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mason/Documents/Università/Laurea_magistrale/Tesi/masters-degree-thesis/Exam 2023-06-27 analysis/"/>
    </mc:Choice>
  </mc:AlternateContent>
  <xr:revisionPtr revIDLastSave="0" documentId="13_ncr:1_{587585B3-30CA-134B-BCBE-79035EFE84DE}" xr6:coauthVersionLast="47" xr6:coauthVersionMax="47" xr10:uidLastSave="{00000000-0000-0000-0000-000000000000}"/>
  <bookViews>
    <workbookView xWindow="0" yWindow="760" windowWidth="30240" windowHeight="17220" xr2:uid="{460E5720-E29C-2F47-A9C3-E4F999F2DDC4}"/>
  </bookViews>
  <sheets>
    <sheet name="Data" sheetId="1" r:id="rId1"/>
    <sheet name="Analysis" sheetId="3" r:id="rId2"/>
    <sheet name="Rules" sheetId="2" r:id="rId3"/>
    <sheet name="Division by zero" sheetId="6" r:id="rId4"/>
    <sheet name="String ==" sheetId="40" r:id="rId5"/>
    <sheet name="Collection.get()" sheetId="8" r:id="rId6"/>
    <sheet name="Optional.get()" sheetId="9" r:id="rId7"/>
    <sheet name="Null deref" sheetId="10" r:id="rId8"/>
    <sheet name="Silly ==" sheetId="11" r:id="rId9"/>
    <sheet name="Intermediate Stream" sheetId="12" r:id="rId10"/>
    <sheet name="Math operands cast" sheetId="13" r:id="rId11"/>
    <sheet name="Cognitive Complexity" sheetId="14" r:id="rId12"/>
    <sheet name="Methods set static fields" sheetId="15" r:id="rId13"/>
    <sheet name="Stream.toList()" sheetId="16" r:id="rId14"/>
    <sheet name="Standard output to log" sheetId="17" r:id="rId15"/>
    <sheet name="entrySet iteration" sheetId="18" r:id="rId16"/>
    <sheet name="Map.get() and value test" sheetId="19" r:id="rId17"/>
    <sheet name="Use of String constructor" sheetId="20" r:id="rId18"/>
    <sheet name="Use of raw types" sheetId="21" r:id="rId19"/>
    <sheet name="Public variable fields" sheetId="22" r:id="rId20"/>
    <sheet name="Lambdas or method refs" sheetId="23" r:id="rId21"/>
    <sheet name="Local vars returned" sheetId="24" r:id="rId22"/>
    <sheet name="Collapsible &quot;if&quot; statements" sheetId="25" r:id="rId23"/>
    <sheet name="Class fields shadowed" sheetId="26" r:id="rId24"/>
    <sheet name="Homonymous class and field" sheetId="27" r:id="rId25"/>
    <sheet name="Field names convention" sheetId="28" r:id="rId26"/>
    <sheet name="Methods and vars naming" sheetId="29" r:id="rId27"/>
    <sheet name="Vars declared on same line" sheetId="30" r:id="rId28"/>
    <sheet name="Redundant casts" sheetId="31" r:id="rId29"/>
    <sheet name="Redundant bool literals" sheetId="32" r:id="rId30"/>
    <sheet name="Diamond operator" sheetId="33" r:id="rId31"/>
    <sheet name="Unnecessary imports" sheetId="34" r:id="rId32"/>
    <sheet name="Unused local variables" sheetId="36" r:id="rId33"/>
    <sheet name="Empty methods" sheetId="35" r:id="rId34"/>
    <sheet name="Empty arrays returned" sheetId="37" r:id="rId35"/>
    <sheet name="Commented out cod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1" l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S3" i="1"/>
  <c r="R3" i="1"/>
  <c r="Q3" i="1"/>
  <c r="P3" i="1"/>
  <c r="O3" i="1"/>
  <c r="N3" i="1"/>
  <c r="M3" i="1"/>
  <c r="L3" i="1"/>
  <c r="K3" i="1"/>
  <c r="J3" i="1"/>
  <c r="I3" i="1"/>
  <c r="H3" i="1"/>
  <c r="B2" i="1" l="1"/>
  <c r="E4" i="40" l="1"/>
  <c r="D4" i="40"/>
  <c r="B4" i="40"/>
  <c r="A4" i="40"/>
  <c r="E4" i="38"/>
  <c r="D4" i="38"/>
  <c r="B4" i="38"/>
  <c r="A4" i="38"/>
  <c r="E4" i="37"/>
  <c r="D4" i="37"/>
  <c r="B4" i="37"/>
  <c r="A4" i="37"/>
  <c r="E4" i="36"/>
  <c r="D4" i="36"/>
  <c r="B4" i="36"/>
  <c r="A4" i="36"/>
  <c r="E4" i="35"/>
  <c r="D4" i="35"/>
  <c r="B4" i="35"/>
  <c r="A4" i="35"/>
  <c r="E4" i="34"/>
  <c r="D4" i="34"/>
  <c r="B4" i="34"/>
  <c r="A4" i="34"/>
  <c r="E4" i="33"/>
  <c r="D4" i="33"/>
  <c r="B4" i="33"/>
  <c r="A4" i="33"/>
  <c r="E4" i="32"/>
  <c r="D4" i="32"/>
  <c r="B4" i="32"/>
  <c r="A4" i="32"/>
  <c r="E4" i="31"/>
  <c r="D4" i="31"/>
  <c r="B4" i="31"/>
  <c r="A4" i="31"/>
  <c r="E4" i="30"/>
  <c r="D4" i="30"/>
  <c r="B4" i="30"/>
  <c r="A4" i="30"/>
  <c r="E4" i="29"/>
  <c r="D4" i="29"/>
  <c r="B4" i="29"/>
  <c r="A4" i="29"/>
  <c r="E4" i="28"/>
  <c r="D4" i="28"/>
  <c r="B4" i="28"/>
  <c r="A4" i="28"/>
  <c r="E4" i="27"/>
  <c r="D4" i="27"/>
  <c r="B4" i="27"/>
  <c r="A4" i="27"/>
  <c r="E4" i="26"/>
  <c r="D4" i="26"/>
  <c r="B4" i="26"/>
  <c r="A4" i="26"/>
  <c r="E4" i="25"/>
  <c r="D4" i="25"/>
  <c r="B4" i="25"/>
  <c r="A4" i="25"/>
  <c r="E4" i="24"/>
  <c r="D4" i="24"/>
  <c r="B4" i="24"/>
  <c r="A4" i="24"/>
  <c r="E4" i="23"/>
  <c r="D4" i="23"/>
  <c r="B4" i="23"/>
  <c r="A4" i="23"/>
  <c r="E4" i="22"/>
  <c r="D4" i="22"/>
  <c r="B4" i="22"/>
  <c r="A4" i="22"/>
  <c r="E4" i="21"/>
  <c r="D4" i="21"/>
  <c r="B4" i="21"/>
  <c r="A4" i="21"/>
  <c r="E4" i="20"/>
  <c r="D4" i="20"/>
  <c r="B4" i="20"/>
  <c r="A4" i="20"/>
  <c r="E4" i="19"/>
  <c r="D4" i="19"/>
  <c r="B4" i="19"/>
  <c r="A4" i="19"/>
  <c r="E4" i="18"/>
  <c r="D4" i="18"/>
  <c r="B4" i="18"/>
  <c r="A4" i="18"/>
  <c r="E4" i="17"/>
  <c r="D4" i="17"/>
  <c r="B4" i="17"/>
  <c r="A4" i="17"/>
  <c r="E4" i="16"/>
  <c r="D4" i="16"/>
  <c r="B4" i="16"/>
  <c r="A4" i="16"/>
  <c r="E4" i="15"/>
  <c r="D4" i="15"/>
  <c r="B4" i="15"/>
  <c r="A4" i="15"/>
  <c r="E4" i="14"/>
  <c r="D4" i="14"/>
  <c r="B4" i="14"/>
  <c r="A4" i="14"/>
  <c r="E4" i="13"/>
  <c r="D4" i="13"/>
  <c r="B4" i="13"/>
  <c r="A4" i="13"/>
  <c r="E4" i="12"/>
  <c r="D4" i="12"/>
  <c r="B4" i="12"/>
  <c r="A4" i="12"/>
  <c r="E4" i="11"/>
  <c r="D4" i="11"/>
  <c r="B4" i="11"/>
  <c r="A4" i="11"/>
  <c r="E4" i="10"/>
  <c r="D4" i="10"/>
  <c r="B4" i="10"/>
  <c r="A4" i="10"/>
  <c r="E4" i="9"/>
  <c r="D4" i="9"/>
  <c r="B4" i="9"/>
  <c r="A4" i="9"/>
  <c r="E4" i="8"/>
  <c r="D4" i="8"/>
  <c r="B4" i="8"/>
  <c r="A4" i="8"/>
  <c r="A4" i="6"/>
  <c r="D4" i="6"/>
  <c r="E4" i="6"/>
  <c r="B4" i="6"/>
  <c r="I26" i="2" a="1"/>
  <c r="H33" i="2" a="1"/>
  <c r="I10" i="2" a="1"/>
  <c r="J14" i="2" a="1"/>
  <c r="I4" i="2" a="1"/>
  <c r="H25" i="2" a="1"/>
  <c r="H6" i="2" a="1"/>
  <c r="I7" i="2" a="1"/>
  <c r="H11" i="2" a="1"/>
  <c r="H8" i="2" a="1"/>
  <c r="J30" i="2" a="1"/>
  <c r="I15" i="2" a="1"/>
  <c r="I22" i="2" a="1"/>
  <c r="I31" i="2" a="1"/>
  <c r="I27" i="2" a="1"/>
  <c r="H7" i="2" a="1"/>
  <c r="J15" i="2" a="1"/>
  <c r="I29" i="2" a="1"/>
  <c r="I12" i="2" a="1"/>
  <c r="I3" i="2" a="1"/>
  <c r="H26" i="2" a="1"/>
  <c r="H29" i="2" a="1"/>
  <c r="J2" i="2" a="1"/>
  <c r="H5" i="2" a="1"/>
  <c r="J13" i="2" a="1"/>
  <c r="H2" i="2" a="1"/>
  <c r="I18" i="2" a="1"/>
  <c r="H34" i="2" a="1"/>
  <c r="I11" i="2" a="1"/>
  <c r="I34" i="2" a="1"/>
  <c r="I23" i="2" a="1"/>
  <c r="J11" i="2" a="1"/>
  <c r="I5" i="2" a="1"/>
  <c r="J8" i="2" a="1"/>
  <c r="H27" i="2" a="1"/>
  <c r="I24" i="2" a="1"/>
  <c r="I8" i="2" a="1"/>
  <c r="J9" i="2" a="1"/>
  <c r="H17" i="2" a="1"/>
  <c r="H24" i="2" a="1"/>
  <c r="J28" i="2" a="1"/>
  <c r="I33" i="2" a="1"/>
  <c r="H28" i="2" a="1"/>
  <c r="I2" i="2" a="1"/>
  <c r="H15" i="2" a="1"/>
  <c r="J33" i="2" a="1"/>
  <c r="J32" i="2" a="1"/>
  <c r="I25" i="2" a="1"/>
  <c r="J27" i="2" a="1"/>
  <c r="J29" i="2" a="1"/>
  <c r="H23" i="2" a="1"/>
  <c r="J19" i="2" a="1"/>
  <c r="J31" i="2" a="1"/>
  <c r="H16" i="2" a="1"/>
  <c r="H9" i="2" a="1"/>
  <c r="J26" i="2" a="1"/>
  <c r="J34" i="2" a="1"/>
  <c r="I19" i="2" a="1"/>
  <c r="J5" i="2" a="1"/>
  <c r="J22" i="2" a="1"/>
  <c r="H3" i="2" a="1"/>
  <c r="J17" i="2" a="1"/>
  <c r="J21" i="2" a="1"/>
  <c r="H32" i="2" a="1"/>
  <c r="H13" i="2" a="1"/>
  <c r="I30" i="2" a="1"/>
  <c r="J25" i="2" a="1"/>
  <c r="H12" i="2" a="1"/>
  <c r="J3" i="2" a="1"/>
  <c r="J10" i="2" a="1"/>
  <c r="J7" i="2" a="1"/>
  <c r="I16" i="2" a="1"/>
  <c r="I32" i="2" a="1"/>
  <c r="I13" i="2" a="1"/>
  <c r="I9" i="2" a="1"/>
  <c r="H22" i="2" a="1"/>
  <c r="H10" i="2" a="1"/>
  <c r="J16" i="2" a="1"/>
  <c r="J20" i="2" a="1"/>
  <c r="J23" i="2" a="1"/>
  <c r="J6" i="2" a="1"/>
  <c r="I17" i="2" a="1"/>
  <c r="H19" i="2" a="1"/>
  <c r="I6" i="2" a="1"/>
  <c r="H4" i="2" a="1"/>
  <c r="H30" i="2" a="1"/>
  <c r="I21" i="2" a="1"/>
  <c r="I14" i="2" a="1"/>
  <c r="J4" i="2" a="1"/>
  <c r="J12" i="2" a="1"/>
  <c r="H31" i="2" a="1"/>
  <c r="H14" i="2" a="1"/>
  <c r="J18" i="2" a="1"/>
  <c r="I28" i="2" a="1"/>
  <c r="H21" i="2" a="1"/>
  <c r="H18" i="2" a="1"/>
  <c r="H20" i="2" a="1"/>
  <c r="J24" i="2" a="1"/>
  <c r="I20" i="2" a="1"/>
  <c r="J10" i="2" l="1"/>
  <c r="J6" i="2"/>
  <c r="J5" i="2"/>
  <c r="J4" i="2"/>
  <c r="J34" i="2"/>
  <c r="J30" i="2"/>
  <c r="J26" i="2"/>
  <c r="J22" i="2"/>
  <c r="J18" i="2"/>
  <c r="J14" i="2"/>
  <c r="J33" i="2"/>
  <c r="J29" i="2"/>
  <c r="J25" i="2"/>
  <c r="J21" i="2"/>
  <c r="J17" i="2"/>
  <c r="J13" i="2"/>
  <c r="J9" i="2"/>
  <c r="J32" i="2"/>
  <c r="J28" i="2"/>
  <c r="J24" i="2"/>
  <c r="J20" i="2"/>
  <c r="J16" i="2"/>
  <c r="J12" i="2"/>
  <c r="J8" i="2"/>
  <c r="J31" i="2"/>
  <c r="J27" i="2"/>
  <c r="J23" i="2"/>
  <c r="J19" i="2"/>
  <c r="J15" i="2"/>
  <c r="J11" i="2"/>
  <c r="J7" i="2"/>
  <c r="J3" i="2"/>
  <c r="I29" i="2"/>
  <c r="I21" i="2"/>
  <c r="I13" i="2"/>
  <c r="I28" i="2"/>
  <c r="I20" i="2"/>
  <c r="I12" i="2"/>
  <c r="I34" i="2"/>
  <c r="I30" i="2"/>
  <c r="I26" i="2"/>
  <c r="I22" i="2"/>
  <c r="I18" i="2"/>
  <c r="I14" i="2"/>
  <c r="I10" i="2"/>
  <c r="I6" i="2"/>
  <c r="I5" i="2"/>
  <c r="I4" i="2"/>
  <c r="I33" i="2"/>
  <c r="I25" i="2"/>
  <c r="I17" i="2"/>
  <c r="I9" i="2"/>
  <c r="I32" i="2"/>
  <c r="I24" i="2"/>
  <c r="I16" i="2"/>
  <c r="I8" i="2"/>
  <c r="I31" i="2"/>
  <c r="I27" i="2"/>
  <c r="I23" i="2"/>
  <c r="I19" i="2"/>
  <c r="I15" i="2"/>
  <c r="I11" i="2"/>
  <c r="I7" i="2"/>
  <c r="I3" i="2"/>
  <c r="H6" i="2"/>
  <c r="H5" i="2"/>
  <c r="H12" i="2"/>
  <c r="H34" i="2"/>
  <c r="H26" i="2"/>
  <c r="H10" i="2"/>
  <c r="H29" i="2"/>
  <c r="H21" i="2"/>
  <c r="H17" i="2"/>
  <c r="H9" i="2"/>
  <c r="H32" i="2"/>
  <c r="H28" i="2"/>
  <c r="H24" i="2"/>
  <c r="H20" i="2"/>
  <c r="H16" i="2"/>
  <c r="H8" i="2"/>
  <c r="H4" i="2"/>
  <c r="H30" i="2"/>
  <c r="H22" i="2"/>
  <c r="H18" i="2"/>
  <c r="H14" i="2"/>
  <c r="H33" i="2"/>
  <c r="H25" i="2"/>
  <c r="H13" i="2"/>
  <c r="H31" i="2"/>
  <c r="H27" i="2"/>
  <c r="H23" i="2"/>
  <c r="H19" i="2"/>
  <c r="H15" i="2"/>
  <c r="H11" i="2"/>
  <c r="H7" i="2"/>
  <c r="H3" i="2"/>
  <c r="J2" i="2"/>
  <c r="I2" i="2"/>
  <c r="H2" i="2"/>
  <c r="G33" i="2"/>
  <c r="G34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5" i="2"/>
  <c r="G4" i="2"/>
  <c r="G3" i="2"/>
  <c r="G2" i="2"/>
  <c r="G6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7" i="3"/>
  <c r="B6" i="3"/>
  <c r="B3" i="3"/>
  <c r="B2" i="3"/>
  <c r="F212" i="1" l="1"/>
  <c r="G212" i="1"/>
  <c r="A1" i="1"/>
  <c r="G5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6" i="1"/>
  <c r="G217" i="1"/>
  <c r="G218" i="1"/>
  <c r="G21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3" i="1"/>
  <c r="F214" i="1"/>
  <c r="F215" i="1"/>
  <c r="F216" i="1"/>
  <c r="F217" i="1"/>
  <c r="F218" i="1"/>
  <c r="F219" i="1"/>
  <c r="C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H2" i="1"/>
  <c r="E2" i="1"/>
  <c r="D2" i="1"/>
  <c r="B8" i="3" l="1"/>
  <c r="B4" i="3"/>
  <c r="B9" i="3"/>
  <c r="B5" i="3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<sst xmlns="http://schemas.openxmlformats.org/spreadsheetml/2006/main" count="1111" uniqueCount="404">
  <si>
    <t>String ==</t>
  </si>
  <si>
    <t>Collection.get()</t>
  </si>
  <si>
    <t>Optional.get()</t>
  </si>
  <si>
    <t>Null deref</t>
  </si>
  <si>
    <t>Silly ==</t>
  </si>
  <si>
    <t>Intermediate Stream</t>
  </si>
  <si>
    <t>Math operands cast</t>
  </si>
  <si>
    <t>Stream.toList()</t>
  </si>
  <si>
    <t>Standard output to log</t>
  </si>
  <si>
    <t>entrySet iteration</t>
  </si>
  <si>
    <t>Map.get() and value test</t>
  </si>
  <si>
    <t>Use of String constructor</t>
  </si>
  <si>
    <t>Use of raw types</t>
  </si>
  <si>
    <t>Public variable fields</t>
  </si>
  <si>
    <t>Collapsible "if" statements</t>
  </si>
  <si>
    <t>Class fields shadowed</t>
  </si>
  <si>
    <t>Homonymous class and field</t>
  </si>
  <si>
    <t>Field names convention</t>
  </si>
  <si>
    <t>Redundant casts</t>
  </si>
  <si>
    <t>Redundant bool literals</t>
  </si>
  <si>
    <t>Diamond operator</t>
  </si>
  <si>
    <t>Unnecessary imports</t>
  </si>
  <si>
    <t>Unused local variables</t>
  </si>
  <si>
    <t>Empty methods</t>
  </si>
  <si>
    <t>Empty arrays returned</t>
  </si>
  <si>
    <t>Commented out code</t>
  </si>
  <si>
    <t>Division by zero</t>
  </si>
  <si>
    <t>Rule UUID</t>
  </si>
  <si>
    <t>Rule name</t>
  </si>
  <si>
    <t>Shortened name</t>
  </si>
  <si>
    <t>AYgvIl4QPrvCAqFZdVN0</t>
  </si>
  <si>
    <t>Zero should not be a possible denominator</t>
  </si>
  <si>
    <t>AYgvIl4PPrvCAqFZdVNH</t>
  </si>
  <si>
    <t>Strings and Boxed types should be compared using "equals()"</t>
  </si>
  <si>
    <t>Inappropriate "Collection" calls should not be made</t>
  </si>
  <si>
    <t>AYgvIl2yPrvCAqFZdVBB</t>
  </si>
  <si>
    <t>Optional value should only be accessed after calling isPresent()</t>
  </si>
  <si>
    <t>AYgvIl6LPrvCAqFZdVaw</t>
  </si>
  <si>
    <t>Null pointers should not be dereferenced</t>
  </si>
  <si>
    <t>AYgvIl5LPrvCAqFZdVSX</t>
  </si>
  <si>
    <t>AYgvIl5NPrvCAqFZdVVj</t>
  </si>
  <si>
    <t>Silly equality checks should not be made</t>
  </si>
  <si>
    <t>AYgvIl4uPrvCAqFZdVQi</t>
  </si>
  <si>
    <t>Intermediate Stream methods should not be left unused</t>
  </si>
  <si>
    <t>AYgvIl3RPrvCAqFZdVFD</t>
  </si>
  <si>
    <t>Math operands should be cast before assignment</t>
  </si>
  <si>
    <t>AYgvIl6LPrvCAqFZdVan</t>
  </si>
  <si>
    <t>Cognitive Complexity of methods should not be too high</t>
  </si>
  <si>
    <t>Cognitive Complexity</t>
  </si>
  <si>
    <t>AYgvIl5rPrvCAqFZdVYC</t>
  </si>
  <si>
    <t>Instance methods should not write to "static" fields</t>
  </si>
  <si>
    <t>AYgvIl2xPrvCAqFZdU_P</t>
  </si>
  <si>
    <t>"Stream.toList()" method should be used instead of "collectors" when unmodifiable list needed</t>
  </si>
  <si>
    <t>AYgvIl3QPrvCAqFZdVEW</t>
  </si>
  <si>
    <t>Standard outputs should not be used directly to log anything</t>
  </si>
  <si>
    <t>AYgvIl4uPrvCAqFZdVQr</t>
  </si>
  <si>
    <t>entrySet() should be iterated when both the key and value are needed</t>
  </si>
  <si>
    <t>AYgvIl4tPrvCAqFZdVPF</t>
  </si>
  <si>
    <t>Map.get and value test should be replaced with single method call</t>
  </si>
  <si>
    <t>AYgvIl5LPrvCAqFZdVSj</t>
  </si>
  <si>
    <t>Constructors should not be used to instantiate "String", "BigInteger", "BigDecimal" and primitive-wrapper classes</t>
  </si>
  <si>
    <t>AYgvIl4OPrvCAqFZdVK9</t>
  </si>
  <si>
    <t>Raw types should not be used</t>
  </si>
  <si>
    <t>AYgvIl4PPrvCAqFZdVNN</t>
  </si>
  <si>
    <t>Class variable fields should not have public accessibility</t>
  </si>
  <si>
    <t>AYgvIl3xPrvCAqFZdVIM</t>
  </si>
  <si>
    <t>Lambdas should be replaced with method references</t>
  </si>
  <si>
    <t>Lambdas or method refs</t>
  </si>
  <si>
    <t>AYgvIl5rPrvCAqFZdVYR</t>
  </si>
  <si>
    <t>Local variables should not be declared and then immediately returned or thrown</t>
  </si>
  <si>
    <t>Local vars returned</t>
  </si>
  <si>
    <t>Collapsible "if" statements should be merged</t>
  </si>
  <si>
    <t>AYgvIl5sPrvCAqFZdVZH</t>
  </si>
  <si>
    <t>Local variables should not shadow class fields</t>
  </si>
  <si>
    <t>AYgvIl3yPrvCAqFZdVJ7</t>
  </si>
  <si>
    <t>A field should not duplicate the name of its containing class</t>
  </si>
  <si>
    <t>AYgvIl3QPrvCAqFZdVDX</t>
  </si>
  <si>
    <t>Field names should comply with a naming convention</t>
  </si>
  <si>
    <t>AYgvIl3PPrvCAqFZdVDO</t>
  </si>
  <si>
    <t>Local variable and method parameter names should comply with a naming convention</t>
  </si>
  <si>
    <t>Methods and vars naming</t>
  </si>
  <si>
    <t>AYgvIl4uPrvCAqFZdVQZ</t>
  </si>
  <si>
    <t>Multiple variables should not be declared on the same line</t>
  </si>
  <si>
    <t>Vars declared on same line</t>
  </si>
  <si>
    <t>AYgvIl3yPrvCAqFZdVJX</t>
  </si>
  <si>
    <t>Redundant casts should not be used</t>
  </si>
  <si>
    <t>Boolean literals should not be redundant</t>
  </si>
  <si>
    <t>AYgvIl2yPrvCAqFZdVAR</t>
  </si>
  <si>
    <t>The diamond operator ("&lt;&gt;") should be used</t>
  </si>
  <si>
    <t>AYgvIl5qPrvCAqFZdVXP</t>
  </si>
  <si>
    <t>Unnecessary imports should be removed</t>
  </si>
  <si>
    <t>Unused local variables should be removed</t>
  </si>
  <si>
    <t>Methods should not be empty</t>
  </si>
  <si>
    <t>AYgvIl5LPrvCAqFZdVSL</t>
  </si>
  <si>
    <t>Empty arrays and collections should be returned instead of null</t>
  </si>
  <si>
    <t>Sections of code should not be commented out</t>
  </si>
  <si>
    <t>AYgvIl5NPrvCAqFZdVU_</t>
  </si>
  <si>
    <t>AYgvIl5rPrvCAqFZdVYL</t>
  </si>
  <si>
    <t>AYgvIl5qPrvCAqFZdVXA</t>
  </si>
  <si>
    <t>AYgvIl5NPrvCAqFZdVUk</t>
  </si>
  <si>
    <t>AYgvIl3xPrvCAqFZdVHT</t>
  </si>
  <si>
    <t>Methods set static fields</t>
  </si>
  <si>
    <t>Type</t>
  </si>
  <si>
    <t>Severity</t>
  </si>
  <si>
    <t>Bug</t>
  </si>
  <si>
    <t>Code smell</t>
  </si>
  <si>
    <t>Critical</t>
  </si>
  <si>
    <t>Major</t>
  </si>
  <si>
    <t>Minor</t>
  </si>
  <si>
    <t>Lines of code</t>
  </si>
  <si>
    <t># of bugs</t>
  </si>
  <si>
    <t># of code smells</t>
  </si>
  <si>
    <t>Total</t>
  </si>
  <si>
    <t>Mark</t>
  </si>
  <si>
    <t>Correlation</t>
  </si>
  <si>
    <t>Coefficient</t>
  </si>
  <si>
    <t>Marks - bugs</t>
  </si>
  <si>
    <t>Marks - code smells</t>
  </si>
  <si>
    <t>Lines - bugs</t>
  </si>
  <si>
    <t>Lines - code smells</t>
  </si>
  <si>
    <t>Correlation with mark</t>
  </si>
  <si>
    <t>P(T&lt;=t) due code</t>
  </si>
  <si>
    <t># of projects</t>
  </si>
  <si>
    <t>Correlation with lines of code</t>
  </si>
  <si>
    <t># bugs</t>
  </si>
  <si>
    <t>Bug not found</t>
  </si>
  <si>
    <t>Bug found</t>
  </si>
  <si>
    <t>Division by zero bug</t>
  </si>
  <si>
    <t>Collection.get() bug</t>
  </si>
  <si>
    <t>Optional.get() bug</t>
  </si>
  <si>
    <t>Null deref bug</t>
  </si>
  <si>
    <t>Silly == bug</t>
  </si>
  <si>
    <t>Intermediate Stream bug</t>
  </si>
  <si>
    <t>Math operands cast bug</t>
  </si>
  <si>
    <t>Cognitive Complexity code smell</t>
  </si>
  <si>
    <t>Code smell found</t>
  </si>
  <si>
    <t>Code smell not found</t>
  </si>
  <si>
    <t># smells</t>
  </si>
  <si>
    <t># of smells</t>
  </si>
  <si>
    <t>Methods set static fields code smell</t>
  </si>
  <si>
    <t>Stream.toList() code smell</t>
  </si>
  <si>
    <t>Standard output to log code smell</t>
  </si>
  <si>
    <t>entrySet iteration code smell</t>
  </si>
  <si>
    <t>Map.get() and value test code smell</t>
  </si>
  <si>
    <t>Use of String constructor code smell</t>
  </si>
  <si>
    <t>Use of raw types code smell</t>
  </si>
  <si>
    <t>Public variable fields code smell</t>
  </si>
  <si>
    <t>Lambdas or method refs code smell</t>
  </si>
  <si>
    <t>Local vars returned code smell</t>
  </si>
  <si>
    <t>Collapsible "if" statements code smell</t>
  </si>
  <si>
    <t>Class fields shadowed code smell</t>
  </si>
  <si>
    <t>Homonymous class and field code smell</t>
  </si>
  <si>
    <t>Field names convention code smell</t>
  </si>
  <si>
    <t>Methods and vars naming code smell</t>
  </si>
  <si>
    <t>Vars declared on same line code smell</t>
  </si>
  <si>
    <t>Redundant casts code smell</t>
  </si>
  <si>
    <t>Redundant bool literals code smell</t>
  </si>
  <si>
    <t>Diamond operator code smell</t>
  </si>
  <si>
    <t>Unnecessary imports code smell</t>
  </si>
  <si>
    <t>Unused local variables code smell</t>
  </si>
  <si>
    <t>Empty methods code smell</t>
  </si>
  <si>
    <t>Empty arrays returned code smell</t>
  </si>
  <si>
    <t>Commented out code code smell</t>
  </si>
  <si>
    <t>String == bug</t>
  </si>
  <si>
    <t>Bug found avg. mark</t>
  </si>
  <si>
    <t>Bug not found avg. mark</t>
  </si>
  <si>
    <t>Null hypothesis: mean bug not found &lt;= mean bug found</t>
  </si>
  <si>
    <t>Alternative hypothesis: mean bug not found &gt; mean bug found</t>
  </si>
  <si>
    <t>&gt; in alternative hypothesis: right-tailed test</t>
  </si>
  <si>
    <t>t stat &gt; one-tailed critic t ==&gt; reject null hypothesis</t>
  </si>
  <si>
    <t>t</t>
  </si>
  <si>
    <t># of analysed bugs</t>
  </si>
  <si>
    <t># of analysed code smells</t>
  </si>
  <si>
    <t>Marks - analysed bugs</t>
  </si>
  <si>
    <t>Marks - analysed code smells</t>
  </si>
  <si>
    <t>Lines - analysed bugs</t>
  </si>
  <si>
    <t>Lines - analysed code smells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</si>
  <si>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</si>
  <si>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</si>
  <si>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</si>
  <si>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</si>
  <si>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</si>
  <si>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</si>
  <si>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</si>
  <si>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</si>
  <si>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</si>
  <si>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</si>
  <si>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</si>
  <si>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s000008</t>
  </si>
  <si>
    <t>s000009</t>
  </si>
  <si>
    <t>s000017</t>
  </si>
  <si>
    <t>s000021</t>
  </si>
  <si>
    <t>s000022</t>
  </si>
  <si>
    <t>s000038</t>
  </si>
  <si>
    <t>s000040</t>
  </si>
  <si>
    <t>s000043</t>
  </si>
  <si>
    <t>s000044</t>
  </si>
  <si>
    <t>s000045</t>
  </si>
  <si>
    <t>s000047</t>
  </si>
  <si>
    <t>s000048</t>
  </si>
  <si>
    <t>s000051</t>
  </si>
  <si>
    <t>s000052</t>
  </si>
  <si>
    <t>s000055</t>
  </si>
  <si>
    <t>s000062</t>
  </si>
  <si>
    <t>s000074</t>
  </si>
  <si>
    <t>s000077</t>
  </si>
  <si>
    <t>s000084</t>
  </si>
  <si>
    <t>s000085</t>
  </si>
  <si>
    <t>s000087</t>
  </si>
  <si>
    <t>s000089</t>
  </si>
  <si>
    <t>s000090</t>
  </si>
  <si>
    <t>s000091</t>
  </si>
  <si>
    <t>s000094</t>
  </si>
  <si>
    <t>s000095</t>
  </si>
  <si>
    <t>s000096</t>
  </si>
  <si>
    <t>s000097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</si>
  <si>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</si>
  <si>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</si>
  <si>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</si>
  <si>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</si>
  <si>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</si>
  <si>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</si>
  <si>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</si>
  <si>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</si>
  <si>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</si>
  <si>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</si>
  <si>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</si>
  <si>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</si>
  <si>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</si>
  <si>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</si>
  <si>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</si>
  <si>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</si>
  <si>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s000115</t>
  </si>
  <si>
    <t>s000117</t>
  </si>
  <si>
    <t>s000118</t>
  </si>
  <si>
    <t>s000119</t>
  </si>
  <si>
    <t>s000120</t>
  </si>
  <si>
    <t>s000121</t>
  </si>
  <si>
    <t>s000124</t>
  </si>
  <si>
    <t>s000125</t>
  </si>
  <si>
    <t>s000128</t>
  </si>
  <si>
    <t>s000131</t>
  </si>
  <si>
    <t>s000134</t>
  </si>
  <si>
    <t>s000135</t>
  </si>
  <si>
    <t>s000137</t>
  </si>
  <si>
    <t>s000138</t>
  </si>
  <si>
    <t>s000140</t>
  </si>
  <si>
    <t>s000142</t>
  </si>
  <si>
    <t>s000147</t>
  </si>
  <si>
    <t>s000148</t>
  </si>
  <si>
    <t>s000149</t>
  </si>
  <si>
    <t>s000150</t>
  </si>
  <si>
    <t>s000151</t>
  </si>
  <si>
    <t>s000152</t>
  </si>
  <si>
    <t>s000153</t>
  </si>
  <si>
    <t>s000155</t>
  </si>
  <si>
    <t>s000156</t>
  </si>
  <si>
    <t>s000157</t>
  </si>
  <si>
    <t>s000158</t>
  </si>
  <si>
    <t>s000160</t>
  </si>
  <si>
    <t>s000161</t>
  </si>
  <si>
    <t>s000162</t>
  </si>
  <si>
    <t>s000164</t>
  </si>
  <si>
    <t>s000165</t>
  </si>
  <si>
    <t>s000166</t>
  </si>
  <si>
    <t>s000167</t>
  </si>
  <si>
    <t>s000168</t>
  </si>
  <si>
    <t>s000170</t>
  </si>
  <si>
    <t>s000171</t>
  </si>
  <si>
    <t>s000173</t>
  </si>
  <si>
    <t>s000174</t>
  </si>
  <si>
    <t>s000175</t>
  </si>
  <si>
    <t>s000177</t>
  </si>
  <si>
    <t>s000178</t>
  </si>
  <si>
    <t>s000180</t>
  </si>
  <si>
    <t>s000181</t>
  </si>
  <si>
    <t>s000182</t>
  </si>
  <si>
    <t>s000183</t>
  </si>
  <si>
    <t>s000185</t>
  </si>
  <si>
    <t>s000186</t>
  </si>
  <si>
    <t>s000189</t>
  </si>
  <si>
    <t>s000194</t>
  </si>
  <si>
    <t>s000195</t>
  </si>
  <si>
    <t>s000196</t>
  </si>
  <si>
    <t>s000198</t>
  </si>
  <si>
    <t>s000199</t>
  </si>
  <si>
    <t>s000204</t>
  </si>
  <si>
    <t>s000206</t>
  </si>
  <si>
    <t>s000207</t>
  </si>
  <si>
    <t>s000208</t>
  </si>
  <si>
    <t>s000209</t>
  </si>
  <si>
    <t>s000210</t>
  </si>
  <si>
    <t>s000213</t>
  </si>
  <si>
    <t>s000214</t>
  </si>
  <si>
    <t>s000216</t>
  </si>
  <si>
    <t>s000217</t>
  </si>
  <si>
    <t>s000219</t>
  </si>
  <si>
    <t>s000220</t>
  </si>
  <si>
    <t>s000221</t>
  </si>
  <si>
    <t>s000223</t>
  </si>
  <si>
    <t>s000224</t>
  </si>
  <si>
    <t>s000225</t>
  </si>
  <si>
    <t>s000226</t>
  </si>
  <si>
    <t>s000227</t>
  </si>
  <si>
    <t>s000228</t>
  </si>
  <si>
    <t>s000229</t>
  </si>
  <si>
    <t>s000231</t>
  </si>
  <si>
    <t>s000233</t>
  </si>
  <si>
    <t>s000237</t>
  </si>
  <si>
    <t>s000238</t>
  </si>
  <si>
    <t>s000239</t>
  </si>
  <si>
    <t>s000243</t>
  </si>
  <si>
    <t>s000247</t>
  </si>
  <si>
    <t>s000250</t>
  </si>
  <si>
    <t>s000251</t>
  </si>
  <si>
    <t>s000253</t>
  </si>
  <si>
    <t>s000254</t>
  </si>
  <si>
    <t>s000255</t>
  </si>
  <si>
    <t>s000256</t>
  </si>
  <si>
    <t>s000257</t>
  </si>
  <si>
    <t>s000258</t>
  </si>
  <si>
    <t>s000259</t>
  </si>
  <si>
    <t>s000261</t>
  </si>
  <si>
    <t>s000263</t>
  </si>
  <si>
    <t>s000264</t>
  </si>
  <si>
    <t>s000265</t>
  </si>
  <si>
    <t>s000266</t>
  </si>
  <si>
    <t>s000268</t>
  </si>
  <si>
    <t>s000269</t>
  </si>
  <si>
    <t>s000271</t>
  </si>
  <si>
    <t>s000272</t>
  </si>
  <si>
    <t>s000274</t>
  </si>
  <si>
    <t>s000276</t>
  </si>
  <si>
    <t>s000277</t>
  </si>
  <si>
    <t>s000279</t>
  </si>
  <si>
    <t>s000280</t>
  </si>
  <si>
    <t>s000281</t>
  </si>
  <si>
    <t>s000282</t>
  </si>
  <si>
    <t>s000283</t>
  </si>
  <si>
    <t>s000284</t>
  </si>
  <si>
    <t>s000286</t>
  </si>
  <si>
    <t>s000287</t>
  </si>
  <si>
    <t>s000288</t>
  </si>
  <si>
    <t>s000289</t>
  </si>
  <si>
    <t>s000290</t>
  </si>
  <si>
    <t>s000292</t>
  </si>
  <si>
    <t>s000294</t>
  </si>
  <si>
    <t>s000295</t>
  </si>
  <si>
    <t>s000296</t>
  </si>
  <si>
    <t>s000297</t>
  </si>
  <si>
    <t>s000299</t>
  </si>
  <si>
    <t>s000300</t>
  </si>
  <si>
    <t>s000301</t>
  </si>
  <si>
    <t>s000304</t>
  </si>
  <si>
    <t>s000308</t>
  </si>
  <si>
    <t>s000310</t>
  </si>
  <si>
    <t>s000312</t>
  </si>
  <si>
    <t>s000313</t>
  </si>
  <si>
    <t>s000314</t>
  </si>
  <si>
    <t>s000318</t>
  </si>
  <si>
    <t>s000321</t>
  </si>
  <si>
    <t>s000322</t>
  </si>
  <si>
    <t>s000328</t>
  </si>
  <si>
    <t>s000330</t>
  </si>
  <si>
    <t>s000331</t>
  </si>
  <si>
    <t>s000332</t>
  </si>
  <si>
    <t>s000333</t>
  </si>
  <si>
    <t>s000334</t>
  </si>
  <si>
    <t>s000335</t>
  </si>
  <si>
    <t>s000336</t>
  </si>
  <si>
    <t>s000337</t>
  </si>
  <si>
    <t>s000342</t>
  </si>
  <si>
    <t>s000344</t>
  </si>
  <si>
    <t>s000348</t>
  </si>
  <si>
    <t>s000349</t>
  </si>
  <si>
    <t>s000350</t>
  </si>
  <si>
    <t>s000352</t>
  </si>
  <si>
    <t>s000353</t>
  </si>
  <si>
    <t>s000354</t>
  </si>
  <si>
    <t>s000356</t>
  </si>
  <si>
    <t>s000361</t>
  </si>
  <si>
    <t>s000363</t>
  </si>
  <si>
    <t>s000367</t>
  </si>
  <si>
    <t>s000368</t>
  </si>
  <si>
    <t>s000371</t>
  </si>
  <si>
    <t>s000372</t>
  </si>
  <si>
    <t>s000381</t>
  </si>
  <si>
    <t>s000387</t>
  </si>
  <si>
    <t>s000388</t>
  </si>
  <si>
    <t>s000390</t>
  </si>
  <si>
    <t>s000392</t>
  </si>
  <si>
    <t>s000398</t>
  </si>
  <si>
    <t>s000400</t>
  </si>
  <si>
    <t>s000403</t>
  </si>
  <si>
    <t>s000406</t>
  </si>
  <si>
    <t>s000407</t>
  </si>
  <si>
    <t>s000411</t>
  </si>
  <si>
    <t>s000416</t>
  </si>
  <si>
    <t>s000420</t>
  </si>
  <si>
    <t>s000422</t>
  </si>
  <si>
    <t>s000424</t>
  </si>
  <si>
    <t>s000425</t>
  </si>
  <si>
    <t>s000426</t>
  </si>
  <si>
    <t>s000428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</si>
</sst>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3" fillId="0" borderId="0" xfId="0" applyFont="1"/>
    <xf numFmtId="0" fontId="7" fillId="0" borderId="3" xfId="0" applyFont="1" applyBorder="1" applyAlignment="1">
      <alignment horizontal="center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</a:t>
            </a:r>
            <a:r>
              <a:rPr lang="it-IT" baseline="0"/>
              <a:t> - bugs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Data!$D$4:$D$219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10</c:v>
                </c:pt>
                <c:pt idx="35">
                  <c:v>11</c:v>
                </c:pt>
                <c:pt idx="36">
                  <c:v>6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7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2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1</c:v>
                </c:pt>
                <c:pt idx="121">
                  <c:v>11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5</c:v>
                </c:pt>
                <c:pt idx="170">
                  <c:v>6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10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9-5140-82F6-F1D738D27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</a:t>
            </a:r>
            <a:r>
              <a:rPr lang="it-IT" baseline="0"/>
              <a:t> - code smells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Data!$E$4:$E$219</c:f>
              <c:numCache>
                <c:formatCode>General</c:formatCode>
                <c:ptCount val="216"/>
                <c:pt idx="0">
                  <c:v>11</c:v>
                </c:pt>
                <c:pt idx="1">
                  <c:v>63</c:v>
                </c:pt>
                <c:pt idx="2">
                  <c:v>26</c:v>
                </c:pt>
                <c:pt idx="3">
                  <c:v>11</c:v>
                </c:pt>
                <c:pt idx="4">
                  <c:v>18</c:v>
                </c:pt>
                <c:pt idx="5">
                  <c:v>6</c:v>
                </c:pt>
                <c:pt idx="6">
                  <c:v>15</c:v>
                </c:pt>
                <c:pt idx="7">
                  <c:v>16</c:v>
                </c:pt>
                <c:pt idx="8">
                  <c:v>22</c:v>
                </c:pt>
                <c:pt idx="9">
                  <c:v>18</c:v>
                </c:pt>
                <c:pt idx="10">
                  <c:v>7</c:v>
                </c:pt>
                <c:pt idx="11">
                  <c:v>15</c:v>
                </c:pt>
                <c:pt idx="12">
                  <c:v>20</c:v>
                </c:pt>
                <c:pt idx="13">
                  <c:v>45</c:v>
                </c:pt>
                <c:pt idx="14">
                  <c:v>24</c:v>
                </c:pt>
                <c:pt idx="15">
                  <c:v>25</c:v>
                </c:pt>
                <c:pt idx="16">
                  <c:v>8</c:v>
                </c:pt>
                <c:pt idx="17">
                  <c:v>11</c:v>
                </c:pt>
                <c:pt idx="18">
                  <c:v>31</c:v>
                </c:pt>
                <c:pt idx="19">
                  <c:v>8</c:v>
                </c:pt>
                <c:pt idx="20">
                  <c:v>14</c:v>
                </c:pt>
                <c:pt idx="21">
                  <c:v>20</c:v>
                </c:pt>
                <c:pt idx="22">
                  <c:v>4</c:v>
                </c:pt>
                <c:pt idx="23">
                  <c:v>15</c:v>
                </c:pt>
                <c:pt idx="24">
                  <c:v>19</c:v>
                </c:pt>
                <c:pt idx="25">
                  <c:v>16</c:v>
                </c:pt>
                <c:pt idx="26">
                  <c:v>11</c:v>
                </c:pt>
                <c:pt idx="27">
                  <c:v>13</c:v>
                </c:pt>
                <c:pt idx="28">
                  <c:v>26</c:v>
                </c:pt>
                <c:pt idx="29">
                  <c:v>7</c:v>
                </c:pt>
                <c:pt idx="30">
                  <c:v>10</c:v>
                </c:pt>
                <c:pt idx="31">
                  <c:v>43</c:v>
                </c:pt>
                <c:pt idx="32">
                  <c:v>16</c:v>
                </c:pt>
                <c:pt idx="33">
                  <c:v>23</c:v>
                </c:pt>
                <c:pt idx="34">
                  <c:v>21</c:v>
                </c:pt>
                <c:pt idx="35">
                  <c:v>46</c:v>
                </c:pt>
                <c:pt idx="36">
                  <c:v>42</c:v>
                </c:pt>
                <c:pt idx="37">
                  <c:v>27</c:v>
                </c:pt>
                <c:pt idx="38">
                  <c:v>27</c:v>
                </c:pt>
                <c:pt idx="39">
                  <c:v>15</c:v>
                </c:pt>
                <c:pt idx="40">
                  <c:v>9</c:v>
                </c:pt>
                <c:pt idx="41">
                  <c:v>11</c:v>
                </c:pt>
                <c:pt idx="42">
                  <c:v>27</c:v>
                </c:pt>
                <c:pt idx="43">
                  <c:v>10</c:v>
                </c:pt>
                <c:pt idx="44">
                  <c:v>17</c:v>
                </c:pt>
                <c:pt idx="45">
                  <c:v>26</c:v>
                </c:pt>
                <c:pt idx="46">
                  <c:v>44</c:v>
                </c:pt>
                <c:pt idx="47">
                  <c:v>14</c:v>
                </c:pt>
                <c:pt idx="48">
                  <c:v>33</c:v>
                </c:pt>
                <c:pt idx="49">
                  <c:v>16</c:v>
                </c:pt>
                <c:pt idx="50">
                  <c:v>10</c:v>
                </c:pt>
                <c:pt idx="51">
                  <c:v>20</c:v>
                </c:pt>
                <c:pt idx="52">
                  <c:v>24</c:v>
                </c:pt>
                <c:pt idx="53">
                  <c:v>18</c:v>
                </c:pt>
                <c:pt idx="54">
                  <c:v>11</c:v>
                </c:pt>
                <c:pt idx="55">
                  <c:v>17</c:v>
                </c:pt>
                <c:pt idx="56">
                  <c:v>39</c:v>
                </c:pt>
                <c:pt idx="57">
                  <c:v>7</c:v>
                </c:pt>
                <c:pt idx="58">
                  <c:v>13</c:v>
                </c:pt>
                <c:pt idx="59">
                  <c:v>17</c:v>
                </c:pt>
                <c:pt idx="60">
                  <c:v>20</c:v>
                </c:pt>
                <c:pt idx="61">
                  <c:v>16</c:v>
                </c:pt>
                <c:pt idx="62">
                  <c:v>19</c:v>
                </c:pt>
                <c:pt idx="63">
                  <c:v>31</c:v>
                </c:pt>
                <c:pt idx="64">
                  <c:v>7</c:v>
                </c:pt>
                <c:pt idx="65">
                  <c:v>47</c:v>
                </c:pt>
                <c:pt idx="66">
                  <c:v>18</c:v>
                </c:pt>
                <c:pt idx="67">
                  <c:v>12</c:v>
                </c:pt>
                <c:pt idx="68">
                  <c:v>7</c:v>
                </c:pt>
                <c:pt idx="69">
                  <c:v>24</c:v>
                </c:pt>
                <c:pt idx="70">
                  <c:v>18</c:v>
                </c:pt>
                <c:pt idx="71">
                  <c:v>25</c:v>
                </c:pt>
                <c:pt idx="72">
                  <c:v>9</c:v>
                </c:pt>
                <c:pt idx="73">
                  <c:v>21</c:v>
                </c:pt>
                <c:pt idx="74">
                  <c:v>26</c:v>
                </c:pt>
                <c:pt idx="75">
                  <c:v>13</c:v>
                </c:pt>
                <c:pt idx="76">
                  <c:v>30</c:v>
                </c:pt>
                <c:pt idx="77">
                  <c:v>14</c:v>
                </c:pt>
                <c:pt idx="78">
                  <c:v>3</c:v>
                </c:pt>
                <c:pt idx="79">
                  <c:v>17</c:v>
                </c:pt>
                <c:pt idx="80">
                  <c:v>34</c:v>
                </c:pt>
                <c:pt idx="81">
                  <c:v>16</c:v>
                </c:pt>
                <c:pt idx="82">
                  <c:v>19</c:v>
                </c:pt>
                <c:pt idx="83">
                  <c:v>23</c:v>
                </c:pt>
                <c:pt idx="84">
                  <c:v>2</c:v>
                </c:pt>
                <c:pt idx="85">
                  <c:v>16</c:v>
                </c:pt>
                <c:pt idx="86">
                  <c:v>23</c:v>
                </c:pt>
                <c:pt idx="87">
                  <c:v>15</c:v>
                </c:pt>
                <c:pt idx="88">
                  <c:v>29</c:v>
                </c:pt>
                <c:pt idx="89">
                  <c:v>13</c:v>
                </c:pt>
                <c:pt idx="90">
                  <c:v>19</c:v>
                </c:pt>
                <c:pt idx="91">
                  <c:v>30</c:v>
                </c:pt>
                <c:pt idx="92">
                  <c:v>10</c:v>
                </c:pt>
                <c:pt idx="93">
                  <c:v>12</c:v>
                </c:pt>
                <c:pt idx="94">
                  <c:v>8</c:v>
                </c:pt>
                <c:pt idx="95">
                  <c:v>27</c:v>
                </c:pt>
                <c:pt idx="96">
                  <c:v>16</c:v>
                </c:pt>
                <c:pt idx="97">
                  <c:v>33</c:v>
                </c:pt>
                <c:pt idx="98">
                  <c:v>40</c:v>
                </c:pt>
                <c:pt idx="99">
                  <c:v>16</c:v>
                </c:pt>
                <c:pt idx="100">
                  <c:v>12</c:v>
                </c:pt>
                <c:pt idx="101">
                  <c:v>17</c:v>
                </c:pt>
                <c:pt idx="102">
                  <c:v>28</c:v>
                </c:pt>
                <c:pt idx="103">
                  <c:v>1</c:v>
                </c:pt>
                <c:pt idx="104">
                  <c:v>25</c:v>
                </c:pt>
                <c:pt idx="105">
                  <c:v>12</c:v>
                </c:pt>
                <c:pt idx="106">
                  <c:v>22</c:v>
                </c:pt>
                <c:pt idx="107">
                  <c:v>4</c:v>
                </c:pt>
                <c:pt idx="108">
                  <c:v>13</c:v>
                </c:pt>
                <c:pt idx="109">
                  <c:v>24</c:v>
                </c:pt>
                <c:pt idx="110">
                  <c:v>4</c:v>
                </c:pt>
                <c:pt idx="111">
                  <c:v>51</c:v>
                </c:pt>
                <c:pt idx="112">
                  <c:v>18</c:v>
                </c:pt>
                <c:pt idx="113">
                  <c:v>27</c:v>
                </c:pt>
                <c:pt idx="114">
                  <c:v>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48</c:v>
                </c:pt>
                <c:pt idx="119">
                  <c:v>15</c:v>
                </c:pt>
                <c:pt idx="120">
                  <c:v>13</c:v>
                </c:pt>
                <c:pt idx="121">
                  <c:v>20</c:v>
                </c:pt>
                <c:pt idx="122">
                  <c:v>13</c:v>
                </c:pt>
                <c:pt idx="123">
                  <c:v>20</c:v>
                </c:pt>
                <c:pt idx="124">
                  <c:v>18</c:v>
                </c:pt>
                <c:pt idx="125">
                  <c:v>17</c:v>
                </c:pt>
                <c:pt idx="126">
                  <c:v>32</c:v>
                </c:pt>
                <c:pt idx="127">
                  <c:v>25</c:v>
                </c:pt>
                <c:pt idx="128">
                  <c:v>18</c:v>
                </c:pt>
                <c:pt idx="129">
                  <c:v>20</c:v>
                </c:pt>
                <c:pt idx="130">
                  <c:v>12</c:v>
                </c:pt>
                <c:pt idx="131">
                  <c:v>10</c:v>
                </c:pt>
                <c:pt idx="132">
                  <c:v>20</c:v>
                </c:pt>
                <c:pt idx="133">
                  <c:v>23</c:v>
                </c:pt>
                <c:pt idx="134">
                  <c:v>16</c:v>
                </c:pt>
                <c:pt idx="135">
                  <c:v>38</c:v>
                </c:pt>
                <c:pt idx="136">
                  <c:v>25</c:v>
                </c:pt>
                <c:pt idx="137">
                  <c:v>21</c:v>
                </c:pt>
                <c:pt idx="138">
                  <c:v>15</c:v>
                </c:pt>
                <c:pt idx="139">
                  <c:v>22</c:v>
                </c:pt>
                <c:pt idx="140">
                  <c:v>7</c:v>
                </c:pt>
                <c:pt idx="141">
                  <c:v>15</c:v>
                </c:pt>
                <c:pt idx="142">
                  <c:v>19</c:v>
                </c:pt>
                <c:pt idx="143">
                  <c:v>9</c:v>
                </c:pt>
                <c:pt idx="144">
                  <c:v>0</c:v>
                </c:pt>
                <c:pt idx="145">
                  <c:v>14</c:v>
                </c:pt>
                <c:pt idx="146">
                  <c:v>8</c:v>
                </c:pt>
                <c:pt idx="147">
                  <c:v>16</c:v>
                </c:pt>
                <c:pt idx="148">
                  <c:v>17</c:v>
                </c:pt>
                <c:pt idx="149">
                  <c:v>35</c:v>
                </c:pt>
                <c:pt idx="150">
                  <c:v>22</c:v>
                </c:pt>
                <c:pt idx="151">
                  <c:v>8</c:v>
                </c:pt>
                <c:pt idx="152">
                  <c:v>9</c:v>
                </c:pt>
                <c:pt idx="153">
                  <c:v>22</c:v>
                </c:pt>
                <c:pt idx="154">
                  <c:v>32</c:v>
                </c:pt>
                <c:pt idx="155">
                  <c:v>18</c:v>
                </c:pt>
                <c:pt idx="156">
                  <c:v>18</c:v>
                </c:pt>
                <c:pt idx="157">
                  <c:v>36</c:v>
                </c:pt>
                <c:pt idx="158">
                  <c:v>11</c:v>
                </c:pt>
                <c:pt idx="159">
                  <c:v>12</c:v>
                </c:pt>
                <c:pt idx="160">
                  <c:v>15</c:v>
                </c:pt>
                <c:pt idx="161">
                  <c:v>12</c:v>
                </c:pt>
                <c:pt idx="162">
                  <c:v>18</c:v>
                </c:pt>
                <c:pt idx="163">
                  <c:v>23</c:v>
                </c:pt>
                <c:pt idx="164">
                  <c:v>25</c:v>
                </c:pt>
                <c:pt idx="165">
                  <c:v>12</c:v>
                </c:pt>
                <c:pt idx="166">
                  <c:v>16</c:v>
                </c:pt>
                <c:pt idx="167">
                  <c:v>14</c:v>
                </c:pt>
                <c:pt idx="168">
                  <c:v>24</c:v>
                </c:pt>
                <c:pt idx="169">
                  <c:v>14</c:v>
                </c:pt>
                <c:pt idx="170">
                  <c:v>27</c:v>
                </c:pt>
                <c:pt idx="171">
                  <c:v>21</c:v>
                </c:pt>
                <c:pt idx="172">
                  <c:v>24</c:v>
                </c:pt>
                <c:pt idx="173">
                  <c:v>15</c:v>
                </c:pt>
                <c:pt idx="174">
                  <c:v>10</c:v>
                </c:pt>
                <c:pt idx="175">
                  <c:v>27</c:v>
                </c:pt>
                <c:pt idx="176">
                  <c:v>29</c:v>
                </c:pt>
                <c:pt idx="177">
                  <c:v>14</c:v>
                </c:pt>
                <c:pt idx="178">
                  <c:v>14</c:v>
                </c:pt>
                <c:pt idx="179">
                  <c:v>7</c:v>
                </c:pt>
                <c:pt idx="180">
                  <c:v>8</c:v>
                </c:pt>
                <c:pt idx="181">
                  <c:v>33</c:v>
                </c:pt>
                <c:pt idx="182">
                  <c:v>16</c:v>
                </c:pt>
                <c:pt idx="183">
                  <c:v>7</c:v>
                </c:pt>
                <c:pt idx="184">
                  <c:v>9</c:v>
                </c:pt>
                <c:pt idx="185">
                  <c:v>8</c:v>
                </c:pt>
                <c:pt idx="186">
                  <c:v>34</c:v>
                </c:pt>
                <c:pt idx="187">
                  <c:v>17</c:v>
                </c:pt>
                <c:pt idx="188">
                  <c:v>14</c:v>
                </c:pt>
                <c:pt idx="189">
                  <c:v>16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18</c:v>
                </c:pt>
                <c:pt idx="194">
                  <c:v>10</c:v>
                </c:pt>
                <c:pt idx="195">
                  <c:v>19</c:v>
                </c:pt>
                <c:pt idx="196">
                  <c:v>8</c:v>
                </c:pt>
                <c:pt idx="197">
                  <c:v>11</c:v>
                </c:pt>
                <c:pt idx="198">
                  <c:v>3</c:v>
                </c:pt>
                <c:pt idx="199">
                  <c:v>12</c:v>
                </c:pt>
                <c:pt idx="200">
                  <c:v>13</c:v>
                </c:pt>
                <c:pt idx="201">
                  <c:v>21</c:v>
                </c:pt>
                <c:pt idx="202">
                  <c:v>6</c:v>
                </c:pt>
                <c:pt idx="203">
                  <c:v>18</c:v>
                </c:pt>
                <c:pt idx="204">
                  <c:v>38</c:v>
                </c:pt>
                <c:pt idx="205">
                  <c:v>15</c:v>
                </c:pt>
                <c:pt idx="206">
                  <c:v>14</c:v>
                </c:pt>
                <c:pt idx="207">
                  <c:v>29</c:v>
                </c:pt>
                <c:pt idx="208">
                  <c:v>14</c:v>
                </c:pt>
                <c:pt idx="209">
                  <c:v>6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16</c:v>
                </c:pt>
                <c:pt idx="214">
                  <c:v>5</c:v>
                </c:pt>
                <c:pt idx="21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E-2343-9F3F-E86CF05F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code smells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 - analysed bugs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Data!$F$4:$F$219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9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11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3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4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9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3-CF47-9BEE-03C56B4F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analysed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Marks - analysed code smells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Data!$G$4:$G$219</c:f>
              <c:numCache>
                <c:formatCode>General</c:formatCode>
                <c:ptCount val="216"/>
                <c:pt idx="0">
                  <c:v>6</c:v>
                </c:pt>
                <c:pt idx="1">
                  <c:v>39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13</c:v>
                </c:pt>
                <c:pt idx="7">
                  <c:v>12</c:v>
                </c:pt>
                <c:pt idx="8">
                  <c:v>19</c:v>
                </c:pt>
                <c:pt idx="9">
                  <c:v>9</c:v>
                </c:pt>
                <c:pt idx="10">
                  <c:v>5</c:v>
                </c:pt>
                <c:pt idx="11">
                  <c:v>8</c:v>
                </c:pt>
                <c:pt idx="12">
                  <c:v>16</c:v>
                </c:pt>
                <c:pt idx="13">
                  <c:v>38</c:v>
                </c:pt>
                <c:pt idx="14">
                  <c:v>23</c:v>
                </c:pt>
                <c:pt idx="15">
                  <c:v>15</c:v>
                </c:pt>
                <c:pt idx="16">
                  <c:v>7</c:v>
                </c:pt>
                <c:pt idx="17">
                  <c:v>7</c:v>
                </c:pt>
                <c:pt idx="18">
                  <c:v>24</c:v>
                </c:pt>
                <c:pt idx="19">
                  <c:v>5</c:v>
                </c:pt>
                <c:pt idx="20">
                  <c:v>8</c:v>
                </c:pt>
                <c:pt idx="21">
                  <c:v>13</c:v>
                </c:pt>
                <c:pt idx="22">
                  <c:v>4</c:v>
                </c:pt>
                <c:pt idx="23">
                  <c:v>11</c:v>
                </c:pt>
                <c:pt idx="24">
                  <c:v>12</c:v>
                </c:pt>
                <c:pt idx="25">
                  <c:v>10</c:v>
                </c:pt>
                <c:pt idx="26">
                  <c:v>11</c:v>
                </c:pt>
                <c:pt idx="27">
                  <c:v>9</c:v>
                </c:pt>
                <c:pt idx="28">
                  <c:v>19</c:v>
                </c:pt>
                <c:pt idx="29">
                  <c:v>4</c:v>
                </c:pt>
                <c:pt idx="30">
                  <c:v>6</c:v>
                </c:pt>
                <c:pt idx="31">
                  <c:v>15</c:v>
                </c:pt>
                <c:pt idx="32">
                  <c:v>13</c:v>
                </c:pt>
                <c:pt idx="33">
                  <c:v>8</c:v>
                </c:pt>
                <c:pt idx="34">
                  <c:v>12</c:v>
                </c:pt>
                <c:pt idx="35">
                  <c:v>39</c:v>
                </c:pt>
                <c:pt idx="36">
                  <c:v>17</c:v>
                </c:pt>
                <c:pt idx="37">
                  <c:v>17</c:v>
                </c:pt>
                <c:pt idx="38">
                  <c:v>24</c:v>
                </c:pt>
                <c:pt idx="39">
                  <c:v>10</c:v>
                </c:pt>
                <c:pt idx="40">
                  <c:v>9</c:v>
                </c:pt>
                <c:pt idx="41">
                  <c:v>9</c:v>
                </c:pt>
                <c:pt idx="42">
                  <c:v>21</c:v>
                </c:pt>
                <c:pt idx="43">
                  <c:v>9</c:v>
                </c:pt>
                <c:pt idx="44">
                  <c:v>10</c:v>
                </c:pt>
                <c:pt idx="45">
                  <c:v>17</c:v>
                </c:pt>
                <c:pt idx="46">
                  <c:v>36</c:v>
                </c:pt>
                <c:pt idx="47">
                  <c:v>10</c:v>
                </c:pt>
                <c:pt idx="48">
                  <c:v>20</c:v>
                </c:pt>
                <c:pt idx="49">
                  <c:v>14</c:v>
                </c:pt>
                <c:pt idx="50">
                  <c:v>9</c:v>
                </c:pt>
                <c:pt idx="51">
                  <c:v>12</c:v>
                </c:pt>
                <c:pt idx="52">
                  <c:v>18</c:v>
                </c:pt>
                <c:pt idx="53">
                  <c:v>14</c:v>
                </c:pt>
                <c:pt idx="54">
                  <c:v>5</c:v>
                </c:pt>
                <c:pt idx="55">
                  <c:v>13</c:v>
                </c:pt>
                <c:pt idx="56">
                  <c:v>12</c:v>
                </c:pt>
                <c:pt idx="57">
                  <c:v>5</c:v>
                </c:pt>
                <c:pt idx="58">
                  <c:v>13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17</c:v>
                </c:pt>
                <c:pt idx="63">
                  <c:v>24</c:v>
                </c:pt>
                <c:pt idx="64">
                  <c:v>7</c:v>
                </c:pt>
                <c:pt idx="65">
                  <c:v>30</c:v>
                </c:pt>
                <c:pt idx="66">
                  <c:v>13</c:v>
                </c:pt>
                <c:pt idx="67">
                  <c:v>10</c:v>
                </c:pt>
                <c:pt idx="68">
                  <c:v>6</c:v>
                </c:pt>
                <c:pt idx="69">
                  <c:v>18</c:v>
                </c:pt>
                <c:pt idx="70">
                  <c:v>9</c:v>
                </c:pt>
                <c:pt idx="71">
                  <c:v>22</c:v>
                </c:pt>
                <c:pt idx="72">
                  <c:v>7</c:v>
                </c:pt>
                <c:pt idx="73">
                  <c:v>17</c:v>
                </c:pt>
                <c:pt idx="74">
                  <c:v>21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3</c:v>
                </c:pt>
                <c:pt idx="79">
                  <c:v>17</c:v>
                </c:pt>
                <c:pt idx="80">
                  <c:v>25</c:v>
                </c:pt>
                <c:pt idx="81">
                  <c:v>7</c:v>
                </c:pt>
                <c:pt idx="82">
                  <c:v>14</c:v>
                </c:pt>
                <c:pt idx="83">
                  <c:v>17</c:v>
                </c:pt>
                <c:pt idx="84">
                  <c:v>1</c:v>
                </c:pt>
                <c:pt idx="85">
                  <c:v>10</c:v>
                </c:pt>
                <c:pt idx="86">
                  <c:v>17</c:v>
                </c:pt>
                <c:pt idx="87">
                  <c:v>10</c:v>
                </c:pt>
                <c:pt idx="88">
                  <c:v>21</c:v>
                </c:pt>
                <c:pt idx="89">
                  <c:v>11</c:v>
                </c:pt>
                <c:pt idx="90">
                  <c:v>13</c:v>
                </c:pt>
                <c:pt idx="91">
                  <c:v>20</c:v>
                </c:pt>
                <c:pt idx="92">
                  <c:v>8</c:v>
                </c:pt>
                <c:pt idx="93">
                  <c:v>11</c:v>
                </c:pt>
                <c:pt idx="94">
                  <c:v>4</c:v>
                </c:pt>
                <c:pt idx="95">
                  <c:v>14</c:v>
                </c:pt>
                <c:pt idx="96">
                  <c:v>11</c:v>
                </c:pt>
                <c:pt idx="97">
                  <c:v>5</c:v>
                </c:pt>
                <c:pt idx="98">
                  <c:v>32</c:v>
                </c:pt>
                <c:pt idx="99">
                  <c:v>15</c:v>
                </c:pt>
                <c:pt idx="100">
                  <c:v>10</c:v>
                </c:pt>
                <c:pt idx="101">
                  <c:v>12</c:v>
                </c:pt>
                <c:pt idx="102">
                  <c:v>23</c:v>
                </c:pt>
                <c:pt idx="103">
                  <c:v>0</c:v>
                </c:pt>
                <c:pt idx="104">
                  <c:v>9</c:v>
                </c:pt>
                <c:pt idx="105">
                  <c:v>9</c:v>
                </c:pt>
                <c:pt idx="106">
                  <c:v>18</c:v>
                </c:pt>
                <c:pt idx="107">
                  <c:v>4</c:v>
                </c:pt>
                <c:pt idx="108">
                  <c:v>10</c:v>
                </c:pt>
                <c:pt idx="109">
                  <c:v>18</c:v>
                </c:pt>
                <c:pt idx="110">
                  <c:v>3</c:v>
                </c:pt>
                <c:pt idx="111">
                  <c:v>46</c:v>
                </c:pt>
                <c:pt idx="112">
                  <c:v>12</c:v>
                </c:pt>
                <c:pt idx="113">
                  <c:v>22</c:v>
                </c:pt>
                <c:pt idx="114">
                  <c:v>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26</c:v>
                </c:pt>
                <c:pt idx="119">
                  <c:v>14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11</c:v>
                </c:pt>
                <c:pt idx="124">
                  <c:v>5</c:v>
                </c:pt>
                <c:pt idx="125">
                  <c:v>11</c:v>
                </c:pt>
                <c:pt idx="126">
                  <c:v>22</c:v>
                </c:pt>
                <c:pt idx="127">
                  <c:v>22</c:v>
                </c:pt>
                <c:pt idx="128">
                  <c:v>13</c:v>
                </c:pt>
                <c:pt idx="129">
                  <c:v>16</c:v>
                </c:pt>
                <c:pt idx="130">
                  <c:v>11</c:v>
                </c:pt>
                <c:pt idx="131">
                  <c:v>9</c:v>
                </c:pt>
                <c:pt idx="132">
                  <c:v>17</c:v>
                </c:pt>
                <c:pt idx="133">
                  <c:v>16</c:v>
                </c:pt>
                <c:pt idx="134">
                  <c:v>11</c:v>
                </c:pt>
                <c:pt idx="135">
                  <c:v>29</c:v>
                </c:pt>
                <c:pt idx="136">
                  <c:v>18</c:v>
                </c:pt>
                <c:pt idx="137">
                  <c:v>16</c:v>
                </c:pt>
                <c:pt idx="138">
                  <c:v>12</c:v>
                </c:pt>
                <c:pt idx="139">
                  <c:v>19</c:v>
                </c:pt>
                <c:pt idx="140">
                  <c:v>4</c:v>
                </c:pt>
                <c:pt idx="141">
                  <c:v>11</c:v>
                </c:pt>
                <c:pt idx="142">
                  <c:v>12</c:v>
                </c:pt>
                <c:pt idx="143">
                  <c:v>5</c:v>
                </c:pt>
                <c:pt idx="144">
                  <c:v>0</c:v>
                </c:pt>
                <c:pt idx="145">
                  <c:v>9</c:v>
                </c:pt>
                <c:pt idx="146">
                  <c:v>8</c:v>
                </c:pt>
                <c:pt idx="147">
                  <c:v>13</c:v>
                </c:pt>
                <c:pt idx="148">
                  <c:v>7</c:v>
                </c:pt>
                <c:pt idx="149">
                  <c:v>23</c:v>
                </c:pt>
                <c:pt idx="150">
                  <c:v>17</c:v>
                </c:pt>
                <c:pt idx="151">
                  <c:v>8</c:v>
                </c:pt>
                <c:pt idx="152">
                  <c:v>8</c:v>
                </c:pt>
                <c:pt idx="153">
                  <c:v>17</c:v>
                </c:pt>
                <c:pt idx="154">
                  <c:v>15</c:v>
                </c:pt>
                <c:pt idx="155">
                  <c:v>15</c:v>
                </c:pt>
                <c:pt idx="156">
                  <c:v>10</c:v>
                </c:pt>
                <c:pt idx="157">
                  <c:v>22</c:v>
                </c:pt>
                <c:pt idx="158">
                  <c:v>8</c:v>
                </c:pt>
                <c:pt idx="159">
                  <c:v>8</c:v>
                </c:pt>
                <c:pt idx="160">
                  <c:v>14</c:v>
                </c:pt>
                <c:pt idx="161">
                  <c:v>9</c:v>
                </c:pt>
                <c:pt idx="162">
                  <c:v>15</c:v>
                </c:pt>
                <c:pt idx="163">
                  <c:v>11</c:v>
                </c:pt>
                <c:pt idx="164">
                  <c:v>15</c:v>
                </c:pt>
                <c:pt idx="165">
                  <c:v>7</c:v>
                </c:pt>
                <c:pt idx="166">
                  <c:v>13</c:v>
                </c:pt>
                <c:pt idx="167">
                  <c:v>9</c:v>
                </c:pt>
                <c:pt idx="168">
                  <c:v>20</c:v>
                </c:pt>
                <c:pt idx="169">
                  <c:v>9</c:v>
                </c:pt>
                <c:pt idx="170">
                  <c:v>20</c:v>
                </c:pt>
                <c:pt idx="171">
                  <c:v>11</c:v>
                </c:pt>
                <c:pt idx="172">
                  <c:v>18</c:v>
                </c:pt>
                <c:pt idx="173">
                  <c:v>11</c:v>
                </c:pt>
                <c:pt idx="174">
                  <c:v>5</c:v>
                </c:pt>
                <c:pt idx="175">
                  <c:v>13</c:v>
                </c:pt>
                <c:pt idx="176">
                  <c:v>24</c:v>
                </c:pt>
                <c:pt idx="177">
                  <c:v>12</c:v>
                </c:pt>
                <c:pt idx="178">
                  <c:v>10</c:v>
                </c:pt>
                <c:pt idx="179">
                  <c:v>4</c:v>
                </c:pt>
                <c:pt idx="180">
                  <c:v>0</c:v>
                </c:pt>
                <c:pt idx="181">
                  <c:v>29</c:v>
                </c:pt>
                <c:pt idx="182">
                  <c:v>11</c:v>
                </c:pt>
                <c:pt idx="183">
                  <c:v>5</c:v>
                </c:pt>
                <c:pt idx="184">
                  <c:v>7</c:v>
                </c:pt>
                <c:pt idx="185">
                  <c:v>6</c:v>
                </c:pt>
                <c:pt idx="186">
                  <c:v>17</c:v>
                </c:pt>
                <c:pt idx="187">
                  <c:v>12</c:v>
                </c:pt>
                <c:pt idx="188">
                  <c:v>12</c:v>
                </c:pt>
                <c:pt idx="189">
                  <c:v>11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14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8</c:v>
                </c:pt>
                <c:pt idx="198">
                  <c:v>3</c:v>
                </c:pt>
                <c:pt idx="199">
                  <c:v>11</c:v>
                </c:pt>
                <c:pt idx="200">
                  <c:v>11</c:v>
                </c:pt>
                <c:pt idx="201">
                  <c:v>19</c:v>
                </c:pt>
                <c:pt idx="202">
                  <c:v>2</c:v>
                </c:pt>
                <c:pt idx="203">
                  <c:v>10</c:v>
                </c:pt>
                <c:pt idx="204">
                  <c:v>34</c:v>
                </c:pt>
                <c:pt idx="205">
                  <c:v>10</c:v>
                </c:pt>
                <c:pt idx="206">
                  <c:v>12</c:v>
                </c:pt>
                <c:pt idx="207">
                  <c:v>22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9</c:v>
                </c:pt>
                <c:pt idx="212">
                  <c:v>8</c:v>
                </c:pt>
                <c:pt idx="213">
                  <c:v>13</c:v>
                </c:pt>
                <c:pt idx="214">
                  <c:v>4</c:v>
                </c:pt>
                <c:pt idx="2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0-BC48-B65F-0D727FD0C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analysed code smells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Lines of code</a:t>
            </a:r>
            <a:r>
              <a:rPr lang="it-IT" baseline="0"/>
              <a:t> - bugs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Data!$C$4:$C$219</c:f>
              <c:numCache>
                <c:formatCode>General</c:formatCode>
                <c:ptCount val="216"/>
                <c:pt idx="0">
                  <c:v>784</c:v>
                </c:pt>
                <c:pt idx="1">
                  <c:v>621</c:v>
                </c:pt>
                <c:pt idx="2">
                  <c:v>670</c:v>
                </c:pt>
                <c:pt idx="3">
                  <c:v>525</c:v>
                </c:pt>
                <c:pt idx="4">
                  <c:v>732</c:v>
                </c:pt>
                <c:pt idx="5">
                  <c:v>740</c:v>
                </c:pt>
                <c:pt idx="6">
                  <c:v>634</c:v>
                </c:pt>
                <c:pt idx="7">
                  <c:v>633</c:v>
                </c:pt>
                <c:pt idx="8">
                  <c:v>727</c:v>
                </c:pt>
                <c:pt idx="9">
                  <c:v>783</c:v>
                </c:pt>
                <c:pt idx="10">
                  <c:v>649</c:v>
                </c:pt>
                <c:pt idx="11">
                  <c:v>596</c:v>
                </c:pt>
                <c:pt idx="12">
                  <c:v>649</c:v>
                </c:pt>
                <c:pt idx="13">
                  <c:v>693</c:v>
                </c:pt>
                <c:pt idx="14">
                  <c:v>605</c:v>
                </c:pt>
                <c:pt idx="15">
                  <c:v>633</c:v>
                </c:pt>
                <c:pt idx="16">
                  <c:v>567</c:v>
                </c:pt>
                <c:pt idx="17">
                  <c:v>634</c:v>
                </c:pt>
                <c:pt idx="18">
                  <c:v>650</c:v>
                </c:pt>
                <c:pt idx="19">
                  <c:v>676</c:v>
                </c:pt>
                <c:pt idx="20">
                  <c:v>829</c:v>
                </c:pt>
                <c:pt idx="21">
                  <c:v>704</c:v>
                </c:pt>
                <c:pt idx="22">
                  <c:v>491</c:v>
                </c:pt>
                <c:pt idx="23">
                  <c:v>711</c:v>
                </c:pt>
                <c:pt idx="24">
                  <c:v>658</c:v>
                </c:pt>
                <c:pt idx="25">
                  <c:v>771</c:v>
                </c:pt>
                <c:pt idx="26">
                  <c:v>752</c:v>
                </c:pt>
                <c:pt idx="27">
                  <c:v>779</c:v>
                </c:pt>
                <c:pt idx="28">
                  <c:v>663</c:v>
                </c:pt>
                <c:pt idx="29">
                  <c:v>739</c:v>
                </c:pt>
                <c:pt idx="30">
                  <c:v>612</c:v>
                </c:pt>
                <c:pt idx="31">
                  <c:v>709</c:v>
                </c:pt>
                <c:pt idx="32">
                  <c:v>708</c:v>
                </c:pt>
                <c:pt idx="33">
                  <c:v>713</c:v>
                </c:pt>
                <c:pt idx="34">
                  <c:v>702</c:v>
                </c:pt>
                <c:pt idx="35">
                  <c:v>775</c:v>
                </c:pt>
                <c:pt idx="36">
                  <c:v>849</c:v>
                </c:pt>
                <c:pt idx="37">
                  <c:v>804</c:v>
                </c:pt>
                <c:pt idx="38">
                  <c:v>543</c:v>
                </c:pt>
                <c:pt idx="39">
                  <c:v>672</c:v>
                </c:pt>
                <c:pt idx="40">
                  <c:v>487</c:v>
                </c:pt>
                <c:pt idx="41">
                  <c:v>604</c:v>
                </c:pt>
                <c:pt idx="42">
                  <c:v>651</c:v>
                </c:pt>
                <c:pt idx="43">
                  <c:v>645</c:v>
                </c:pt>
                <c:pt idx="44">
                  <c:v>637</c:v>
                </c:pt>
                <c:pt idx="45">
                  <c:v>762</c:v>
                </c:pt>
                <c:pt idx="46">
                  <c:v>815</c:v>
                </c:pt>
                <c:pt idx="47">
                  <c:v>716</c:v>
                </c:pt>
                <c:pt idx="48">
                  <c:v>848</c:v>
                </c:pt>
                <c:pt idx="49">
                  <c:v>716</c:v>
                </c:pt>
                <c:pt idx="50">
                  <c:v>620</c:v>
                </c:pt>
                <c:pt idx="51">
                  <c:v>688</c:v>
                </c:pt>
                <c:pt idx="52">
                  <c:v>617</c:v>
                </c:pt>
                <c:pt idx="53">
                  <c:v>615</c:v>
                </c:pt>
                <c:pt idx="54">
                  <c:v>815</c:v>
                </c:pt>
                <c:pt idx="55">
                  <c:v>617</c:v>
                </c:pt>
                <c:pt idx="56">
                  <c:v>775</c:v>
                </c:pt>
                <c:pt idx="57">
                  <c:v>716</c:v>
                </c:pt>
                <c:pt idx="58">
                  <c:v>759</c:v>
                </c:pt>
                <c:pt idx="59">
                  <c:v>644</c:v>
                </c:pt>
                <c:pt idx="60">
                  <c:v>719</c:v>
                </c:pt>
                <c:pt idx="61">
                  <c:v>569</c:v>
                </c:pt>
                <c:pt idx="62">
                  <c:v>694</c:v>
                </c:pt>
                <c:pt idx="63">
                  <c:v>762</c:v>
                </c:pt>
                <c:pt idx="64">
                  <c:v>706</c:v>
                </c:pt>
                <c:pt idx="65">
                  <c:v>683</c:v>
                </c:pt>
                <c:pt idx="66">
                  <c:v>594</c:v>
                </c:pt>
                <c:pt idx="67">
                  <c:v>634</c:v>
                </c:pt>
                <c:pt idx="68">
                  <c:v>786</c:v>
                </c:pt>
                <c:pt idx="69">
                  <c:v>788</c:v>
                </c:pt>
                <c:pt idx="70">
                  <c:v>796</c:v>
                </c:pt>
                <c:pt idx="71">
                  <c:v>559</c:v>
                </c:pt>
                <c:pt idx="72">
                  <c:v>626</c:v>
                </c:pt>
                <c:pt idx="73">
                  <c:v>734</c:v>
                </c:pt>
                <c:pt idx="74">
                  <c:v>603</c:v>
                </c:pt>
                <c:pt idx="75">
                  <c:v>655</c:v>
                </c:pt>
                <c:pt idx="76">
                  <c:v>643</c:v>
                </c:pt>
                <c:pt idx="77">
                  <c:v>571</c:v>
                </c:pt>
                <c:pt idx="78">
                  <c:v>838</c:v>
                </c:pt>
                <c:pt idx="79">
                  <c:v>688</c:v>
                </c:pt>
                <c:pt idx="80">
                  <c:v>677</c:v>
                </c:pt>
                <c:pt idx="81">
                  <c:v>720</c:v>
                </c:pt>
                <c:pt idx="82">
                  <c:v>673</c:v>
                </c:pt>
                <c:pt idx="83">
                  <c:v>705</c:v>
                </c:pt>
                <c:pt idx="84">
                  <c:v>488</c:v>
                </c:pt>
                <c:pt idx="85">
                  <c:v>643</c:v>
                </c:pt>
                <c:pt idx="86">
                  <c:v>804</c:v>
                </c:pt>
                <c:pt idx="87">
                  <c:v>614</c:v>
                </c:pt>
                <c:pt idx="88">
                  <c:v>843</c:v>
                </c:pt>
                <c:pt idx="89">
                  <c:v>752</c:v>
                </c:pt>
                <c:pt idx="90">
                  <c:v>677</c:v>
                </c:pt>
                <c:pt idx="91">
                  <c:v>708</c:v>
                </c:pt>
                <c:pt idx="92">
                  <c:v>553</c:v>
                </c:pt>
                <c:pt idx="93">
                  <c:v>683</c:v>
                </c:pt>
                <c:pt idx="94">
                  <c:v>782</c:v>
                </c:pt>
                <c:pt idx="95">
                  <c:v>639</c:v>
                </c:pt>
                <c:pt idx="96">
                  <c:v>565</c:v>
                </c:pt>
                <c:pt idx="97">
                  <c:v>588</c:v>
                </c:pt>
                <c:pt idx="98">
                  <c:v>686</c:v>
                </c:pt>
                <c:pt idx="99">
                  <c:v>642</c:v>
                </c:pt>
                <c:pt idx="100">
                  <c:v>622</c:v>
                </c:pt>
                <c:pt idx="101">
                  <c:v>662</c:v>
                </c:pt>
                <c:pt idx="102">
                  <c:v>702</c:v>
                </c:pt>
                <c:pt idx="103">
                  <c:v>504</c:v>
                </c:pt>
                <c:pt idx="104">
                  <c:v>575</c:v>
                </c:pt>
                <c:pt idx="105">
                  <c:v>623</c:v>
                </c:pt>
                <c:pt idx="106">
                  <c:v>698</c:v>
                </c:pt>
                <c:pt idx="107">
                  <c:v>608</c:v>
                </c:pt>
                <c:pt idx="108">
                  <c:v>717</c:v>
                </c:pt>
                <c:pt idx="109">
                  <c:v>705</c:v>
                </c:pt>
                <c:pt idx="110">
                  <c:v>699</c:v>
                </c:pt>
                <c:pt idx="111">
                  <c:v>787</c:v>
                </c:pt>
                <c:pt idx="112">
                  <c:v>774</c:v>
                </c:pt>
                <c:pt idx="113">
                  <c:v>777</c:v>
                </c:pt>
                <c:pt idx="114">
                  <c:v>585</c:v>
                </c:pt>
                <c:pt idx="115">
                  <c:v>690</c:v>
                </c:pt>
                <c:pt idx="116">
                  <c:v>562</c:v>
                </c:pt>
                <c:pt idx="117">
                  <c:v>672</c:v>
                </c:pt>
                <c:pt idx="118">
                  <c:v>781</c:v>
                </c:pt>
                <c:pt idx="119">
                  <c:v>550</c:v>
                </c:pt>
                <c:pt idx="120">
                  <c:v>833</c:v>
                </c:pt>
                <c:pt idx="121">
                  <c:v>681</c:v>
                </c:pt>
                <c:pt idx="122">
                  <c:v>624</c:v>
                </c:pt>
                <c:pt idx="123">
                  <c:v>616</c:v>
                </c:pt>
                <c:pt idx="124">
                  <c:v>596</c:v>
                </c:pt>
                <c:pt idx="125">
                  <c:v>703</c:v>
                </c:pt>
                <c:pt idx="126">
                  <c:v>644</c:v>
                </c:pt>
                <c:pt idx="127">
                  <c:v>752</c:v>
                </c:pt>
                <c:pt idx="128">
                  <c:v>772</c:v>
                </c:pt>
                <c:pt idx="129">
                  <c:v>595</c:v>
                </c:pt>
                <c:pt idx="130">
                  <c:v>722</c:v>
                </c:pt>
                <c:pt idx="131">
                  <c:v>584</c:v>
                </c:pt>
                <c:pt idx="132">
                  <c:v>638</c:v>
                </c:pt>
                <c:pt idx="133">
                  <c:v>606</c:v>
                </c:pt>
                <c:pt idx="134">
                  <c:v>689</c:v>
                </c:pt>
                <c:pt idx="135">
                  <c:v>734</c:v>
                </c:pt>
                <c:pt idx="136">
                  <c:v>725</c:v>
                </c:pt>
                <c:pt idx="137">
                  <c:v>514</c:v>
                </c:pt>
                <c:pt idx="138">
                  <c:v>620</c:v>
                </c:pt>
                <c:pt idx="139">
                  <c:v>607</c:v>
                </c:pt>
                <c:pt idx="140">
                  <c:v>576</c:v>
                </c:pt>
                <c:pt idx="141">
                  <c:v>811</c:v>
                </c:pt>
                <c:pt idx="142">
                  <c:v>737</c:v>
                </c:pt>
                <c:pt idx="143">
                  <c:v>600</c:v>
                </c:pt>
                <c:pt idx="144">
                  <c:v>531</c:v>
                </c:pt>
                <c:pt idx="145">
                  <c:v>671</c:v>
                </c:pt>
                <c:pt idx="146">
                  <c:v>724</c:v>
                </c:pt>
                <c:pt idx="147">
                  <c:v>696</c:v>
                </c:pt>
                <c:pt idx="148">
                  <c:v>696</c:v>
                </c:pt>
                <c:pt idx="149">
                  <c:v>616</c:v>
                </c:pt>
                <c:pt idx="150">
                  <c:v>567</c:v>
                </c:pt>
                <c:pt idx="151">
                  <c:v>644</c:v>
                </c:pt>
                <c:pt idx="152">
                  <c:v>605</c:v>
                </c:pt>
                <c:pt idx="153">
                  <c:v>649</c:v>
                </c:pt>
                <c:pt idx="154">
                  <c:v>638</c:v>
                </c:pt>
                <c:pt idx="155">
                  <c:v>813</c:v>
                </c:pt>
                <c:pt idx="156">
                  <c:v>693</c:v>
                </c:pt>
                <c:pt idx="157">
                  <c:v>683</c:v>
                </c:pt>
                <c:pt idx="158">
                  <c:v>753</c:v>
                </c:pt>
                <c:pt idx="159">
                  <c:v>639</c:v>
                </c:pt>
                <c:pt idx="160">
                  <c:v>682</c:v>
                </c:pt>
                <c:pt idx="161">
                  <c:v>700</c:v>
                </c:pt>
                <c:pt idx="162">
                  <c:v>630</c:v>
                </c:pt>
                <c:pt idx="163">
                  <c:v>621</c:v>
                </c:pt>
                <c:pt idx="164">
                  <c:v>762</c:v>
                </c:pt>
                <c:pt idx="165">
                  <c:v>583</c:v>
                </c:pt>
                <c:pt idx="166">
                  <c:v>669</c:v>
                </c:pt>
                <c:pt idx="167">
                  <c:v>710</c:v>
                </c:pt>
                <c:pt idx="168">
                  <c:v>735</c:v>
                </c:pt>
                <c:pt idx="169">
                  <c:v>750</c:v>
                </c:pt>
                <c:pt idx="170">
                  <c:v>752</c:v>
                </c:pt>
                <c:pt idx="171">
                  <c:v>760</c:v>
                </c:pt>
                <c:pt idx="172">
                  <c:v>689</c:v>
                </c:pt>
                <c:pt idx="173">
                  <c:v>673</c:v>
                </c:pt>
                <c:pt idx="174">
                  <c:v>735</c:v>
                </c:pt>
                <c:pt idx="175">
                  <c:v>633</c:v>
                </c:pt>
                <c:pt idx="176">
                  <c:v>659</c:v>
                </c:pt>
                <c:pt idx="177">
                  <c:v>806</c:v>
                </c:pt>
                <c:pt idx="178">
                  <c:v>675</c:v>
                </c:pt>
                <c:pt idx="179">
                  <c:v>592</c:v>
                </c:pt>
                <c:pt idx="180">
                  <c:v>469</c:v>
                </c:pt>
                <c:pt idx="181">
                  <c:v>712</c:v>
                </c:pt>
                <c:pt idx="182">
                  <c:v>830</c:v>
                </c:pt>
                <c:pt idx="183">
                  <c:v>592</c:v>
                </c:pt>
                <c:pt idx="184">
                  <c:v>529</c:v>
                </c:pt>
                <c:pt idx="185">
                  <c:v>592</c:v>
                </c:pt>
                <c:pt idx="186">
                  <c:v>786</c:v>
                </c:pt>
                <c:pt idx="187">
                  <c:v>648</c:v>
                </c:pt>
                <c:pt idx="188">
                  <c:v>594</c:v>
                </c:pt>
                <c:pt idx="189">
                  <c:v>750</c:v>
                </c:pt>
                <c:pt idx="190">
                  <c:v>650</c:v>
                </c:pt>
                <c:pt idx="191">
                  <c:v>753</c:v>
                </c:pt>
                <c:pt idx="192">
                  <c:v>630</c:v>
                </c:pt>
                <c:pt idx="193">
                  <c:v>786</c:v>
                </c:pt>
                <c:pt idx="194">
                  <c:v>693</c:v>
                </c:pt>
                <c:pt idx="195">
                  <c:v>731</c:v>
                </c:pt>
                <c:pt idx="196">
                  <c:v>538</c:v>
                </c:pt>
                <c:pt idx="197">
                  <c:v>631</c:v>
                </c:pt>
                <c:pt idx="198">
                  <c:v>657</c:v>
                </c:pt>
                <c:pt idx="199">
                  <c:v>638</c:v>
                </c:pt>
                <c:pt idx="200">
                  <c:v>583</c:v>
                </c:pt>
                <c:pt idx="201">
                  <c:v>658</c:v>
                </c:pt>
                <c:pt idx="202">
                  <c:v>581</c:v>
                </c:pt>
                <c:pt idx="203">
                  <c:v>665</c:v>
                </c:pt>
                <c:pt idx="204">
                  <c:v>690</c:v>
                </c:pt>
                <c:pt idx="205">
                  <c:v>610</c:v>
                </c:pt>
                <c:pt idx="206">
                  <c:v>739</c:v>
                </c:pt>
                <c:pt idx="207">
                  <c:v>693</c:v>
                </c:pt>
                <c:pt idx="208">
                  <c:v>753</c:v>
                </c:pt>
                <c:pt idx="209">
                  <c:v>456</c:v>
                </c:pt>
                <c:pt idx="210">
                  <c:v>667</c:v>
                </c:pt>
                <c:pt idx="211">
                  <c:v>783</c:v>
                </c:pt>
                <c:pt idx="212">
                  <c:v>613</c:v>
                </c:pt>
                <c:pt idx="213">
                  <c:v>640</c:v>
                </c:pt>
                <c:pt idx="214">
                  <c:v>810</c:v>
                </c:pt>
                <c:pt idx="215">
                  <c:v>757</c:v>
                </c:pt>
              </c:numCache>
            </c:numRef>
          </c:xVal>
          <c:yVal>
            <c:numRef>
              <c:f>Data!$D$4:$D$219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10</c:v>
                </c:pt>
                <c:pt idx="35">
                  <c:v>11</c:v>
                </c:pt>
                <c:pt idx="36">
                  <c:v>6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7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2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1</c:v>
                </c:pt>
                <c:pt idx="121">
                  <c:v>11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5</c:v>
                </c:pt>
                <c:pt idx="170">
                  <c:v>6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10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3-984E-970D-165A9F3E2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lines of code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Lines of code</a:t>
            </a:r>
            <a:r>
              <a:rPr lang="it-IT" baseline="0"/>
              <a:t> - code smells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Data!$C$4:$C$219</c:f>
              <c:numCache>
                <c:formatCode>General</c:formatCode>
                <c:ptCount val="216"/>
                <c:pt idx="0">
                  <c:v>784</c:v>
                </c:pt>
                <c:pt idx="1">
                  <c:v>621</c:v>
                </c:pt>
                <c:pt idx="2">
                  <c:v>670</c:v>
                </c:pt>
                <c:pt idx="3">
                  <c:v>525</c:v>
                </c:pt>
                <c:pt idx="4">
                  <c:v>732</c:v>
                </c:pt>
                <c:pt idx="5">
                  <c:v>740</c:v>
                </c:pt>
                <c:pt idx="6">
                  <c:v>634</c:v>
                </c:pt>
                <c:pt idx="7">
                  <c:v>633</c:v>
                </c:pt>
                <c:pt idx="8">
                  <c:v>727</c:v>
                </c:pt>
                <c:pt idx="9">
                  <c:v>783</c:v>
                </c:pt>
                <c:pt idx="10">
                  <c:v>649</c:v>
                </c:pt>
                <c:pt idx="11">
                  <c:v>596</c:v>
                </c:pt>
                <c:pt idx="12">
                  <c:v>649</c:v>
                </c:pt>
                <c:pt idx="13">
                  <c:v>693</c:v>
                </c:pt>
                <c:pt idx="14">
                  <c:v>605</c:v>
                </c:pt>
                <c:pt idx="15">
                  <c:v>633</c:v>
                </c:pt>
                <c:pt idx="16">
                  <c:v>567</c:v>
                </c:pt>
                <c:pt idx="17">
                  <c:v>634</c:v>
                </c:pt>
                <c:pt idx="18">
                  <c:v>650</c:v>
                </c:pt>
                <c:pt idx="19">
                  <c:v>676</c:v>
                </c:pt>
                <c:pt idx="20">
                  <c:v>829</c:v>
                </c:pt>
                <c:pt idx="21">
                  <c:v>704</c:v>
                </c:pt>
                <c:pt idx="22">
                  <c:v>491</c:v>
                </c:pt>
                <c:pt idx="23">
                  <c:v>711</c:v>
                </c:pt>
                <c:pt idx="24">
                  <c:v>658</c:v>
                </c:pt>
                <c:pt idx="25">
                  <c:v>771</c:v>
                </c:pt>
                <c:pt idx="26">
                  <c:v>752</c:v>
                </c:pt>
                <c:pt idx="27">
                  <c:v>779</c:v>
                </c:pt>
                <c:pt idx="28">
                  <c:v>663</c:v>
                </c:pt>
                <c:pt idx="29">
                  <c:v>739</c:v>
                </c:pt>
                <c:pt idx="30">
                  <c:v>612</c:v>
                </c:pt>
                <c:pt idx="31">
                  <c:v>709</c:v>
                </c:pt>
                <c:pt idx="32">
                  <c:v>708</c:v>
                </c:pt>
                <c:pt idx="33">
                  <c:v>713</c:v>
                </c:pt>
                <c:pt idx="34">
                  <c:v>702</c:v>
                </c:pt>
                <c:pt idx="35">
                  <c:v>775</c:v>
                </c:pt>
                <c:pt idx="36">
                  <c:v>849</c:v>
                </c:pt>
                <c:pt idx="37">
                  <c:v>804</c:v>
                </c:pt>
                <c:pt idx="38">
                  <c:v>543</c:v>
                </c:pt>
                <c:pt idx="39">
                  <c:v>672</c:v>
                </c:pt>
                <c:pt idx="40">
                  <c:v>487</c:v>
                </c:pt>
                <c:pt idx="41">
                  <c:v>604</c:v>
                </c:pt>
                <c:pt idx="42">
                  <c:v>651</c:v>
                </c:pt>
                <c:pt idx="43">
                  <c:v>645</c:v>
                </c:pt>
                <c:pt idx="44">
                  <c:v>637</c:v>
                </c:pt>
                <c:pt idx="45">
                  <c:v>762</c:v>
                </c:pt>
                <c:pt idx="46">
                  <c:v>815</c:v>
                </c:pt>
                <c:pt idx="47">
                  <c:v>716</c:v>
                </c:pt>
                <c:pt idx="48">
                  <c:v>848</c:v>
                </c:pt>
                <c:pt idx="49">
                  <c:v>716</c:v>
                </c:pt>
                <c:pt idx="50">
                  <c:v>620</c:v>
                </c:pt>
                <c:pt idx="51">
                  <c:v>688</c:v>
                </c:pt>
                <c:pt idx="52">
                  <c:v>617</c:v>
                </c:pt>
                <c:pt idx="53">
                  <c:v>615</c:v>
                </c:pt>
                <c:pt idx="54">
                  <c:v>815</c:v>
                </c:pt>
                <c:pt idx="55">
                  <c:v>617</c:v>
                </c:pt>
                <c:pt idx="56">
                  <c:v>775</c:v>
                </c:pt>
                <c:pt idx="57">
                  <c:v>716</c:v>
                </c:pt>
                <c:pt idx="58">
                  <c:v>759</c:v>
                </c:pt>
                <c:pt idx="59">
                  <c:v>644</c:v>
                </c:pt>
                <c:pt idx="60">
                  <c:v>719</c:v>
                </c:pt>
                <c:pt idx="61">
                  <c:v>569</c:v>
                </c:pt>
                <c:pt idx="62">
                  <c:v>694</c:v>
                </c:pt>
                <c:pt idx="63">
                  <c:v>762</c:v>
                </c:pt>
                <c:pt idx="64">
                  <c:v>706</c:v>
                </c:pt>
                <c:pt idx="65">
                  <c:v>683</c:v>
                </c:pt>
                <c:pt idx="66">
                  <c:v>594</c:v>
                </c:pt>
                <c:pt idx="67">
                  <c:v>634</c:v>
                </c:pt>
                <c:pt idx="68">
                  <c:v>786</c:v>
                </c:pt>
                <c:pt idx="69">
                  <c:v>788</c:v>
                </c:pt>
                <c:pt idx="70">
                  <c:v>796</c:v>
                </c:pt>
                <c:pt idx="71">
                  <c:v>559</c:v>
                </c:pt>
                <c:pt idx="72">
                  <c:v>626</c:v>
                </c:pt>
                <c:pt idx="73">
                  <c:v>734</c:v>
                </c:pt>
                <c:pt idx="74">
                  <c:v>603</c:v>
                </c:pt>
                <c:pt idx="75">
                  <c:v>655</c:v>
                </c:pt>
                <c:pt idx="76">
                  <c:v>643</c:v>
                </c:pt>
                <c:pt idx="77">
                  <c:v>571</c:v>
                </c:pt>
                <c:pt idx="78">
                  <c:v>838</c:v>
                </c:pt>
                <c:pt idx="79">
                  <c:v>688</c:v>
                </c:pt>
                <c:pt idx="80">
                  <c:v>677</c:v>
                </c:pt>
                <c:pt idx="81">
                  <c:v>720</c:v>
                </c:pt>
                <c:pt idx="82">
                  <c:v>673</c:v>
                </c:pt>
                <c:pt idx="83">
                  <c:v>705</c:v>
                </c:pt>
                <c:pt idx="84">
                  <c:v>488</c:v>
                </c:pt>
                <c:pt idx="85">
                  <c:v>643</c:v>
                </c:pt>
                <c:pt idx="86">
                  <c:v>804</c:v>
                </c:pt>
                <c:pt idx="87">
                  <c:v>614</c:v>
                </c:pt>
                <c:pt idx="88">
                  <c:v>843</c:v>
                </c:pt>
                <c:pt idx="89">
                  <c:v>752</c:v>
                </c:pt>
                <c:pt idx="90">
                  <c:v>677</c:v>
                </c:pt>
                <c:pt idx="91">
                  <c:v>708</c:v>
                </c:pt>
                <c:pt idx="92">
                  <c:v>553</c:v>
                </c:pt>
                <c:pt idx="93">
                  <c:v>683</c:v>
                </c:pt>
                <c:pt idx="94">
                  <c:v>782</c:v>
                </c:pt>
                <c:pt idx="95">
                  <c:v>639</c:v>
                </c:pt>
                <c:pt idx="96">
                  <c:v>565</c:v>
                </c:pt>
                <c:pt idx="97">
                  <c:v>588</c:v>
                </c:pt>
                <c:pt idx="98">
                  <c:v>686</c:v>
                </c:pt>
                <c:pt idx="99">
                  <c:v>642</c:v>
                </c:pt>
                <c:pt idx="100">
                  <c:v>622</c:v>
                </c:pt>
                <c:pt idx="101">
                  <c:v>662</c:v>
                </c:pt>
                <c:pt idx="102">
                  <c:v>702</c:v>
                </c:pt>
                <c:pt idx="103">
                  <c:v>504</c:v>
                </c:pt>
                <c:pt idx="104">
                  <c:v>575</c:v>
                </c:pt>
                <c:pt idx="105">
                  <c:v>623</c:v>
                </c:pt>
                <c:pt idx="106">
                  <c:v>698</c:v>
                </c:pt>
                <c:pt idx="107">
                  <c:v>608</c:v>
                </c:pt>
                <c:pt idx="108">
                  <c:v>717</c:v>
                </c:pt>
                <c:pt idx="109">
                  <c:v>705</c:v>
                </c:pt>
                <c:pt idx="110">
                  <c:v>699</c:v>
                </c:pt>
                <c:pt idx="111">
                  <c:v>787</c:v>
                </c:pt>
                <c:pt idx="112">
                  <c:v>774</c:v>
                </c:pt>
                <c:pt idx="113">
                  <c:v>777</c:v>
                </c:pt>
                <c:pt idx="114">
                  <c:v>585</c:v>
                </c:pt>
                <c:pt idx="115">
                  <c:v>690</c:v>
                </c:pt>
                <c:pt idx="116">
                  <c:v>562</c:v>
                </c:pt>
                <c:pt idx="117">
                  <c:v>672</c:v>
                </c:pt>
                <c:pt idx="118">
                  <c:v>781</c:v>
                </c:pt>
                <c:pt idx="119">
                  <c:v>550</c:v>
                </c:pt>
                <c:pt idx="120">
                  <c:v>833</c:v>
                </c:pt>
                <c:pt idx="121">
                  <c:v>681</c:v>
                </c:pt>
                <c:pt idx="122">
                  <c:v>624</c:v>
                </c:pt>
                <c:pt idx="123">
                  <c:v>616</c:v>
                </c:pt>
                <c:pt idx="124">
                  <c:v>596</c:v>
                </c:pt>
                <c:pt idx="125">
                  <c:v>703</c:v>
                </c:pt>
                <c:pt idx="126">
                  <c:v>644</c:v>
                </c:pt>
                <c:pt idx="127">
                  <c:v>752</c:v>
                </c:pt>
                <c:pt idx="128">
                  <c:v>772</c:v>
                </c:pt>
                <c:pt idx="129">
                  <c:v>595</c:v>
                </c:pt>
                <c:pt idx="130">
                  <c:v>722</c:v>
                </c:pt>
                <c:pt idx="131">
                  <c:v>584</c:v>
                </c:pt>
                <c:pt idx="132">
                  <c:v>638</c:v>
                </c:pt>
                <c:pt idx="133">
                  <c:v>606</c:v>
                </c:pt>
                <c:pt idx="134">
                  <c:v>689</c:v>
                </c:pt>
                <c:pt idx="135">
                  <c:v>734</c:v>
                </c:pt>
                <c:pt idx="136">
                  <c:v>725</c:v>
                </c:pt>
                <c:pt idx="137">
                  <c:v>514</c:v>
                </c:pt>
                <c:pt idx="138">
                  <c:v>620</c:v>
                </c:pt>
                <c:pt idx="139">
                  <c:v>607</c:v>
                </c:pt>
                <c:pt idx="140">
                  <c:v>576</c:v>
                </c:pt>
                <c:pt idx="141">
                  <c:v>811</c:v>
                </c:pt>
                <c:pt idx="142">
                  <c:v>737</c:v>
                </c:pt>
                <c:pt idx="143">
                  <c:v>600</c:v>
                </c:pt>
                <c:pt idx="144">
                  <c:v>531</c:v>
                </c:pt>
                <c:pt idx="145">
                  <c:v>671</c:v>
                </c:pt>
                <c:pt idx="146">
                  <c:v>724</c:v>
                </c:pt>
                <c:pt idx="147">
                  <c:v>696</c:v>
                </c:pt>
                <c:pt idx="148">
                  <c:v>696</c:v>
                </c:pt>
                <c:pt idx="149">
                  <c:v>616</c:v>
                </c:pt>
                <c:pt idx="150">
                  <c:v>567</c:v>
                </c:pt>
                <c:pt idx="151">
                  <c:v>644</c:v>
                </c:pt>
                <c:pt idx="152">
                  <c:v>605</c:v>
                </c:pt>
                <c:pt idx="153">
                  <c:v>649</c:v>
                </c:pt>
                <c:pt idx="154">
                  <c:v>638</c:v>
                </c:pt>
                <c:pt idx="155">
                  <c:v>813</c:v>
                </c:pt>
                <c:pt idx="156">
                  <c:v>693</c:v>
                </c:pt>
                <c:pt idx="157">
                  <c:v>683</c:v>
                </c:pt>
                <c:pt idx="158">
                  <c:v>753</c:v>
                </c:pt>
                <c:pt idx="159">
                  <c:v>639</c:v>
                </c:pt>
                <c:pt idx="160">
                  <c:v>682</c:v>
                </c:pt>
                <c:pt idx="161">
                  <c:v>700</c:v>
                </c:pt>
                <c:pt idx="162">
                  <c:v>630</c:v>
                </c:pt>
                <c:pt idx="163">
                  <c:v>621</c:v>
                </c:pt>
                <c:pt idx="164">
                  <c:v>762</c:v>
                </c:pt>
                <c:pt idx="165">
                  <c:v>583</c:v>
                </c:pt>
                <c:pt idx="166">
                  <c:v>669</c:v>
                </c:pt>
                <c:pt idx="167">
                  <c:v>710</c:v>
                </c:pt>
                <c:pt idx="168">
                  <c:v>735</c:v>
                </c:pt>
                <c:pt idx="169">
                  <c:v>750</c:v>
                </c:pt>
                <c:pt idx="170">
                  <c:v>752</c:v>
                </c:pt>
                <c:pt idx="171">
                  <c:v>760</c:v>
                </c:pt>
                <c:pt idx="172">
                  <c:v>689</c:v>
                </c:pt>
                <c:pt idx="173">
                  <c:v>673</c:v>
                </c:pt>
                <c:pt idx="174">
                  <c:v>735</c:v>
                </c:pt>
                <c:pt idx="175">
                  <c:v>633</c:v>
                </c:pt>
                <c:pt idx="176">
                  <c:v>659</c:v>
                </c:pt>
                <c:pt idx="177">
                  <c:v>806</c:v>
                </c:pt>
                <c:pt idx="178">
                  <c:v>675</c:v>
                </c:pt>
                <c:pt idx="179">
                  <c:v>592</c:v>
                </c:pt>
                <c:pt idx="180">
                  <c:v>469</c:v>
                </c:pt>
                <c:pt idx="181">
                  <c:v>712</c:v>
                </c:pt>
                <c:pt idx="182">
                  <c:v>830</c:v>
                </c:pt>
                <c:pt idx="183">
                  <c:v>592</c:v>
                </c:pt>
                <c:pt idx="184">
                  <c:v>529</c:v>
                </c:pt>
                <c:pt idx="185">
                  <c:v>592</c:v>
                </c:pt>
                <c:pt idx="186">
                  <c:v>786</c:v>
                </c:pt>
                <c:pt idx="187">
                  <c:v>648</c:v>
                </c:pt>
                <c:pt idx="188">
                  <c:v>594</c:v>
                </c:pt>
                <c:pt idx="189">
                  <c:v>750</c:v>
                </c:pt>
                <c:pt idx="190">
                  <c:v>650</c:v>
                </c:pt>
                <c:pt idx="191">
                  <c:v>753</c:v>
                </c:pt>
                <c:pt idx="192">
                  <c:v>630</c:v>
                </c:pt>
                <c:pt idx="193">
                  <c:v>786</c:v>
                </c:pt>
                <c:pt idx="194">
                  <c:v>693</c:v>
                </c:pt>
                <c:pt idx="195">
                  <c:v>731</c:v>
                </c:pt>
                <c:pt idx="196">
                  <c:v>538</c:v>
                </c:pt>
                <c:pt idx="197">
                  <c:v>631</c:v>
                </c:pt>
                <c:pt idx="198">
                  <c:v>657</c:v>
                </c:pt>
                <c:pt idx="199">
                  <c:v>638</c:v>
                </c:pt>
                <c:pt idx="200">
                  <c:v>583</c:v>
                </c:pt>
                <c:pt idx="201">
                  <c:v>658</c:v>
                </c:pt>
                <c:pt idx="202">
                  <c:v>581</c:v>
                </c:pt>
                <c:pt idx="203">
                  <c:v>665</c:v>
                </c:pt>
                <c:pt idx="204">
                  <c:v>690</c:v>
                </c:pt>
                <c:pt idx="205">
                  <c:v>610</c:v>
                </c:pt>
                <c:pt idx="206">
                  <c:v>739</c:v>
                </c:pt>
                <c:pt idx="207">
                  <c:v>693</c:v>
                </c:pt>
                <c:pt idx="208">
                  <c:v>753</c:v>
                </c:pt>
                <c:pt idx="209">
                  <c:v>456</c:v>
                </c:pt>
                <c:pt idx="210">
                  <c:v>667</c:v>
                </c:pt>
                <c:pt idx="211">
                  <c:v>783</c:v>
                </c:pt>
                <c:pt idx="212">
                  <c:v>613</c:v>
                </c:pt>
                <c:pt idx="213">
                  <c:v>640</c:v>
                </c:pt>
                <c:pt idx="214">
                  <c:v>810</c:v>
                </c:pt>
                <c:pt idx="215">
                  <c:v>757</c:v>
                </c:pt>
              </c:numCache>
            </c:numRef>
          </c:xVal>
          <c:yVal>
            <c:numRef>
              <c:f>Data!$E$4:$E$219</c:f>
              <c:numCache>
                <c:formatCode>General</c:formatCode>
                <c:ptCount val="216"/>
                <c:pt idx="0">
                  <c:v>11</c:v>
                </c:pt>
                <c:pt idx="1">
                  <c:v>63</c:v>
                </c:pt>
                <c:pt idx="2">
                  <c:v>26</c:v>
                </c:pt>
                <c:pt idx="3">
                  <c:v>11</c:v>
                </c:pt>
                <c:pt idx="4">
                  <c:v>18</c:v>
                </c:pt>
                <c:pt idx="5">
                  <c:v>6</c:v>
                </c:pt>
                <c:pt idx="6">
                  <c:v>15</c:v>
                </c:pt>
                <c:pt idx="7">
                  <c:v>16</c:v>
                </c:pt>
                <c:pt idx="8">
                  <c:v>22</c:v>
                </c:pt>
                <c:pt idx="9">
                  <c:v>18</c:v>
                </c:pt>
                <c:pt idx="10">
                  <c:v>7</c:v>
                </c:pt>
                <c:pt idx="11">
                  <c:v>15</c:v>
                </c:pt>
                <c:pt idx="12">
                  <c:v>20</c:v>
                </c:pt>
                <c:pt idx="13">
                  <c:v>45</c:v>
                </c:pt>
                <c:pt idx="14">
                  <c:v>24</c:v>
                </c:pt>
                <c:pt idx="15">
                  <c:v>25</c:v>
                </c:pt>
                <c:pt idx="16">
                  <c:v>8</c:v>
                </c:pt>
                <c:pt idx="17">
                  <c:v>11</c:v>
                </c:pt>
                <c:pt idx="18">
                  <c:v>31</c:v>
                </c:pt>
                <c:pt idx="19">
                  <c:v>8</c:v>
                </c:pt>
                <c:pt idx="20">
                  <c:v>14</c:v>
                </c:pt>
                <c:pt idx="21">
                  <c:v>20</c:v>
                </c:pt>
                <c:pt idx="22">
                  <c:v>4</c:v>
                </c:pt>
                <c:pt idx="23">
                  <c:v>15</c:v>
                </c:pt>
                <c:pt idx="24">
                  <c:v>19</c:v>
                </c:pt>
                <c:pt idx="25">
                  <c:v>16</c:v>
                </c:pt>
                <c:pt idx="26">
                  <c:v>11</c:v>
                </c:pt>
                <c:pt idx="27">
                  <c:v>13</c:v>
                </c:pt>
                <c:pt idx="28">
                  <c:v>26</c:v>
                </c:pt>
                <c:pt idx="29">
                  <c:v>7</c:v>
                </c:pt>
                <c:pt idx="30">
                  <c:v>10</c:v>
                </c:pt>
                <c:pt idx="31">
                  <c:v>43</c:v>
                </c:pt>
                <c:pt idx="32">
                  <c:v>16</c:v>
                </c:pt>
                <c:pt idx="33">
                  <c:v>23</c:v>
                </c:pt>
                <c:pt idx="34">
                  <c:v>21</c:v>
                </c:pt>
                <c:pt idx="35">
                  <c:v>46</c:v>
                </c:pt>
                <c:pt idx="36">
                  <c:v>42</c:v>
                </c:pt>
                <c:pt idx="37">
                  <c:v>27</c:v>
                </c:pt>
                <c:pt idx="38">
                  <c:v>27</c:v>
                </c:pt>
                <c:pt idx="39">
                  <c:v>15</c:v>
                </c:pt>
                <c:pt idx="40">
                  <c:v>9</c:v>
                </c:pt>
                <c:pt idx="41">
                  <c:v>11</c:v>
                </c:pt>
                <c:pt idx="42">
                  <c:v>27</c:v>
                </c:pt>
                <c:pt idx="43">
                  <c:v>10</c:v>
                </c:pt>
                <c:pt idx="44">
                  <c:v>17</c:v>
                </c:pt>
                <c:pt idx="45">
                  <c:v>26</c:v>
                </c:pt>
                <c:pt idx="46">
                  <c:v>44</c:v>
                </c:pt>
                <c:pt idx="47">
                  <c:v>14</c:v>
                </c:pt>
                <c:pt idx="48">
                  <c:v>33</c:v>
                </c:pt>
                <c:pt idx="49">
                  <c:v>16</c:v>
                </c:pt>
                <c:pt idx="50">
                  <c:v>10</c:v>
                </c:pt>
                <c:pt idx="51">
                  <c:v>20</c:v>
                </c:pt>
                <c:pt idx="52">
                  <c:v>24</c:v>
                </c:pt>
                <c:pt idx="53">
                  <c:v>18</c:v>
                </c:pt>
                <c:pt idx="54">
                  <c:v>11</c:v>
                </c:pt>
                <c:pt idx="55">
                  <c:v>17</c:v>
                </c:pt>
                <c:pt idx="56">
                  <c:v>39</c:v>
                </c:pt>
                <c:pt idx="57">
                  <c:v>7</c:v>
                </c:pt>
                <c:pt idx="58">
                  <c:v>13</c:v>
                </c:pt>
                <c:pt idx="59">
                  <c:v>17</c:v>
                </c:pt>
                <c:pt idx="60">
                  <c:v>20</c:v>
                </c:pt>
                <c:pt idx="61">
                  <c:v>16</c:v>
                </c:pt>
                <c:pt idx="62">
                  <c:v>19</c:v>
                </c:pt>
                <c:pt idx="63">
                  <c:v>31</c:v>
                </c:pt>
                <c:pt idx="64">
                  <c:v>7</c:v>
                </c:pt>
                <c:pt idx="65">
                  <c:v>47</c:v>
                </c:pt>
                <c:pt idx="66">
                  <c:v>18</c:v>
                </c:pt>
                <c:pt idx="67">
                  <c:v>12</c:v>
                </c:pt>
                <c:pt idx="68">
                  <c:v>7</c:v>
                </c:pt>
                <c:pt idx="69">
                  <c:v>24</c:v>
                </c:pt>
                <c:pt idx="70">
                  <c:v>18</c:v>
                </c:pt>
                <c:pt idx="71">
                  <c:v>25</c:v>
                </c:pt>
                <c:pt idx="72">
                  <c:v>9</c:v>
                </c:pt>
                <c:pt idx="73">
                  <c:v>21</c:v>
                </c:pt>
                <c:pt idx="74">
                  <c:v>26</c:v>
                </c:pt>
                <c:pt idx="75">
                  <c:v>13</c:v>
                </c:pt>
                <c:pt idx="76">
                  <c:v>30</c:v>
                </c:pt>
                <c:pt idx="77">
                  <c:v>14</c:v>
                </c:pt>
                <c:pt idx="78">
                  <c:v>3</c:v>
                </c:pt>
                <c:pt idx="79">
                  <c:v>17</c:v>
                </c:pt>
                <c:pt idx="80">
                  <c:v>34</c:v>
                </c:pt>
                <c:pt idx="81">
                  <c:v>16</c:v>
                </c:pt>
                <c:pt idx="82">
                  <c:v>19</c:v>
                </c:pt>
                <c:pt idx="83">
                  <c:v>23</c:v>
                </c:pt>
                <c:pt idx="84">
                  <c:v>2</c:v>
                </c:pt>
                <c:pt idx="85">
                  <c:v>16</c:v>
                </c:pt>
                <c:pt idx="86">
                  <c:v>23</c:v>
                </c:pt>
                <c:pt idx="87">
                  <c:v>15</c:v>
                </c:pt>
                <c:pt idx="88">
                  <c:v>29</c:v>
                </c:pt>
                <c:pt idx="89">
                  <c:v>13</c:v>
                </c:pt>
                <c:pt idx="90">
                  <c:v>19</c:v>
                </c:pt>
                <c:pt idx="91">
                  <c:v>30</c:v>
                </c:pt>
                <c:pt idx="92">
                  <c:v>10</c:v>
                </c:pt>
                <c:pt idx="93">
                  <c:v>12</c:v>
                </c:pt>
                <c:pt idx="94">
                  <c:v>8</c:v>
                </c:pt>
                <c:pt idx="95">
                  <c:v>27</c:v>
                </c:pt>
                <c:pt idx="96">
                  <c:v>16</c:v>
                </c:pt>
                <c:pt idx="97">
                  <c:v>33</c:v>
                </c:pt>
                <c:pt idx="98">
                  <c:v>40</c:v>
                </c:pt>
                <c:pt idx="99">
                  <c:v>16</c:v>
                </c:pt>
                <c:pt idx="100">
                  <c:v>12</c:v>
                </c:pt>
                <c:pt idx="101">
                  <c:v>17</c:v>
                </c:pt>
                <c:pt idx="102">
                  <c:v>28</c:v>
                </c:pt>
                <c:pt idx="103">
                  <c:v>1</c:v>
                </c:pt>
                <c:pt idx="104">
                  <c:v>25</c:v>
                </c:pt>
                <c:pt idx="105">
                  <c:v>12</c:v>
                </c:pt>
                <c:pt idx="106">
                  <c:v>22</c:v>
                </c:pt>
                <c:pt idx="107">
                  <c:v>4</c:v>
                </c:pt>
                <c:pt idx="108">
                  <c:v>13</c:v>
                </c:pt>
                <c:pt idx="109">
                  <c:v>24</c:v>
                </c:pt>
                <c:pt idx="110">
                  <c:v>4</c:v>
                </c:pt>
                <c:pt idx="111">
                  <c:v>51</c:v>
                </c:pt>
                <c:pt idx="112">
                  <c:v>18</c:v>
                </c:pt>
                <c:pt idx="113">
                  <c:v>27</c:v>
                </c:pt>
                <c:pt idx="114">
                  <c:v>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48</c:v>
                </c:pt>
                <c:pt idx="119">
                  <c:v>15</c:v>
                </c:pt>
                <c:pt idx="120">
                  <c:v>13</c:v>
                </c:pt>
                <c:pt idx="121">
                  <c:v>20</c:v>
                </c:pt>
                <c:pt idx="122">
                  <c:v>13</c:v>
                </c:pt>
                <c:pt idx="123">
                  <c:v>20</c:v>
                </c:pt>
                <c:pt idx="124">
                  <c:v>18</c:v>
                </c:pt>
                <c:pt idx="125">
                  <c:v>17</c:v>
                </c:pt>
                <c:pt idx="126">
                  <c:v>32</c:v>
                </c:pt>
                <c:pt idx="127">
                  <c:v>25</c:v>
                </c:pt>
                <c:pt idx="128">
                  <c:v>18</c:v>
                </c:pt>
                <c:pt idx="129">
                  <c:v>20</c:v>
                </c:pt>
                <c:pt idx="130">
                  <c:v>12</c:v>
                </c:pt>
                <c:pt idx="131">
                  <c:v>10</c:v>
                </c:pt>
                <c:pt idx="132">
                  <c:v>20</c:v>
                </c:pt>
                <c:pt idx="133">
                  <c:v>23</c:v>
                </c:pt>
                <c:pt idx="134">
                  <c:v>16</c:v>
                </c:pt>
                <c:pt idx="135">
                  <c:v>38</c:v>
                </c:pt>
                <c:pt idx="136">
                  <c:v>25</c:v>
                </c:pt>
                <c:pt idx="137">
                  <c:v>21</c:v>
                </c:pt>
                <c:pt idx="138">
                  <c:v>15</c:v>
                </c:pt>
                <c:pt idx="139">
                  <c:v>22</c:v>
                </c:pt>
                <c:pt idx="140">
                  <c:v>7</c:v>
                </c:pt>
                <c:pt idx="141">
                  <c:v>15</c:v>
                </c:pt>
                <c:pt idx="142">
                  <c:v>19</c:v>
                </c:pt>
                <c:pt idx="143">
                  <c:v>9</c:v>
                </c:pt>
                <c:pt idx="144">
                  <c:v>0</c:v>
                </c:pt>
                <c:pt idx="145">
                  <c:v>14</c:v>
                </c:pt>
                <c:pt idx="146">
                  <c:v>8</c:v>
                </c:pt>
                <c:pt idx="147">
                  <c:v>16</c:v>
                </c:pt>
                <c:pt idx="148">
                  <c:v>17</c:v>
                </c:pt>
                <c:pt idx="149">
                  <c:v>35</c:v>
                </c:pt>
                <c:pt idx="150">
                  <c:v>22</c:v>
                </c:pt>
                <c:pt idx="151">
                  <c:v>8</c:v>
                </c:pt>
                <c:pt idx="152">
                  <c:v>9</c:v>
                </c:pt>
                <c:pt idx="153">
                  <c:v>22</c:v>
                </c:pt>
                <c:pt idx="154">
                  <c:v>32</c:v>
                </c:pt>
                <c:pt idx="155">
                  <c:v>18</c:v>
                </c:pt>
                <c:pt idx="156">
                  <c:v>18</c:v>
                </c:pt>
                <c:pt idx="157">
                  <c:v>36</c:v>
                </c:pt>
                <c:pt idx="158">
                  <c:v>11</c:v>
                </c:pt>
                <c:pt idx="159">
                  <c:v>12</c:v>
                </c:pt>
                <c:pt idx="160">
                  <c:v>15</c:v>
                </c:pt>
                <c:pt idx="161">
                  <c:v>12</c:v>
                </c:pt>
                <c:pt idx="162">
                  <c:v>18</c:v>
                </c:pt>
                <c:pt idx="163">
                  <c:v>23</c:v>
                </c:pt>
                <c:pt idx="164">
                  <c:v>25</c:v>
                </c:pt>
                <c:pt idx="165">
                  <c:v>12</c:v>
                </c:pt>
                <c:pt idx="166">
                  <c:v>16</c:v>
                </c:pt>
                <c:pt idx="167">
                  <c:v>14</c:v>
                </c:pt>
                <c:pt idx="168">
                  <c:v>24</c:v>
                </c:pt>
                <c:pt idx="169">
                  <c:v>14</c:v>
                </c:pt>
                <c:pt idx="170">
                  <c:v>27</c:v>
                </c:pt>
                <c:pt idx="171">
                  <c:v>21</c:v>
                </c:pt>
                <c:pt idx="172">
                  <c:v>24</c:v>
                </c:pt>
                <c:pt idx="173">
                  <c:v>15</c:v>
                </c:pt>
                <c:pt idx="174">
                  <c:v>10</c:v>
                </c:pt>
                <c:pt idx="175">
                  <c:v>27</c:v>
                </c:pt>
                <c:pt idx="176">
                  <c:v>29</c:v>
                </c:pt>
                <c:pt idx="177">
                  <c:v>14</c:v>
                </c:pt>
                <c:pt idx="178">
                  <c:v>14</c:v>
                </c:pt>
                <c:pt idx="179">
                  <c:v>7</c:v>
                </c:pt>
                <c:pt idx="180">
                  <c:v>8</c:v>
                </c:pt>
                <c:pt idx="181">
                  <c:v>33</c:v>
                </c:pt>
                <c:pt idx="182">
                  <c:v>16</c:v>
                </c:pt>
                <c:pt idx="183">
                  <c:v>7</c:v>
                </c:pt>
                <c:pt idx="184">
                  <c:v>9</c:v>
                </c:pt>
                <c:pt idx="185">
                  <c:v>8</c:v>
                </c:pt>
                <c:pt idx="186">
                  <c:v>34</c:v>
                </c:pt>
                <c:pt idx="187">
                  <c:v>17</c:v>
                </c:pt>
                <c:pt idx="188">
                  <c:v>14</c:v>
                </c:pt>
                <c:pt idx="189">
                  <c:v>16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18</c:v>
                </c:pt>
                <c:pt idx="194">
                  <c:v>10</c:v>
                </c:pt>
                <c:pt idx="195">
                  <c:v>19</c:v>
                </c:pt>
                <c:pt idx="196">
                  <c:v>8</c:v>
                </c:pt>
                <c:pt idx="197">
                  <c:v>11</c:v>
                </c:pt>
                <c:pt idx="198">
                  <c:v>3</c:v>
                </c:pt>
                <c:pt idx="199">
                  <c:v>12</c:v>
                </c:pt>
                <c:pt idx="200">
                  <c:v>13</c:v>
                </c:pt>
                <c:pt idx="201">
                  <c:v>21</c:v>
                </c:pt>
                <c:pt idx="202">
                  <c:v>6</c:v>
                </c:pt>
                <c:pt idx="203">
                  <c:v>18</c:v>
                </c:pt>
                <c:pt idx="204">
                  <c:v>38</c:v>
                </c:pt>
                <c:pt idx="205">
                  <c:v>15</c:v>
                </c:pt>
                <c:pt idx="206">
                  <c:v>14</c:v>
                </c:pt>
                <c:pt idx="207">
                  <c:v>29</c:v>
                </c:pt>
                <c:pt idx="208">
                  <c:v>14</c:v>
                </c:pt>
                <c:pt idx="209">
                  <c:v>6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16</c:v>
                </c:pt>
                <c:pt idx="214">
                  <c:v>5</c:v>
                </c:pt>
                <c:pt idx="21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6-244A-A840-815692144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lines of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code smells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Lines of code - analysed bugs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Data!$C$4:$C$219</c:f>
              <c:numCache>
                <c:formatCode>General</c:formatCode>
                <c:ptCount val="216"/>
                <c:pt idx="0">
                  <c:v>784</c:v>
                </c:pt>
                <c:pt idx="1">
                  <c:v>621</c:v>
                </c:pt>
                <c:pt idx="2">
                  <c:v>670</c:v>
                </c:pt>
                <c:pt idx="3">
                  <c:v>525</c:v>
                </c:pt>
                <c:pt idx="4">
                  <c:v>732</c:v>
                </c:pt>
                <c:pt idx="5">
                  <c:v>740</c:v>
                </c:pt>
                <c:pt idx="6">
                  <c:v>634</c:v>
                </c:pt>
                <c:pt idx="7">
                  <c:v>633</c:v>
                </c:pt>
                <c:pt idx="8">
                  <c:v>727</c:v>
                </c:pt>
                <c:pt idx="9">
                  <c:v>783</c:v>
                </c:pt>
                <c:pt idx="10">
                  <c:v>649</c:v>
                </c:pt>
                <c:pt idx="11">
                  <c:v>596</c:v>
                </c:pt>
                <c:pt idx="12">
                  <c:v>649</c:v>
                </c:pt>
                <c:pt idx="13">
                  <c:v>693</c:v>
                </c:pt>
                <c:pt idx="14">
                  <c:v>605</c:v>
                </c:pt>
                <c:pt idx="15">
                  <c:v>633</c:v>
                </c:pt>
                <c:pt idx="16">
                  <c:v>567</c:v>
                </c:pt>
                <c:pt idx="17">
                  <c:v>634</c:v>
                </c:pt>
                <c:pt idx="18">
                  <c:v>650</c:v>
                </c:pt>
                <c:pt idx="19">
                  <c:v>676</c:v>
                </c:pt>
                <c:pt idx="20">
                  <c:v>829</c:v>
                </c:pt>
                <c:pt idx="21">
                  <c:v>704</c:v>
                </c:pt>
                <c:pt idx="22">
                  <c:v>491</c:v>
                </c:pt>
                <c:pt idx="23">
                  <c:v>711</c:v>
                </c:pt>
                <c:pt idx="24">
                  <c:v>658</c:v>
                </c:pt>
                <c:pt idx="25">
                  <c:v>771</c:v>
                </c:pt>
                <c:pt idx="26">
                  <c:v>752</c:v>
                </c:pt>
                <c:pt idx="27">
                  <c:v>779</c:v>
                </c:pt>
                <c:pt idx="28">
                  <c:v>663</c:v>
                </c:pt>
                <c:pt idx="29">
                  <c:v>739</c:v>
                </c:pt>
                <c:pt idx="30">
                  <c:v>612</c:v>
                </c:pt>
                <c:pt idx="31">
                  <c:v>709</c:v>
                </c:pt>
                <c:pt idx="32">
                  <c:v>708</c:v>
                </c:pt>
                <c:pt idx="33">
                  <c:v>713</c:v>
                </c:pt>
                <c:pt idx="34">
                  <c:v>702</c:v>
                </c:pt>
                <c:pt idx="35">
                  <c:v>775</c:v>
                </c:pt>
                <c:pt idx="36">
                  <c:v>849</c:v>
                </c:pt>
                <c:pt idx="37">
                  <c:v>804</c:v>
                </c:pt>
                <c:pt idx="38">
                  <c:v>543</c:v>
                </c:pt>
                <c:pt idx="39">
                  <c:v>672</c:v>
                </c:pt>
                <c:pt idx="40">
                  <c:v>487</c:v>
                </c:pt>
                <c:pt idx="41">
                  <c:v>604</c:v>
                </c:pt>
                <c:pt idx="42">
                  <c:v>651</c:v>
                </c:pt>
                <c:pt idx="43">
                  <c:v>645</c:v>
                </c:pt>
                <c:pt idx="44">
                  <c:v>637</c:v>
                </c:pt>
                <c:pt idx="45">
                  <c:v>762</c:v>
                </c:pt>
                <c:pt idx="46">
                  <c:v>815</c:v>
                </c:pt>
                <c:pt idx="47">
                  <c:v>716</c:v>
                </c:pt>
                <c:pt idx="48">
                  <c:v>848</c:v>
                </c:pt>
                <c:pt idx="49">
                  <c:v>716</c:v>
                </c:pt>
                <c:pt idx="50">
                  <c:v>620</c:v>
                </c:pt>
                <c:pt idx="51">
                  <c:v>688</c:v>
                </c:pt>
                <c:pt idx="52">
                  <c:v>617</c:v>
                </c:pt>
                <c:pt idx="53">
                  <c:v>615</c:v>
                </c:pt>
                <c:pt idx="54">
                  <c:v>815</c:v>
                </c:pt>
                <c:pt idx="55">
                  <c:v>617</c:v>
                </c:pt>
                <c:pt idx="56">
                  <c:v>775</c:v>
                </c:pt>
                <c:pt idx="57">
                  <c:v>716</c:v>
                </c:pt>
                <c:pt idx="58">
                  <c:v>759</c:v>
                </c:pt>
                <c:pt idx="59">
                  <c:v>644</c:v>
                </c:pt>
                <c:pt idx="60">
                  <c:v>719</c:v>
                </c:pt>
                <c:pt idx="61">
                  <c:v>569</c:v>
                </c:pt>
                <c:pt idx="62">
                  <c:v>694</c:v>
                </c:pt>
                <c:pt idx="63">
                  <c:v>762</c:v>
                </c:pt>
                <c:pt idx="64">
                  <c:v>706</c:v>
                </c:pt>
                <c:pt idx="65">
                  <c:v>683</c:v>
                </c:pt>
                <c:pt idx="66">
                  <c:v>594</c:v>
                </c:pt>
                <c:pt idx="67">
                  <c:v>634</c:v>
                </c:pt>
                <c:pt idx="68">
                  <c:v>786</c:v>
                </c:pt>
                <c:pt idx="69">
                  <c:v>788</c:v>
                </c:pt>
                <c:pt idx="70">
                  <c:v>796</c:v>
                </c:pt>
                <c:pt idx="71">
                  <c:v>559</c:v>
                </c:pt>
                <c:pt idx="72">
                  <c:v>626</c:v>
                </c:pt>
                <c:pt idx="73">
                  <c:v>734</c:v>
                </c:pt>
                <c:pt idx="74">
                  <c:v>603</c:v>
                </c:pt>
                <c:pt idx="75">
                  <c:v>655</c:v>
                </c:pt>
                <c:pt idx="76">
                  <c:v>643</c:v>
                </c:pt>
                <c:pt idx="77">
                  <c:v>571</c:v>
                </c:pt>
                <c:pt idx="78">
                  <c:v>838</c:v>
                </c:pt>
                <c:pt idx="79">
                  <c:v>688</c:v>
                </c:pt>
                <c:pt idx="80">
                  <c:v>677</c:v>
                </c:pt>
                <c:pt idx="81">
                  <c:v>720</c:v>
                </c:pt>
                <c:pt idx="82">
                  <c:v>673</c:v>
                </c:pt>
                <c:pt idx="83">
                  <c:v>705</c:v>
                </c:pt>
                <c:pt idx="84">
                  <c:v>488</c:v>
                </c:pt>
                <c:pt idx="85">
                  <c:v>643</c:v>
                </c:pt>
                <c:pt idx="86">
                  <c:v>804</c:v>
                </c:pt>
                <c:pt idx="87">
                  <c:v>614</c:v>
                </c:pt>
                <c:pt idx="88">
                  <c:v>843</c:v>
                </c:pt>
                <c:pt idx="89">
                  <c:v>752</c:v>
                </c:pt>
                <c:pt idx="90">
                  <c:v>677</c:v>
                </c:pt>
                <c:pt idx="91">
                  <c:v>708</c:v>
                </c:pt>
                <c:pt idx="92">
                  <c:v>553</c:v>
                </c:pt>
                <c:pt idx="93">
                  <c:v>683</c:v>
                </c:pt>
                <c:pt idx="94">
                  <c:v>782</c:v>
                </c:pt>
                <c:pt idx="95">
                  <c:v>639</c:v>
                </c:pt>
                <c:pt idx="96">
                  <c:v>565</c:v>
                </c:pt>
                <c:pt idx="97">
                  <c:v>588</c:v>
                </c:pt>
                <c:pt idx="98">
                  <c:v>686</c:v>
                </c:pt>
                <c:pt idx="99">
                  <c:v>642</c:v>
                </c:pt>
                <c:pt idx="100">
                  <c:v>622</c:v>
                </c:pt>
                <c:pt idx="101">
                  <c:v>662</c:v>
                </c:pt>
                <c:pt idx="102">
                  <c:v>702</c:v>
                </c:pt>
                <c:pt idx="103">
                  <c:v>504</c:v>
                </c:pt>
                <c:pt idx="104">
                  <c:v>575</c:v>
                </c:pt>
                <c:pt idx="105">
                  <c:v>623</c:v>
                </c:pt>
                <c:pt idx="106">
                  <c:v>698</c:v>
                </c:pt>
                <c:pt idx="107">
                  <c:v>608</c:v>
                </c:pt>
                <c:pt idx="108">
                  <c:v>717</c:v>
                </c:pt>
                <c:pt idx="109">
                  <c:v>705</c:v>
                </c:pt>
                <c:pt idx="110">
                  <c:v>699</c:v>
                </c:pt>
                <c:pt idx="111">
                  <c:v>787</c:v>
                </c:pt>
                <c:pt idx="112">
                  <c:v>774</c:v>
                </c:pt>
                <c:pt idx="113">
                  <c:v>777</c:v>
                </c:pt>
                <c:pt idx="114">
                  <c:v>585</c:v>
                </c:pt>
                <c:pt idx="115">
                  <c:v>690</c:v>
                </c:pt>
                <c:pt idx="116">
                  <c:v>562</c:v>
                </c:pt>
                <c:pt idx="117">
                  <c:v>672</c:v>
                </c:pt>
                <c:pt idx="118">
                  <c:v>781</c:v>
                </c:pt>
                <c:pt idx="119">
                  <c:v>550</c:v>
                </c:pt>
                <c:pt idx="120">
                  <c:v>833</c:v>
                </c:pt>
                <c:pt idx="121">
                  <c:v>681</c:v>
                </c:pt>
                <c:pt idx="122">
                  <c:v>624</c:v>
                </c:pt>
                <c:pt idx="123">
                  <c:v>616</c:v>
                </c:pt>
                <c:pt idx="124">
                  <c:v>596</c:v>
                </c:pt>
                <c:pt idx="125">
                  <c:v>703</c:v>
                </c:pt>
                <c:pt idx="126">
                  <c:v>644</c:v>
                </c:pt>
                <c:pt idx="127">
                  <c:v>752</c:v>
                </c:pt>
                <c:pt idx="128">
                  <c:v>772</c:v>
                </c:pt>
                <c:pt idx="129">
                  <c:v>595</c:v>
                </c:pt>
                <c:pt idx="130">
                  <c:v>722</c:v>
                </c:pt>
                <c:pt idx="131">
                  <c:v>584</c:v>
                </c:pt>
                <c:pt idx="132">
                  <c:v>638</c:v>
                </c:pt>
                <c:pt idx="133">
                  <c:v>606</c:v>
                </c:pt>
                <c:pt idx="134">
                  <c:v>689</c:v>
                </c:pt>
                <c:pt idx="135">
                  <c:v>734</c:v>
                </c:pt>
                <c:pt idx="136">
                  <c:v>725</c:v>
                </c:pt>
                <c:pt idx="137">
                  <c:v>514</c:v>
                </c:pt>
                <c:pt idx="138">
                  <c:v>620</c:v>
                </c:pt>
                <c:pt idx="139">
                  <c:v>607</c:v>
                </c:pt>
                <c:pt idx="140">
                  <c:v>576</c:v>
                </c:pt>
                <c:pt idx="141">
                  <c:v>811</c:v>
                </c:pt>
                <c:pt idx="142">
                  <c:v>737</c:v>
                </c:pt>
                <c:pt idx="143">
                  <c:v>600</c:v>
                </c:pt>
                <c:pt idx="144">
                  <c:v>531</c:v>
                </c:pt>
                <c:pt idx="145">
                  <c:v>671</c:v>
                </c:pt>
                <c:pt idx="146">
                  <c:v>724</c:v>
                </c:pt>
                <c:pt idx="147">
                  <c:v>696</c:v>
                </c:pt>
                <c:pt idx="148">
                  <c:v>696</c:v>
                </c:pt>
                <c:pt idx="149">
                  <c:v>616</c:v>
                </c:pt>
                <c:pt idx="150">
                  <c:v>567</c:v>
                </c:pt>
                <c:pt idx="151">
                  <c:v>644</c:v>
                </c:pt>
                <c:pt idx="152">
                  <c:v>605</c:v>
                </c:pt>
                <c:pt idx="153">
                  <c:v>649</c:v>
                </c:pt>
                <c:pt idx="154">
                  <c:v>638</c:v>
                </c:pt>
                <c:pt idx="155">
                  <c:v>813</c:v>
                </c:pt>
                <c:pt idx="156">
                  <c:v>693</c:v>
                </c:pt>
                <c:pt idx="157">
                  <c:v>683</c:v>
                </c:pt>
                <c:pt idx="158">
                  <c:v>753</c:v>
                </c:pt>
                <c:pt idx="159">
                  <c:v>639</c:v>
                </c:pt>
                <c:pt idx="160">
                  <c:v>682</c:v>
                </c:pt>
                <c:pt idx="161">
                  <c:v>700</c:v>
                </c:pt>
                <c:pt idx="162">
                  <c:v>630</c:v>
                </c:pt>
                <c:pt idx="163">
                  <c:v>621</c:v>
                </c:pt>
                <c:pt idx="164">
                  <c:v>762</c:v>
                </c:pt>
                <c:pt idx="165">
                  <c:v>583</c:v>
                </c:pt>
                <c:pt idx="166">
                  <c:v>669</c:v>
                </c:pt>
                <c:pt idx="167">
                  <c:v>710</c:v>
                </c:pt>
                <c:pt idx="168">
                  <c:v>735</c:v>
                </c:pt>
                <c:pt idx="169">
                  <c:v>750</c:v>
                </c:pt>
                <c:pt idx="170">
                  <c:v>752</c:v>
                </c:pt>
                <c:pt idx="171">
                  <c:v>760</c:v>
                </c:pt>
                <c:pt idx="172">
                  <c:v>689</c:v>
                </c:pt>
                <c:pt idx="173">
                  <c:v>673</c:v>
                </c:pt>
                <c:pt idx="174">
                  <c:v>735</c:v>
                </c:pt>
                <c:pt idx="175">
                  <c:v>633</c:v>
                </c:pt>
                <c:pt idx="176">
                  <c:v>659</c:v>
                </c:pt>
                <c:pt idx="177">
                  <c:v>806</c:v>
                </c:pt>
                <c:pt idx="178">
                  <c:v>675</c:v>
                </c:pt>
                <c:pt idx="179">
                  <c:v>592</c:v>
                </c:pt>
                <c:pt idx="180">
                  <c:v>469</c:v>
                </c:pt>
                <c:pt idx="181">
                  <c:v>712</c:v>
                </c:pt>
                <c:pt idx="182">
                  <c:v>830</c:v>
                </c:pt>
                <c:pt idx="183">
                  <c:v>592</c:v>
                </c:pt>
                <c:pt idx="184">
                  <c:v>529</c:v>
                </c:pt>
                <c:pt idx="185">
                  <c:v>592</c:v>
                </c:pt>
                <c:pt idx="186">
                  <c:v>786</c:v>
                </c:pt>
                <c:pt idx="187">
                  <c:v>648</c:v>
                </c:pt>
                <c:pt idx="188">
                  <c:v>594</c:v>
                </c:pt>
                <c:pt idx="189">
                  <c:v>750</c:v>
                </c:pt>
                <c:pt idx="190">
                  <c:v>650</c:v>
                </c:pt>
                <c:pt idx="191">
                  <c:v>753</c:v>
                </c:pt>
                <c:pt idx="192">
                  <c:v>630</c:v>
                </c:pt>
                <c:pt idx="193">
                  <c:v>786</c:v>
                </c:pt>
                <c:pt idx="194">
                  <c:v>693</c:v>
                </c:pt>
                <c:pt idx="195">
                  <c:v>731</c:v>
                </c:pt>
                <c:pt idx="196">
                  <c:v>538</c:v>
                </c:pt>
                <c:pt idx="197">
                  <c:v>631</c:v>
                </c:pt>
                <c:pt idx="198">
                  <c:v>657</c:v>
                </c:pt>
                <c:pt idx="199">
                  <c:v>638</c:v>
                </c:pt>
                <c:pt idx="200">
                  <c:v>583</c:v>
                </c:pt>
                <c:pt idx="201">
                  <c:v>658</c:v>
                </c:pt>
                <c:pt idx="202">
                  <c:v>581</c:v>
                </c:pt>
                <c:pt idx="203">
                  <c:v>665</c:v>
                </c:pt>
                <c:pt idx="204">
                  <c:v>690</c:v>
                </c:pt>
                <c:pt idx="205">
                  <c:v>610</c:v>
                </c:pt>
                <c:pt idx="206">
                  <c:v>739</c:v>
                </c:pt>
                <c:pt idx="207">
                  <c:v>693</c:v>
                </c:pt>
                <c:pt idx="208">
                  <c:v>753</c:v>
                </c:pt>
                <c:pt idx="209">
                  <c:v>456</c:v>
                </c:pt>
                <c:pt idx="210">
                  <c:v>667</c:v>
                </c:pt>
                <c:pt idx="211">
                  <c:v>783</c:v>
                </c:pt>
                <c:pt idx="212">
                  <c:v>613</c:v>
                </c:pt>
                <c:pt idx="213">
                  <c:v>640</c:v>
                </c:pt>
                <c:pt idx="214">
                  <c:v>810</c:v>
                </c:pt>
                <c:pt idx="215">
                  <c:v>757</c:v>
                </c:pt>
              </c:numCache>
            </c:numRef>
          </c:xVal>
          <c:yVal>
            <c:numRef>
              <c:f>Data!$F$4:$F$219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9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11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3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4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9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3-464F-B81D-56187F40A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lines of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analysed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Lines of code - analysed code smells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Data!$C$4:$C$219</c:f>
              <c:numCache>
                <c:formatCode>General</c:formatCode>
                <c:ptCount val="216"/>
                <c:pt idx="0">
                  <c:v>784</c:v>
                </c:pt>
                <c:pt idx="1">
                  <c:v>621</c:v>
                </c:pt>
                <c:pt idx="2">
                  <c:v>670</c:v>
                </c:pt>
                <c:pt idx="3">
                  <c:v>525</c:v>
                </c:pt>
                <c:pt idx="4">
                  <c:v>732</c:v>
                </c:pt>
                <c:pt idx="5">
                  <c:v>740</c:v>
                </c:pt>
                <c:pt idx="6">
                  <c:v>634</c:v>
                </c:pt>
                <c:pt idx="7">
                  <c:v>633</c:v>
                </c:pt>
                <c:pt idx="8">
                  <c:v>727</c:v>
                </c:pt>
                <c:pt idx="9">
                  <c:v>783</c:v>
                </c:pt>
                <c:pt idx="10">
                  <c:v>649</c:v>
                </c:pt>
                <c:pt idx="11">
                  <c:v>596</c:v>
                </c:pt>
                <c:pt idx="12">
                  <c:v>649</c:v>
                </c:pt>
                <c:pt idx="13">
                  <c:v>693</c:v>
                </c:pt>
                <c:pt idx="14">
                  <c:v>605</c:v>
                </c:pt>
                <c:pt idx="15">
                  <c:v>633</c:v>
                </c:pt>
                <c:pt idx="16">
                  <c:v>567</c:v>
                </c:pt>
                <c:pt idx="17">
                  <c:v>634</c:v>
                </c:pt>
                <c:pt idx="18">
                  <c:v>650</c:v>
                </c:pt>
                <c:pt idx="19">
                  <c:v>676</c:v>
                </c:pt>
                <c:pt idx="20">
                  <c:v>829</c:v>
                </c:pt>
                <c:pt idx="21">
                  <c:v>704</c:v>
                </c:pt>
                <c:pt idx="22">
                  <c:v>491</c:v>
                </c:pt>
                <c:pt idx="23">
                  <c:v>711</c:v>
                </c:pt>
                <c:pt idx="24">
                  <c:v>658</c:v>
                </c:pt>
                <c:pt idx="25">
                  <c:v>771</c:v>
                </c:pt>
                <c:pt idx="26">
                  <c:v>752</c:v>
                </c:pt>
                <c:pt idx="27">
                  <c:v>779</c:v>
                </c:pt>
                <c:pt idx="28">
                  <c:v>663</c:v>
                </c:pt>
                <c:pt idx="29">
                  <c:v>739</c:v>
                </c:pt>
                <c:pt idx="30">
                  <c:v>612</c:v>
                </c:pt>
                <c:pt idx="31">
                  <c:v>709</c:v>
                </c:pt>
                <c:pt idx="32">
                  <c:v>708</c:v>
                </c:pt>
                <c:pt idx="33">
                  <c:v>713</c:v>
                </c:pt>
                <c:pt idx="34">
                  <c:v>702</c:v>
                </c:pt>
                <c:pt idx="35">
                  <c:v>775</c:v>
                </c:pt>
                <c:pt idx="36">
                  <c:v>849</c:v>
                </c:pt>
                <c:pt idx="37">
                  <c:v>804</c:v>
                </c:pt>
                <c:pt idx="38">
                  <c:v>543</c:v>
                </c:pt>
                <c:pt idx="39">
                  <c:v>672</c:v>
                </c:pt>
                <c:pt idx="40">
                  <c:v>487</c:v>
                </c:pt>
                <c:pt idx="41">
                  <c:v>604</c:v>
                </c:pt>
                <c:pt idx="42">
                  <c:v>651</c:v>
                </c:pt>
                <c:pt idx="43">
                  <c:v>645</c:v>
                </c:pt>
                <c:pt idx="44">
                  <c:v>637</c:v>
                </c:pt>
                <c:pt idx="45">
                  <c:v>762</c:v>
                </c:pt>
                <c:pt idx="46">
                  <c:v>815</c:v>
                </c:pt>
                <c:pt idx="47">
                  <c:v>716</c:v>
                </c:pt>
                <c:pt idx="48">
                  <c:v>848</c:v>
                </c:pt>
                <c:pt idx="49">
                  <c:v>716</c:v>
                </c:pt>
                <c:pt idx="50">
                  <c:v>620</c:v>
                </c:pt>
                <c:pt idx="51">
                  <c:v>688</c:v>
                </c:pt>
                <c:pt idx="52">
                  <c:v>617</c:v>
                </c:pt>
                <c:pt idx="53">
                  <c:v>615</c:v>
                </c:pt>
                <c:pt idx="54">
                  <c:v>815</c:v>
                </c:pt>
                <c:pt idx="55">
                  <c:v>617</c:v>
                </c:pt>
                <c:pt idx="56">
                  <c:v>775</c:v>
                </c:pt>
                <c:pt idx="57">
                  <c:v>716</c:v>
                </c:pt>
                <c:pt idx="58">
                  <c:v>759</c:v>
                </c:pt>
                <c:pt idx="59">
                  <c:v>644</c:v>
                </c:pt>
                <c:pt idx="60">
                  <c:v>719</c:v>
                </c:pt>
                <c:pt idx="61">
                  <c:v>569</c:v>
                </c:pt>
                <c:pt idx="62">
                  <c:v>694</c:v>
                </c:pt>
                <c:pt idx="63">
                  <c:v>762</c:v>
                </c:pt>
                <c:pt idx="64">
                  <c:v>706</c:v>
                </c:pt>
                <c:pt idx="65">
                  <c:v>683</c:v>
                </c:pt>
                <c:pt idx="66">
                  <c:v>594</c:v>
                </c:pt>
                <c:pt idx="67">
                  <c:v>634</c:v>
                </c:pt>
                <c:pt idx="68">
                  <c:v>786</c:v>
                </c:pt>
                <c:pt idx="69">
                  <c:v>788</c:v>
                </c:pt>
                <c:pt idx="70">
                  <c:v>796</c:v>
                </c:pt>
                <c:pt idx="71">
                  <c:v>559</c:v>
                </c:pt>
                <c:pt idx="72">
                  <c:v>626</c:v>
                </c:pt>
                <c:pt idx="73">
                  <c:v>734</c:v>
                </c:pt>
                <c:pt idx="74">
                  <c:v>603</c:v>
                </c:pt>
                <c:pt idx="75">
                  <c:v>655</c:v>
                </c:pt>
                <c:pt idx="76">
                  <c:v>643</c:v>
                </c:pt>
                <c:pt idx="77">
                  <c:v>571</c:v>
                </c:pt>
                <c:pt idx="78">
                  <c:v>838</c:v>
                </c:pt>
                <c:pt idx="79">
                  <c:v>688</c:v>
                </c:pt>
                <c:pt idx="80">
                  <c:v>677</c:v>
                </c:pt>
                <c:pt idx="81">
                  <c:v>720</c:v>
                </c:pt>
                <c:pt idx="82">
                  <c:v>673</c:v>
                </c:pt>
                <c:pt idx="83">
                  <c:v>705</c:v>
                </c:pt>
                <c:pt idx="84">
                  <c:v>488</c:v>
                </c:pt>
                <c:pt idx="85">
                  <c:v>643</c:v>
                </c:pt>
                <c:pt idx="86">
                  <c:v>804</c:v>
                </c:pt>
                <c:pt idx="87">
                  <c:v>614</c:v>
                </c:pt>
                <c:pt idx="88">
                  <c:v>843</c:v>
                </c:pt>
                <c:pt idx="89">
                  <c:v>752</c:v>
                </c:pt>
                <c:pt idx="90">
                  <c:v>677</c:v>
                </c:pt>
                <c:pt idx="91">
                  <c:v>708</c:v>
                </c:pt>
                <c:pt idx="92">
                  <c:v>553</c:v>
                </c:pt>
                <c:pt idx="93">
                  <c:v>683</c:v>
                </c:pt>
                <c:pt idx="94">
                  <c:v>782</c:v>
                </c:pt>
                <c:pt idx="95">
                  <c:v>639</c:v>
                </c:pt>
                <c:pt idx="96">
                  <c:v>565</c:v>
                </c:pt>
                <c:pt idx="97">
                  <c:v>588</c:v>
                </c:pt>
                <c:pt idx="98">
                  <c:v>686</c:v>
                </c:pt>
                <c:pt idx="99">
                  <c:v>642</c:v>
                </c:pt>
                <c:pt idx="100">
                  <c:v>622</c:v>
                </c:pt>
                <c:pt idx="101">
                  <c:v>662</c:v>
                </c:pt>
                <c:pt idx="102">
                  <c:v>702</c:v>
                </c:pt>
                <c:pt idx="103">
                  <c:v>504</c:v>
                </c:pt>
                <c:pt idx="104">
                  <c:v>575</c:v>
                </c:pt>
                <c:pt idx="105">
                  <c:v>623</c:v>
                </c:pt>
                <c:pt idx="106">
                  <c:v>698</c:v>
                </c:pt>
                <c:pt idx="107">
                  <c:v>608</c:v>
                </c:pt>
                <c:pt idx="108">
                  <c:v>717</c:v>
                </c:pt>
                <c:pt idx="109">
                  <c:v>705</c:v>
                </c:pt>
                <c:pt idx="110">
                  <c:v>699</c:v>
                </c:pt>
                <c:pt idx="111">
                  <c:v>787</c:v>
                </c:pt>
                <c:pt idx="112">
                  <c:v>774</c:v>
                </c:pt>
                <c:pt idx="113">
                  <c:v>777</c:v>
                </c:pt>
                <c:pt idx="114">
                  <c:v>585</c:v>
                </c:pt>
                <c:pt idx="115">
                  <c:v>690</c:v>
                </c:pt>
                <c:pt idx="116">
                  <c:v>562</c:v>
                </c:pt>
                <c:pt idx="117">
                  <c:v>672</c:v>
                </c:pt>
                <c:pt idx="118">
                  <c:v>781</c:v>
                </c:pt>
                <c:pt idx="119">
                  <c:v>550</c:v>
                </c:pt>
                <c:pt idx="120">
                  <c:v>833</c:v>
                </c:pt>
                <c:pt idx="121">
                  <c:v>681</c:v>
                </c:pt>
                <c:pt idx="122">
                  <c:v>624</c:v>
                </c:pt>
                <c:pt idx="123">
                  <c:v>616</c:v>
                </c:pt>
                <c:pt idx="124">
                  <c:v>596</c:v>
                </c:pt>
                <c:pt idx="125">
                  <c:v>703</c:v>
                </c:pt>
                <c:pt idx="126">
                  <c:v>644</c:v>
                </c:pt>
                <c:pt idx="127">
                  <c:v>752</c:v>
                </c:pt>
                <c:pt idx="128">
                  <c:v>772</c:v>
                </c:pt>
                <c:pt idx="129">
                  <c:v>595</c:v>
                </c:pt>
                <c:pt idx="130">
                  <c:v>722</c:v>
                </c:pt>
                <c:pt idx="131">
                  <c:v>584</c:v>
                </c:pt>
                <c:pt idx="132">
                  <c:v>638</c:v>
                </c:pt>
                <c:pt idx="133">
                  <c:v>606</c:v>
                </c:pt>
                <c:pt idx="134">
                  <c:v>689</c:v>
                </c:pt>
                <c:pt idx="135">
                  <c:v>734</c:v>
                </c:pt>
                <c:pt idx="136">
                  <c:v>725</c:v>
                </c:pt>
                <c:pt idx="137">
                  <c:v>514</c:v>
                </c:pt>
                <c:pt idx="138">
                  <c:v>620</c:v>
                </c:pt>
                <c:pt idx="139">
                  <c:v>607</c:v>
                </c:pt>
                <c:pt idx="140">
                  <c:v>576</c:v>
                </c:pt>
                <c:pt idx="141">
                  <c:v>811</c:v>
                </c:pt>
                <c:pt idx="142">
                  <c:v>737</c:v>
                </c:pt>
                <c:pt idx="143">
                  <c:v>600</c:v>
                </c:pt>
                <c:pt idx="144">
                  <c:v>531</c:v>
                </c:pt>
                <c:pt idx="145">
                  <c:v>671</c:v>
                </c:pt>
                <c:pt idx="146">
                  <c:v>724</c:v>
                </c:pt>
                <c:pt idx="147">
                  <c:v>696</c:v>
                </c:pt>
                <c:pt idx="148">
                  <c:v>696</c:v>
                </c:pt>
                <c:pt idx="149">
                  <c:v>616</c:v>
                </c:pt>
                <c:pt idx="150">
                  <c:v>567</c:v>
                </c:pt>
                <c:pt idx="151">
                  <c:v>644</c:v>
                </c:pt>
                <c:pt idx="152">
                  <c:v>605</c:v>
                </c:pt>
                <c:pt idx="153">
                  <c:v>649</c:v>
                </c:pt>
                <c:pt idx="154">
                  <c:v>638</c:v>
                </c:pt>
                <c:pt idx="155">
                  <c:v>813</c:v>
                </c:pt>
                <c:pt idx="156">
                  <c:v>693</c:v>
                </c:pt>
                <c:pt idx="157">
                  <c:v>683</c:v>
                </c:pt>
                <c:pt idx="158">
                  <c:v>753</c:v>
                </c:pt>
                <c:pt idx="159">
                  <c:v>639</c:v>
                </c:pt>
                <c:pt idx="160">
                  <c:v>682</c:v>
                </c:pt>
                <c:pt idx="161">
                  <c:v>700</c:v>
                </c:pt>
                <c:pt idx="162">
                  <c:v>630</c:v>
                </c:pt>
                <c:pt idx="163">
                  <c:v>621</c:v>
                </c:pt>
                <c:pt idx="164">
                  <c:v>762</c:v>
                </c:pt>
                <c:pt idx="165">
                  <c:v>583</c:v>
                </c:pt>
                <c:pt idx="166">
                  <c:v>669</c:v>
                </c:pt>
                <c:pt idx="167">
                  <c:v>710</c:v>
                </c:pt>
                <c:pt idx="168">
                  <c:v>735</c:v>
                </c:pt>
                <c:pt idx="169">
                  <c:v>750</c:v>
                </c:pt>
                <c:pt idx="170">
                  <c:v>752</c:v>
                </c:pt>
                <c:pt idx="171">
                  <c:v>760</c:v>
                </c:pt>
                <c:pt idx="172">
                  <c:v>689</c:v>
                </c:pt>
                <c:pt idx="173">
                  <c:v>673</c:v>
                </c:pt>
                <c:pt idx="174">
                  <c:v>735</c:v>
                </c:pt>
                <c:pt idx="175">
                  <c:v>633</c:v>
                </c:pt>
                <c:pt idx="176">
                  <c:v>659</c:v>
                </c:pt>
                <c:pt idx="177">
                  <c:v>806</c:v>
                </c:pt>
                <c:pt idx="178">
                  <c:v>675</c:v>
                </c:pt>
                <c:pt idx="179">
                  <c:v>592</c:v>
                </c:pt>
                <c:pt idx="180">
                  <c:v>469</c:v>
                </c:pt>
                <c:pt idx="181">
                  <c:v>712</c:v>
                </c:pt>
                <c:pt idx="182">
                  <c:v>830</c:v>
                </c:pt>
                <c:pt idx="183">
                  <c:v>592</c:v>
                </c:pt>
                <c:pt idx="184">
                  <c:v>529</c:v>
                </c:pt>
                <c:pt idx="185">
                  <c:v>592</c:v>
                </c:pt>
                <c:pt idx="186">
                  <c:v>786</c:v>
                </c:pt>
                <c:pt idx="187">
                  <c:v>648</c:v>
                </c:pt>
                <c:pt idx="188">
                  <c:v>594</c:v>
                </c:pt>
                <c:pt idx="189">
                  <c:v>750</c:v>
                </c:pt>
                <c:pt idx="190">
                  <c:v>650</c:v>
                </c:pt>
                <c:pt idx="191">
                  <c:v>753</c:v>
                </c:pt>
                <c:pt idx="192">
                  <c:v>630</c:v>
                </c:pt>
                <c:pt idx="193">
                  <c:v>786</c:v>
                </c:pt>
                <c:pt idx="194">
                  <c:v>693</c:v>
                </c:pt>
                <c:pt idx="195">
                  <c:v>731</c:v>
                </c:pt>
                <c:pt idx="196">
                  <c:v>538</c:v>
                </c:pt>
                <c:pt idx="197">
                  <c:v>631</c:v>
                </c:pt>
                <c:pt idx="198">
                  <c:v>657</c:v>
                </c:pt>
                <c:pt idx="199">
                  <c:v>638</c:v>
                </c:pt>
                <c:pt idx="200">
                  <c:v>583</c:v>
                </c:pt>
                <c:pt idx="201">
                  <c:v>658</c:v>
                </c:pt>
                <c:pt idx="202">
                  <c:v>581</c:v>
                </c:pt>
                <c:pt idx="203">
                  <c:v>665</c:v>
                </c:pt>
                <c:pt idx="204">
                  <c:v>690</c:v>
                </c:pt>
                <c:pt idx="205">
                  <c:v>610</c:v>
                </c:pt>
                <c:pt idx="206">
                  <c:v>739</c:v>
                </c:pt>
                <c:pt idx="207">
                  <c:v>693</c:v>
                </c:pt>
                <c:pt idx="208">
                  <c:v>753</c:v>
                </c:pt>
                <c:pt idx="209">
                  <c:v>456</c:v>
                </c:pt>
                <c:pt idx="210">
                  <c:v>667</c:v>
                </c:pt>
                <c:pt idx="211">
                  <c:v>783</c:v>
                </c:pt>
                <c:pt idx="212">
                  <c:v>613</c:v>
                </c:pt>
                <c:pt idx="213">
                  <c:v>640</c:v>
                </c:pt>
                <c:pt idx="214">
                  <c:v>810</c:v>
                </c:pt>
                <c:pt idx="215">
                  <c:v>757</c:v>
                </c:pt>
              </c:numCache>
            </c:numRef>
          </c:xVal>
          <c:yVal>
            <c:numRef>
              <c:f>Data!$G$4:$G$219</c:f>
              <c:numCache>
                <c:formatCode>General</c:formatCode>
                <c:ptCount val="216"/>
                <c:pt idx="0">
                  <c:v>6</c:v>
                </c:pt>
                <c:pt idx="1">
                  <c:v>39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13</c:v>
                </c:pt>
                <c:pt idx="7">
                  <c:v>12</c:v>
                </c:pt>
                <c:pt idx="8">
                  <c:v>19</c:v>
                </c:pt>
                <c:pt idx="9">
                  <c:v>9</c:v>
                </c:pt>
                <c:pt idx="10">
                  <c:v>5</c:v>
                </c:pt>
                <c:pt idx="11">
                  <c:v>8</c:v>
                </c:pt>
                <c:pt idx="12">
                  <c:v>16</c:v>
                </c:pt>
                <c:pt idx="13">
                  <c:v>38</c:v>
                </c:pt>
                <c:pt idx="14">
                  <c:v>23</c:v>
                </c:pt>
                <c:pt idx="15">
                  <c:v>15</c:v>
                </c:pt>
                <c:pt idx="16">
                  <c:v>7</c:v>
                </c:pt>
                <c:pt idx="17">
                  <c:v>7</c:v>
                </c:pt>
                <c:pt idx="18">
                  <c:v>24</c:v>
                </c:pt>
                <c:pt idx="19">
                  <c:v>5</c:v>
                </c:pt>
                <c:pt idx="20">
                  <c:v>8</c:v>
                </c:pt>
                <c:pt idx="21">
                  <c:v>13</c:v>
                </c:pt>
                <c:pt idx="22">
                  <c:v>4</c:v>
                </c:pt>
                <c:pt idx="23">
                  <c:v>11</c:v>
                </c:pt>
                <c:pt idx="24">
                  <c:v>12</c:v>
                </c:pt>
                <c:pt idx="25">
                  <c:v>10</c:v>
                </c:pt>
                <c:pt idx="26">
                  <c:v>11</c:v>
                </c:pt>
                <c:pt idx="27">
                  <c:v>9</c:v>
                </c:pt>
                <c:pt idx="28">
                  <c:v>19</c:v>
                </c:pt>
                <c:pt idx="29">
                  <c:v>4</c:v>
                </c:pt>
                <c:pt idx="30">
                  <c:v>6</c:v>
                </c:pt>
                <c:pt idx="31">
                  <c:v>15</c:v>
                </c:pt>
                <c:pt idx="32">
                  <c:v>13</c:v>
                </c:pt>
                <c:pt idx="33">
                  <c:v>8</c:v>
                </c:pt>
                <c:pt idx="34">
                  <c:v>12</c:v>
                </c:pt>
                <c:pt idx="35">
                  <c:v>39</c:v>
                </c:pt>
                <c:pt idx="36">
                  <c:v>17</c:v>
                </c:pt>
                <c:pt idx="37">
                  <c:v>17</c:v>
                </c:pt>
                <c:pt idx="38">
                  <c:v>24</c:v>
                </c:pt>
                <c:pt idx="39">
                  <c:v>10</c:v>
                </c:pt>
                <c:pt idx="40">
                  <c:v>9</c:v>
                </c:pt>
                <c:pt idx="41">
                  <c:v>9</c:v>
                </c:pt>
                <c:pt idx="42">
                  <c:v>21</c:v>
                </c:pt>
                <c:pt idx="43">
                  <c:v>9</c:v>
                </c:pt>
                <c:pt idx="44">
                  <c:v>10</c:v>
                </c:pt>
                <c:pt idx="45">
                  <c:v>17</c:v>
                </c:pt>
                <c:pt idx="46">
                  <c:v>36</c:v>
                </c:pt>
                <c:pt idx="47">
                  <c:v>10</c:v>
                </c:pt>
                <c:pt idx="48">
                  <c:v>20</c:v>
                </c:pt>
                <c:pt idx="49">
                  <c:v>14</c:v>
                </c:pt>
                <c:pt idx="50">
                  <c:v>9</c:v>
                </c:pt>
                <c:pt idx="51">
                  <c:v>12</c:v>
                </c:pt>
                <c:pt idx="52">
                  <c:v>18</c:v>
                </c:pt>
                <c:pt idx="53">
                  <c:v>14</c:v>
                </c:pt>
                <c:pt idx="54">
                  <c:v>5</c:v>
                </c:pt>
                <c:pt idx="55">
                  <c:v>13</c:v>
                </c:pt>
                <c:pt idx="56">
                  <c:v>12</c:v>
                </c:pt>
                <c:pt idx="57">
                  <c:v>5</c:v>
                </c:pt>
                <c:pt idx="58">
                  <c:v>13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17</c:v>
                </c:pt>
                <c:pt idx="63">
                  <c:v>24</c:v>
                </c:pt>
                <c:pt idx="64">
                  <c:v>7</c:v>
                </c:pt>
                <c:pt idx="65">
                  <c:v>30</c:v>
                </c:pt>
                <c:pt idx="66">
                  <c:v>13</c:v>
                </c:pt>
                <c:pt idx="67">
                  <c:v>10</c:v>
                </c:pt>
                <c:pt idx="68">
                  <c:v>6</c:v>
                </c:pt>
                <c:pt idx="69">
                  <c:v>18</c:v>
                </c:pt>
                <c:pt idx="70">
                  <c:v>9</c:v>
                </c:pt>
                <c:pt idx="71">
                  <c:v>22</c:v>
                </c:pt>
                <c:pt idx="72">
                  <c:v>7</c:v>
                </c:pt>
                <c:pt idx="73">
                  <c:v>17</c:v>
                </c:pt>
                <c:pt idx="74">
                  <c:v>21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3</c:v>
                </c:pt>
                <c:pt idx="79">
                  <c:v>17</c:v>
                </c:pt>
                <c:pt idx="80">
                  <c:v>25</c:v>
                </c:pt>
                <c:pt idx="81">
                  <c:v>7</c:v>
                </c:pt>
                <c:pt idx="82">
                  <c:v>14</c:v>
                </c:pt>
                <c:pt idx="83">
                  <c:v>17</c:v>
                </c:pt>
                <c:pt idx="84">
                  <c:v>1</c:v>
                </c:pt>
                <c:pt idx="85">
                  <c:v>10</c:v>
                </c:pt>
                <c:pt idx="86">
                  <c:v>17</c:v>
                </c:pt>
                <c:pt idx="87">
                  <c:v>10</c:v>
                </c:pt>
                <c:pt idx="88">
                  <c:v>21</c:v>
                </c:pt>
                <c:pt idx="89">
                  <c:v>11</c:v>
                </c:pt>
                <c:pt idx="90">
                  <c:v>13</c:v>
                </c:pt>
                <c:pt idx="91">
                  <c:v>20</c:v>
                </c:pt>
                <c:pt idx="92">
                  <c:v>8</c:v>
                </c:pt>
                <c:pt idx="93">
                  <c:v>11</c:v>
                </c:pt>
                <c:pt idx="94">
                  <c:v>4</c:v>
                </c:pt>
                <c:pt idx="95">
                  <c:v>14</c:v>
                </c:pt>
                <c:pt idx="96">
                  <c:v>11</c:v>
                </c:pt>
                <c:pt idx="97">
                  <c:v>5</c:v>
                </c:pt>
                <c:pt idx="98">
                  <c:v>32</c:v>
                </c:pt>
                <c:pt idx="99">
                  <c:v>15</c:v>
                </c:pt>
                <c:pt idx="100">
                  <c:v>10</c:v>
                </c:pt>
                <c:pt idx="101">
                  <c:v>12</c:v>
                </c:pt>
                <c:pt idx="102">
                  <c:v>23</c:v>
                </c:pt>
                <c:pt idx="103">
                  <c:v>0</c:v>
                </c:pt>
                <c:pt idx="104">
                  <c:v>9</c:v>
                </c:pt>
                <c:pt idx="105">
                  <c:v>9</c:v>
                </c:pt>
                <c:pt idx="106">
                  <c:v>18</c:v>
                </c:pt>
                <c:pt idx="107">
                  <c:v>4</c:v>
                </c:pt>
                <c:pt idx="108">
                  <c:v>10</c:v>
                </c:pt>
                <c:pt idx="109">
                  <c:v>18</c:v>
                </c:pt>
                <c:pt idx="110">
                  <c:v>3</c:v>
                </c:pt>
                <c:pt idx="111">
                  <c:v>46</c:v>
                </c:pt>
                <c:pt idx="112">
                  <c:v>12</c:v>
                </c:pt>
                <c:pt idx="113">
                  <c:v>22</c:v>
                </c:pt>
                <c:pt idx="114">
                  <c:v>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26</c:v>
                </c:pt>
                <c:pt idx="119">
                  <c:v>14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11</c:v>
                </c:pt>
                <c:pt idx="124">
                  <c:v>5</c:v>
                </c:pt>
                <c:pt idx="125">
                  <c:v>11</c:v>
                </c:pt>
                <c:pt idx="126">
                  <c:v>22</c:v>
                </c:pt>
                <c:pt idx="127">
                  <c:v>22</c:v>
                </c:pt>
                <c:pt idx="128">
                  <c:v>13</c:v>
                </c:pt>
                <c:pt idx="129">
                  <c:v>16</c:v>
                </c:pt>
                <c:pt idx="130">
                  <c:v>11</c:v>
                </c:pt>
                <c:pt idx="131">
                  <c:v>9</c:v>
                </c:pt>
                <c:pt idx="132">
                  <c:v>17</c:v>
                </c:pt>
                <c:pt idx="133">
                  <c:v>16</c:v>
                </c:pt>
                <c:pt idx="134">
                  <c:v>11</c:v>
                </c:pt>
                <c:pt idx="135">
                  <c:v>29</c:v>
                </c:pt>
                <c:pt idx="136">
                  <c:v>18</c:v>
                </c:pt>
                <c:pt idx="137">
                  <c:v>16</c:v>
                </c:pt>
                <c:pt idx="138">
                  <c:v>12</c:v>
                </c:pt>
                <c:pt idx="139">
                  <c:v>19</c:v>
                </c:pt>
                <c:pt idx="140">
                  <c:v>4</c:v>
                </c:pt>
                <c:pt idx="141">
                  <c:v>11</c:v>
                </c:pt>
                <c:pt idx="142">
                  <c:v>12</c:v>
                </c:pt>
                <c:pt idx="143">
                  <c:v>5</c:v>
                </c:pt>
                <c:pt idx="144">
                  <c:v>0</c:v>
                </c:pt>
                <c:pt idx="145">
                  <c:v>9</c:v>
                </c:pt>
                <c:pt idx="146">
                  <c:v>8</c:v>
                </c:pt>
                <c:pt idx="147">
                  <c:v>13</c:v>
                </c:pt>
                <c:pt idx="148">
                  <c:v>7</c:v>
                </c:pt>
                <c:pt idx="149">
                  <c:v>23</c:v>
                </c:pt>
                <c:pt idx="150">
                  <c:v>17</c:v>
                </c:pt>
                <c:pt idx="151">
                  <c:v>8</c:v>
                </c:pt>
                <c:pt idx="152">
                  <c:v>8</c:v>
                </c:pt>
                <c:pt idx="153">
                  <c:v>17</c:v>
                </c:pt>
                <c:pt idx="154">
                  <c:v>15</c:v>
                </c:pt>
                <c:pt idx="155">
                  <c:v>15</c:v>
                </c:pt>
                <c:pt idx="156">
                  <c:v>10</c:v>
                </c:pt>
                <c:pt idx="157">
                  <c:v>22</c:v>
                </c:pt>
                <c:pt idx="158">
                  <c:v>8</c:v>
                </c:pt>
                <c:pt idx="159">
                  <c:v>8</c:v>
                </c:pt>
                <c:pt idx="160">
                  <c:v>14</c:v>
                </c:pt>
                <c:pt idx="161">
                  <c:v>9</c:v>
                </c:pt>
                <c:pt idx="162">
                  <c:v>15</c:v>
                </c:pt>
                <c:pt idx="163">
                  <c:v>11</c:v>
                </c:pt>
                <c:pt idx="164">
                  <c:v>15</c:v>
                </c:pt>
                <c:pt idx="165">
                  <c:v>7</c:v>
                </c:pt>
                <c:pt idx="166">
                  <c:v>13</c:v>
                </c:pt>
                <c:pt idx="167">
                  <c:v>9</c:v>
                </c:pt>
                <c:pt idx="168">
                  <c:v>20</c:v>
                </c:pt>
                <c:pt idx="169">
                  <c:v>9</c:v>
                </c:pt>
                <c:pt idx="170">
                  <c:v>20</c:v>
                </c:pt>
                <c:pt idx="171">
                  <c:v>11</c:v>
                </c:pt>
                <c:pt idx="172">
                  <c:v>18</c:v>
                </c:pt>
                <c:pt idx="173">
                  <c:v>11</c:v>
                </c:pt>
                <c:pt idx="174">
                  <c:v>5</c:v>
                </c:pt>
                <c:pt idx="175">
                  <c:v>13</c:v>
                </c:pt>
                <c:pt idx="176">
                  <c:v>24</c:v>
                </c:pt>
                <c:pt idx="177">
                  <c:v>12</c:v>
                </c:pt>
                <c:pt idx="178">
                  <c:v>10</c:v>
                </c:pt>
                <c:pt idx="179">
                  <c:v>4</c:v>
                </c:pt>
                <c:pt idx="180">
                  <c:v>0</c:v>
                </c:pt>
                <c:pt idx="181">
                  <c:v>29</c:v>
                </c:pt>
                <c:pt idx="182">
                  <c:v>11</c:v>
                </c:pt>
                <c:pt idx="183">
                  <c:v>5</c:v>
                </c:pt>
                <c:pt idx="184">
                  <c:v>7</c:v>
                </c:pt>
                <c:pt idx="185">
                  <c:v>6</c:v>
                </c:pt>
                <c:pt idx="186">
                  <c:v>17</c:v>
                </c:pt>
                <c:pt idx="187">
                  <c:v>12</c:v>
                </c:pt>
                <c:pt idx="188">
                  <c:v>12</c:v>
                </c:pt>
                <c:pt idx="189">
                  <c:v>11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14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8</c:v>
                </c:pt>
                <c:pt idx="198">
                  <c:v>3</c:v>
                </c:pt>
                <c:pt idx="199">
                  <c:v>11</c:v>
                </c:pt>
                <c:pt idx="200">
                  <c:v>11</c:v>
                </c:pt>
                <c:pt idx="201">
                  <c:v>19</c:v>
                </c:pt>
                <c:pt idx="202">
                  <c:v>2</c:v>
                </c:pt>
                <c:pt idx="203">
                  <c:v>10</c:v>
                </c:pt>
                <c:pt idx="204">
                  <c:v>34</c:v>
                </c:pt>
                <c:pt idx="205">
                  <c:v>10</c:v>
                </c:pt>
                <c:pt idx="206">
                  <c:v>12</c:v>
                </c:pt>
                <c:pt idx="207">
                  <c:v>22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9</c:v>
                </c:pt>
                <c:pt idx="212">
                  <c:v>8</c:v>
                </c:pt>
                <c:pt idx="213">
                  <c:v>13</c:v>
                </c:pt>
                <c:pt idx="214">
                  <c:v>4</c:v>
                </c:pt>
                <c:pt idx="2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2-3248-9DEA-6F86BC686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lines</a:t>
                </a:r>
                <a:r>
                  <a:rPr lang="it-IT" baseline="0"/>
                  <a:t> of code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analysed code smells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806450</xdr:colOff>
      <xdr:row>25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9D2E71-6DE9-1746-8166-FFB33EF3A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3</xdr:row>
      <xdr:rowOff>0</xdr:rowOff>
    </xdr:from>
    <xdr:to>
      <xdr:col>22</xdr:col>
      <xdr:colOff>0</xdr:colOff>
      <xdr:row>25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D39BCE-EF43-4F4B-8A6D-5B47028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28</xdr:row>
      <xdr:rowOff>0</xdr:rowOff>
    </xdr:from>
    <xdr:to>
      <xdr:col>11</xdr:col>
      <xdr:colOff>806450</xdr:colOff>
      <xdr:row>50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6278FDF-D295-F141-8428-304033AD3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812800</xdr:colOff>
      <xdr:row>50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BBFB716-74EC-3942-AD1B-E7AB43256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54</xdr:row>
      <xdr:rowOff>0</xdr:rowOff>
    </xdr:from>
    <xdr:to>
      <xdr:col>11</xdr:col>
      <xdr:colOff>806450</xdr:colOff>
      <xdr:row>76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39C643AA-57DC-864B-BE9A-2A85BBAE8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21</xdr:col>
      <xdr:colOff>812800</xdr:colOff>
      <xdr:row>76</xdr:row>
      <xdr:rowOff>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E2E784CE-DCD2-EE46-B8FA-113738280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79</xdr:row>
      <xdr:rowOff>0</xdr:rowOff>
    </xdr:from>
    <xdr:to>
      <xdr:col>11</xdr:col>
      <xdr:colOff>806450</xdr:colOff>
      <xdr:row>101</xdr:row>
      <xdr:rowOff>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F242EA9-4952-1948-9CF8-3A5BCD089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79</xdr:row>
      <xdr:rowOff>0</xdr:rowOff>
    </xdr:from>
    <xdr:to>
      <xdr:col>21</xdr:col>
      <xdr:colOff>812800</xdr:colOff>
      <xdr:row>101</xdr:row>
      <xdr:rowOff>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55625A75-C85D-5642-8507-D627FF2B9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2656-3579-3E4E-9C45-590A746ADC15}">
  <dimension ref="A1:AN2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20" sqref="P20"/>
    </sheetView>
  </sheetViews>
  <sheetFormatPr baseColWidth="10" defaultRowHeight="16" x14ac:dyDescent="0.2"/>
  <cols>
    <col min="1" max="2" width="11.6640625" customWidth="1"/>
  </cols>
  <sheetData>
    <row r="1" spans="1:40" ht="45" customHeight="1" x14ac:dyDescent="0.2">
      <c r="A1" s="1" t="str">
        <f>_xlfn.CONCAT("Student number (", COUNTA(A4:A219), " in total)")</f>
        <v>Student number (216 in total)</v>
      </c>
      <c r="B1" s="1" t="s">
        <v>113</v>
      </c>
      <c r="C1" s="1" t="s">
        <v>109</v>
      </c>
      <c r="D1" s="1" t="s">
        <v>110</v>
      </c>
      <c r="E1" s="1" t="s">
        <v>111</v>
      </c>
      <c r="F1" s="1" t="s">
        <v>171</v>
      </c>
      <c r="G1" s="1" t="s">
        <v>172</v>
      </c>
      <c r="H1" s="1" t="s">
        <v>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48</v>
      </c>
      <c r="Q1" s="1" t="s">
        <v>101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67</v>
      </c>
      <c r="Z1" s="1" t="s">
        <v>70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80</v>
      </c>
      <c r="AF1" s="1" t="s">
        <v>83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</row>
    <row r="2" spans="1:40" x14ac:dyDescent="0.2">
      <c r="A2" s="1" t="s">
        <v>112</v>
      </c>
      <c r="B2" s="6" t="str">
        <f>_xlfn.CONCAT("Avg: ", ROUND((AVERAGE(B4:B219)), 2))</f>
        <v>Avg: 21,39</v>
      </c>
      <c r="C2" s="1">
        <f t="shared" ref="C2:AN2" si="0">SUM(C4:C219)</f>
        <v>145835</v>
      </c>
      <c r="D2" s="1">
        <f t="shared" si="0"/>
        <v>497</v>
      </c>
      <c r="E2" s="1">
        <f t="shared" si="0"/>
        <v>3952</v>
      </c>
      <c r="F2" s="1">
        <f t="shared" si="0"/>
        <v>438</v>
      </c>
      <c r="G2" s="1">
        <f t="shared" si="0"/>
        <v>2791</v>
      </c>
      <c r="H2" s="1">
        <f t="shared" si="0"/>
        <v>24</v>
      </c>
      <c r="I2" s="1">
        <f t="shared" si="0"/>
        <v>268</v>
      </c>
      <c r="J2" s="1">
        <f t="shared" si="0"/>
        <v>43</v>
      </c>
      <c r="K2" s="1">
        <f t="shared" si="0"/>
        <v>28</v>
      </c>
      <c r="L2" s="1">
        <f t="shared" si="0"/>
        <v>20</v>
      </c>
      <c r="M2" s="1">
        <f t="shared" si="0"/>
        <v>13</v>
      </c>
      <c r="N2" s="1">
        <f t="shared" si="0"/>
        <v>10</v>
      </c>
      <c r="O2" s="1">
        <f t="shared" si="0"/>
        <v>32</v>
      </c>
      <c r="P2" s="1">
        <f t="shared" si="0"/>
        <v>37</v>
      </c>
      <c r="Q2" s="1">
        <f t="shared" si="0"/>
        <v>11</v>
      </c>
      <c r="R2" s="1">
        <f t="shared" si="0"/>
        <v>479</v>
      </c>
      <c r="S2" s="1">
        <f t="shared" si="0"/>
        <v>56</v>
      </c>
      <c r="T2" s="1">
        <f t="shared" si="0"/>
        <v>49</v>
      </c>
      <c r="U2" s="1">
        <f t="shared" si="0"/>
        <v>47</v>
      </c>
      <c r="V2" s="1">
        <f t="shared" si="0"/>
        <v>16</v>
      </c>
      <c r="W2" s="1">
        <f t="shared" si="0"/>
        <v>17</v>
      </c>
      <c r="X2" s="1">
        <f t="shared" si="0"/>
        <v>53</v>
      </c>
      <c r="Y2" s="1">
        <f t="shared" si="0"/>
        <v>141</v>
      </c>
      <c r="Z2" s="1">
        <f t="shared" si="0"/>
        <v>86</v>
      </c>
      <c r="AA2" s="1">
        <f t="shared" si="0"/>
        <v>51</v>
      </c>
      <c r="AB2" s="1">
        <f t="shared" si="0"/>
        <v>40</v>
      </c>
      <c r="AC2" s="1">
        <f t="shared" si="0"/>
        <v>17</v>
      </c>
      <c r="AD2" s="1">
        <f t="shared" si="0"/>
        <v>158</v>
      </c>
      <c r="AE2" s="1">
        <f t="shared" si="0"/>
        <v>166</v>
      </c>
      <c r="AF2" s="1">
        <f t="shared" si="0"/>
        <v>197</v>
      </c>
      <c r="AG2" s="1">
        <f t="shared" si="0"/>
        <v>69</v>
      </c>
      <c r="AH2" s="1">
        <f t="shared" si="0"/>
        <v>100</v>
      </c>
      <c r="AI2" s="1">
        <f t="shared" si="0"/>
        <v>153</v>
      </c>
      <c r="AJ2" s="1">
        <f t="shared" si="0"/>
        <v>163</v>
      </c>
      <c r="AK2" s="1">
        <f t="shared" si="0"/>
        <v>152</v>
      </c>
      <c r="AL2" s="1">
        <f t="shared" si="0"/>
        <v>95</v>
      </c>
      <c r="AM2" s="1">
        <f t="shared" si="0"/>
        <v>299</v>
      </c>
      <c r="AN2" s="1">
        <f t="shared" si="0"/>
        <v>139</v>
      </c>
    </row>
    <row r="3" spans="1:40" x14ac:dyDescent="0.2">
      <c r="A3" s="1" t="s">
        <v>122</v>
      </c>
      <c r="B3" s="6"/>
      <c r="C3" s="1"/>
      <c r="D3" s="1"/>
      <c r="E3" s="1"/>
      <c r="F3" s="1"/>
      <c r="G3" s="1"/>
      <c r="H3" s="1" t="str">
        <f>_xlfn.CONCAT(COUNTIF(H4:H219, "&gt;0"), " (", ROUND(COUNTIF(H4:H219, "&gt;0") / COUNTA(A4:A219) * 100, 2), "%)")</f>
        <v>20 (9,26%)</v>
      </c>
      <c r="I3" s="1" t="str">
        <f>_xlfn.CONCAT(COUNTIF(I4:I219, "&gt;0"), " (", ROUND(COUNTIF(I4:I219, "&gt;0") / COUNTA(A4:A219) * 100, 2), "%)")</f>
        <v>62 (28,7%)</v>
      </c>
      <c r="J3" s="1" t="str">
        <f>_xlfn.CONCAT(COUNTIF(J4:J219, "&gt;0"), " (", ROUND(COUNTIF(J4:J219, "&gt;0") / COUNTA(A4:A219) * 100, 2), "%)")</f>
        <v>14 (6,48%)</v>
      </c>
      <c r="K3" s="1" t="str">
        <f>_xlfn.CONCAT(COUNTIF(K4:K219, "&gt;0"), " (", ROUND(COUNTIF(K4:K219, "&gt;0") / COUNTA(A4:A219) * 100, 2), "%)")</f>
        <v>17 (7,87%)</v>
      </c>
      <c r="L3" s="1" t="str">
        <f>_xlfn.CONCAT(COUNTIF(L4:L219, "&gt;0"), " (", ROUND(COUNTIF(L4:L219, "&gt;0") / COUNTA(A4:A219) * 100, 2), "%)")</f>
        <v>10 (4,63%)</v>
      </c>
      <c r="M3" s="1" t="str">
        <f>_xlfn.CONCAT(COUNTIF(M4:M219, "&gt;0"), " (", ROUND(COUNTIF(M4:M219, "&gt;0") / COUNTA(A4:A219) * 100, 2), "%)")</f>
        <v>9 (4,17%)</v>
      </c>
      <c r="N3" s="1" t="str">
        <f>_xlfn.CONCAT(COUNTIF(N4:N219, "&gt;0"), " (", ROUND(COUNTIF(N4:N219, "&gt;0") / COUNTA(A4:A219) * 100, 2), "%)")</f>
        <v>8 (3,7%)</v>
      </c>
      <c r="O3" s="1" t="str">
        <f>_xlfn.CONCAT(COUNTIF(O4:O219, "&gt;0"), " (", ROUND(COUNTIF(O4:O219, "&gt;0") / COUNTA(A4:A219) * 100, 2), "%)")</f>
        <v>26 (12,04%)</v>
      </c>
      <c r="P3" s="1" t="str">
        <f>_xlfn.CONCAT(COUNTIF(P4:P219, "&gt;0"), " (", ROUND(COUNTIF(P4:P219, "&gt;0") / COUNTA(A4:A219) * 100, 2), "%)")</f>
        <v>31 (14,35%)</v>
      </c>
      <c r="Q3" s="1" t="str">
        <f>_xlfn.CONCAT(COUNTIF(Q4:Q219, "&gt;0"), " (", ROUND(COUNTIF(Q4:Q219, "&gt;0") / COUNTA(A4:A219) * 100, 2), "%)")</f>
        <v>9 (4,17%)</v>
      </c>
      <c r="R3" s="1" t="str">
        <f>_xlfn.CONCAT(COUNTIF(R4:R219, "&gt;0"), " (", ROUND(COUNTIF(R4:R219, "&gt;0") / COUNTA(A4:A219) * 100, 2), "%)")</f>
        <v>150 (69,44%)</v>
      </c>
      <c r="S3" s="1" t="str">
        <f>_xlfn.CONCAT(COUNTIF(S4:S219, "&gt;0"), " (", ROUND(COUNTIF(S4:S219, "&gt;0") / COUNTA(A4:A219) * 100, 2), "%)")</f>
        <v>28 (12,96%)</v>
      </c>
      <c r="T3" s="1" t="s">
        <v>170</v>
      </c>
      <c r="U3" s="1" t="str">
        <f>_xlfn.CONCAT(COUNTIF(U4:U219, "&gt;0"), " (", ROUND(COUNTIF(U4:U219, "&gt;0") / COUNTA(A4:A219) * 100, 2), "%)")</f>
        <v>43 (19,91%)</v>
      </c>
      <c r="V3" s="1" t="str">
        <f>_xlfn.CONCAT(COUNTIF(V4:V219, "&gt;0"), " (", ROUND(COUNTIF(V4:V219, "&gt;0") / COUNTA(A4:A219) * 100, 2), "%)")</f>
        <v>6 (2,78%)</v>
      </c>
      <c r="W3" s="1" t="str">
        <f>_xlfn.CONCAT(COUNTIF(W4:W219, "&gt;0"), " (", ROUND(COUNTIF(W4:W219, "&gt;0") / COUNTA(A4:A219) * 100, 2), "%)")</f>
        <v>8 (3,7%)</v>
      </c>
      <c r="X3" s="1" t="str">
        <f>_xlfn.CONCAT(COUNTIF(X4:X219, "&gt;0"), " (", ROUND(COUNTIF(X4:X219, "&gt;0") / COUNTA(A4:A219) * 100, 2), "%)")</f>
        <v>14 (6,48%)</v>
      </c>
      <c r="Y3" s="1" t="str">
        <f>_xlfn.CONCAT(COUNTIF(Y4:Y219, "&gt;0"), " (", ROUND(COUNTIF(Y4:Y219, "&gt;0") / COUNTA(A4:A219) * 100, 2), "%)")</f>
        <v>64 (29,63%)</v>
      </c>
      <c r="Z3" s="1" t="str">
        <f>_xlfn.CONCAT(COUNTIF(Z4:Z219, "&gt;0"), " (", ROUND(COUNTIF(Z4:Z219, "&gt;0") / COUNTA(A4:A219) * 100, 2), "%)")</f>
        <v>47 (21,76%)</v>
      </c>
      <c r="AA3" s="1" t="str">
        <f>_xlfn.CONCAT(COUNTIF(AA4:AA219, "&gt;0"), " (", ROUND(COUNTIF(AA4:AA219, "&gt;0") / COUNTA(A4:A219) * 100, 2), "%)")</f>
        <v>28 (12,96%)</v>
      </c>
      <c r="AB3" s="1" t="str">
        <f>_xlfn.CONCAT(COUNTIF(AB4:AB219, "&gt;0"), " (", ROUND(COUNTIF(AB4:AB219, "&gt;0") / COUNTA(A4:A219) * 100, 2), "%)")</f>
        <v>29 (13,43%)</v>
      </c>
      <c r="AC3" s="1" t="str">
        <f>_xlfn.CONCAT(COUNTIF(AC4:AC219, "&gt;0"), " (", ROUND(COUNTIF(AC4:AC219, "&gt;0") / COUNTA(A4:A219) * 100, 2), "%)")</f>
        <v>17 (7,87%)</v>
      </c>
      <c r="AD3" s="1" t="str">
        <f>_xlfn.CONCAT(COUNTIF(AD4:AD219, "&gt;0"), " (", ROUND(COUNTIF(AD4:AD219, "&gt;0") / COUNTA(A4:A219) * 100, 2), "%)")</f>
        <v>60 (27,78%)</v>
      </c>
      <c r="AE3" s="1" t="str">
        <f>_xlfn.CONCAT(COUNTIF(AE4:AE219, "&gt;0"), " (", ROUND(COUNTIF(AE4:AE219, "&gt;0") / COUNTA(A4:A219) * 100, 2), "%)")</f>
        <v>46 (21,3%)</v>
      </c>
      <c r="AF3" s="1" t="str">
        <f>_xlfn.CONCAT(COUNTIF(AF4:AF219, "&gt;0"), " (", ROUND(COUNTIF(AF4:AF219, "&gt;0") / COUNTA(A4:A219) * 100, 2), "%)")</f>
        <v>64 (29,63%)</v>
      </c>
      <c r="AG3" s="1" t="str">
        <f>_xlfn.CONCAT(COUNTIF(AG4:AG219, "&gt;0"), " (", ROUND(COUNTIF(AG4:AG219, "&gt;0") / COUNTA(A4:A219) * 100, 2), "%)")</f>
        <v>32 (14,81%)</v>
      </c>
      <c r="AH3" s="1" t="str">
        <f>_xlfn.CONCAT(COUNTIF(AH4:AH219, "&gt;0"), " (", ROUND(COUNTIF(AH4:AH219, "&gt;0") / COUNTA(A4:A219) * 100, 2), "%)")</f>
        <v>39 (18,06%)</v>
      </c>
      <c r="AI3" s="1" t="str">
        <f>_xlfn.CONCAT(COUNTIF(AI4:AI219, "&gt;0"), " (", ROUND(COUNTIF(AI4:AI219, "&gt;0") / COUNTA(A4:A219) * 100, 2), "%)")</f>
        <v>45 (20,83%)</v>
      </c>
      <c r="AJ3" s="1" t="str">
        <f>_xlfn.CONCAT(COUNTIF(AJ4:AJ219, "&gt;0"), " (", ROUND(COUNTIF(AJ4:AJ219, "&gt;0") / COUNTA(A4:A219) * 100, 2), "%)")</f>
        <v>89 (41,2%)</v>
      </c>
      <c r="AK3" s="1" t="str">
        <f>_xlfn.CONCAT(COUNTIF(AK4:AK219, "&gt;0"), " (", ROUND(COUNTIF(AK4:AK219, "&gt;0") / COUNTA(A4:A219) * 100, 2), "%)")</f>
        <v>68 (31,48%)</v>
      </c>
      <c r="AL3" s="1" t="str">
        <f>_xlfn.CONCAT(COUNTIF(AL4:AL219, "&gt;0"), " (", ROUND(COUNTIF(AL4:AL219, "&gt;0") / COUNTA(A4:A219) * 100, 2), "%)")</f>
        <v>56 (25,93%)</v>
      </c>
      <c r="AM3" s="1" t="str">
        <f>_xlfn.CONCAT(COUNTIF(AM4:AM219, "&gt;0"), " (", ROUND(COUNTIF(AM4:AM219, "&gt;0") / COUNTA(A4:A219) * 100, 2), "%)")</f>
        <v>163 (75,46%)</v>
      </c>
      <c r="AN3" s="1" t="str">
        <f>_xlfn.CONCAT(COUNTIF(AN4:AN219, "&gt;0"), " (", ROUND(COUNTIF(AN4:AN219, "&gt;0") / COUNTA(A4:A219) * 100, 2), "%)")</f>
        <v>66 (30,56%)</v>
      </c>
    </row>
    <row r="4" spans="1:40" x14ac:dyDescent="0.2">
      <c r="A4" t="s">
        <v>188</v>
      </c>
      <c r="B4" s="5">
        <v>16.350000000000001</v>
      </c>
      <c r="C4" s="3">
        <v>784</v>
      </c>
      <c r="D4" s="3">
        <v>0</v>
      </c>
      <c r="E4" s="3">
        <v>11</v>
      </c>
      <c r="F4" s="3">
        <f t="shared" ref="F4:F19" si="1">SUM(H4:O4)</f>
        <v>0</v>
      </c>
      <c r="G4" s="4">
        <f t="shared" ref="G4:G19" si="2">SUM(P4:AN4)</f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</row>
    <row r="5" spans="1:40" x14ac:dyDescent="0.2">
      <c r="A5" t="s">
        <v>189</v>
      </c>
      <c r="B5" s="5">
        <v>16.27</v>
      </c>
      <c r="C5" s="3">
        <v>621</v>
      </c>
      <c r="D5" s="3">
        <v>4</v>
      </c>
      <c r="E5" s="3">
        <v>63</v>
      </c>
      <c r="F5" s="3">
        <f t="shared" si="1"/>
        <v>4</v>
      </c>
      <c r="G5" s="4">
        <f t="shared" si="2"/>
        <v>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9</v>
      </c>
      <c r="AJ5">
        <v>1</v>
      </c>
      <c r="AK5">
        <v>16</v>
      </c>
      <c r="AL5">
        <v>0</v>
      </c>
      <c r="AM5">
        <v>3</v>
      </c>
      <c r="AN5">
        <v>1</v>
      </c>
    </row>
    <row r="6" spans="1:40" x14ac:dyDescent="0.2">
      <c r="A6" t="s">
        <v>190</v>
      </c>
      <c r="B6" s="5">
        <v>20.09</v>
      </c>
      <c r="C6" s="3">
        <v>670</v>
      </c>
      <c r="D6" s="3">
        <v>12</v>
      </c>
      <c r="E6" s="3">
        <v>26</v>
      </c>
      <c r="F6" s="3">
        <f t="shared" si="1"/>
        <v>12</v>
      </c>
      <c r="G6" s="4">
        <f t="shared" si="2"/>
        <v>13</v>
      </c>
      <c r="H6">
        <v>0</v>
      </c>
      <c r="I6" s="3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2</v>
      </c>
      <c r="AN6">
        <v>0</v>
      </c>
    </row>
    <row r="7" spans="1:40" x14ac:dyDescent="0.2">
      <c r="A7" t="s">
        <v>191</v>
      </c>
      <c r="B7" s="5">
        <v>12.21</v>
      </c>
      <c r="C7" s="3">
        <v>525</v>
      </c>
      <c r="D7" s="3">
        <v>0</v>
      </c>
      <c r="E7" s="3">
        <v>11</v>
      </c>
      <c r="F7" s="3">
        <f t="shared" si="1"/>
        <v>0</v>
      </c>
      <c r="G7" s="4">
        <f t="shared" si="2"/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</row>
    <row r="8" spans="1:40" x14ac:dyDescent="0.2">
      <c r="A8" t="s">
        <v>192</v>
      </c>
      <c r="B8" s="5">
        <v>20.37</v>
      </c>
      <c r="C8" s="3">
        <v>732</v>
      </c>
      <c r="D8" s="3">
        <v>1</v>
      </c>
      <c r="E8" s="3">
        <v>18</v>
      </c>
      <c r="F8" s="3">
        <f t="shared" si="1"/>
        <v>1</v>
      </c>
      <c r="G8" s="4">
        <f t="shared" si="2"/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3</v>
      </c>
      <c r="AN8">
        <v>0</v>
      </c>
    </row>
    <row r="9" spans="1:40" x14ac:dyDescent="0.2">
      <c r="A9" t="s">
        <v>193</v>
      </c>
      <c r="B9" s="5">
        <v>26.35</v>
      </c>
      <c r="C9" s="3">
        <v>740</v>
      </c>
      <c r="D9" s="3">
        <v>1</v>
      </c>
      <c r="E9" s="3">
        <v>6</v>
      </c>
      <c r="F9" s="3">
        <f t="shared" si="1"/>
        <v>1</v>
      </c>
      <c r="G9" s="4">
        <f t="shared" si="2"/>
        <v>5</v>
      </c>
      <c r="H9" s="3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</row>
    <row r="10" spans="1:40" x14ac:dyDescent="0.2">
      <c r="A10" t="s">
        <v>194</v>
      </c>
      <c r="B10" s="5">
        <v>20.53</v>
      </c>
      <c r="C10" s="3">
        <v>634</v>
      </c>
      <c r="D10" s="3">
        <v>0</v>
      </c>
      <c r="E10" s="3">
        <v>15</v>
      </c>
      <c r="F10" s="3">
        <f t="shared" si="1"/>
        <v>0</v>
      </c>
      <c r="G10" s="4">
        <f t="shared" si="2"/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5</v>
      </c>
    </row>
    <row r="11" spans="1:40" x14ac:dyDescent="0.2">
      <c r="A11" t="s">
        <v>195</v>
      </c>
      <c r="B11" s="5">
        <v>19.38</v>
      </c>
      <c r="C11" s="3">
        <v>633</v>
      </c>
      <c r="D11" s="3">
        <v>2</v>
      </c>
      <c r="E11" s="3">
        <v>16</v>
      </c>
      <c r="F11" s="3">
        <f t="shared" si="1"/>
        <v>2</v>
      </c>
      <c r="G11" s="4">
        <f t="shared" si="2"/>
        <v>12</v>
      </c>
      <c r="H11">
        <v>0</v>
      </c>
      <c r="I11" s="3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2</v>
      </c>
      <c r="AM11">
        <v>2</v>
      </c>
      <c r="AN11">
        <v>0</v>
      </c>
    </row>
    <row r="12" spans="1:40" x14ac:dyDescent="0.2">
      <c r="A12" t="s">
        <v>196</v>
      </c>
      <c r="B12" s="5">
        <v>17.79</v>
      </c>
      <c r="C12" s="3">
        <v>727</v>
      </c>
      <c r="D12" s="3">
        <v>6</v>
      </c>
      <c r="E12" s="3">
        <v>22</v>
      </c>
      <c r="F12" s="3">
        <f t="shared" si="1"/>
        <v>5</v>
      </c>
      <c r="G12" s="4">
        <f t="shared" si="2"/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4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3</v>
      </c>
      <c r="AN12">
        <v>1</v>
      </c>
    </row>
    <row r="13" spans="1:40" x14ac:dyDescent="0.2">
      <c r="A13" t="s">
        <v>197</v>
      </c>
      <c r="B13" s="5">
        <v>22.17</v>
      </c>
      <c r="C13" s="3">
        <v>783</v>
      </c>
      <c r="D13" s="3">
        <v>5</v>
      </c>
      <c r="E13" s="3">
        <v>18</v>
      </c>
      <c r="F13" s="3">
        <f t="shared" si="1"/>
        <v>3</v>
      </c>
      <c r="G13" s="4">
        <f t="shared" si="2"/>
        <v>9</v>
      </c>
      <c r="H13" s="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t="s">
        <v>198</v>
      </c>
      <c r="B14" s="5">
        <v>24.34</v>
      </c>
      <c r="C14" s="3">
        <v>649</v>
      </c>
      <c r="D14" s="3">
        <v>0</v>
      </c>
      <c r="E14" s="3">
        <v>7</v>
      </c>
      <c r="F14" s="3">
        <f t="shared" si="1"/>
        <v>0</v>
      </c>
      <c r="G14" s="4">
        <f t="shared" si="2"/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 x14ac:dyDescent="0.2">
      <c r="A15" t="s">
        <v>199</v>
      </c>
      <c r="B15" s="5">
        <v>18.100000000000001</v>
      </c>
      <c r="C15" s="3">
        <v>596</v>
      </c>
      <c r="D15" s="3">
        <v>0</v>
      </c>
      <c r="E15" s="3">
        <v>15</v>
      </c>
      <c r="F15" s="3">
        <f t="shared" si="1"/>
        <v>0</v>
      </c>
      <c r="G15" s="4">
        <f t="shared" si="2"/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2</v>
      </c>
      <c r="AN15">
        <v>0</v>
      </c>
    </row>
    <row r="16" spans="1:40" x14ac:dyDescent="0.2">
      <c r="A16" t="s">
        <v>200</v>
      </c>
      <c r="B16" s="5">
        <v>15.91</v>
      </c>
      <c r="C16" s="3">
        <v>649</v>
      </c>
      <c r="D16" s="3">
        <v>0</v>
      </c>
      <c r="E16" s="3">
        <v>20</v>
      </c>
      <c r="F16" s="3">
        <f t="shared" si="1"/>
        <v>0</v>
      </c>
      <c r="G16" s="4">
        <f t="shared" si="2"/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8</v>
      </c>
      <c r="AK16">
        <v>0</v>
      </c>
      <c r="AL16">
        <v>0</v>
      </c>
      <c r="AM16">
        <v>1</v>
      </c>
      <c r="AN16">
        <v>0</v>
      </c>
    </row>
    <row r="17" spans="1:40" x14ac:dyDescent="0.2">
      <c r="A17" t="s">
        <v>201</v>
      </c>
      <c r="B17" s="5">
        <v>22.28</v>
      </c>
      <c r="C17" s="3">
        <v>693</v>
      </c>
      <c r="D17" s="3">
        <v>8</v>
      </c>
      <c r="E17" s="3">
        <v>45</v>
      </c>
      <c r="F17" s="3">
        <f t="shared" si="1"/>
        <v>8</v>
      </c>
      <c r="G17" s="4">
        <f t="shared" si="2"/>
        <v>38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21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</row>
    <row r="18" spans="1:40" x14ac:dyDescent="0.2">
      <c r="A18" t="s">
        <v>202</v>
      </c>
      <c r="B18" s="5">
        <v>24.99</v>
      </c>
      <c r="C18" s="3">
        <v>605</v>
      </c>
      <c r="D18" s="3">
        <v>1</v>
      </c>
      <c r="E18" s="3">
        <v>24</v>
      </c>
      <c r="F18" s="3">
        <f t="shared" si="1"/>
        <v>1</v>
      </c>
      <c r="G18" s="4">
        <f t="shared" si="2"/>
        <v>23</v>
      </c>
      <c r="H18">
        <v>0</v>
      </c>
      <c r="I18" s="3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11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2">
      <c r="A19" t="s">
        <v>203</v>
      </c>
      <c r="B19" s="5">
        <v>18.03</v>
      </c>
      <c r="C19" s="3">
        <v>633</v>
      </c>
      <c r="D19" s="3">
        <v>0</v>
      </c>
      <c r="E19" s="3">
        <v>25</v>
      </c>
      <c r="F19" s="3">
        <f t="shared" si="1"/>
        <v>0</v>
      </c>
      <c r="G19" s="4">
        <f t="shared" si="2"/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1</v>
      </c>
    </row>
    <row r="20" spans="1:40" x14ac:dyDescent="0.2">
      <c r="A20" t="s">
        <v>204</v>
      </c>
      <c r="B20" s="5">
        <v>12.34</v>
      </c>
      <c r="C20" s="3">
        <v>567</v>
      </c>
      <c r="D20" s="3">
        <v>0</v>
      </c>
      <c r="E20" s="3">
        <v>8</v>
      </c>
      <c r="F20" s="3">
        <f t="shared" ref="F20:F56" si="3">SUM(H20:O20)</f>
        <v>0</v>
      </c>
      <c r="G20" s="4">
        <f t="shared" ref="G20:G56" si="4">SUM(P20:AN20)</f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0</v>
      </c>
    </row>
    <row r="21" spans="1:40" x14ac:dyDescent="0.2">
      <c r="A21" t="s">
        <v>205</v>
      </c>
      <c r="B21" s="5">
        <v>13.35</v>
      </c>
      <c r="C21" s="3">
        <v>634</v>
      </c>
      <c r="D21" s="3">
        <v>1</v>
      </c>
      <c r="E21" s="3">
        <v>11</v>
      </c>
      <c r="F21" s="3">
        <f t="shared" si="3"/>
        <v>0</v>
      </c>
      <c r="G21" s="4">
        <f t="shared" si="4"/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4</v>
      </c>
      <c r="AN21">
        <v>0</v>
      </c>
    </row>
    <row r="22" spans="1:40" x14ac:dyDescent="0.2">
      <c r="A22" t="s">
        <v>206</v>
      </c>
      <c r="B22" s="5">
        <v>24.46</v>
      </c>
      <c r="C22" s="3">
        <v>650</v>
      </c>
      <c r="D22" s="3">
        <v>3</v>
      </c>
      <c r="E22" s="3">
        <v>31</v>
      </c>
      <c r="F22" s="3">
        <f t="shared" si="3"/>
        <v>3</v>
      </c>
      <c r="G22" s="4">
        <f t="shared" si="4"/>
        <v>24</v>
      </c>
      <c r="H22">
        <v>0</v>
      </c>
      <c r="I22" s="3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</row>
    <row r="23" spans="1:40" x14ac:dyDescent="0.2">
      <c r="A23" t="s">
        <v>207</v>
      </c>
      <c r="B23" s="5">
        <v>20.02</v>
      </c>
      <c r="C23" s="3">
        <v>676</v>
      </c>
      <c r="D23" s="3">
        <v>9</v>
      </c>
      <c r="E23" s="3">
        <v>8</v>
      </c>
      <c r="F23" s="3">
        <f t="shared" si="3"/>
        <v>9</v>
      </c>
      <c r="G23" s="4">
        <f t="shared" si="4"/>
        <v>5</v>
      </c>
      <c r="H23">
        <v>0</v>
      </c>
      <c r="I23" s="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</row>
    <row r="24" spans="1:40" x14ac:dyDescent="0.2">
      <c r="A24" t="s">
        <v>208</v>
      </c>
      <c r="B24" s="5">
        <v>25.17</v>
      </c>
      <c r="C24" s="3">
        <v>829</v>
      </c>
      <c r="D24" s="3">
        <v>6</v>
      </c>
      <c r="E24" s="3">
        <v>14</v>
      </c>
      <c r="F24" s="3">
        <f t="shared" si="3"/>
        <v>6</v>
      </c>
      <c r="G24" s="4">
        <f t="shared" si="4"/>
        <v>8</v>
      </c>
      <c r="H24">
        <v>0</v>
      </c>
      <c r="I24" s="3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t="s">
        <v>209</v>
      </c>
      <c r="B25" s="5">
        <v>11.63</v>
      </c>
      <c r="C25" s="3">
        <v>704</v>
      </c>
      <c r="D25" s="3">
        <v>1</v>
      </c>
      <c r="E25" s="3">
        <v>20</v>
      </c>
      <c r="F25" s="3">
        <f t="shared" si="3"/>
        <v>1</v>
      </c>
      <c r="G25" s="4">
        <f t="shared" si="4"/>
        <v>13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2</v>
      </c>
      <c r="AM25">
        <v>2</v>
      </c>
      <c r="AN25">
        <v>0</v>
      </c>
    </row>
    <row r="26" spans="1:40" x14ac:dyDescent="0.2">
      <c r="A26" t="s">
        <v>210</v>
      </c>
      <c r="B26" s="5">
        <v>15.47</v>
      </c>
      <c r="C26" s="3">
        <v>491</v>
      </c>
      <c r="D26" s="3">
        <v>2</v>
      </c>
      <c r="E26" s="3">
        <v>4</v>
      </c>
      <c r="F26" s="3">
        <f t="shared" si="3"/>
        <v>0</v>
      </c>
      <c r="G26" s="4">
        <f t="shared" si="4"/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</row>
    <row r="27" spans="1:40" x14ac:dyDescent="0.2">
      <c r="A27" t="s">
        <v>211</v>
      </c>
      <c r="B27" s="5">
        <v>23.59</v>
      </c>
      <c r="C27" s="3">
        <v>711</v>
      </c>
      <c r="D27" s="3">
        <v>0</v>
      </c>
      <c r="E27" s="3">
        <v>15</v>
      </c>
      <c r="F27" s="3">
        <f t="shared" si="3"/>
        <v>0</v>
      </c>
      <c r="G27" s="4">
        <f t="shared" si="4"/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 spans="1:40" x14ac:dyDescent="0.2">
      <c r="A28" t="s">
        <v>212</v>
      </c>
      <c r="B28" s="5">
        <v>26.24</v>
      </c>
      <c r="C28" s="3">
        <v>658</v>
      </c>
      <c r="D28" s="3">
        <v>0</v>
      </c>
      <c r="E28" s="3">
        <v>19</v>
      </c>
      <c r="F28" s="3">
        <f t="shared" si="3"/>
        <v>0</v>
      </c>
      <c r="G28" s="4">
        <f t="shared" si="4"/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</row>
    <row r="29" spans="1:40" x14ac:dyDescent="0.2">
      <c r="A29" t="s">
        <v>213</v>
      </c>
      <c r="B29" s="5">
        <v>23.52</v>
      </c>
      <c r="C29" s="3">
        <v>771</v>
      </c>
      <c r="D29" s="3">
        <v>3</v>
      </c>
      <c r="E29" s="3">
        <v>16</v>
      </c>
      <c r="F29" s="3">
        <f t="shared" si="3"/>
        <v>2</v>
      </c>
      <c r="G29" s="4">
        <f t="shared" si="4"/>
        <v>10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2</v>
      </c>
      <c r="AL29">
        <v>0</v>
      </c>
      <c r="AM29">
        <v>2</v>
      </c>
      <c r="AN29">
        <v>0</v>
      </c>
    </row>
    <row r="30" spans="1:40" x14ac:dyDescent="0.2">
      <c r="A30" t="s">
        <v>214</v>
      </c>
      <c r="B30" s="5">
        <v>27.17</v>
      </c>
      <c r="C30" s="3">
        <v>752</v>
      </c>
      <c r="D30" s="3">
        <v>0</v>
      </c>
      <c r="E30" s="3">
        <v>11</v>
      </c>
      <c r="F30" s="3">
        <f t="shared" si="3"/>
        <v>0</v>
      </c>
      <c r="G30" s="4">
        <f t="shared" si="4"/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 t="s">
        <v>215</v>
      </c>
      <c r="B31" s="5">
        <v>27.61</v>
      </c>
      <c r="C31" s="3">
        <v>779</v>
      </c>
      <c r="D31" s="3">
        <v>0</v>
      </c>
      <c r="E31" s="3">
        <v>13</v>
      </c>
      <c r="F31" s="3">
        <f t="shared" si="3"/>
        <v>0</v>
      </c>
      <c r="G31" s="4">
        <f t="shared" si="4"/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 t="s">
        <v>216</v>
      </c>
      <c r="B32" s="5">
        <v>21.84</v>
      </c>
      <c r="C32" s="3">
        <v>663</v>
      </c>
      <c r="D32" s="3">
        <v>0</v>
      </c>
      <c r="E32" s="3">
        <v>26</v>
      </c>
      <c r="F32" s="3">
        <f t="shared" si="3"/>
        <v>0</v>
      </c>
      <c r="G32" s="4">
        <f t="shared" si="4"/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5</v>
      </c>
      <c r="AL32">
        <v>0</v>
      </c>
      <c r="AM32">
        <v>2</v>
      </c>
      <c r="AN32">
        <v>5</v>
      </c>
    </row>
    <row r="33" spans="1:40" x14ac:dyDescent="0.2">
      <c r="A33" t="s">
        <v>217</v>
      </c>
      <c r="B33" s="5">
        <v>27.24</v>
      </c>
      <c r="C33" s="3">
        <v>739</v>
      </c>
      <c r="D33" s="3">
        <v>0</v>
      </c>
      <c r="E33" s="3">
        <v>7</v>
      </c>
      <c r="F33" s="3">
        <f t="shared" si="3"/>
        <v>0</v>
      </c>
      <c r="G33" s="4">
        <f t="shared" si="4"/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</row>
    <row r="34" spans="1:40" x14ac:dyDescent="0.2">
      <c r="A34" t="s">
        <v>218</v>
      </c>
      <c r="B34" s="5">
        <v>12.95</v>
      </c>
      <c r="C34" s="3">
        <v>612</v>
      </c>
      <c r="D34" s="3">
        <v>4</v>
      </c>
      <c r="E34" s="3">
        <v>10</v>
      </c>
      <c r="F34" s="3">
        <f t="shared" si="3"/>
        <v>4</v>
      </c>
      <c r="G34" s="4">
        <f t="shared" si="4"/>
        <v>6</v>
      </c>
      <c r="H34">
        <v>0</v>
      </c>
      <c r="I34" s="3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2</v>
      </c>
      <c r="AM34">
        <v>1</v>
      </c>
      <c r="AN34">
        <v>0</v>
      </c>
    </row>
    <row r="35" spans="1:40" x14ac:dyDescent="0.2">
      <c r="A35" t="s">
        <v>219</v>
      </c>
      <c r="B35" s="5">
        <v>24.26</v>
      </c>
      <c r="C35" s="3">
        <v>709</v>
      </c>
      <c r="D35" s="3">
        <v>1</v>
      </c>
      <c r="E35" s="3">
        <v>43</v>
      </c>
      <c r="F35" s="3">
        <f t="shared" si="3"/>
        <v>1</v>
      </c>
      <c r="G35" s="4">
        <f t="shared" si="4"/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3</v>
      </c>
      <c r="AK35">
        <v>4</v>
      </c>
      <c r="AL35">
        <v>0</v>
      </c>
      <c r="AM35">
        <v>0</v>
      </c>
      <c r="AN35">
        <v>1</v>
      </c>
    </row>
    <row r="36" spans="1:40" x14ac:dyDescent="0.2">
      <c r="A36" t="s">
        <v>220</v>
      </c>
      <c r="B36" s="5">
        <v>22.75</v>
      </c>
      <c r="C36" s="3">
        <v>708</v>
      </c>
      <c r="D36" s="3">
        <v>1</v>
      </c>
      <c r="E36" s="3">
        <v>16</v>
      </c>
      <c r="F36" s="3">
        <f t="shared" si="3"/>
        <v>1</v>
      </c>
      <c r="G36" s="4">
        <f t="shared" si="4"/>
        <v>13</v>
      </c>
      <c r="H36">
        <v>0</v>
      </c>
      <c r="I36" s="3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1</v>
      </c>
      <c r="AN36">
        <v>0</v>
      </c>
    </row>
    <row r="37" spans="1:40" x14ac:dyDescent="0.2">
      <c r="A37" t="s">
        <v>221</v>
      </c>
      <c r="B37" s="5">
        <v>20</v>
      </c>
      <c r="C37" s="3">
        <v>713</v>
      </c>
      <c r="D37" s="3">
        <v>2</v>
      </c>
      <c r="E37" s="3">
        <v>23</v>
      </c>
      <c r="F37" s="3">
        <f t="shared" si="3"/>
        <v>1</v>
      </c>
      <c r="G37" s="4">
        <f t="shared" si="4"/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4</v>
      </c>
      <c r="AN37">
        <v>1</v>
      </c>
    </row>
    <row r="38" spans="1:40" x14ac:dyDescent="0.2">
      <c r="A38" t="s">
        <v>222</v>
      </c>
      <c r="B38" s="5">
        <v>24.47</v>
      </c>
      <c r="C38" s="3">
        <v>702</v>
      </c>
      <c r="D38" s="3">
        <v>10</v>
      </c>
      <c r="E38" s="3">
        <v>21</v>
      </c>
      <c r="F38" s="3">
        <f t="shared" si="3"/>
        <v>10</v>
      </c>
      <c r="G38" s="4">
        <f t="shared" si="4"/>
        <v>12</v>
      </c>
      <c r="H38">
        <v>0</v>
      </c>
      <c r="I38" s="3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</row>
    <row r="39" spans="1:40" x14ac:dyDescent="0.2">
      <c r="A39" t="s">
        <v>223</v>
      </c>
      <c r="B39" s="5">
        <v>27.86</v>
      </c>
      <c r="C39" s="3">
        <v>775</v>
      </c>
      <c r="D39" s="3">
        <v>11</v>
      </c>
      <c r="E39" s="3">
        <v>46</v>
      </c>
      <c r="F39" s="3">
        <f t="shared" si="3"/>
        <v>9</v>
      </c>
      <c r="G39" s="4">
        <f t="shared" si="4"/>
        <v>39</v>
      </c>
      <c r="H39">
        <v>0</v>
      </c>
      <c r="I39" s="3">
        <v>3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0</v>
      </c>
      <c r="U39">
        <v>2</v>
      </c>
      <c r="V39">
        <v>0</v>
      </c>
      <c r="W39">
        <v>0</v>
      </c>
      <c r="X39">
        <v>9</v>
      </c>
      <c r="Y39">
        <v>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3</v>
      </c>
      <c r="AG39">
        <v>1</v>
      </c>
      <c r="AH39">
        <v>1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 t="s">
        <v>224</v>
      </c>
      <c r="B40" s="5">
        <v>26.11</v>
      </c>
      <c r="C40" s="3">
        <v>849</v>
      </c>
      <c r="D40" s="3">
        <v>6</v>
      </c>
      <c r="E40" s="3">
        <v>42</v>
      </c>
      <c r="F40" s="3">
        <f t="shared" si="3"/>
        <v>6</v>
      </c>
      <c r="G40" s="4">
        <f t="shared" si="4"/>
        <v>17</v>
      </c>
      <c r="H40" s="3">
        <v>2</v>
      </c>
      <c r="I40" s="3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</row>
    <row r="41" spans="1:40" x14ac:dyDescent="0.2">
      <c r="A41" t="s">
        <v>225</v>
      </c>
      <c r="B41" s="5">
        <v>26.35</v>
      </c>
      <c r="C41" s="3">
        <v>804</v>
      </c>
      <c r="D41" s="3">
        <v>1</v>
      </c>
      <c r="E41" s="3">
        <v>27</v>
      </c>
      <c r="F41" s="3">
        <f t="shared" si="3"/>
        <v>0</v>
      </c>
      <c r="G41" s="4">
        <f t="shared" si="4"/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2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0</v>
      </c>
    </row>
    <row r="42" spans="1:40" x14ac:dyDescent="0.2">
      <c r="A42" t="s">
        <v>226</v>
      </c>
      <c r="B42" s="5">
        <v>23.79</v>
      </c>
      <c r="C42" s="3">
        <v>543</v>
      </c>
      <c r="D42" s="3">
        <v>0</v>
      </c>
      <c r="E42" s="3">
        <v>27</v>
      </c>
      <c r="F42" s="3">
        <f t="shared" si="3"/>
        <v>0</v>
      </c>
      <c r="G42" s="4">
        <f t="shared" si="4"/>
        <v>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8</v>
      </c>
      <c r="Y42">
        <v>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1</v>
      </c>
      <c r="AN42">
        <v>1</v>
      </c>
    </row>
    <row r="43" spans="1:40" x14ac:dyDescent="0.2">
      <c r="A43" t="s">
        <v>227</v>
      </c>
      <c r="B43" s="5">
        <v>28</v>
      </c>
      <c r="C43" s="3">
        <v>672</v>
      </c>
      <c r="D43" s="3">
        <v>2</v>
      </c>
      <c r="E43" s="3">
        <v>15</v>
      </c>
      <c r="F43" s="3">
        <f t="shared" si="3"/>
        <v>2</v>
      </c>
      <c r="G43" s="4">
        <f t="shared" si="4"/>
        <v>10</v>
      </c>
      <c r="H43" s="3">
        <v>1</v>
      </c>
      <c r="I43" s="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t="s">
        <v>228</v>
      </c>
      <c r="B44" s="5">
        <v>11.74</v>
      </c>
      <c r="C44" s="3">
        <v>487</v>
      </c>
      <c r="D44" s="3">
        <v>0</v>
      </c>
      <c r="E44" s="3">
        <v>9</v>
      </c>
      <c r="F44" s="3">
        <f t="shared" si="3"/>
        <v>0</v>
      </c>
      <c r="G44" s="4">
        <f t="shared" si="4"/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5</v>
      </c>
      <c r="AN44">
        <v>0</v>
      </c>
    </row>
    <row r="45" spans="1:40" x14ac:dyDescent="0.2">
      <c r="A45" t="s">
        <v>229</v>
      </c>
      <c r="B45" s="5">
        <v>23.56</v>
      </c>
      <c r="C45" s="3">
        <v>604</v>
      </c>
      <c r="D45" s="3">
        <v>0</v>
      </c>
      <c r="E45" s="3">
        <v>11</v>
      </c>
      <c r="F45" s="3">
        <f t="shared" si="3"/>
        <v>0</v>
      </c>
      <c r="G45" s="4">
        <f t="shared" si="4"/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</row>
    <row r="46" spans="1:40" x14ac:dyDescent="0.2">
      <c r="A46" t="s">
        <v>230</v>
      </c>
      <c r="B46" s="5">
        <v>24.91</v>
      </c>
      <c r="C46" s="3">
        <v>651</v>
      </c>
      <c r="D46" s="3">
        <v>7</v>
      </c>
      <c r="E46" s="3">
        <v>27</v>
      </c>
      <c r="F46" s="3">
        <f t="shared" si="3"/>
        <v>2</v>
      </c>
      <c r="G46" s="4">
        <f t="shared" si="4"/>
        <v>21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2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 x14ac:dyDescent="0.2">
      <c r="A47" t="s">
        <v>231</v>
      </c>
      <c r="B47" s="5">
        <v>20</v>
      </c>
      <c r="C47" s="3">
        <v>645</v>
      </c>
      <c r="D47" s="3">
        <v>1</v>
      </c>
      <c r="E47" s="3">
        <v>10</v>
      </c>
      <c r="F47" s="3">
        <f t="shared" si="3"/>
        <v>1</v>
      </c>
      <c r="G47" s="4">
        <f t="shared" si="4"/>
        <v>9</v>
      </c>
      <c r="H47" s="3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</row>
    <row r="48" spans="1:40" x14ac:dyDescent="0.2">
      <c r="A48" t="s">
        <v>232</v>
      </c>
      <c r="B48" s="5">
        <v>15.51</v>
      </c>
      <c r="C48" s="3">
        <v>637</v>
      </c>
      <c r="D48" s="3">
        <v>2</v>
      </c>
      <c r="E48" s="3">
        <v>17</v>
      </c>
      <c r="F48" s="3">
        <f t="shared" si="3"/>
        <v>2</v>
      </c>
      <c r="G48" s="4">
        <f t="shared" si="4"/>
        <v>10</v>
      </c>
      <c r="H48">
        <v>0</v>
      </c>
      <c r="I48" s="3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2</v>
      </c>
      <c r="AM48">
        <v>2</v>
      </c>
      <c r="AN48">
        <v>1</v>
      </c>
    </row>
    <row r="49" spans="1:40" x14ac:dyDescent="0.2">
      <c r="A49" t="s">
        <v>233</v>
      </c>
      <c r="B49" s="5">
        <v>25.74</v>
      </c>
      <c r="C49" s="3">
        <v>762</v>
      </c>
      <c r="D49" s="3">
        <v>1</v>
      </c>
      <c r="E49" s="3">
        <v>26</v>
      </c>
      <c r="F49" s="3">
        <f t="shared" si="3"/>
        <v>1</v>
      </c>
      <c r="G49" s="4">
        <f t="shared" si="4"/>
        <v>17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2">
      <c r="A50" t="s">
        <v>234</v>
      </c>
      <c r="B50" s="5">
        <v>21.75</v>
      </c>
      <c r="C50" s="3">
        <v>815</v>
      </c>
      <c r="D50" s="3">
        <v>0</v>
      </c>
      <c r="E50" s="3">
        <v>44</v>
      </c>
      <c r="F50" s="3">
        <f t="shared" si="3"/>
        <v>0</v>
      </c>
      <c r="G50" s="4">
        <f t="shared" si="4"/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3</v>
      </c>
      <c r="AN50">
        <v>12</v>
      </c>
    </row>
    <row r="51" spans="1:40" x14ac:dyDescent="0.2">
      <c r="A51" t="s">
        <v>235</v>
      </c>
      <c r="B51" s="5">
        <v>27.73</v>
      </c>
      <c r="C51" s="3">
        <v>716</v>
      </c>
      <c r="D51" s="3">
        <v>0</v>
      </c>
      <c r="E51" s="3">
        <v>14</v>
      </c>
      <c r="F51" s="3">
        <f t="shared" si="3"/>
        <v>0</v>
      </c>
      <c r="G51" s="4">
        <f t="shared" si="4"/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236</v>
      </c>
      <c r="B52" s="5">
        <v>25.92</v>
      </c>
      <c r="C52" s="3">
        <v>848</v>
      </c>
      <c r="D52" s="3">
        <v>0</v>
      </c>
      <c r="E52" s="3">
        <v>33</v>
      </c>
      <c r="F52" s="3">
        <f t="shared" si="3"/>
        <v>0</v>
      </c>
      <c r="G52" s="4">
        <f t="shared" si="4"/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7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 x14ac:dyDescent="0.2">
      <c r="A53" t="s">
        <v>237</v>
      </c>
      <c r="B53" s="5">
        <v>27.77</v>
      </c>
      <c r="C53" s="3">
        <v>716</v>
      </c>
      <c r="D53" s="3">
        <v>0</v>
      </c>
      <c r="E53" s="3">
        <v>16</v>
      </c>
      <c r="F53" s="3">
        <f t="shared" si="3"/>
        <v>0</v>
      </c>
      <c r="G53" s="4">
        <f t="shared" si="4"/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t="s">
        <v>238</v>
      </c>
      <c r="B54" s="5">
        <v>25.75</v>
      </c>
      <c r="C54" s="3">
        <v>620</v>
      </c>
      <c r="D54" s="3">
        <v>0</v>
      </c>
      <c r="E54" s="3">
        <v>10</v>
      </c>
      <c r="F54" s="3">
        <f t="shared" si="3"/>
        <v>0</v>
      </c>
      <c r="G54" s="4">
        <f t="shared" si="4"/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4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40" x14ac:dyDescent="0.2">
      <c r="A55" t="s">
        <v>239</v>
      </c>
      <c r="B55" s="5">
        <v>24.84</v>
      </c>
      <c r="C55" s="3">
        <v>688</v>
      </c>
      <c r="D55" s="3">
        <v>1</v>
      </c>
      <c r="E55" s="3">
        <v>20</v>
      </c>
      <c r="F55" s="3">
        <f t="shared" si="3"/>
        <v>0</v>
      </c>
      <c r="G55" s="4">
        <f t="shared" si="4"/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2</v>
      </c>
      <c r="AL55">
        <v>0</v>
      </c>
      <c r="AM55">
        <v>1</v>
      </c>
      <c r="AN55">
        <v>4</v>
      </c>
    </row>
    <row r="56" spans="1:40" x14ac:dyDescent="0.2">
      <c r="A56" t="s">
        <v>240</v>
      </c>
      <c r="B56" s="5">
        <v>27.55</v>
      </c>
      <c r="C56" s="3">
        <v>617</v>
      </c>
      <c r="D56" s="3">
        <v>0</v>
      </c>
      <c r="E56" s="3">
        <v>24</v>
      </c>
      <c r="F56" s="3">
        <f t="shared" si="3"/>
        <v>0</v>
      </c>
      <c r="G56" s="4">
        <f t="shared" si="4"/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1</v>
      </c>
      <c r="AH56">
        <v>0</v>
      </c>
      <c r="AI56">
        <v>0</v>
      </c>
      <c r="AJ56">
        <v>4</v>
      </c>
      <c r="AK56">
        <v>0</v>
      </c>
      <c r="AL56">
        <v>1</v>
      </c>
      <c r="AM56">
        <v>1</v>
      </c>
      <c r="AN56">
        <v>0</v>
      </c>
    </row>
    <row r="57" spans="1:40" x14ac:dyDescent="0.2">
      <c r="A57" t="s">
        <v>241</v>
      </c>
      <c r="B57" s="5">
        <v>21.16</v>
      </c>
      <c r="C57" s="3">
        <v>615</v>
      </c>
      <c r="D57" s="3">
        <v>2</v>
      </c>
      <c r="E57" s="3">
        <v>18</v>
      </c>
      <c r="F57" s="3">
        <f t="shared" ref="F57:F97" si="5">SUM(H57:O57)</f>
        <v>2</v>
      </c>
      <c r="G57" s="4">
        <f t="shared" ref="G57:G97" si="6">SUM(P57:AN57)</f>
        <v>14</v>
      </c>
      <c r="H57">
        <v>0</v>
      </c>
      <c r="I57" s="3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6</v>
      </c>
      <c r="AJ57">
        <v>3</v>
      </c>
      <c r="AK57">
        <v>0</v>
      </c>
      <c r="AL57">
        <v>0</v>
      </c>
      <c r="AM57">
        <v>2</v>
      </c>
      <c r="AN57">
        <v>0</v>
      </c>
    </row>
    <row r="58" spans="1:40" x14ac:dyDescent="0.2">
      <c r="A58" t="s">
        <v>242</v>
      </c>
      <c r="B58" s="5">
        <v>21.12</v>
      </c>
      <c r="C58" s="3">
        <v>815</v>
      </c>
      <c r="D58" s="3">
        <v>0</v>
      </c>
      <c r="E58" s="3">
        <v>11</v>
      </c>
      <c r="F58" s="3">
        <f t="shared" si="5"/>
        <v>0</v>
      </c>
      <c r="G58" s="4">
        <f t="shared" si="6"/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</row>
    <row r="59" spans="1:40" x14ac:dyDescent="0.2">
      <c r="A59" t="s">
        <v>243</v>
      </c>
      <c r="B59" s="5">
        <v>21.7</v>
      </c>
      <c r="C59" s="3">
        <v>617</v>
      </c>
      <c r="D59" s="3">
        <v>0</v>
      </c>
      <c r="E59" s="3">
        <v>17</v>
      </c>
      <c r="F59" s="3">
        <f t="shared" si="5"/>
        <v>0</v>
      </c>
      <c r="G59" s="4">
        <f t="shared" si="6"/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3</v>
      </c>
      <c r="AN59">
        <v>1</v>
      </c>
    </row>
    <row r="60" spans="1:40" x14ac:dyDescent="0.2">
      <c r="A60" t="s">
        <v>244</v>
      </c>
      <c r="B60" s="5">
        <v>28</v>
      </c>
      <c r="C60" s="3">
        <v>775</v>
      </c>
      <c r="D60" s="3">
        <v>0</v>
      </c>
      <c r="E60" s="3">
        <v>39</v>
      </c>
      <c r="F60" s="3">
        <f t="shared" si="5"/>
        <v>0</v>
      </c>
      <c r="G60" s="4">
        <f t="shared" si="6"/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2</v>
      </c>
    </row>
    <row r="61" spans="1:40" x14ac:dyDescent="0.2">
      <c r="A61" t="s">
        <v>245</v>
      </c>
      <c r="B61" s="5">
        <v>28</v>
      </c>
      <c r="C61" s="3">
        <v>716</v>
      </c>
      <c r="D61" s="3">
        <v>5</v>
      </c>
      <c r="E61" s="3">
        <v>7</v>
      </c>
      <c r="F61" s="3">
        <f t="shared" si="5"/>
        <v>5</v>
      </c>
      <c r="G61" s="4">
        <f t="shared" si="6"/>
        <v>5</v>
      </c>
      <c r="H61" s="3">
        <v>1</v>
      </c>
      <c r="I61" s="3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246</v>
      </c>
      <c r="B62" s="5">
        <v>27.16</v>
      </c>
      <c r="C62" s="3">
        <v>759</v>
      </c>
      <c r="D62" s="3">
        <v>3</v>
      </c>
      <c r="E62" s="3">
        <v>13</v>
      </c>
      <c r="F62" s="3">
        <f t="shared" si="5"/>
        <v>1</v>
      </c>
      <c r="G62" s="4">
        <f t="shared" si="6"/>
        <v>13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</row>
    <row r="63" spans="1:40" x14ac:dyDescent="0.2">
      <c r="A63" t="s">
        <v>247</v>
      </c>
      <c r="B63" s="5">
        <v>24.32</v>
      </c>
      <c r="C63" s="3">
        <v>644</v>
      </c>
      <c r="D63" s="3">
        <v>3</v>
      </c>
      <c r="E63" s="3">
        <v>17</v>
      </c>
      <c r="F63" s="3">
        <f t="shared" si="5"/>
        <v>3</v>
      </c>
      <c r="G63" s="4">
        <f t="shared" si="6"/>
        <v>15</v>
      </c>
      <c r="H63">
        <v>0</v>
      </c>
      <c r="I63" s="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2</v>
      </c>
      <c r="AF63">
        <v>5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40" x14ac:dyDescent="0.2">
      <c r="A64" t="s">
        <v>248</v>
      </c>
      <c r="B64" s="5">
        <v>26.48</v>
      </c>
      <c r="C64" s="3">
        <v>719</v>
      </c>
      <c r="D64" s="3">
        <v>1</v>
      </c>
      <c r="E64" s="3">
        <v>20</v>
      </c>
      <c r="F64" s="3">
        <f t="shared" si="5"/>
        <v>0</v>
      </c>
      <c r="G64" s="4">
        <f t="shared" si="6"/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249</v>
      </c>
      <c r="B65" s="5">
        <v>19.329999999999998</v>
      </c>
      <c r="C65" s="3">
        <v>569</v>
      </c>
      <c r="D65" s="3">
        <v>0</v>
      </c>
      <c r="E65" s="3">
        <v>16</v>
      </c>
      <c r="F65" s="3">
        <f t="shared" si="5"/>
        <v>0</v>
      </c>
      <c r="G65" s="4">
        <f t="shared" si="6"/>
        <v>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3</v>
      </c>
      <c r="AI65">
        <v>0</v>
      </c>
      <c r="AJ65">
        <v>2</v>
      </c>
      <c r="AK65">
        <v>0</v>
      </c>
      <c r="AL65">
        <v>0</v>
      </c>
      <c r="AM65">
        <v>2</v>
      </c>
      <c r="AN65">
        <v>0</v>
      </c>
    </row>
    <row r="66" spans="1:40" x14ac:dyDescent="0.2">
      <c r="A66" t="s">
        <v>250</v>
      </c>
      <c r="B66" s="5">
        <v>22.96</v>
      </c>
      <c r="C66" s="3">
        <v>694</v>
      </c>
      <c r="D66" s="3">
        <v>3</v>
      </c>
      <c r="E66" s="3">
        <v>19</v>
      </c>
      <c r="F66" s="3">
        <f t="shared" si="5"/>
        <v>3</v>
      </c>
      <c r="G66" s="4">
        <f t="shared" si="6"/>
        <v>17</v>
      </c>
      <c r="H66">
        <v>0</v>
      </c>
      <c r="I66" s="3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1</v>
      </c>
      <c r="AK66">
        <v>2</v>
      </c>
      <c r="AL66">
        <v>0</v>
      </c>
      <c r="AM66">
        <v>2</v>
      </c>
      <c r="AN66">
        <v>1</v>
      </c>
    </row>
    <row r="67" spans="1:40" x14ac:dyDescent="0.2">
      <c r="A67" t="s">
        <v>251</v>
      </c>
      <c r="B67" s="5">
        <v>26.49</v>
      </c>
      <c r="C67" s="3">
        <v>762</v>
      </c>
      <c r="D67" s="3">
        <v>3</v>
      </c>
      <c r="E67" s="3">
        <v>31</v>
      </c>
      <c r="F67" s="3">
        <f t="shared" si="5"/>
        <v>3</v>
      </c>
      <c r="G67" s="4">
        <f t="shared" si="6"/>
        <v>24</v>
      </c>
      <c r="H67" s="3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</row>
    <row r="68" spans="1:40" x14ac:dyDescent="0.2">
      <c r="A68" t="s">
        <v>252</v>
      </c>
      <c r="B68" s="5">
        <v>26.2</v>
      </c>
      <c r="C68" s="3">
        <v>706</v>
      </c>
      <c r="D68" s="3">
        <v>0</v>
      </c>
      <c r="E68" s="3">
        <v>7</v>
      </c>
      <c r="F68" s="3">
        <f t="shared" si="5"/>
        <v>0</v>
      </c>
      <c r="G68" s="4">
        <f t="shared" si="6"/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 t="s">
        <v>253</v>
      </c>
      <c r="B69" s="5">
        <v>20.68</v>
      </c>
      <c r="C69" s="3">
        <v>683</v>
      </c>
      <c r="D69" s="3">
        <v>2</v>
      </c>
      <c r="E69" s="3">
        <v>47</v>
      </c>
      <c r="F69" s="3">
        <f t="shared" si="5"/>
        <v>2</v>
      </c>
      <c r="G69" s="4">
        <f t="shared" si="6"/>
        <v>30</v>
      </c>
      <c r="H69">
        <v>0</v>
      </c>
      <c r="I69" s="3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3</v>
      </c>
      <c r="AI69">
        <v>3</v>
      </c>
      <c r="AJ69">
        <v>1</v>
      </c>
      <c r="AK69">
        <v>14</v>
      </c>
      <c r="AL69">
        <v>2</v>
      </c>
      <c r="AM69">
        <v>2</v>
      </c>
      <c r="AN69">
        <v>0</v>
      </c>
    </row>
    <row r="70" spans="1:40" x14ac:dyDescent="0.2">
      <c r="A70" t="s">
        <v>254</v>
      </c>
      <c r="B70" s="5">
        <v>26.15</v>
      </c>
      <c r="C70" s="3">
        <v>594</v>
      </c>
      <c r="D70" s="3">
        <v>1</v>
      </c>
      <c r="E70" s="3">
        <v>18</v>
      </c>
      <c r="F70" s="3">
        <f t="shared" si="5"/>
        <v>1</v>
      </c>
      <c r="G70" s="4">
        <f t="shared" si="6"/>
        <v>13</v>
      </c>
      <c r="H70" s="3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</row>
    <row r="71" spans="1:40" x14ac:dyDescent="0.2">
      <c r="A71" t="s">
        <v>255</v>
      </c>
      <c r="B71" s="5">
        <v>27.38</v>
      </c>
      <c r="C71" s="3">
        <v>634</v>
      </c>
      <c r="D71" s="3">
        <v>3</v>
      </c>
      <c r="E71" s="3">
        <v>12</v>
      </c>
      <c r="F71" s="3">
        <f t="shared" si="5"/>
        <v>3</v>
      </c>
      <c r="G71" s="4">
        <f t="shared" si="6"/>
        <v>10</v>
      </c>
      <c r="H71" s="3">
        <v>2</v>
      </c>
      <c r="I71" s="3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</row>
    <row r="72" spans="1:40" x14ac:dyDescent="0.2">
      <c r="A72" t="s">
        <v>256</v>
      </c>
      <c r="B72" s="5">
        <v>27.91</v>
      </c>
      <c r="C72" s="3">
        <v>786</v>
      </c>
      <c r="D72" s="3">
        <v>1</v>
      </c>
      <c r="E72" s="3">
        <v>7</v>
      </c>
      <c r="F72" s="3">
        <f t="shared" si="5"/>
        <v>0</v>
      </c>
      <c r="G72" s="4">
        <f t="shared" si="6"/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 t="s">
        <v>257</v>
      </c>
      <c r="B73" s="5">
        <v>27.28</v>
      </c>
      <c r="C73" s="3">
        <v>788</v>
      </c>
      <c r="D73" s="3">
        <v>3</v>
      </c>
      <c r="E73" s="3">
        <v>24</v>
      </c>
      <c r="F73" s="3">
        <f t="shared" si="5"/>
        <v>3</v>
      </c>
      <c r="G73" s="4">
        <f t="shared" si="6"/>
        <v>18</v>
      </c>
      <c r="H73">
        <v>0</v>
      </c>
      <c r="I73" s="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</v>
      </c>
    </row>
    <row r="74" spans="1:40" x14ac:dyDescent="0.2">
      <c r="A74" t="s">
        <v>258</v>
      </c>
      <c r="B74" s="5">
        <v>21.89</v>
      </c>
      <c r="C74" s="3">
        <v>796</v>
      </c>
      <c r="D74" s="3">
        <v>12</v>
      </c>
      <c r="E74" s="3">
        <v>18</v>
      </c>
      <c r="F74" s="3">
        <f t="shared" si="5"/>
        <v>12</v>
      </c>
      <c r="G74" s="4">
        <f t="shared" si="6"/>
        <v>9</v>
      </c>
      <c r="H74">
        <v>0</v>
      </c>
      <c r="I74" s="3">
        <v>10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</row>
    <row r="75" spans="1:40" x14ac:dyDescent="0.2">
      <c r="A75" t="s">
        <v>259</v>
      </c>
      <c r="B75" s="5">
        <v>22</v>
      </c>
      <c r="C75" s="3">
        <v>559</v>
      </c>
      <c r="D75" s="3">
        <v>3</v>
      </c>
      <c r="E75" s="3">
        <v>25</v>
      </c>
      <c r="F75" s="3">
        <f t="shared" si="5"/>
        <v>3</v>
      </c>
      <c r="G75" s="4">
        <f t="shared" si="6"/>
        <v>22</v>
      </c>
      <c r="H75">
        <v>0</v>
      </c>
      <c r="I75" s="3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">
      <c r="A76" t="s">
        <v>260</v>
      </c>
      <c r="B76" s="5">
        <v>25.62</v>
      </c>
      <c r="C76" s="3">
        <v>626</v>
      </c>
      <c r="D76" s="3">
        <v>0</v>
      </c>
      <c r="E76" s="3">
        <v>9</v>
      </c>
      <c r="F76" s="3">
        <f t="shared" si="5"/>
        <v>0</v>
      </c>
      <c r="G76" s="4">
        <f t="shared" si="6"/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 x14ac:dyDescent="0.2">
      <c r="A77" t="s">
        <v>261</v>
      </c>
      <c r="B77" s="5">
        <v>21.45</v>
      </c>
      <c r="C77" s="3">
        <v>734</v>
      </c>
      <c r="D77" s="3">
        <v>1</v>
      </c>
      <c r="E77" s="3">
        <v>21</v>
      </c>
      <c r="F77" s="3">
        <f t="shared" si="5"/>
        <v>1</v>
      </c>
      <c r="G77" s="4">
        <f t="shared" si="6"/>
        <v>17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2</v>
      </c>
      <c r="AJ77">
        <v>1</v>
      </c>
      <c r="AK77">
        <v>0</v>
      </c>
      <c r="AL77">
        <v>2</v>
      </c>
      <c r="AM77">
        <v>2</v>
      </c>
      <c r="AN77">
        <v>1</v>
      </c>
    </row>
    <row r="78" spans="1:40" x14ac:dyDescent="0.2">
      <c r="A78" t="s">
        <v>262</v>
      </c>
      <c r="B78" s="5">
        <v>20.74</v>
      </c>
      <c r="C78" s="3">
        <v>603</v>
      </c>
      <c r="D78" s="3">
        <v>11</v>
      </c>
      <c r="E78" s="3">
        <v>26</v>
      </c>
      <c r="F78" s="3">
        <f t="shared" si="5"/>
        <v>11</v>
      </c>
      <c r="G78" s="4">
        <f t="shared" si="6"/>
        <v>21</v>
      </c>
      <c r="H78">
        <v>0</v>
      </c>
      <c r="I78" s="3">
        <v>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3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2</v>
      </c>
      <c r="AI78">
        <v>0</v>
      </c>
      <c r="AJ78">
        <v>2</v>
      </c>
      <c r="AK78">
        <v>1</v>
      </c>
      <c r="AL78">
        <v>0</v>
      </c>
      <c r="AM78">
        <v>2</v>
      </c>
      <c r="AN78">
        <v>0</v>
      </c>
    </row>
    <row r="79" spans="1:40" x14ac:dyDescent="0.2">
      <c r="A79" t="s">
        <v>263</v>
      </c>
      <c r="B79" s="5">
        <v>17.63</v>
      </c>
      <c r="C79" s="3">
        <v>655</v>
      </c>
      <c r="D79" s="3">
        <v>1</v>
      </c>
      <c r="E79" s="3">
        <v>13</v>
      </c>
      <c r="F79" s="3">
        <f t="shared" si="5"/>
        <v>1</v>
      </c>
      <c r="G79" s="4">
        <f t="shared" si="6"/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1</v>
      </c>
    </row>
    <row r="80" spans="1:40" x14ac:dyDescent="0.2">
      <c r="A80" t="s">
        <v>264</v>
      </c>
      <c r="B80" s="5">
        <v>13.82</v>
      </c>
      <c r="C80" s="3">
        <v>643</v>
      </c>
      <c r="D80" s="3">
        <v>13</v>
      </c>
      <c r="E80" s="3">
        <v>30</v>
      </c>
      <c r="F80" s="3">
        <f t="shared" si="5"/>
        <v>13</v>
      </c>
      <c r="G80" s="4">
        <f t="shared" si="6"/>
        <v>10</v>
      </c>
      <c r="H80">
        <v>0</v>
      </c>
      <c r="I80" s="3">
        <v>11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</row>
    <row r="81" spans="1:40" x14ac:dyDescent="0.2">
      <c r="A81" t="s">
        <v>265</v>
      </c>
      <c r="B81" s="5">
        <v>17.510000000000002</v>
      </c>
      <c r="C81" s="3">
        <v>571</v>
      </c>
      <c r="D81" s="3">
        <v>18</v>
      </c>
      <c r="E81" s="3">
        <v>14</v>
      </c>
      <c r="F81" s="3">
        <f t="shared" si="5"/>
        <v>18</v>
      </c>
      <c r="G81" s="4">
        <f t="shared" si="6"/>
        <v>10</v>
      </c>
      <c r="H81">
        <v>0</v>
      </c>
      <c r="I81" s="3">
        <v>17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</row>
    <row r="82" spans="1:40" x14ac:dyDescent="0.2">
      <c r="A82" t="s">
        <v>266</v>
      </c>
      <c r="B82" s="5">
        <v>20.63</v>
      </c>
      <c r="C82" s="3">
        <v>838</v>
      </c>
      <c r="D82" s="3">
        <v>1</v>
      </c>
      <c r="E82" s="3">
        <v>3</v>
      </c>
      <c r="F82" s="3">
        <f t="shared" si="5"/>
        <v>0</v>
      </c>
      <c r="G82" s="4">
        <f t="shared" si="6"/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 x14ac:dyDescent="0.2">
      <c r="A83" t="s">
        <v>267</v>
      </c>
      <c r="B83" s="5">
        <v>25.86</v>
      </c>
      <c r="C83" s="3">
        <v>688</v>
      </c>
      <c r="D83" s="3">
        <v>2</v>
      </c>
      <c r="E83" s="3">
        <v>17</v>
      </c>
      <c r="F83" s="3">
        <f t="shared" si="5"/>
        <v>2</v>
      </c>
      <c r="G83" s="4">
        <f t="shared" si="6"/>
        <v>17</v>
      </c>
      <c r="H83" s="3">
        <v>1</v>
      </c>
      <c r="I83" s="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2</v>
      </c>
      <c r="S83">
        <v>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 t="s">
        <v>268</v>
      </c>
      <c r="B84" s="5">
        <v>25.76</v>
      </c>
      <c r="C84" s="3">
        <v>677</v>
      </c>
      <c r="D84" s="3">
        <v>3</v>
      </c>
      <c r="E84" s="3">
        <v>34</v>
      </c>
      <c r="F84" s="3">
        <f t="shared" si="5"/>
        <v>3</v>
      </c>
      <c r="G84" s="4">
        <f t="shared" si="6"/>
        <v>25</v>
      </c>
      <c r="H84" s="3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3</v>
      </c>
      <c r="AF84">
        <v>0</v>
      </c>
      <c r="AG84">
        <v>0</v>
      </c>
      <c r="AH84">
        <v>3</v>
      </c>
      <c r="AI84">
        <v>8</v>
      </c>
      <c r="AJ84">
        <v>3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 t="s">
        <v>269</v>
      </c>
      <c r="B85" s="5">
        <v>21.54</v>
      </c>
      <c r="C85" s="3">
        <v>720</v>
      </c>
      <c r="D85" s="3">
        <v>0</v>
      </c>
      <c r="E85" s="3">
        <v>16</v>
      </c>
      <c r="F85" s="3">
        <f t="shared" si="5"/>
        <v>0</v>
      </c>
      <c r="G85" s="4">
        <f t="shared" si="6"/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</row>
    <row r="86" spans="1:40" x14ac:dyDescent="0.2">
      <c r="A86" t="s">
        <v>270</v>
      </c>
      <c r="B86" s="5">
        <v>20.88</v>
      </c>
      <c r="C86" s="3">
        <v>673</v>
      </c>
      <c r="D86" s="3">
        <v>0</v>
      </c>
      <c r="E86" s="3">
        <v>19</v>
      </c>
      <c r="F86" s="3">
        <f t="shared" si="5"/>
        <v>0</v>
      </c>
      <c r="G86" s="4">
        <f t="shared" si="6"/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1</v>
      </c>
      <c r="AN86">
        <v>0</v>
      </c>
    </row>
    <row r="87" spans="1:40" x14ac:dyDescent="0.2">
      <c r="A87" t="s">
        <v>271</v>
      </c>
      <c r="B87" s="5">
        <v>22.06</v>
      </c>
      <c r="C87" s="3">
        <v>705</v>
      </c>
      <c r="D87" s="3">
        <v>1</v>
      </c>
      <c r="E87" s="3">
        <v>23</v>
      </c>
      <c r="F87" s="3">
        <f t="shared" si="5"/>
        <v>1</v>
      </c>
      <c r="G87" s="4">
        <f t="shared" si="6"/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4</v>
      </c>
      <c r="AJ87">
        <v>0</v>
      </c>
      <c r="AK87">
        <v>1</v>
      </c>
      <c r="AL87">
        <v>0</v>
      </c>
      <c r="AM87">
        <v>2</v>
      </c>
      <c r="AN87">
        <v>0</v>
      </c>
    </row>
    <row r="88" spans="1:40" x14ac:dyDescent="0.2">
      <c r="A88" t="s">
        <v>272</v>
      </c>
      <c r="B88" s="5">
        <v>16.440000000000001</v>
      </c>
      <c r="C88" s="3">
        <v>488</v>
      </c>
      <c r="D88" s="3">
        <v>0</v>
      </c>
      <c r="E88" s="3">
        <v>2</v>
      </c>
      <c r="F88" s="3">
        <f t="shared" si="5"/>
        <v>0</v>
      </c>
      <c r="G88" s="4">
        <f t="shared" si="6"/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273</v>
      </c>
      <c r="B89" s="5">
        <v>23.41</v>
      </c>
      <c r="C89" s="3">
        <v>643</v>
      </c>
      <c r="D89" s="3">
        <v>5</v>
      </c>
      <c r="E89" s="3">
        <v>16</v>
      </c>
      <c r="F89" s="3">
        <f t="shared" si="5"/>
        <v>5</v>
      </c>
      <c r="G89" s="4">
        <f t="shared" si="6"/>
        <v>10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</row>
    <row r="90" spans="1:40" x14ac:dyDescent="0.2">
      <c r="A90" t="s">
        <v>274</v>
      </c>
      <c r="B90" s="5">
        <v>21.36</v>
      </c>
      <c r="C90" s="3">
        <v>804</v>
      </c>
      <c r="D90" s="3">
        <v>8</v>
      </c>
      <c r="E90" s="3">
        <v>23</v>
      </c>
      <c r="F90" s="3">
        <f t="shared" si="5"/>
        <v>8</v>
      </c>
      <c r="G90" s="4">
        <f t="shared" si="6"/>
        <v>17</v>
      </c>
      <c r="H90">
        <v>0</v>
      </c>
      <c r="I90">
        <v>0</v>
      </c>
      <c r="J90">
        <v>5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</row>
    <row r="91" spans="1:40" x14ac:dyDescent="0.2">
      <c r="A91" t="s">
        <v>275</v>
      </c>
      <c r="B91" s="5">
        <v>24.28</v>
      </c>
      <c r="C91" s="3">
        <v>614</v>
      </c>
      <c r="D91" s="3">
        <v>0</v>
      </c>
      <c r="E91" s="3">
        <v>15</v>
      </c>
      <c r="F91" s="3">
        <f t="shared" si="5"/>
        <v>0</v>
      </c>
      <c r="G91" s="4">
        <f t="shared" si="6"/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</row>
    <row r="92" spans="1:40" x14ac:dyDescent="0.2">
      <c r="A92" t="s">
        <v>276</v>
      </c>
      <c r="B92" s="5">
        <v>23.5</v>
      </c>
      <c r="C92" s="3">
        <v>843</v>
      </c>
      <c r="D92" s="3">
        <v>0</v>
      </c>
      <c r="E92" s="3">
        <v>29</v>
      </c>
      <c r="F92" s="3">
        <f t="shared" si="5"/>
        <v>0</v>
      </c>
      <c r="G92" s="4">
        <f t="shared" si="6"/>
        <v>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6</v>
      </c>
      <c r="AI92">
        <v>0</v>
      </c>
      <c r="AJ92">
        <v>4</v>
      </c>
      <c r="AK92">
        <v>1</v>
      </c>
      <c r="AL92">
        <v>2</v>
      </c>
      <c r="AM92">
        <v>2</v>
      </c>
      <c r="AN92">
        <v>1</v>
      </c>
    </row>
    <row r="93" spans="1:40" x14ac:dyDescent="0.2">
      <c r="A93" t="s">
        <v>277</v>
      </c>
      <c r="B93" s="5">
        <v>27.24</v>
      </c>
      <c r="C93" s="3">
        <v>752</v>
      </c>
      <c r="D93" s="3">
        <v>14</v>
      </c>
      <c r="E93" s="3">
        <v>13</v>
      </c>
      <c r="F93" s="3">
        <f t="shared" si="5"/>
        <v>9</v>
      </c>
      <c r="G93" s="4">
        <f t="shared" si="6"/>
        <v>11</v>
      </c>
      <c r="H93">
        <v>0</v>
      </c>
      <c r="I93" s="3">
        <v>8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 t="s">
        <v>278</v>
      </c>
      <c r="B94" s="5">
        <v>16.64</v>
      </c>
      <c r="C94" s="3">
        <v>677</v>
      </c>
      <c r="D94" s="3">
        <v>0</v>
      </c>
      <c r="E94" s="3">
        <v>19</v>
      </c>
      <c r="F94" s="3">
        <f t="shared" si="5"/>
        <v>0</v>
      </c>
      <c r="G94" s="4">
        <f t="shared" si="6"/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3</v>
      </c>
      <c r="AL94">
        <v>2</v>
      </c>
      <c r="AM94">
        <v>3</v>
      </c>
      <c r="AN94">
        <v>0</v>
      </c>
    </row>
    <row r="95" spans="1:40" x14ac:dyDescent="0.2">
      <c r="A95" t="s">
        <v>279</v>
      </c>
      <c r="B95" s="5">
        <v>20.9</v>
      </c>
      <c r="C95" s="3">
        <v>708</v>
      </c>
      <c r="D95" s="3">
        <v>0</v>
      </c>
      <c r="E95" s="3">
        <v>30</v>
      </c>
      <c r="F95" s="3">
        <f t="shared" si="5"/>
        <v>0</v>
      </c>
      <c r="G95" s="4">
        <f t="shared" si="6"/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 t="s">
        <v>280</v>
      </c>
      <c r="B96" s="5">
        <v>15.34</v>
      </c>
      <c r="C96" s="3">
        <v>553</v>
      </c>
      <c r="D96" s="3">
        <v>0</v>
      </c>
      <c r="E96" s="3">
        <v>10</v>
      </c>
      <c r="F96" s="3">
        <f t="shared" si="5"/>
        <v>0</v>
      </c>
      <c r="G96" s="4">
        <f t="shared" si="6"/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2</v>
      </c>
      <c r="AN96">
        <v>1</v>
      </c>
    </row>
    <row r="97" spans="1:40" x14ac:dyDescent="0.2">
      <c r="A97" t="s">
        <v>281</v>
      </c>
      <c r="B97" s="5">
        <v>21.15</v>
      </c>
      <c r="C97" s="3">
        <v>683</v>
      </c>
      <c r="D97" s="3">
        <v>9</v>
      </c>
      <c r="E97" s="3">
        <v>12</v>
      </c>
      <c r="F97" s="3">
        <f t="shared" si="5"/>
        <v>9</v>
      </c>
      <c r="G97" s="4">
        <f t="shared" si="6"/>
        <v>11</v>
      </c>
      <c r="H97" s="3">
        <v>1</v>
      </c>
      <c r="I97" s="3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</row>
    <row r="98" spans="1:40" x14ac:dyDescent="0.2">
      <c r="A98" t="s">
        <v>282</v>
      </c>
      <c r="B98" s="5">
        <v>27.37</v>
      </c>
      <c r="C98" s="3">
        <v>782</v>
      </c>
      <c r="D98" s="3">
        <v>2</v>
      </c>
      <c r="E98" s="3">
        <v>8</v>
      </c>
      <c r="F98" s="3">
        <f t="shared" ref="F98:F136" si="7">SUM(H98:O98)</f>
        <v>2</v>
      </c>
      <c r="G98" s="4">
        <f t="shared" ref="G98:G136" si="8">SUM(P98:AN98)</f>
        <v>4</v>
      </c>
      <c r="H98">
        <v>0</v>
      </c>
      <c r="I98" s="3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 t="s">
        <v>283</v>
      </c>
      <c r="B99" s="5">
        <v>25.92</v>
      </c>
      <c r="C99" s="3">
        <v>639</v>
      </c>
      <c r="D99" s="3">
        <v>1</v>
      </c>
      <c r="E99" s="3">
        <v>27</v>
      </c>
      <c r="F99" s="3">
        <f t="shared" si="7"/>
        <v>1</v>
      </c>
      <c r="G99" s="4">
        <f t="shared" si="8"/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3</v>
      </c>
    </row>
    <row r="100" spans="1:40" x14ac:dyDescent="0.2">
      <c r="A100" t="s">
        <v>284</v>
      </c>
      <c r="B100" s="5">
        <v>10.56</v>
      </c>
      <c r="C100" s="3">
        <v>565</v>
      </c>
      <c r="D100" s="3">
        <v>2</v>
      </c>
      <c r="E100" s="3">
        <v>16</v>
      </c>
      <c r="F100" s="3">
        <f t="shared" si="7"/>
        <v>1</v>
      </c>
      <c r="G100" s="4">
        <f t="shared" si="8"/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1</v>
      </c>
      <c r="AM100">
        <v>5</v>
      </c>
      <c r="AN100">
        <v>0</v>
      </c>
    </row>
    <row r="101" spans="1:40" x14ac:dyDescent="0.2">
      <c r="A101" t="s">
        <v>285</v>
      </c>
      <c r="B101" s="5">
        <v>12.69</v>
      </c>
      <c r="C101" s="3">
        <v>588</v>
      </c>
      <c r="D101" s="3">
        <v>0</v>
      </c>
      <c r="E101" s="3">
        <v>33</v>
      </c>
      <c r="F101" s="3">
        <f t="shared" si="7"/>
        <v>0</v>
      </c>
      <c r="G101" s="4">
        <f t="shared" si="8"/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</row>
    <row r="102" spans="1:40" x14ac:dyDescent="0.2">
      <c r="A102" t="s">
        <v>286</v>
      </c>
      <c r="B102" s="5">
        <v>27.97</v>
      </c>
      <c r="C102" s="3">
        <v>686</v>
      </c>
      <c r="D102" s="3">
        <v>9</v>
      </c>
      <c r="E102" s="3">
        <v>40</v>
      </c>
      <c r="F102" s="3">
        <f t="shared" si="7"/>
        <v>9</v>
      </c>
      <c r="G102" s="4">
        <f t="shared" si="8"/>
        <v>32</v>
      </c>
      <c r="H102" s="3">
        <v>2</v>
      </c>
      <c r="I102" s="3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5</v>
      </c>
      <c r="AF102">
        <v>9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7</v>
      </c>
    </row>
    <row r="103" spans="1:40" x14ac:dyDescent="0.2">
      <c r="A103" t="s">
        <v>287</v>
      </c>
      <c r="B103" s="5">
        <v>28</v>
      </c>
      <c r="C103" s="3">
        <v>642</v>
      </c>
      <c r="D103" s="3">
        <v>0</v>
      </c>
      <c r="E103" s="3">
        <v>16</v>
      </c>
      <c r="F103" s="3">
        <f t="shared" si="7"/>
        <v>0</v>
      </c>
      <c r="G103" s="4">
        <f t="shared" si="8"/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</v>
      </c>
    </row>
    <row r="104" spans="1:40" x14ac:dyDescent="0.2">
      <c r="A104" t="s">
        <v>288</v>
      </c>
      <c r="B104" s="5">
        <v>24.94</v>
      </c>
      <c r="C104" s="3">
        <v>622</v>
      </c>
      <c r="D104" s="3">
        <v>1</v>
      </c>
      <c r="E104" s="3">
        <v>12</v>
      </c>
      <c r="F104" s="3">
        <f t="shared" si="7"/>
        <v>1</v>
      </c>
      <c r="G104" s="4">
        <f t="shared" si="8"/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 x14ac:dyDescent="0.2">
      <c r="A105" t="s">
        <v>289</v>
      </c>
      <c r="B105" s="5">
        <v>22.35</v>
      </c>
      <c r="C105" s="3">
        <v>662</v>
      </c>
      <c r="D105" s="3">
        <v>3</v>
      </c>
      <c r="E105" s="3">
        <v>17</v>
      </c>
      <c r="F105" s="3">
        <f t="shared" si="7"/>
        <v>3</v>
      </c>
      <c r="G105" s="4">
        <f t="shared" si="8"/>
        <v>12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2</v>
      </c>
      <c r="AK105">
        <v>3</v>
      </c>
      <c r="AL105">
        <v>0</v>
      </c>
      <c r="AM105">
        <v>1</v>
      </c>
      <c r="AN105">
        <v>0</v>
      </c>
    </row>
    <row r="106" spans="1:40" x14ac:dyDescent="0.2">
      <c r="A106" t="s">
        <v>290</v>
      </c>
      <c r="B106" s="5">
        <v>20.82</v>
      </c>
      <c r="C106" s="3">
        <v>702</v>
      </c>
      <c r="D106" s="3">
        <v>0</v>
      </c>
      <c r="E106" s="3">
        <v>28</v>
      </c>
      <c r="F106" s="3">
        <f t="shared" si="7"/>
        <v>0</v>
      </c>
      <c r="G106" s="4">
        <f t="shared" si="8"/>
        <v>23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11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2</v>
      </c>
      <c r="AM106">
        <v>1</v>
      </c>
      <c r="AN106">
        <v>0</v>
      </c>
    </row>
    <row r="107" spans="1:40" x14ac:dyDescent="0.2">
      <c r="A107" t="s">
        <v>291</v>
      </c>
      <c r="B107" s="5">
        <v>18</v>
      </c>
      <c r="C107" s="3">
        <v>504</v>
      </c>
      <c r="D107" s="3">
        <v>0</v>
      </c>
      <c r="E107" s="3">
        <v>1</v>
      </c>
      <c r="F107" s="3">
        <f t="shared" si="7"/>
        <v>0</v>
      </c>
      <c r="G107" s="4">
        <f t="shared" si="8"/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292</v>
      </c>
      <c r="B108" s="5">
        <v>20.52</v>
      </c>
      <c r="C108" s="3">
        <v>575</v>
      </c>
      <c r="D108" s="3">
        <v>1</v>
      </c>
      <c r="E108" s="3">
        <v>25</v>
      </c>
      <c r="F108" s="3">
        <f t="shared" si="7"/>
        <v>1</v>
      </c>
      <c r="G108" s="4">
        <f t="shared" si="8"/>
        <v>9</v>
      </c>
      <c r="H108">
        <v>0</v>
      </c>
      <c r="I108" s="3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</row>
    <row r="109" spans="1:40" x14ac:dyDescent="0.2">
      <c r="A109" t="s">
        <v>293</v>
      </c>
      <c r="B109" s="5">
        <v>20.5</v>
      </c>
      <c r="C109" s="3">
        <v>623</v>
      </c>
      <c r="D109" s="3">
        <v>1</v>
      </c>
      <c r="E109" s="3">
        <v>12</v>
      </c>
      <c r="F109" s="3">
        <f t="shared" si="7"/>
        <v>1</v>
      </c>
      <c r="G109" s="4">
        <f t="shared" si="8"/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1</v>
      </c>
    </row>
    <row r="110" spans="1:40" x14ac:dyDescent="0.2">
      <c r="A110" t="s">
        <v>294</v>
      </c>
      <c r="B110" s="5">
        <v>24.06</v>
      </c>
      <c r="C110" s="3">
        <v>698</v>
      </c>
      <c r="D110" s="3">
        <v>4</v>
      </c>
      <c r="E110" s="3">
        <v>22</v>
      </c>
      <c r="F110" s="3">
        <f t="shared" si="7"/>
        <v>2</v>
      </c>
      <c r="G110" s="4">
        <f t="shared" si="8"/>
        <v>18</v>
      </c>
      <c r="H110" s="3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2">
      <c r="A111" t="s">
        <v>295</v>
      </c>
      <c r="B111" s="5">
        <v>21.48</v>
      </c>
      <c r="C111" s="3">
        <v>608</v>
      </c>
      <c r="D111" s="3">
        <v>2</v>
      </c>
      <c r="E111" s="3">
        <v>4</v>
      </c>
      <c r="F111" s="3">
        <f t="shared" si="7"/>
        <v>2</v>
      </c>
      <c r="G111" s="4">
        <f t="shared" si="8"/>
        <v>4</v>
      </c>
      <c r="H111">
        <v>0</v>
      </c>
      <c r="I111" s="3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2</v>
      </c>
      <c r="AN111">
        <v>0</v>
      </c>
    </row>
    <row r="112" spans="1:40" x14ac:dyDescent="0.2">
      <c r="A112" t="s">
        <v>296</v>
      </c>
      <c r="B112" s="5">
        <v>23.03</v>
      </c>
      <c r="C112" s="3">
        <v>717</v>
      </c>
      <c r="D112" s="3">
        <v>1</v>
      </c>
      <c r="E112" s="3">
        <v>13</v>
      </c>
      <c r="F112" s="3">
        <f t="shared" si="7"/>
        <v>1</v>
      </c>
      <c r="G112" s="4">
        <f t="shared" si="8"/>
        <v>10</v>
      </c>
      <c r="H112">
        <v>0</v>
      </c>
      <c r="I112" s="3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 t="s">
        <v>297</v>
      </c>
      <c r="B113" s="5">
        <v>21.57</v>
      </c>
      <c r="C113" s="3">
        <v>705</v>
      </c>
      <c r="D113" s="3">
        <v>6</v>
      </c>
      <c r="E113" s="3">
        <v>24</v>
      </c>
      <c r="F113" s="3">
        <f t="shared" si="7"/>
        <v>6</v>
      </c>
      <c r="G113" s="4">
        <f t="shared" si="8"/>
        <v>18</v>
      </c>
      <c r="H113">
        <v>0</v>
      </c>
      <c r="I113" s="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1</v>
      </c>
      <c r="AD113">
        <v>6</v>
      </c>
      <c r="AE113">
        <v>0</v>
      </c>
      <c r="AF113">
        <v>3</v>
      </c>
      <c r="AG113">
        <v>0</v>
      </c>
      <c r="AH113">
        <v>0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</row>
    <row r="114" spans="1:40" x14ac:dyDescent="0.2">
      <c r="A114" t="s">
        <v>298</v>
      </c>
      <c r="B114" s="5">
        <v>17.899999999999999</v>
      </c>
      <c r="C114" s="3">
        <v>699</v>
      </c>
      <c r="D114" s="3">
        <v>11</v>
      </c>
      <c r="E114" s="3">
        <v>4</v>
      </c>
      <c r="F114" s="3">
        <f t="shared" si="7"/>
        <v>11</v>
      </c>
      <c r="G114" s="4">
        <f t="shared" si="8"/>
        <v>3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</row>
    <row r="115" spans="1:40" x14ac:dyDescent="0.2">
      <c r="A115" t="s">
        <v>299</v>
      </c>
      <c r="B115" s="5">
        <v>21.8</v>
      </c>
      <c r="C115" s="3">
        <v>787</v>
      </c>
      <c r="D115" s="3">
        <v>13</v>
      </c>
      <c r="E115" s="3">
        <v>51</v>
      </c>
      <c r="F115" s="3">
        <f t="shared" si="7"/>
        <v>13</v>
      </c>
      <c r="G115" s="4">
        <f t="shared" si="8"/>
        <v>46</v>
      </c>
      <c r="H115">
        <v>0</v>
      </c>
      <c r="I115" s="3">
        <v>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4</v>
      </c>
      <c r="AB115">
        <v>2</v>
      </c>
      <c r="AC115">
        <v>0</v>
      </c>
      <c r="AD115">
        <v>1</v>
      </c>
      <c r="AE115">
        <v>13</v>
      </c>
      <c r="AF115">
        <v>7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2</v>
      </c>
      <c r="AM115">
        <v>2</v>
      </c>
      <c r="AN115">
        <v>0</v>
      </c>
    </row>
    <row r="116" spans="1:40" x14ac:dyDescent="0.2">
      <c r="A116" t="s">
        <v>300</v>
      </c>
      <c r="B116" s="5">
        <v>21.02</v>
      </c>
      <c r="C116" s="3">
        <v>774</v>
      </c>
      <c r="D116" s="3">
        <v>2</v>
      </c>
      <c r="E116" s="3">
        <v>18</v>
      </c>
      <c r="F116" s="3">
        <f t="shared" si="7"/>
        <v>0</v>
      </c>
      <c r="G116" s="4">
        <f t="shared" si="8"/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1</v>
      </c>
      <c r="AM116">
        <v>2</v>
      </c>
      <c r="AN116">
        <v>1</v>
      </c>
    </row>
    <row r="117" spans="1:40" x14ac:dyDescent="0.2">
      <c r="A117" t="s">
        <v>301</v>
      </c>
      <c r="B117" s="5">
        <v>21.27</v>
      </c>
      <c r="C117" s="3">
        <v>777</v>
      </c>
      <c r="D117" s="3">
        <v>2</v>
      </c>
      <c r="E117" s="3">
        <v>27</v>
      </c>
      <c r="F117" s="3">
        <f t="shared" si="7"/>
        <v>2</v>
      </c>
      <c r="G117" s="4">
        <f t="shared" si="8"/>
        <v>22</v>
      </c>
      <c r="H117" s="3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</v>
      </c>
      <c r="AJ117">
        <v>0</v>
      </c>
      <c r="AK117">
        <v>1</v>
      </c>
      <c r="AL117">
        <v>0</v>
      </c>
      <c r="AM117">
        <v>1</v>
      </c>
      <c r="AN117">
        <v>0</v>
      </c>
    </row>
    <row r="118" spans="1:40" x14ac:dyDescent="0.2">
      <c r="A118" t="s">
        <v>302</v>
      </c>
      <c r="B118" s="5">
        <v>19.22</v>
      </c>
      <c r="C118" s="3">
        <v>585</v>
      </c>
      <c r="D118" s="3">
        <v>0</v>
      </c>
      <c r="E118" s="3">
        <v>9</v>
      </c>
      <c r="F118" s="3">
        <f t="shared" si="7"/>
        <v>0</v>
      </c>
      <c r="G118" s="4">
        <f t="shared" si="8"/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</row>
    <row r="119" spans="1:40" x14ac:dyDescent="0.2">
      <c r="A119" t="s">
        <v>303</v>
      </c>
      <c r="B119" s="5">
        <v>23.24</v>
      </c>
      <c r="C119" s="3">
        <v>690</v>
      </c>
      <c r="D119" s="3">
        <v>0</v>
      </c>
      <c r="E119" s="3">
        <v>19</v>
      </c>
      <c r="F119" s="3">
        <f t="shared" si="7"/>
        <v>0</v>
      </c>
      <c r="G119" s="4">
        <f t="shared" si="8"/>
        <v>17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6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 x14ac:dyDescent="0.2">
      <c r="A120" t="s">
        <v>304</v>
      </c>
      <c r="B120" s="5">
        <v>18.14</v>
      </c>
      <c r="C120" s="3">
        <v>562</v>
      </c>
      <c r="D120" s="3">
        <v>1</v>
      </c>
      <c r="E120" s="3">
        <v>20</v>
      </c>
      <c r="F120" s="3">
        <f t="shared" si="7"/>
        <v>0</v>
      </c>
      <c r="G120" s="4">
        <f t="shared" si="8"/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4</v>
      </c>
      <c r="AN120">
        <v>3</v>
      </c>
    </row>
    <row r="121" spans="1:40" x14ac:dyDescent="0.2">
      <c r="A121" t="s">
        <v>305</v>
      </c>
      <c r="B121" s="5">
        <v>19.149999999999999</v>
      </c>
      <c r="C121" s="3">
        <v>672</v>
      </c>
      <c r="D121" s="3">
        <v>0</v>
      </c>
      <c r="E121" s="3">
        <v>20</v>
      </c>
      <c r="F121" s="3">
        <f t="shared" si="7"/>
        <v>0</v>
      </c>
      <c r="G121" s="4">
        <f t="shared" si="8"/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6</v>
      </c>
    </row>
    <row r="122" spans="1:40" x14ac:dyDescent="0.2">
      <c r="A122" t="s">
        <v>306</v>
      </c>
      <c r="B122" s="5">
        <v>21.75</v>
      </c>
      <c r="C122" s="3">
        <v>781</v>
      </c>
      <c r="D122" s="3">
        <v>4</v>
      </c>
      <c r="E122" s="3">
        <v>48</v>
      </c>
      <c r="F122" s="3">
        <f t="shared" si="7"/>
        <v>4</v>
      </c>
      <c r="G122" s="4">
        <f t="shared" si="8"/>
        <v>26</v>
      </c>
      <c r="H122">
        <v>0</v>
      </c>
      <c r="I122" s="3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2</v>
      </c>
      <c r="AN122">
        <v>0</v>
      </c>
    </row>
    <row r="123" spans="1:40" x14ac:dyDescent="0.2">
      <c r="A123" t="s">
        <v>307</v>
      </c>
      <c r="B123" s="5">
        <v>17.37</v>
      </c>
      <c r="C123" s="3">
        <v>550</v>
      </c>
      <c r="D123" s="3">
        <v>0</v>
      </c>
      <c r="E123" s="3">
        <v>15</v>
      </c>
      <c r="F123" s="3">
        <f t="shared" si="7"/>
        <v>0</v>
      </c>
      <c r="G123" s="4">
        <f t="shared" si="8"/>
        <v>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5</v>
      </c>
      <c r="AN123">
        <v>2</v>
      </c>
    </row>
    <row r="124" spans="1:40" x14ac:dyDescent="0.2">
      <c r="A124" t="s">
        <v>308</v>
      </c>
      <c r="B124" s="5">
        <v>19.25</v>
      </c>
      <c r="C124" s="3">
        <v>833</v>
      </c>
      <c r="D124" s="3">
        <v>1</v>
      </c>
      <c r="E124" s="3">
        <v>13</v>
      </c>
      <c r="F124" s="3">
        <f t="shared" si="7"/>
        <v>0</v>
      </c>
      <c r="G124" s="4">
        <f t="shared" si="8"/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2</v>
      </c>
      <c r="AK124">
        <v>0</v>
      </c>
      <c r="AL124">
        <v>2</v>
      </c>
      <c r="AM124">
        <v>1</v>
      </c>
      <c r="AN124">
        <v>0</v>
      </c>
    </row>
    <row r="125" spans="1:40" x14ac:dyDescent="0.2">
      <c r="A125" t="s">
        <v>309</v>
      </c>
      <c r="B125" s="5">
        <v>21.87</v>
      </c>
      <c r="C125" s="3">
        <v>681</v>
      </c>
      <c r="D125" s="3">
        <v>11</v>
      </c>
      <c r="E125" s="3">
        <v>20</v>
      </c>
      <c r="F125" s="3">
        <f t="shared" si="7"/>
        <v>11</v>
      </c>
      <c r="G125" s="4">
        <f t="shared" si="8"/>
        <v>14</v>
      </c>
      <c r="H125">
        <v>0</v>
      </c>
      <c r="I125" s="3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2</v>
      </c>
      <c r="AM125">
        <v>1</v>
      </c>
      <c r="AN125">
        <v>0</v>
      </c>
    </row>
    <row r="126" spans="1:40" x14ac:dyDescent="0.2">
      <c r="A126" t="s">
        <v>310</v>
      </c>
      <c r="B126" s="5">
        <v>19.71</v>
      </c>
      <c r="C126" s="3">
        <v>624</v>
      </c>
      <c r="D126" s="3">
        <v>4</v>
      </c>
      <c r="E126" s="3">
        <v>13</v>
      </c>
      <c r="F126" s="3">
        <f t="shared" si="7"/>
        <v>4</v>
      </c>
      <c r="G126" s="4">
        <f t="shared" si="8"/>
        <v>10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2</v>
      </c>
      <c r="AN126">
        <v>4</v>
      </c>
    </row>
    <row r="127" spans="1:40" x14ac:dyDescent="0.2">
      <c r="A127" t="s">
        <v>311</v>
      </c>
      <c r="B127" s="5">
        <v>12.13</v>
      </c>
      <c r="C127" s="3">
        <v>616</v>
      </c>
      <c r="D127" s="3">
        <v>1</v>
      </c>
      <c r="E127" s="3">
        <v>20</v>
      </c>
      <c r="F127" s="3">
        <f t="shared" si="7"/>
        <v>0</v>
      </c>
      <c r="G127" s="4">
        <f t="shared" si="8"/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1</v>
      </c>
      <c r="AK127">
        <v>1</v>
      </c>
      <c r="AL127">
        <v>2</v>
      </c>
      <c r="AM127">
        <v>2</v>
      </c>
      <c r="AN127">
        <v>0</v>
      </c>
    </row>
    <row r="128" spans="1:40" x14ac:dyDescent="0.2">
      <c r="A128" t="s">
        <v>312</v>
      </c>
      <c r="B128" s="5">
        <v>25.53</v>
      </c>
      <c r="C128" s="3">
        <v>596</v>
      </c>
      <c r="D128" s="3">
        <v>1</v>
      </c>
      <c r="E128" s="3">
        <v>18</v>
      </c>
      <c r="F128" s="3">
        <f t="shared" si="7"/>
        <v>1</v>
      </c>
      <c r="G128" s="4">
        <f t="shared" si="8"/>
        <v>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 x14ac:dyDescent="0.2">
      <c r="A129" t="s">
        <v>313</v>
      </c>
      <c r="B129" s="5">
        <v>20.93</v>
      </c>
      <c r="C129" s="3">
        <v>703</v>
      </c>
      <c r="D129" s="3">
        <v>2</v>
      </c>
      <c r="E129" s="3">
        <v>17</v>
      </c>
      <c r="F129" s="3">
        <f t="shared" si="7"/>
        <v>2</v>
      </c>
      <c r="G129" s="4">
        <f t="shared" si="8"/>
        <v>11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4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</row>
    <row r="130" spans="1:40" x14ac:dyDescent="0.2">
      <c r="A130" t="s">
        <v>314</v>
      </c>
      <c r="B130" s="5">
        <v>27.69</v>
      </c>
      <c r="C130" s="3">
        <v>644</v>
      </c>
      <c r="D130" s="3">
        <v>2</v>
      </c>
      <c r="E130" s="3">
        <v>32</v>
      </c>
      <c r="F130" s="3">
        <f t="shared" si="7"/>
        <v>2</v>
      </c>
      <c r="G130" s="4">
        <f t="shared" si="8"/>
        <v>22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2</v>
      </c>
      <c r="AE130">
        <v>1</v>
      </c>
      <c r="AF130">
        <v>1</v>
      </c>
      <c r="AG130">
        <v>5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315</v>
      </c>
      <c r="B131" s="5">
        <v>24.67</v>
      </c>
      <c r="C131" s="3">
        <v>752</v>
      </c>
      <c r="D131" s="3">
        <v>9</v>
      </c>
      <c r="E131" s="3">
        <v>25</v>
      </c>
      <c r="F131" s="3">
        <f t="shared" si="7"/>
        <v>9</v>
      </c>
      <c r="G131" s="4">
        <f t="shared" si="8"/>
        <v>22</v>
      </c>
      <c r="H131" s="3">
        <v>1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1</v>
      </c>
      <c r="AK131">
        <v>3</v>
      </c>
      <c r="AL131">
        <v>0</v>
      </c>
      <c r="AM131">
        <v>1</v>
      </c>
      <c r="AN131">
        <v>0</v>
      </c>
    </row>
    <row r="132" spans="1:40" x14ac:dyDescent="0.2">
      <c r="A132" t="s">
        <v>316</v>
      </c>
      <c r="B132" s="5">
        <v>27.94</v>
      </c>
      <c r="C132" s="3">
        <v>772</v>
      </c>
      <c r="D132" s="3">
        <v>6</v>
      </c>
      <c r="E132" s="3">
        <v>18</v>
      </c>
      <c r="F132" s="3">
        <f t="shared" si="7"/>
        <v>6</v>
      </c>
      <c r="G132" s="4">
        <f t="shared" si="8"/>
        <v>13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 t="s">
        <v>317</v>
      </c>
      <c r="B133" s="5">
        <v>16.260000000000002</v>
      </c>
      <c r="C133" s="3">
        <v>595</v>
      </c>
      <c r="D133" s="3">
        <v>5</v>
      </c>
      <c r="E133" s="3">
        <v>20</v>
      </c>
      <c r="F133" s="3">
        <f t="shared" si="7"/>
        <v>3</v>
      </c>
      <c r="G133" s="4">
        <f t="shared" si="8"/>
        <v>16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1</v>
      </c>
      <c r="AF133">
        <v>3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</row>
    <row r="134" spans="1:40" x14ac:dyDescent="0.2">
      <c r="A134" t="s">
        <v>318</v>
      </c>
      <c r="B134" s="5">
        <v>20.25</v>
      </c>
      <c r="C134" s="3">
        <v>722</v>
      </c>
      <c r="D134" s="3">
        <v>1</v>
      </c>
      <c r="E134" s="3">
        <v>12</v>
      </c>
      <c r="F134" s="3">
        <f t="shared" si="7"/>
        <v>1</v>
      </c>
      <c r="G134" s="4">
        <f t="shared" si="8"/>
        <v>11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5</v>
      </c>
    </row>
    <row r="135" spans="1:40" x14ac:dyDescent="0.2">
      <c r="A135" t="s">
        <v>319</v>
      </c>
      <c r="B135" s="5">
        <v>19.53</v>
      </c>
      <c r="C135" s="3">
        <v>584</v>
      </c>
      <c r="D135" s="3">
        <v>1</v>
      </c>
      <c r="E135" s="3">
        <v>10</v>
      </c>
      <c r="F135" s="3">
        <f t="shared" si="7"/>
        <v>1</v>
      </c>
      <c r="G135" s="4">
        <f t="shared" si="8"/>
        <v>9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2</v>
      </c>
      <c r="AN135">
        <v>0</v>
      </c>
    </row>
    <row r="136" spans="1:40" x14ac:dyDescent="0.2">
      <c r="A136" t="s">
        <v>320</v>
      </c>
      <c r="B136" s="5">
        <v>23.02</v>
      </c>
      <c r="C136" s="3">
        <v>638</v>
      </c>
      <c r="D136" s="3">
        <v>7</v>
      </c>
      <c r="E136" s="3">
        <v>20</v>
      </c>
      <c r="F136" s="3">
        <f t="shared" si="7"/>
        <v>7</v>
      </c>
      <c r="G136" s="4">
        <f t="shared" si="8"/>
        <v>17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2</v>
      </c>
      <c r="AF136">
        <v>0</v>
      </c>
      <c r="AG136">
        <v>1</v>
      </c>
      <c r="AH136">
        <v>2</v>
      </c>
      <c r="AI136">
        <v>0</v>
      </c>
      <c r="AJ136">
        <v>1</v>
      </c>
      <c r="AK136">
        <v>0</v>
      </c>
      <c r="AL136">
        <v>1</v>
      </c>
      <c r="AM136">
        <v>2</v>
      </c>
      <c r="AN136">
        <v>0</v>
      </c>
    </row>
    <row r="137" spans="1:40" x14ac:dyDescent="0.2">
      <c r="A137" t="s">
        <v>321</v>
      </c>
      <c r="B137" s="5">
        <v>21.8</v>
      </c>
      <c r="C137" s="3">
        <v>606</v>
      </c>
      <c r="D137" s="3">
        <v>2</v>
      </c>
      <c r="E137" s="3">
        <v>23</v>
      </c>
      <c r="F137" s="3">
        <f t="shared" ref="F137:F177" si="9">SUM(H137:O137)</f>
        <v>2</v>
      </c>
      <c r="G137" s="4">
        <f t="shared" ref="G137:G177" si="10">SUM(P137:AN137)</f>
        <v>16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2</v>
      </c>
      <c r="AI137">
        <v>0</v>
      </c>
      <c r="AJ137">
        <v>3</v>
      </c>
      <c r="AK137">
        <v>0</v>
      </c>
      <c r="AL137">
        <v>0</v>
      </c>
      <c r="AM137">
        <v>2</v>
      </c>
      <c r="AN137">
        <v>0</v>
      </c>
    </row>
    <row r="138" spans="1:40" x14ac:dyDescent="0.2">
      <c r="A138" t="s">
        <v>322</v>
      </c>
      <c r="B138" s="5">
        <v>18.84</v>
      </c>
      <c r="C138" s="3">
        <v>689</v>
      </c>
      <c r="D138" s="3">
        <v>1</v>
      </c>
      <c r="E138" s="3">
        <v>16</v>
      </c>
      <c r="F138" s="3">
        <f t="shared" si="9"/>
        <v>1</v>
      </c>
      <c r="G138" s="4">
        <f t="shared" si="10"/>
        <v>11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2</v>
      </c>
      <c r="AM138">
        <v>2</v>
      </c>
      <c r="AN138">
        <v>0</v>
      </c>
    </row>
    <row r="139" spans="1:40" x14ac:dyDescent="0.2">
      <c r="A139" t="s">
        <v>323</v>
      </c>
      <c r="B139" s="5">
        <v>19.16</v>
      </c>
      <c r="C139" s="3">
        <v>734</v>
      </c>
      <c r="D139" s="3">
        <v>1</v>
      </c>
      <c r="E139" s="3">
        <v>38</v>
      </c>
      <c r="F139" s="3">
        <f t="shared" si="9"/>
        <v>0</v>
      </c>
      <c r="G139" s="4">
        <f t="shared" si="10"/>
        <v>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8</v>
      </c>
      <c r="AE139">
        <v>6</v>
      </c>
      <c r="AF139">
        <v>0</v>
      </c>
      <c r="AG139">
        <v>0</v>
      </c>
      <c r="AH139">
        <v>0</v>
      </c>
      <c r="AI139">
        <v>8</v>
      </c>
      <c r="AJ139">
        <v>1</v>
      </c>
      <c r="AK139">
        <v>0</v>
      </c>
      <c r="AL139">
        <v>0</v>
      </c>
      <c r="AM139">
        <v>1</v>
      </c>
      <c r="AN139">
        <v>0</v>
      </c>
    </row>
    <row r="140" spans="1:40" x14ac:dyDescent="0.2">
      <c r="A140" t="s">
        <v>324</v>
      </c>
      <c r="B140" s="5">
        <v>14.6</v>
      </c>
      <c r="C140" s="3">
        <v>725</v>
      </c>
      <c r="D140" s="3">
        <v>16</v>
      </c>
      <c r="E140" s="3">
        <v>25</v>
      </c>
      <c r="F140" s="3">
        <f t="shared" si="9"/>
        <v>16</v>
      </c>
      <c r="G140" s="4">
        <f t="shared" si="10"/>
        <v>18</v>
      </c>
      <c r="H140">
        <v>0</v>
      </c>
      <c r="I140">
        <v>15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1</v>
      </c>
    </row>
    <row r="141" spans="1:40" x14ac:dyDescent="0.2">
      <c r="A141" t="s">
        <v>325</v>
      </c>
      <c r="B141" s="5">
        <v>12.24</v>
      </c>
      <c r="C141" s="3">
        <v>514</v>
      </c>
      <c r="D141" s="3">
        <v>0</v>
      </c>
      <c r="E141" s="3">
        <v>21</v>
      </c>
      <c r="F141" s="3">
        <f t="shared" si="9"/>
        <v>0</v>
      </c>
      <c r="G141" s="4">
        <f t="shared" si="10"/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2</v>
      </c>
      <c r="AJ141">
        <v>0</v>
      </c>
      <c r="AK141">
        <v>2</v>
      </c>
      <c r="AL141">
        <v>2</v>
      </c>
      <c r="AM141">
        <v>0</v>
      </c>
      <c r="AN141">
        <v>3</v>
      </c>
    </row>
    <row r="142" spans="1:40" x14ac:dyDescent="0.2">
      <c r="A142" t="s">
        <v>326</v>
      </c>
      <c r="B142" s="5">
        <v>13.37</v>
      </c>
      <c r="C142" s="3">
        <v>620</v>
      </c>
      <c r="D142" s="3">
        <v>0</v>
      </c>
      <c r="E142" s="3">
        <v>15</v>
      </c>
      <c r="F142" s="3">
        <f t="shared" si="9"/>
        <v>0</v>
      </c>
      <c r="G142" s="4">
        <f t="shared" si="10"/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2</v>
      </c>
      <c r="AM142">
        <v>2</v>
      </c>
      <c r="AN142">
        <v>0</v>
      </c>
    </row>
    <row r="143" spans="1:40" x14ac:dyDescent="0.2">
      <c r="A143" t="s">
        <v>327</v>
      </c>
      <c r="B143" s="5">
        <v>21.48</v>
      </c>
      <c r="C143" s="3">
        <v>607</v>
      </c>
      <c r="D143" s="3">
        <v>2</v>
      </c>
      <c r="E143" s="3">
        <v>22</v>
      </c>
      <c r="F143" s="3">
        <f t="shared" si="9"/>
        <v>2</v>
      </c>
      <c r="G143" s="4">
        <f t="shared" si="10"/>
        <v>19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</v>
      </c>
      <c r="AJ143">
        <v>0</v>
      </c>
      <c r="AK143">
        <v>0</v>
      </c>
      <c r="AL143">
        <v>2</v>
      </c>
      <c r="AM143">
        <v>2</v>
      </c>
      <c r="AN143">
        <v>0</v>
      </c>
    </row>
    <row r="144" spans="1:40" x14ac:dyDescent="0.2">
      <c r="A144" t="s">
        <v>328</v>
      </c>
      <c r="B144" s="5">
        <v>19</v>
      </c>
      <c r="C144" s="3">
        <v>576</v>
      </c>
      <c r="D144" s="3">
        <v>2</v>
      </c>
      <c r="E144" s="3">
        <v>7</v>
      </c>
      <c r="F144" s="3">
        <f t="shared" si="9"/>
        <v>2</v>
      </c>
      <c r="G144" s="4">
        <f t="shared" si="10"/>
        <v>4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 x14ac:dyDescent="0.2">
      <c r="A145" t="s">
        <v>329</v>
      </c>
      <c r="B145" s="5">
        <v>20.13</v>
      </c>
      <c r="C145" s="3">
        <v>811</v>
      </c>
      <c r="D145" s="3">
        <v>1</v>
      </c>
      <c r="E145" s="3">
        <v>15</v>
      </c>
      <c r="F145" s="3">
        <f t="shared" si="9"/>
        <v>0</v>
      </c>
      <c r="G145" s="4">
        <f t="shared" si="10"/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</row>
    <row r="146" spans="1:40" x14ac:dyDescent="0.2">
      <c r="A146" t="s">
        <v>330</v>
      </c>
      <c r="B146" s="5">
        <v>24.4</v>
      </c>
      <c r="C146" s="3">
        <v>737</v>
      </c>
      <c r="D146" s="3">
        <v>0</v>
      </c>
      <c r="E146" s="3">
        <v>19</v>
      </c>
      <c r="F146" s="3">
        <f t="shared" si="9"/>
        <v>0</v>
      </c>
      <c r="G146" s="4">
        <f t="shared" si="10"/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 x14ac:dyDescent="0.2">
      <c r="A147" t="s">
        <v>331</v>
      </c>
      <c r="B147" s="5">
        <v>23.99</v>
      </c>
      <c r="C147" s="3">
        <v>600</v>
      </c>
      <c r="D147" s="3">
        <v>0</v>
      </c>
      <c r="E147" s="3">
        <v>9</v>
      </c>
      <c r="F147" s="3">
        <f t="shared" si="9"/>
        <v>0</v>
      </c>
      <c r="G147" s="4">
        <f t="shared" si="10"/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</row>
    <row r="148" spans="1:40" x14ac:dyDescent="0.2">
      <c r="A148" t="s">
        <v>332</v>
      </c>
      <c r="B148" s="5">
        <v>20.260000000000002</v>
      </c>
      <c r="C148" s="3">
        <v>531</v>
      </c>
      <c r="D148" s="3">
        <v>0</v>
      </c>
      <c r="E148" s="3">
        <v>0</v>
      </c>
      <c r="F148" s="3">
        <f t="shared" si="9"/>
        <v>0</v>
      </c>
      <c r="G148" s="4">
        <f t="shared" si="10"/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333</v>
      </c>
      <c r="B149" s="5">
        <v>24.57</v>
      </c>
      <c r="C149" s="3">
        <v>671</v>
      </c>
      <c r="D149" s="3">
        <v>0</v>
      </c>
      <c r="E149" s="3">
        <v>14</v>
      </c>
      <c r="F149" s="3">
        <f t="shared" si="9"/>
        <v>0</v>
      </c>
      <c r="G149" s="4">
        <f t="shared" si="10"/>
        <v>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1</v>
      </c>
      <c r="AN149">
        <v>1</v>
      </c>
    </row>
    <row r="150" spans="1:40" x14ac:dyDescent="0.2">
      <c r="A150" t="s">
        <v>334</v>
      </c>
      <c r="B150" s="5">
        <v>12.01</v>
      </c>
      <c r="C150" s="3">
        <v>724</v>
      </c>
      <c r="D150" s="3">
        <v>1</v>
      </c>
      <c r="E150" s="3">
        <v>8</v>
      </c>
      <c r="F150" s="3">
        <f t="shared" si="9"/>
        <v>1</v>
      </c>
      <c r="G150" s="4">
        <f t="shared" si="10"/>
        <v>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 x14ac:dyDescent="0.2">
      <c r="A151" t="s">
        <v>335</v>
      </c>
      <c r="B151" s="5">
        <v>20.74</v>
      </c>
      <c r="C151" s="3">
        <v>696</v>
      </c>
      <c r="D151" s="3">
        <v>0</v>
      </c>
      <c r="E151" s="3">
        <v>16</v>
      </c>
      <c r="F151" s="3">
        <f t="shared" si="9"/>
        <v>0</v>
      </c>
      <c r="G151" s="4">
        <f t="shared" si="10"/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0</v>
      </c>
      <c r="AL151">
        <v>1</v>
      </c>
      <c r="AM151">
        <v>1</v>
      </c>
      <c r="AN151">
        <v>2</v>
      </c>
    </row>
    <row r="152" spans="1:40" x14ac:dyDescent="0.2">
      <c r="A152" t="s">
        <v>336</v>
      </c>
      <c r="B152" s="5">
        <v>22.36</v>
      </c>
      <c r="C152" s="3">
        <v>696</v>
      </c>
      <c r="D152" s="3">
        <v>0</v>
      </c>
      <c r="E152" s="3">
        <v>17</v>
      </c>
      <c r="F152" s="3">
        <f t="shared" si="9"/>
        <v>0</v>
      </c>
      <c r="G152" s="4">
        <f t="shared" si="10"/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</row>
    <row r="153" spans="1:40" x14ac:dyDescent="0.2">
      <c r="A153" t="s">
        <v>337</v>
      </c>
      <c r="B153" s="5">
        <v>20.73</v>
      </c>
      <c r="C153" s="3">
        <v>616</v>
      </c>
      <c r="D153" s="3">
        <v>2</v>
      </c>
      <c r="E153" s="3">
        <v>35</v>
      </c>
      <c r="F153" s="3">
        <f t="shared" si="9"/>
        <v>2</v>
      </c>
      <c r="G153" s="4">
        <f t="shared" si="10"/>
        <v>23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6</v>
      </c>
      <c r="AJ153">
        <v>1</v>
      </c>
      <c r="AK153">
        <v>3</v>
      </c>
      <c r="AL153">
        <v>0</v>
      </c>
      <c r="AM153">
        <v>3</v>
      </c>
      <c r="AN153">
        <v>2</v>
      </c>
    </row>
    <row r="154" spans="1:40" x14ac:dyDescent="0.2">
      <c r="A154" t="s">
        <v>338</v>
      </c>
      <c r="B154" s="5">
        <v>18.350000000000001</v>
      </c>
      <c r="C154" s="3">
        <v>567</v>
      </c>
      <c r="D154" s="3">
        <v>2</v>
      </c>
      <c r="E154" s="3">
        <v>22</v>
      </c>
      <c r="F154" s="3">
        <f t="shared" si="9"/>
        <v>2</v>
      </c>
      <c r="G154" s="4">
        <f t="shared" si="10"/>
        <v>17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0</v>
      </c>
      <c r="AL154">
        <v>2</v>
      </c>
      <c r="AM154">
        <v>3</v>
      </c>
      <c r="AN154">
        <v>4</v>
      </c>
    </row>
    <row r="155" spans="1:40" x14ac:dyDescent="0.2">
      <c r="A155" t="s">
        <v>339</v>
      </c>
      <c r="B155" s="5">
        <v>26.89</v>
      </c>
      <c r="C155" s="3">
        <v>644</v>
      </c>
      <c r="D155" s="3">
        <v>2</v>
      </c>
      <c r="E155" s="3">
        <v>8</v>
      </c>
      <c r="F155" s="3">
        <f t="shared" si="9"/>
        <v>2</v>
      </c>
      <c r="G155" s="4">
        <f t="shared" si="10"/>
        <v>8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3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 t="s">
        <v>340</v>
      </c>
      <c r="B156" s="5">
        <v>21.23</v>
      </c>
      <c r="C156" s="3">
        <v>605</v>
      </c>
      <c r="D156" s="3">
        <v>0</v>
      </c>
      <c r="E156" s="3">
        <v>9</v>
      </c>
      <c r="F156" s="3">
        <f t="shared" si="9"/>
        <v>0</v>
      </c>
      <c r="G156" s="4">
        <f t="shared" si="10"/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2</v>
      </c>
      <c r="AN156">
        <v>1</v>
      </c>
    </row>
    <row r="157" spans="1:40" x14ac:dyDescent="0.2">
      <c r="A157" t="s">
        <v>341</v>
      </c>
      <c r="B157" s="5">
        <v>26.8</v>
      </c>
      <c r="C157" s="3">
        <v>649</v>
      </c>
      <c r="D157" s="3">
        <v>0</v>
      </c>
      <c r="E157" s="3">
        <v>22</v>
      </c>
      <c r="F157" s="3">
        <f t="shared" si="9"/>
        <v>0</v>
      </c>
      <c r="G157" s="4">
        <f t="shared" si="10"/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2</v>
      </c>
      <c r="AL157">
        <v>0</v>
      </c>
      <c r="AM157">
        <v>2</v>
      </c>
      <c r="AN157">
        <v>1</v>
      </c>
    </row>
    <row r="158" spans="1:40" x14ac:dyDescent="0.2">
      <c r="A158" t="s">
        <v>342</v>
      </c>
      <c r="B158" s="5">
        <v>20.91</v>
      </c>
      <c r="C158" s="3">
        <v>638</v>
      </c>
      <c r="D158" s="3">
        <v>1</v>
      </c>
      <c r="E158" s="3">
        <v>32</v>
      </c>
      <c r="F158" s="3">
        <f t="shared" si="9"/>
        <v>0</v>
      </c>
      <c r="G158" s="4">
        <f t="shared" si="10"/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2</v>
      </c>
      <c r="AL158">
        <v>0</v>
      </c>
      <c r="AM158">
        <v>3</v>
      </c>
      <c r="AN158">
        <v>1</v>
      </c>
    </row>
    <row r="159" spans="1:40" x14ac:dyDescent="0.2">
      <c r="A159" t="s">
        <v>343</v>
      </c>
      <c r="B159" s="5">
        <v>19.13</v>
      </c>
      <c r="C159" s="3">
        <v>813</v>
      </c>
      <c r="D159" s="3">
        <v>2</v>
      </c>
      <c r="E159" s="3">
        <v>18</v>
      </c>
      <c r="F159" s="3">
        <f t="shared" si="9"/>
        <v>2</v>
      </c>
      <c r="G159" s="4">
        <f t="shared" si="10"/>
        <v>15</v>
      </c>
      <c r="H159" s="3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2</v>
      </c>
      <c r="AL159">
        <v>0</v>
      </c>
      <c r="AM159">
        <v>2</v>
      </c>
      <c r="AN159">
        <v>0</v>
      </c>
    </row>
    <row r="160" spans="1:40" x14ac:dyDescent="0.2">
      <c r="A160" t="s">
        <v>344</v>
      </c>
      <c r="B160" s="5">
        <v>21</v>
      </c>
      <c r="C160" s="3">
        <v>693</v>
      </c>
      <c r="D160" s="3">
        <v>1</v>
      </c>
      <c r="E160" s="3">
        <v>18</v>
      </c>
      <c r="F160" s="3">
        <f t="shared" si="9"/>
        <v>1</v>
      </c>
      <c r="G160" s="4">
        <f t="shared" si="10"/>
        <v>10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1</v>
      </c>
      <c r="AL160">
        <v>0</v>
      </c>
      <c r="AM160">
        <v>1</v>
      </c>
      <c r="AN160">
        <v>0</v>
      </c>
    </row>
    <row r="161" spans="1:40" x14ac:dyDescent="0.2">
      <c r="A161" t="s">
        <v>345</v>
      </c>
      <c r="B161" s="5">
        <v>21.47</v>
      </c>
      <c r="C161" s="3">
        <v>683</v>
      </c>
      <c r="D161" s="3">
        <v>0</v>
      </c>
      <c r="E161" s="3">
        <v>36</v>
      </c>
      <c r="F161" s="3">
        <f t="shared" si="9"/>
        <v>0</v>
      </c>
      <c r="G161" s="4">
        <f t="shared" si="10"/>
        <v>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6</v>
      </c>
      <c r="AF161">
        <v>0</v>
      </c>
      <c r="AG161">
        <v>0</v>
      </c>
      <c r="AH161">
        <v>0</v>
      </c>
      <c r="AI161">
        <v>2</v>
      </c>
      <c r="AJ161">
        <v>1</v>
      </c>
      <c r="AK161">
        <v>2</v>
      </c>
      <c r="AL161">
        <v>0</v>
      </c>
      <c r="AM161">
        <v>1</v>
      </c>
      <c r="AN161">
        <v>2</v>
      </c>
    </row>
    <row r="162" spans="1:40" x14ac:dyDescent="0.2">
      <c r="A162" t="s">
        <v>346</v>
      </c>
      <c r="B162" s="5">
        <v>26.17</v>
      </c>
      <c r="C162" s="3">
        <v>753</v>
      </c>
      <c r="D162" s="3">
        <v>10</v>
      </c>
      <c r="E162" s="3">
        <v>11</v>
      </c>
      <c r="F162" s="3">
        <f t="shared" si="9"/>
        <v>10</v>
      </c>
      <c r="G162" s="4">
        <f t="shared" si="10"/>
        <v>8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</row>
    <row r="163" spans="1:40" x14ac:dyDescent="0.2">
      <c r="A163" t="s">
        <v>347</v>
      </c>
      <c r="B163" s="5">
        <v>10.54</v>
      </c>
      <c r="C163" s="3">
        <v>639</v>
      </c>
      <c r="D163" s="3">
        <v>1</v>
      </c>
      <c r="E163" s="3">
        <v>12</v>
      </c>
      <c r="F163" s="3">
        <f t="shared" si="9"/>
        <v>0</v>
      </c>
      <c r="G163" s="4">
        <f t="shared" si="10"/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  <c r="AM163">
        <v>5</v>
      </c>
      <c r="AN163">
        <v>0</v>
      </c>
    </row>
    <row r="164" spans="1:40" x14ac:dyDescent="0.2">
      <c r="A164" t="s">
        <v>348</v>
      </c>
      <c r="B164" s="5">
        <v>18.77</v>
      </c>
      <c r="C164" s="3">
        <v>682</v>
      </c>
      <c r="D164" s="3">
        <v>0</v>
      </c>
      <c r="E164" s="3">
        <v>15</v>
      </c>
      <c r="F164" s="3">
        <f t="shared" si="9"/>
        <v>0</v>
      </c>
      <c r="G164" s="4">
        <f t="shared" si="10"/>
        <v>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0</v>
      </c>
      <c r="AL164">
        <v>2</v>
      </c>
      <c r="AM164">
        <v>2</v>
      </c>
      <c r="AN164">
        <v>1</v>
      </c>
    </row>
    <row r="165" spans="1:40" x14ac:dyDescent="0.2">
      <c r="A165" t="s">
        <v>349</v>
      </c>
      <c r="B165" s="5">
        <v>21.79</v>
      </c>
      <c r="C165" s="3">
        <v>700</v>
      </c>
      <c r="D165" s="3">
        <v>1</v>
      </c>
      <c r="E165" s="3">
        <v>12</v>
      </c>
      <c r="F165" s="3">
        <f t="shared" si="9"/>
        <v>1</v>
      </c>
      <c r="G165" s="4">
        <f t="shared" si="10"/>
        <v>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2</v>
      </c>
      <c r="AN165">
        <v>0</v>
      </c>
    </row>
    <row r="166" spans="1:40" x14ac:dyDescent="0.2">
      <c r="A166" t="s">
        <v>350</v>
      </c>
      <c r="B166" s="5">
        <v>15.96</v>
      </c>
      <c r="C166" s="3">
        <v>630</v>
      </c>
      <c r="D166" s="3">
        <v>1</v>
      </c>
      <c r="E166" s="3">
        <v>18</v>
      </c>
      <c r="F166" s="3">
        <f t="shared" si="9"/>
        <v>1</v>
      </c>
      <c r="G166" s="4">
        <f t="shared" si="10"/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3</v>
      </c>
      <c r="AN166">
        <v>0</v>
      </c>
    </row>
    <row r="167" spans="1:40" x14ac:dyDescent="0.2">
      <c r="A167" t="s">
        <v>351</v>
      </c>
      <c r="B167" s="5">
        <v>24.01</v>
      </c>
      <c r="C167" s="3">
        <v>621</v>
      </c>
      <c r="D167" s="3">
        <v>1</v>
      </c>
      <c r="E167" s="3">
        <v>23</v>
      </c>
      <c r="F167" s="3">
        <f t="shared" si="9"/>
        <v>1</v>
      </c>
      <c r="G167" s="4">
        <f t="shared" si="10"/>
        <v>11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</row>
    <row r="168" spans="1:40" x14ac:dyDescent="0.2">
      <c r="A168" t="s">
        <v>352</v>
      </c>
      <c r="B168" s="5">
        <v>22.54</v>
      </c>
      <c r="C168" s="3">
        <v>762</v>
      </c>
      <c r="D168" s="3">
        <v>0</v>
      </c>
      <c r="E168" s="3">
        <v>25</v>
      </c>
      <c r="F168" s="3">
        <f t="shared" si="9"/>
        <v>0</v>
      </c>
      <c r="G168" s="4">
        <f t="shared" si="10"/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</row>
    <row r="169" spans="1:40" x14ac:dyDescent="0.2">
      <c r="A169" t="s">
        <v>353</v>
      </c>
      <c r="B169" s="5">
        <v>25.73</v>
      </c>
      <c r="C169" s="3">
        <v>583</v>
      </c>
      <c r="D169" s="3">
        <v>1</v>
      </c>
      <c r="E169" s="3">
        <v>12</v>
      </c>
      <c r="F169" s="3">
        <f t="shared" si="9"/>
        <v>1</v>
      </c>
      <c r="G169" s="4">
        <f t="shared" si="10"/>
        <v>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354</v>
      </c>
      <c r="B170" s="5">
        <v>20</v>
      </c>
      <c r="C170" s="3">
        <v>669</v>
      </c>
      <c r="D170" s="3">
        <v>7</v>
      </c>
      <c r="E170" s="3">
        <v>16</v>
      </c>
      <c r="F170" s="3">
        <f t="shared" si="9"/>
        <v>7</v>
      </c>
      <c r="G170" s="4">
        <f t="shared" si="10"/>
        <v>13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2</v>
      </c>
      <c r="AM170">
        <v>1</v>
      </c>
      <c r="AN170">
        <v>0</v>
      </c>
    </row>
    <row r="171" spans="1:40" x14ac:dyDescent="0.2">
      <c r="A171" t="s">
        <v>355</v>
      </c>
      <c r="B171" s="5">
        <v>20.329999999999998</v>
      </c>
      <c r="C171" s="3">
        <v>710</v>
      </c>
      <c r="D171" s="3">
        <v>0</v>
      </c>
      <c r="E171" s="3">
        <v>14</v>
      </c>
      <c r="F171" s="3">
        <f t="shared" si="9"/>
        <v>0</v>
      </c>
      <c r="G171" s="4">
        <f t="shared" si="10"/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2</v>
      </c>
      <c r="AM171">
        <v>1</v>
      </c>
      <c r="AN171">
        <v>0</v>
      </c>
    </row>
    <row r="172" spans="1:40" x14ac:dyDescent="0.2">
      <c r="A172" t="s">
        <v>356</v>
      </c>
      <c r="B172" s="5">
        <v>17.649999999999999</v>
      </c>
      <c r="C172" s="3">
        <v>735</v>
      </c>
      <c r="D172" s="3">
        <v>1</v>
      </c>
      <c r="E172" s="3">
        <v>24</v>
      </c>
      <c r="F172" s="3">
        <f t="shared" si="9"/>
        <v>1</v>
      </c>
      <c r="G172" s="4">
        <f t="shared" si="10"/>
        <v>20</v>
      </c>
      <c r="H172" s="3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</v>
      </c>
      <c r="AB172">
        <v>2</v>
      </c>
      <c r="AC172">
        <v>0</v>
      </c>
      <c r="AD172">
        <v>6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</row>
    <row r="173" spans="1:40" x14ac:dyDescent="0.2">
      <c r="A173" t="s">
        <v>357</v>
      </c>
      <c r="B173" s="5">
        <v>18.149999999999999</v>
      </c>
      <c r="C173" s="3">
        <v>750</v>
      </c>
      <c r="D173" s="3">
        <v>5</v>
      </c>
      <c r="E173" s="3">
        <v>14</v>
      </c>
      <c r="F173" s="3">
        <f t="shared" si="9"/>
        <v>3</v>
      </c>
      <c r="G173" s="4">
        <f t="shared" si="10"/>
        <v>9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358</v>
      </c>
      <c r="B174" s="5">
        <v>25.04</v>
      </c>
      <c r="C174" s="3">
        <v>752</v>
      </c>
      <c r="D174" s="3">
        <v>6</v>
      </c>
      <c r="E174" s="3">
        <v>27</v>
      </c>
      <c r="F174" s="3">
        <f t="shared" si="9"/>
        <v>4</v>
      </c>
      <c r="G174" s="4">
        <f t="shared" si="10"/>
        <v>20</v>
      </c>
      <c r="H174">
        <v>0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0</v>
      </c>
      <c r="T174">
        <v>0</v>
      </c>
      <c r="U174">
        <v>0</v>
      </c>
      <c r="V174">
        <v>5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</row>
    <row r="175" spans="1:40" x14ac:dyDescent="0.2">
      <c r="A175" t="s">
        <v>359</v>
      </c>
      <c r="B175" s="5">
        <v>21.07</v>
      </c>
      <c r="C175" s="3">
        <v>760</v>
      </c>
      <c r="D175" s="3">
        <v>1</v>
      </c>
      <c r="E175" s="3">
        <v>21</v>
      </c>
      <c r="F175" s="3">
        <f t="shared" si="9"/>
        <v>1</v>
      </c>
      <c r="G175" s="4">
        <f t="shared" si="10"/>
        <v>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3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 t="s">
        <v>360</v>
      </c>
      <c r="B176" s="5">
        <v>25.89</v>
      </c>
      <c r="C176" s="3">
        <v>689</v>
      </c>
      <c r="D176" s="3">
        <v>0</v>
      </c>
      <c r="E176" s="3">
        <v>24</v>
      </c>
      <c r="F176" s="3">
        <f t="shared" si="9"/>
        <v>0</v>
      </c>
      <c r="G176" s="4">
        <f t="shared" si="10"/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 x14ac:dyDescent="0.2">
      <c r="A177" t="s">
        <v>361</v>
      </c>
      <c r="B177" s="5">
        <v>18.239999999999998</v>
      </c>
      <c r="C177" s="3">
        <v>673</v>
      </c>
      <c r="D177" s="3">
        <v>0</v>
      </c>
      <c r="E177" s="3">
        <v>15</v>
      </c>
      <c r="F177" s="3">
        <f t="shared" si="9"/>
        <v>0</v>
      </c>
      <c r="G177" s="4">
        <f t="shared" si="10"/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2</v>
      </c>
      <c r="AM177">
        <v>2</v>
      </c>
      <c r="AN177">
        <v>0</v>
      </c>
    </row>
    <row r="178" spans="1:40" x14ac:dyDescent="0.2">
      <c r="A178" t="s">
        <v>362</v>
      </c>
      <c r="B178" s="5">
        <v>26.99</v>
      </c>
      <c r="C178" s="3">
        <v>735</v>
      </c>
      <c r="D178" s="3">
        <v>0</v>
      </c>
      <c r="E178" s="3">
        <v>10</v>
      </c>
      <c r="F178" s="3">
        <f t="shared" ref="F178:F202" si="11">SUM(H178:O178)</f>
        <v>0</v>
      </c>
      <c r="G178" s="4">
        <f t="shared" ref="G178:G202" si="12">SUM(P178:AN178)</f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 spans="1:40" x14ac:dyDescent="0.2">
      <c r="A179" t="s">
        <v>363</v>
      </c>
      <c r="B179" s="5">
        <v>20.43</v>
      </c>
      <c r="C179" s="3">
        <v>633</v>
      </c>
      <c r="D179" s="3">
        <v>0</v>
      </c>
      <c r="E179" s="3">
        <v>27</v>
      </c>
      <c r="F179" s="3">
        <f t="shared" si="11"/>
        <v>0</v>
      </c>
      <c r="G179" s="4">
        <f t="shared" si="12"/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4</v>
      </c>
      <c r="AK179">
        <v>1</v>
      </c>
      <c r="AL179">
        <v>0</v>
      </c>
      <c r="AM179">
        <v>3</v>
      </c>
      <c r="AN179">
        <v>2</v>
      </c>
    </row>
    <row r="180" spans="1:40" x14ac:dyDescent="0.2">
      <c r="A180" t="s">
        <v>364</v>
      </c>
      <c r="B180" s="5">
        <v>18.739999999999998</v>
      </c>
      <c r="C180" s="3">
        <v>659</v>
      </c>
      <c r="D180" s="3">
        <v>1</v>
      </c>
      <c r="E180" s="3">
        <v>29</v>
      </c>
      <c r="F180" s="3">
        <f t="shared" si="11"/>
        <v>1</v>
      </c>
      <c r="G180" s="4">
        <f t="shared" si="12"/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3</v>
      </c>
      <c r="AB180">
        <v>0</v>
      </c>
      <c r="AC180">
        <v>0</v>
      </c>
      <c r="AD180">
        <v>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3</v>
      </c>
      <c r="AN180">
        <v>1</v>
      </c>
    </row>
    <row r="181" spans="1:40" x14ac:dyDescent="0.2">
      <c r="A181" t="s">
        <v>365</v>
      </c>
      <c r="B181" s="5">
        <v>27.97</v>
      </c>
      <c r="C181" s="3">
        <v>806</v>
      </c>
      <c r="D181" s="3">
        <v>0</v>
      </c>
      <c r="E181" s="3">
        <v>14</v>
      </c>
      <c r="F181" s="3">
        <f t="shared" si="11"/>
        <v>0</v>
      </c>
      <c r="G181" s="4">
        <f t="shared" si="12"/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366</v>
      </c>
      <c r="B182" s="5">
        <v>20.59</v>
      </c>
      <c r="C182" s="3">
        <v>675</v>
      </c>
      <c r="D182" s="3">
        <v>2</v>
      </c>
      <c r="E182" s="3">
        <v>14</v>
      </c>
      <c r="F182" s="3">
        <f t="shared" si="11"/>
        <v>2</v>
      </c>
      <c r="G182" s="4">
        <f t="shared" si="12"/>
        <v>10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2</v>
      </c>
      <c r="AM182">
        <v>2</v>
      </c>
      <c r="AN182">
        <v>0</v>
      </c>
    </row>
    <row r="183" spans="1:40" x14ac:dyDescent="0.2">
      <c r="A183" t="s">
        <v>367</v>
      </c>
      <c r="B183" s="5">
        <v>21.1</v>
      </c>
      <c r="C183" s="3">
        <v>592</v>
      </c>
      <c r="D183" s="3">
        <v>1</v>
      </c>
      <c r="E183" s="3">
        <v>7</v>
      </c>
      <c r="F183" s="3">
        <f t="shared" si="11"/>
        <v>1</v>
      </c>
      <c r="G183" s="4">
        <f t="shared" si="12"/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 x14ac:dyDescent="0.2">
      <c r="A184" t="s">
        <v>368</v>
      </c>
      <c r="B184" s="5">
        <v>17.71</v>
      </c>
      <c r="C184" s="3">
        <v>469</v>
      </c>
      <c r="D184" s="3">
        <v>1</v>
      </c>
      <c r="E184" s="3">
        <v>8</v>
      </c>
      <c r="F184" s="3">
        <f t="shared" si="11"/>
        <v>0</v>
      </c>
      <c r="G184" s="4">
        <f t="shared" si="12"/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 t="s">
        <v>369</v>
      </c>
      <c r="B185" s="5">
        <v>20.309999999999999</v>
      </c>
      <c r="C185" s="3">
        <v>712</v>
      </c>
      <c r="D185" s="3">
        <v>1</v>
      </c>
      <c r="E185" s="3">
        <v>33</v>
      </c>
      <c r="F185" s="3">
        <f t="shared" si="11"/>
        <v>0</v>
      </c>
      <c r="G185" s="4">
        <f t="shared" si="12"/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1</v>
      </c>
      <c r="AE185">
        <v>15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 x14ac:dyDescent="0.2">
      <c r="A186" t="s">
        <v>370</v>
      </c>
      <c r="B186" s="5">
        <v>22.6</v>
      </c>
      <c r="C186" s="3">
        <v>830</v>
      </c>
      <c r="D186" s="3">
        <v>2</v>
      </c>
      <c r="E186" s="3">
        <v>16</v>
      </c>
      <c r="F186" s="3">
        <f t="shared" si="11"/>
        <v>1</v>
      </c>
      <c r="G186" s="4">
        <f t="shared" si="12"/>
        <v>11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1</v>
      </c>
      <c r="AK186">
        <v>0</v>
      </c>
      <c r="AL186">
        <v>0</v>
      </c>
      <c r="AM186">
        <v>1</v>
      </c>
      <c r="AN186">
        <v>1</v>
      </c>
    </row>
    <row r="187" spans="1:40" x14ac:dyDescent="0.2">
      <c r="A187" t="s">
        <v>371</v>
      </c>
      <c r="B187" s="5">
        <v>23.51</v>
      </c>
      <c r="C187" s="3">
        <v>592</v>
      </c>
      <c r="D187" s="3">
        <v>1</v>
      </c>
      <c r="E187" s="3">
        <v>7</v>
      </c>
      <c r="F187" s="3">
        <f t="shared" si="11"/>
        <v>1</v>
      </c>
      <c r="G187" s="4">
        <f t="shared" si="12"/>
        <v>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</row>
    <row r="188" spans="1:40" x14ac:dyDescent="0.2">
      <c r="A188" t="s">
        <v>372</v>
      </c>
      <c r="B188" s="5">
        <v>13</v>
      </c>
      <c r="C188" s="3">
        <v>529</v>
      </c>
      <c r="D188" s="3">
        <v>0</v>
      </c>
      <c r="E188" s="3">
        <v>9</v>
      </c>
      <c r="F188" s="3">
        <f t="shared" si="11"/>
        <v>0</v>
      </c>
      <c r="G188" s="4">
        <f t="shared" si="12"/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 t="s">
        <v>373</v>
      </c>
      <c r="B189" s="5">
        <v>19.7</v>
      </c>
      <c r="C189" s="3">
        <v>592</v>
      </c>
      <c r="D189" s="3">
        <v>2</v>
      </c>
      <c r="E189" s="3">
        <v>8</v>
      </c>
      <c r="F189" s="3">
        <f t="shared" si="11"/>
        <v>0</v>
      </c>
      <c r="G189" s="4">
        <f t="shared" si="12"/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0</v>
      </c>
    </row>
    <row r="190" spans="1:40" x14ac:dyDescent="0.2">
      <c r="A190" t="s">
        <v>374</v>
      </c>
      <c r="B190" s="5">
        <v>16.809999999999999</v>
      </c>
      <c r="C190" s="3">
        <v>786</v>
      </c>
      <c r="D190" s="3">
        <v>10</v>
      </c>
      <c r="E190" s="3">
        <v>34</v>
      </c>
      <c r="F190" s="3">
        <f t="shared" si="11"/>
        <v>9</v>
      </c>
      <c r="G190" s="4">
        <f t="shared" si="12"/>
        <v>17</v>
      </c>
      <c r="H190" s="3">
        <v>1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2</v>
      </c>
    </row>
    <row r="191" spans="1:40" x14ac:dyDescent="0.2">
      <c r="A191" t="s">
        <v>375</v>
      </c>
      <c r="B191" s="5">
        <v>22.14</v>
      </c>
      <c r="C191" s="3">
        <v>648</v>
      </c>
      <c r="D191" s="3">
        <v>2</v>
      </c>
      <c r="E191" s="3">
        <v>17</v>
      </c>
      <c r="F191" s="3">
        <f t="shared" si="11"/>
        <v>2</v>
      </c>
      <c r="G191" s="4">
        <f t="shared" si="12"/>
        <v>12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4</v>
      </c>
      <c r="AK191">
        <v>0</v>
      </c>
      <c r="AL191">
        <v>0</v>
      </c>
      <c r="AM191">
        <v>2</v>
      </c>
      <c r="AN191">
        <v>0</v>
      </c>
    </row>
    <row r="192" spans="1:40" x14ac:dyDescent="0.2">
      <c r="A192" t="s">
        <v>376</v>
      </c>
      <c r="B192" s="5">
        <v>19.79</v>
      </c>
      <c r="C192" s="3">
        <v>594</v>
      </c>
      <c r="D192" s="3">
        <v>0</v>
      </c>
      <c r="E192" s="3">
        <v>14</v>
      </c>
      <c r="F192" s="3">
        <f t="shared" si="11"/>
        <v>0</v>
      </c>
      <c r="G192" s="4">
        <f t="shared" si="12"/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2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0</v>
      </c>
    </row>
    <row r="193" spans="1:40" x14ac:dyDescent="0.2">
      <c r="A193" t="s">
        <v>377</v>
      </c>
      <c r="B193" s="5">
        <v>19.7</v>
      </c>
      <c r="C193" s="3">
        <v>750</v>
      </c>
      <c r="D193" s="3">
        <v>5</v>
      </c>
      <c r="E193" s="3">
        <v>16</v>
      </c>
      <c r="F193" s="3">
        <f t="shared" si="11"/>
        <v>5</v>
      </c>
      <c r="G193" s="4">
        <f t="shared" si="12"/>
        <v>11</v>
      </c>
      <c r="H193">
        <v>0</v>
      </c>
      <c r="I193">
        <v>0</v>
      </c>
      <c r="J193">
        <v>4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1</v>
      </c>
      <c r="AM193">
        <v>1</v>
      </c>
      <c r="AN193">
        <v>0</v>
      </c>
    </row>
    <row r="194" spans="1:40" x14ac:dyDescent="0.2">
      <c r="A194" t="s">
        <v>378</v>
      </c>
      <c r="B194" s="5">
        <v>16.600000000000001</v>
      </c>
      <c r="C194" s="3">
        <v>650</v>
      </c>
      <c r="D194" s="3">
        <v>2</v>
      </c>
      <c r="E194" s="3">
        <v>9</v>
      </c>
      <c r="F194" s="3">
        <f t="shared" si="11"/>
        <v>2</v>
      </c>
      <c r="G194" s="4">
        <f t="shared" si="12"/>
        <v>9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0</v>
      </c>
    </row>
    <row r="195" spans="1:40" x14ac:dyDescent="0.2">
      <c r="A195" t="s">
        <v>379</v>
      </c>
      <c r="B195" s="5">
        <v>24.43</v>
      </c>
      <c r="C195" s="3">
        <v>753</v>
      </c>
      <c r="D195" s="3">
        <v>1</v>
      </c>
      <c r="E195" s="3">
        <v>10</v>
      </c>
      <c r="F195" s="3">
        <f t="shared" si="11"/>
        <v>1</v>
      </c>
      <c r="G195" s="4">
        <f t="shared" si="12"/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 t="s">
        <v>380</v>
      </c>
      <c r="B196" s="5">
        <v>25.65</v>
      </c>
      <c r="C196" s="3">
        <v>630</v>
      </c>
      <c r="D196" s="3">
        <v>0</v>
      </c>
      <c r="E196" s="3">
        <v>5</v>
      </c>
      <c r="F196" s="3">
        <f t="shared" si="11"/>
        <v>0</v>
      </c>
      <c r="G196" s="4">
        <f t="shared" si="12"/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">
      <c r="A197" t="s">
        <v>381</v>
      </c>
      <c r="B197" s="5">
        <v>26.53</v>
      </c>
      <c r="C197" s="3">
        <v>786</v>
      </c>
      <c r="D197" s="3">
        <v>1</v>
      </c>
      <c r="E197" s="3">
        <v>18</v>
      </c>
      <c r="F197" s="3">
        <f t="shared" si="11"/>
        <v>0</v>
      </c>
      <c r="G197" s="4">
        <f t="shared" si="12"/>
        <v>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3</v>
      </c>
      <c r="AN197">
        <v>0</v>
      </c>
    </row>
    <row r="198" spans="1:40" x14ac:dyDescent="0.2">
      <c r="A198" t="s">
        <v>382</v>
      </c>
      <c r="B198" s="5">
        <v>21.39</v>
      </c>
      <c r="C198" s="3">
        <v>693</v>
      </c>
      <c r="D198" s="3">
        <v>0</v>
      </c>
      <c r="E198" s="3">
        <v>10</v>
      </c>
      <c r="F198" s="3">
        <f t="shared" si="11"/>
        <v>0</v>
      </c>
      <c r="G198" s="4">
        <f t="shared" si="12"/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2</v>
      </c>
    </row>
    <row r="199" spans="1:40" x14ac:dyDescent="0.2">
      <c r="A199" t="s">
        <v>383</v>
      </c>
      <c r="B199" s="5">
        <v>20.56</v>
      </c>
      <c r="C199" s="3">
        <v>731</v>
      </c>
      <c r="D199" s="3">
        <v>0</v>
      </c>
      <c r="E199" s="3">
        <v>19</v>
      </c>
      <c r="F199" s="3">
        <f t="shared" si="11"/>
        <v>0</v>
      </c>
      <c r="G199" s="4">
        <f t="shared" si="12"/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</row>
    <row r="200" spans="1:40" x14ac:dyDescent="0.2">
      <c r="A200" t="s">
        <v>384</v>
      </c>
      <c r="B200" s="5">
        <v>17.559999999999999</v>
      </c>
      <c r="C200" s="3">
        <v>538</v>
      </c>
      <c r="D200" s="3">
        <v>0</v>
      </c>
      <c r="E200" s="3">
        <v>8</v>
      </c>
      <c r="F200" s="3">
        <f t="shared" si="11"/>
        <v>0</v>
      </c>
      <c r="G200" s="4">
        <f t="shared" si="12"/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</v>
      </c>
      <c r="AK200">
        <v>0</v>
      </c>
      <c r="AL200">
        <v>0</v>
      </c>
      <c r="AM200">
        <v>4</v>
      </c>
      <c r="AN200">
        <v>0</v>
      </c>
    </row>
    <row r="201" spans="1:40" x14ac:dyDescent="0.2">
      <c r="A201" t="s">
        <v>385</v>
      </c>
      <c r="B201" s="5">
        <v>22.82</v>
      </c>
      <c r="C201" s="3">
        <v>631</v>
      </c>
      <c r="D201" s="3">
        <v>2</v>
      </c>
      <c r="E201" s="3">
        <v>11</v>
      </c>
      <c r="F201" s="3">
        <f t="shared" si="11"/>
        <v>2</v>
      </c>
      <c r="G201" s="4">
        <f t="shared" si="12"/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2</v>
      </c>
      <c r="AM201">
        <v>2</v>
      </c>
      <c r="AN201">
        <v>0</v>
      </c>
    </row>
    <row r="202" spans="1:40" x14ac:dyDescent="0.2">
      <c r="A202" t="s">
        <v>386</v>
      </c>
      <c r="B202" s="5">
        <v>12.32</v>
      </c>
      <c r="C202" s="3">
        <v>657</v>
      </c>
      <c r="D202" s="3">
        <v>0</v>
      </c>
      <c r="E202" s="3">
        <v>3</v>
      </c>
      <c r="F202" s="3">
        <f t="shared" si="11"/>
        <v>0</v>
      </c>
      <c r="G202" s="4">
        <f t="shared" si="12"/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 x14ac:dyDescent="0.2">
      <c r="A203" t="s">
        <v>387</v>
      </c>
      <c r="B203" s="5">
        <v>25.96</v>
      </c>
      <c r="C203" s="3">
        <v>638</v>
      </c>
      <c r="D203" s="3">
        <v>0</v>
      </c>
      <c r="E203" s="3">
        <v>12</v>
      </c>
      <c r="F203" s="3">
        <f t="shared" ref="F203:F219" si="13">SUM(H203:O203)</f>
        <v>0</v>
      </c>
      <c r="G203" s="4">
        <f t="shared" ref="G203:G219" si="14">SUM(P203:AN203)</f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 x14ac:dyDescent="0.2">
      <c r="A204" t="s">
        <v>388</v>
      </c>
      <c r="B204" s="5">
        <v>12.34</v>
      </c>
      <c r="C204" s="3">
        <v>583</v>
      </c>
      <c r="D204" s="3">
        <v>0</v>
      </c>
      <c r="E204" s="3">
        <v>13</v>
      </c>
      <c r="F204" s="3">
        <f t="shared" si="13"/>
        <v>0</v>
      </c>
      <c r="G204" s="4">
        <f t="shared" si="14"/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2</v>
      </c>
      <c r="AM204">
        <v>3</v>
      </c>
      <c r="AN204">
        <v>2</v>
      </c>
    </row>
    <row r="205" spans="1:40" x14ac:dyDescent="0.2">
      <c r="A205" t="s">
        <v>389</v>
      </c>
      <c r="B205" s="5">
        <v>14.41</v>
      </c>
      <c r="C205" s="3">
        <v>658</v>
      </c>
      <c r="D205" s="3">
        <v>5</v>
      </c>
      <c r="E205" s="3">
        <v>21</v>
      </c>
      <c r="F205" s="3">
        <f t="shared" si="13"/>
        <v>5</v>
      </c>
      <c r="G205" s="4">
        <f t="shared" si="14"/>
        <v>19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3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3</v>
      </c>
      <c r="AN205">
        <v>0</v>
      </c>
    </row>
    <row r="206" spans="1:40" x14ac:dyDescent="0.2">
      <c r="A206" t="s">
        <v>390</v>
      </c>
      <c r="B206" s="5">
        <v>23.71</v>
      </c>
      <c r="C206" s="3">
        <v>581</v>
      </c>
      <c r="D206" s="3">
        <v>3</v>
      </c>
      <c r="E206" s="3">
        <v>6</v>
      </c>
      <c r="F206" s="3">
        <f t="shared" si="13"/>
        <v>3</v>
      </c>
      <c r="G206" s="4">
        <f t="shared" si="14"/>
        <v>2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 t="s">
        <v>391</v>
      </c>
      <c r="B207" s="5">
        <v>19.02</v>
      </c>
      <c r="C207" s="3">
        <v>665</v>
      </c>
      <c r="D207" s="3">
        <v>4</v>
      </c>
      <c r="E207" s="3">
        <v>18</v>
      </c>
      <c r="F207" s="3">
        <f t="shared" si="13"/>
        <v>0</v>
      </c>
      <c r="G207" s="4">
        <f t="shared" si="14"/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4</v>
      </c>
      <c r="AL207">
        <v>0</v>
      </c>
      <c r="AM207">
        <v>2</v>
      </c>
      <c r="AN207">
        <v>1</v>
      </c>
    </row>
    <row r="208" spans="1:40" x14ac:dyDescent="0.2">
      <c r="A208" t="s">
        <v>392</v>
      </c>
      <c r="B208" s="5">
        <v>17.84</v>
      </c>
      <c r="C208" s="3">
        <v>690</v>
      </c>
      <c r="D208" s="3">
        <v>1</v>
      </c>
      <c r="E208" s="3">
        <v>38</v>
      </c>
      <c r="F208" s="3">
        <f t="shared" si="13"/>
        <v>1</v>
      </c>
      <c r="G208" s="4">
        <f t="shared" si="14"/>
        <v>34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  <c r="AB208">
        <v>0</v>
      </c>
      <c r="AC208">
        <v>0</v>
      </c>
      <c r="AD208">
        <v>11</v>
      </c>
      <c r="AE208">
        <v>8</v>
      </c>
      <c r="AF208">
        <v>0</v>
      </c>
      <c r="AG208">
        <v>0</v>
      </c>
      <c r="AH208">
        <v>0</v>
      </c>
      <c r="AI208">
        <v>4</v>
      </c>
      <c r="AJ208">
        <v>1</v>
      </c>
      <c r="AK208">
        <v>0</v>
      </c>
      <c r="AL208">
        <v>2</v>
      </c>
      <c r="AM208">
        <v>1</v>
      </c>
      <c r="AN208">
        <v>1</v>
      </c>
    </row>
    <row r="209" spans="1:40" x14ac:dyDescent="0.2">
      <c r="A209" t="s">
        <v>393</v>
      </c>
      <c r="B209" s="5">
        <v>20.149999999999999</v>
      </c>
      <c r="C209" s="3">
        <v>610</v>
      </c>
      <c r="D209" s="3">
        <v>1</v>
      </c>
      <c r="E209" s="3">
        <v>15</v>
      </c>
      <c r="F209" s="3">
        <f t="shared" si="13"/>
        <v>1</v>
      </c>
      <c r="G209" s="4">
        <f t="shared" si="14"/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5</v>
      </c>
    </row>
    <row r="210" spans="1:40" x14ac:dyDescent="0.2">
      <c r="A210" t="s">
        <v>394</v>
      </c>
      <c r="B210" s="5">
        <v>22.1</v>
      </c>
      <c r="C210" s="3">
        <v>739</v>
      </c>
      <c r="D210" s="3">
        <v>2</v>
      </c>
      <c r="E210" s="3">
        <v>14</v>
      </c>
      <c r="F210" s="3">
        <f t="shared" si="13"/>
        <v>0</v>
      </c>
      <c r="G210" s="4">
        <f t="shared" si="14"/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2</v>
      </c>
      <c r="AN210">
        <v>0</v>
      </c>
    </row>
    <row r="211" spans="1:40" x14ac:dyDescent="0.2">
      <c r="A211" t="s">
        <v>395</v>
      </c>
      <c r="B211" s="5">
        <v>17.66</v>
      </c>
      <c r="C211" s="3">
        <v>693</v>
      </c>
      <c r="D211" s="3">
        <v>2</v>
      </c>
      <c r="E211" s="3">
        <v>29</v>
      </c>
      <c r="F211" s="3">
        <f t="shared" si="13"/>
        <v>1</v>
      </c>
      <c r="G211" s="4">
        <f t="shared" si="14"/>
        <v>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2</v>
      </c>
      <c r="AK211">
        <v>1</v>
      </c>
      <c r="AL211">
        <v>2</v>
      </c>
      <c r="AM211">
        <v>3</v>
      </c>
      <c r="AN211">
        <v>4</v>
      </c>
    </row>
    <row r="212" spans="1:40" x14ac:dyDescent="0.2">
      <c r="A212" t="s">
        <v>396</v>
      </c>
      <c r="B212" s="5">
        <v>24.52</v>
      </c>
      <c r="C212" s="3">
        <v>753</v>
      </c>
      <c r="D212" s="3">
        <v>0</v>
      </c>
      <c r="E212" s="3">
        <v>14</v>
      </c>
      <c r="F212" s="3">
        <f t="shared" si="13"/>
        <v>0</v>
      </c>
      <c r="G212" s="4">
        <f t="shared" si="14"/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0</v>
      </c>
    </row>
    <row r="213" spans="1:40" x14ac:dyDescent="0.2">
      <c r="A213" t="s">
        <v>397</v>
      </c>
      <c r="B213" s="5">
        <v>15.22</v>
      </c>
      <c r="C213" s="3">
        <v>456</v>
      </c>
      <c r="D213" s="3">
        <v>0</v>
      </c>
      <c r="E213" s="3">
        <v>6</v>
      </c>
      <c r="F213" s="3">
        <f t="shared" si="13"/>
        <v>0</v>
      </c>
      <c r="G213" s="4">
        <f t="shared" si="14"/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5</v>
      </c>
      <c r="AN213">
        <v>0</v>
      </c>
    </row>
    <row r="214" spans="1:40" x14ac:dyDescent="0.2">
      <c r="A214" t="s">
        <v>398</v>
      </c>
      <c r="B214" s="5">
        <v>25</v>
      </c>
      <c r="C214" s="3">
        <v>667</v>
      </c>
      <c r="D214" s="3">
        <v>0</v>
      </c>
      <c r="E214" s="3">
        <v>9</v>
      </c>
      <c r="F214" s="3">
        <f t="shared" si="13"/>
        <v>0</v>
      </c>
      <c r="G214" s="4">
        <f t="shared" si="14"/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 t="s">
        <v>399</v>
      </c>
      <c r="B215" s="5">
        <v>27.17</v>
      </c>
      <c r="C215" s="3">
        <v>783</v>
      </c>
      <c r="D215" s="3">
        <v>1</v>
      </c>
      <c r="E215" s="3">
        <v>10</v>
      </c>
      <c r="F215" s="3">
        <f t="shared" si="13"/>
        <v>1</v>
      </c>
      <c r="G215" s="4">
        <f t="shared" si="14"/>
        <v>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 t="s">
        <v>400</v>
      </c>
      <c r="B216" s="5">
        <v>15.96</v>
      </c>
      <c r="C216" s="3">
        <v>613</v>
      </c>
      <c r="D216" s="3">
        <v>1</v>
      </c>
      <c r="E216" s="3">
        <v>11</v>
      </c>
      <c r="F216" s="3">
        <f t="shared" si="13"/>
        <v>1</v>
      </c>
      <c r="G216" s="4">
        <f t="shared" si="14"/>
        <v>8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2</v>
      </c>
      <c r="AN216">
        <v>0</v>
      </c>
    </row>
    <row r="217" spans="1:40" x14ac:dyDescent="0.2">
      <c r="A217" t="s">
        <v>401</v>
      </c>
      <c r="B217" s="5">
        <v>25.33</v>
      </c>
      <c r="C217" s="3">
        <v>640</v>
      </c>
      <c r="D217" s="3">
        <v>8</v>
      </c>
      <c r="E217" s="3">
        <v>16</v>
      </c>
      <c r="F217" s="3">
        <f t="shared" si="13"/>
        <v>8</v>
      </c>
      <c r="G217" s="4">
        <f t="shared" si="14"/>
        <v>13</v>
      </c>
      <c r="H217">
        <v>0</v>
      </c>
      <c r="I217">
        <v>7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3</v>
      </c>
      <c r="AK217">
        <v>0</v>
      </c>
      <c r="AL217">
        <v>0</v>
      </c>
      <c r="AM217">
        <v>1</v>
      </c>
      <c r="AN217">
        <v>0</v>
      </c>
    </row>
    <row r="218" spans="1:40" x14ac:dyDescent="0.2">
      <c r="A218" t="s">
        <v>402</v>
      </c>
      <c r="B218" s="5">
        <v>23.64</v>
      </c>
      <c r="C218" s="3">
        <v>810</v>
      </c>
      <c r="D218" s="3">
        <v>0</v>
      </c>
      <c r="E218" s="3">
        <v>5</v>
      </c>
      <c r="F218" s="3">
        <f t="shared" si="13"/>
        <v>0</v>
      </c>
      <c r="G218" s="4">
        <f t="shared" si="14"/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</row>
    <row r="219" spans="1:40" x14ac:dyDescent="0.2">
      <c r="A219" t="s">
        <v>403</v>
      </c>
      <c r="B219" s="5">
        <v>20.12</v>
      </c>
      <c r="C219" s="3">
        <v>757</v>
      </c>
      <c r="D219" s="3">
        <v>0</v>
      </c>
      <c r="E219" s="3">
        <v>8</v>
      </c>
      <c r="F219" s="3">
        <f t="shared" si="13"/>
        <v>0</v>
      </c>
      <c r="G219" s="4">
        <f t="shared" si="14"/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2</v>
      </c>
      <c r="AM219">
        <v>1</v>
      </c>
      <c r="AN219">
        <v>0</v>
      </c>
    </row>
  </sheetData>
  <conditionalFormatting sqref="H4:O219">
    <cfRule type="cellIs" dxfId="80" priority="2" operator="greaterThan">
      <formula>0</formula>
    </cfRule>
  </conditionalFormatting>
  <conditionalFormatting sqref="P4:AN219">
    <cfRule type="cellIs" dxfId="79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BC6D-F847-C547-B287-EB8E0B8B7B81}">
  <dimension ref="A1:B9"/>
  <sheetViews>
    <sheetView workbookViewId="0">
      <selection activeCell="M4" sqref="M4"/>
    </sheetView>
  </sheetViews>
  <sheetFormatPr baseColWidth="10" defaultRowHeight="16" x14ac:dyDescent="0.2"/>
  <cols>
    <col min="1" max="1" width="25.5" bestFit="1" customWidth="1"/>
    <col min="2" max="2" width="11.6640625" style="8" bestFit="1" customWidth="1"/>
  </cols>
  <sheetData>
    <row r="1" spans="1:2" x14ac:dyDescent="0.2">
      <c r="A1" s="9" t="s">
        <v>114</v>
      </c>
      <c r="B1" s="10" t="s">
        <v>115</v>
      </c>
    </row>
    <row r="2" spans="1:2" x14ac:dyDescent="0.2">
      <c r="A2" t="s">
        <v>116</v>
      </c>
      <c r="B2" s="7">
        <f>CORREL(Data!B4:B219, Data!D4:D219)</f>
        <v>2.4055039980764359E-2</v>
      </c>
    </row>
    <row r="3" spans="1:2" x14ac:dyDescent="0.2">
      <c r="A3" t="s">
        <v>117</v>
      </c>
      <c r="B3" s="7">
        <f>CORREL(Data!B4:B219, Data!E4:E219)</f>
        <v>9.1171715745804127E-2</v>
      </c>
    </row>
    <row r="4" spans="1:2" x14ac:dyDescent="0.2">
      <c r="A4" t="s">
        <v>173</v>
      </c>
      <c r="B4" s="7">
        <f>CORREL(Data!B4:B219, Data!F4:F219)</f>
        <v>2.2668429790349953E-2</v>
      </c>
    </row>
    <row r="5" spans="1:2" x14ac:dyDescent="0.2">
      <c r="A5" t="s">
        <v>174</v>
      </c>
      <c r="B5" s="7">
        <f>CORREL(Data!B4:B219, Data!G4:G219)</f>
        <v>0.11144052885457857</v>
      </c>
    </row>
    <row r="6" spans="1:2" x14ac:dyDescent="0.2">
      <c r="A6" t="s">
        <v>118</v>
      </c>
      <c r="B6" s="8">
        <f>CORREL(Data!C4:C219, Data!D4:D219)</f>
        <v>0.17453429299970802</v>
      </c>
    </row>
    <row r="7" spans="1:2" x14ac:dyDescent="0.2">
      <c r="A7" t="s">
        <v>119</v>
      </c>
      <c r="B7" s="8">
        <f>CORREL(Data!C4:C219, Data!E4:E219)</f>
        <v>0.25949454314517278</v>
      </c>
    </row>
    <row r="8" spans="1:2" x14ac:dyDescent="0.2">
      <c r="A8" t="s">
        <v>175</v>
      </c>
      <c r="B8" s="8">
        <f>CORREL(Data!C4:C219, Data!F4:F219)</f>
        <v>0.15144641446747559</v>
      </c>
    </row>
    <row r="9" spans="1:2" x14ac:dyDescent="0.2">
      <c r="A9" t="s">
        <v>176</v>
      </c>
      <c r="B9" s="8">
        <f>CORREL(Data!C4:C219, Data!G4:G219)</f>
        <v>0.2228938487283143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A552-C358-E84A-833D-1503EB6595B7}">
  <dimension ref="A1:J34"/>
  <sheetViews>
    <sheetView topLeftCell="B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21.5" bestFit="1" customWidth="1"/>
    <col min="2" max="2" width="12.1640625" customWidth="1"/>
    <col min="3" max="3" width="13" customWidth="1"/>
    <col min="4" max="4" width="96.6640625" bestFit="1" customWidth="1"/>
    <col min="5" max="5" width="24.83203125" bestFit="1" customWidth="1"/>
    <col min="6" max="6" width="19.33203125" bestFit="1" customWidth="1"/>
    <col min="7" max="7" width="25.5" bestFit="1" customWidth="1"/>
    <col min="8" max="8" width="14.83203125" bestFit="1" customWidth="1"/>
    <col min="9" max="9" width="18.5" bestFit="1" customWidth="1"/>
    <col min="10" max="10" width="21.83203125" bestFit="1" customWidth="1"/>
  </cols>
  <sheetData>
    <row r="1" spans="1:10" x14ac:dyDescent="0.2">
      <c r="A1" s="2" t="s">
        <v>27</v>
      </c>
      <c r="B1" s="2" t="s">
        <v>102</v>
      </c>
      <c r="C1" s="2" t="s">
        <v>103</v>
      </c>
      <c r="D1" s="2" t="s">
        <v>28</v>
      </c>
      <c r="E1" s="2" t="s">
        <v>29</v>
      </c>
      <c r="F1" s="2" t="s">
        <v>120</v>
      </c>
      <c r="G1" s="2" t="s">
        <v>123</v>
      </c>
      <c r="H1" s="9" t="s">
        <v>121</v>
      </c>
      <c r="I1" s="2" t="s">
        <v>164</v>
      </c>
      <c r="J1" s="2" t="s">
        <v>165</v>
      </c>
    </row>
    <row r="2" spans="1:10" x14ac:dyDescent="0.2">
      <c r="A2" t="s">
        <v>30</v>
      </c>
      <c r="B2" t="s">
        <v>104</v>
      </c>
      <c r="C2" t="s">
        <v>106</v>
      </c>
      <c r="D2" t="s">
        <v>31</v>
      </c>
      <c r="E2" t="s">
        <v>26</v>
      </c>
      <c r="F2">
        <f>CORREL(Data!B4:B219, Data!H4:H219)</f>
        <v>0.21981811008842789</v>
      </c>
      <c r="G2">
        <f>CORREL(Data!C4:C219, Data!H4:H219)</f>
        <v>0.15377141576737385</v>
      </c>
      <c r="H2" cm="1">
        <f t="array" aca="1" ref="H2" ca="1">INDIRECT(_xlfn.CONCAT("'", E2, "'!I15"))</f>
        <v>1.8271938307783972E-3</v>
      </c>
      <c r="I2" cm="1">
        <f t="array" aca="1" ref="I2" ca="1">INDIRECT(_xlfn.CONCAT("'", E2, "'!I7"))</f>
        <v>24.133499999999998</v>
      </c>
      <c r="J2" cm="1">
        <f t="array" aca="1" ref="J2" ca="1">INDIRECT(_xlfn.CONCAT("'", E2, "'!J7"))</f>
        <v>21.108571428571427</v>
      </c>
    </row>
    <row r="3" spans="1:10" x14ac:dyDescent="0.2">
      <c r="A3" t="s">
        <v>32</v>
      </c>
      <c r="B3" t="s">
        <v>104</v>
      </c>
      <c r="C3" t="s">
        <v>107</v>
      </c>
      <c r="D3" t="s">
        <v>33</v>
      </c>
      <c r="E3" t="s">
        <v>0</v>
      </c>
      <c r="F3">
        <f>CORREL(Data!B4:B219, Data!I4:I219)</f>
        <v>3.2643190952488842E-3</v>
      </c>
      <c r="G3">
        <f>CORREL(Data!C4:C219, Data!I4:I219)</f>
        <v>7.3938472323974366E-2</v>
      </c>
      <c r="H3" cm="1">
        <f t="array" aca="1" ref="H3" ca="1">INDIRECT(_xlfn.CONCAT("'", E3, "'!I15"))</f>
        <v>8.4344561526901132E-2</v>
      </c>
      <c r="I3" cm="1">
        <f t="array" aca="1" ref="I3" ca="1">INDIRECT(_xlfn.CONCAT("'", E3, "'!I7"))</f>
        <v>22.148064516129029</v>
      </c>
      <c r="J3" cm="1">
        <f t="array" aca="1" ref="J3" ca="1">INDIRECT(_xlfn.CONCAT("'", E3, "'!J7"))</f>
        <v>21.082922077922071</v>
      </c>
    </row>
    <row r="4" spans="1:10" x14ac:dyDescent="0.2">
      <c r="A4" t="s">
        <v>35</v>
      </c>
      <c r="B4" t="s">
        <v>104</v>
      </c>
      <c r="C4" t="s">
        <v>107</v>
      </c>
      <c r="D4" t="s">
        <v>34</v>
      </c>
      <c r="E4" t="s">
        <v>1</v>
      </c>
      <c r="F4">
        <f>CORREL(Data!B4:B219, Data!J4:J219)</f>
        <v>-7.2426946532563527E-2</v>
      </c>
      <c r="G4">
        <f>CORREL(Data!C4:C219, Data!J4:J219)</f>
        <v>4.8735667196907966E-2</v>
      </c>
      <c r="H4" cm="1">
        <f t="array" aca="1" ref="H4" ca="1">INDIRECT(_xlfn.CONCAT("'", E4, "'!I15"))</f>
        <v>0.14186220883418396</v>
      </c>
      <c r="I4" cm="1">
        <f t="array" aca="1" ref="I4" ca="1">INDIRECT(_xlfn.CONCAT("'", E4, "'!I7"))</f>
        <v>19.870714285714286</v>
      </c>
      <c r="J4" cm="1">
        <f t="array" aca="1" ref="J4" ca="1">INDIRECT(_xlfn.CONCAT("'", E4, "'!J7"))</f>
        <v>21.493861386138619</v>
      </c>
    </row>
    <row r="5" spans="1:10" x14ac:dyDescent="0.2">
      <c r="A5" t="s">
        <v>37</v>
      </c>
      <c r="B5" t="s">
        <v>104</v>
      </c>
      <c r="C5" t="s">
        <v>107</v>
      </c>
      <c r="D5" t="s">
        <v>36</v>
      </c>
      <c r="E5" t="s">
        <v>2</v>
      </c>
      <c r="F5">
        <f>CORREL(Data!B4:B219, Data!K4:K219)</f>
        <v>3.4007389937641422E-2</v>
      </c>
      <c r="G5">
        <f>CORREL(Data!C4:C219, Data!K4:K219)</f>
        <v>6.1490846498887183E-2</v>
      </c>
      <c r="H5" cm="1">
        <f t="array" aca="1" ref="H5" ca="1">INDIRECT(_xlfn.CONCAT("'", E5, "'!I15"))</f>
        <v>0.6608247620902522</v>
      </c>
      <c r="I5" cm="1">
        <f t="array" aca="1" ref="I5" ca="1">INDIRECT(_xlfn.CONCAT("'", E5, "'!I7"))</f>
        <v>21.785882352941172</v>
      </c>
      <c r="J5" cm="1">
        <f t="array" aca="1" ref="J5" ca="1">INDIRECT(_xlfn.CONCAT("'", E5, "'!J7"))</f>
        <v>21.354723618090457</v>
      </c>
    </row>
    <row r="6" spans="1:10" x14ac:dyDescent="0.2">
      <c r="A6" t="s">
        <v>39</v>
      </c>
      <c r="B6" t="s">
        <v>104</v>
      </c>
      <c r="C6" t="s">
        <v>107</v>
      </c>
      <c r="D6" t="s">
        <v>38</v>
      </c>
      <c r="E6" t="s">
        <v>3</v>
      </c>
      <c r="F6">
        <f>CORREL(Data!B4:B219, Data!L4:L219)</f>
        <v>0.13592394552166856</v>
      </c>
      <c r="G6">
        <f>CORREL(Data!C4:C219, Data!L4:L219)</f>
        <v>0.12989130308645516</v>
      </c>
      <c r="H6" cm="1">
        <f t="array" aca="1" ref="H6" ca="1">INDIRECT(_xlfn.CONCAT("'", E6, "'!I15"))</f>
        <v>0.56779673645615558</v>
      </c>
      <c r="I6" cm="1">
        <f t="array" aca="1" ref="I6" ca="1">INDIRECT(_xlfn.CONCAT("'", E6, "'!I7"))</f>
        <v>22.432999999999996</v>
      </c>
      <c r="J6" cm="1">
        <f t="array" aca="1" ref="J6" ca="1">INDIRECT(_xlfn.CONCAT("'", E6, "'!J7"))</f>
        <v>21.337961165048551</v>
      </c>
    </row>
    <row r="7" spans="1:10" x14ac:dyDescent="0.2">
      <c r="A7" t="s">
        <v>40</v>
      </c>
      <c r="B7" t="s">
        <v>104</v>
      </c>
      <c r="C7" t="s">
        <v>107</v>
      </c>
      <c r="D7" t="s">
        <v>41</v>
      </c>
      <c r="E7" t="s">
        <v>4</v>
      </c>
      <c r="F7">
        <f>CORREL(Data!B4:B219, Data!M4:M219)</f>
        <v>2.613917967760146E-2</v>
      </c>
      <c r="G7">
        <f>CORREL(Data!C4:C219, Data!M4:M219)</f>
        <v>0.10771886763374475</v>
      </c>
      <c r="H7" cm="1">
        <f t="array" aca="1" ref="H7" ca="1">INDIRECT(_xlfn.CONCAT("'", E7, "'!I15"))</f>
        <v>0.54398384722559334</v>
      </c>
      <c r="I7" cm="1">
        <f t="array" aca="1" ref="I7" ca="1">INDIRECT(_xlfn.CONCAT("'", E7, "'!I7"))</f>
        <v>22.088888888888889</v>
      </c>
      <c r="J7" cm="1">
        <f t="array" aca="1" ref="J7" ca="1">INDIRECT(_xlfn.CONCAT("'", E7, "'!J7"))</f>
        <v>21.35821256038648</v>
      </c>
    </row>
    <row r="8" spans="1:10" x14ac:dyDescent="0.2">
      <c r="A8" t="s">
        <v>42</v>
      </c>
      <c r="B8" t="s">
        <v>104</v>
      </c>
      <c r="C8" t="s">
        <v>107</v>
      </c>
      <c r="D8" t="s">
        <v>43</v>
      </c>
      <c r="E8" t="s">
        <v>5</v>
      </c>
      <c r="F8">
        <f>CORREL(Data!B4:B219, Data!N4:N219)</f>
        <v>-9.0408696581481734E-2</v>
      </c>
      <c r="G8">
        <f>CORREL(Data!C4:C219, Data!N4:N219)</f>
        <v>-3.773042131285815E-3</v>
      </c>
      <c r="H8" cm="1">
        <f t="array" aca="1" ref="H8" ca="1">INDIRECT(_xlfn.CONCAT("'", E8, "'!I15"))</f>
        <v>7.2080921455874039E-2</v>
      </c>
      <c r="I8" cm="1">
        <f t="array" aca="1" ref="I8" ca="1">INDIRECT(_xlfn.CONCAT("'", E8, "'!I7"))</f>
        <v>18.971249999999998</v>
      </c>
      <c r="J8" cm="1">
        <f t="array" aca="1" ref="J8" ca="1">INDIRECT(_xlfn.CONCAT("'", E8, "'!J7"))</f>
        <v>21.481634615384621</v>
      </c>
    </row>
    <row r="9" spans="1:10" x14ac:dyDescent="0.2">
      <c r="A9" t="s">
        <v>44</v>
      </c>
      <c r="B9" t="s">
        <v>104</v>
      </c>
      <c r="C9" t="s">
        <v>108</v>
      </c>
      <c r="D9" t="s">
        <v>45</v>
      </c>
      <c r="E9" t="s">
        <v>6</v>
      </c>
      <c r="F9">
        <f>CORREL(Data!B4:B219, Data!O4:O219)</f>
        <v>-5.8853921848405502E-2</v>
      </c>
      <c r="G9">
        <f>CORREL(Data!C4:C219, Data!O4:O219)</f>
        <v>6.8137292314098666E-2</v>
      </c>
      <c r="H9" cm="1">
        <f t="array" aca="1" ref="H9" ca="1">INDIRECT(_xlfn.CONCAT("'", E9, "'!I15"))</f>
        <v>0.81894883396767348</v>
      </c>
      <c r="I9" cm="1">
        <f t="array" aca="1" ref="I9" ca="1">INDIRECT(_xlfn.CONCAT("'", E9, "'!I7"))</f>
        <v>21.204999999999998</v>
      </c>
      <c r="J9" cm="1">
        <f t="array" aca="1" ref="J9" ca="1">INDIRECT(_xlfn.CONCAT("'", E9, "'!J7"))</f>
        <v>21.413789473684211</v>
      </c>
    </row>
    <row r="10" spans="1:10" x14ac:dyDescent="0.2">
      <c r="A10" t="s">
        <v>46</v>
      </c>
      <c r="B10" t="s">
        <v>105</v>
      </c>
      <c r="C10" t="s">
        <v>106</v>
      </c>
      <c r="D10" t="s">
        <v>47</v>
      </c>
      <c r="E10" t="s">
        <v>48</v>
      </c>
      <c r="F10">
        <f>CORREL(Data!B4:B219, Data!P4:P219)</f>
        <v>0.14243415050318634</v>
      </c>
      <c r="G10">
        <f>CORREL(Data!C4:C219, Data!P4:P219)</f>
        <v>0.22199482506446894</v>
      </c>
      <c r="H10" cm="1">
        <f t="array" aca="1" ref="H10" ca="1">INDIRECT(_xlfn.CONCAT("'", E10, "'!I15"))</f>
        <v>3.4694501315748076E-2</v>
      </c>
      <c r="I10" cm="1">
        <f t="array" aca="1" ref="I10" ca="1">INDIRECT(_xlfn.CONCAT("'", E10, "'!I7"))</f>
        <v>22.797096774193548</v>
      </c>
      <c r="J10" cm="1">
        <f t="array" aca="1" ref="J10" ca="1">INDIRECT(_xlfn.CONCAT("'", E10, "'!J7"))</f>
        <v>21.152648648648643</v>
      </c>
    </row>
    <row r="11" spans="1:10" x14ac:dyDescent="0.2">
      <c r="A11" t="s">
        <v>49</v>
      </c>
      <c r="B11" t="s">
        <v>105</v>
      </c>
      <c r="C11" t="s">
        <v>106</v>
      </c>
      <c r="D11" t="s">
        <v>50</v>
      </c>
      <c r="E11" t="s">
        <v>101</v>
      </c>
      <c r="F11">
        <f>CORREL(Data!B4:B219, Data!Q4:Q219)</f>
        <v>1.6048698022557571E-2</v>
      </c>
      <c r="G11">
        <f>CORREL(Data!C4:C219, Data!Q4:Q219)</f>
        <v>7.2142935493043639E-2</v>
      </c>
      <c r="H11" cm="1">
        <f t="array" aca="1" ref="H11" ca="1">INDIRECT(_xlfn.CONCAT("'", E11, "'!I15"))</f>
        <v>0.8036210122021451</v>
      </c>
      <c r="I11" cm="1">
        <f t="array" aca="1" ref="I11" ca="1">INDIRECT(_xlfn.CONCAT("'", E11, "'!I7"))</f>
        <v>21.703333333333333</v>
      </c>
      <c r="J11" cm="1">
        <f t="array" aca="1" ref="J11" ca="1">INDIRECT(_xlfn.CONCAT("'", E11, "'!J7"))</f>
        <v>21.374975845410635</v>
      </c>
    </row>
    <row r="12" spans="1:10" x14ac:dyDescent="0.2">
      <c r="A12" t="s">
        <v>51</v>
      </c>
      <c r="B12" t="s">
        <v>105</v>
      </c>
      <c r="C12" t="s">
        <v>107</v>
      </c>
      <c r="D12" t="s">
        <v>52</v>
      </c>
      <c r="E12" t="s">
        <v>7</v>
      </c>
      <c r="F12">
        <f>CORREL(Data!B4:B219, Data!R4:R219)</f>
        <v>0.44679772319414668</v>
      </c>
      <c r="G12">
        <f>CORREL(Data!C4:C219, Data!R4:R219)</f>
        <v>0.32536237557354003</v>
      </c>
      <c r="H12" cm="1">
        <f t="array" aca="1" ref="H12" ca="1">INDIRECT(_xlfn.CONCAT("'", E12, "'!I15"))</f>
        <v>3.6228109820988158E-7</v>
      </c>
      <c r="I12" cm="1">
        <f t="array" aca="1" ref="I12" ca="1">INDIRECT(_xlfn.CONCAT("'", E12, "'!I7"))</f>
        <v>22.390866666666668</v>
      </c>
      <c r="J12" cm="1">
        <f t="array" aca="1" ref="J12" ca="1">INDIRECT(_xlfn.CONCAT("'", E12, "'!J7"))</f>
        <v>19.11090909090909</v>
      </c>
    </row>
    <row r="13" spans="1:10" x14ac:dyDescent="0.2">
      <c r="A13" t="s">
        <v>53</v>
      </c>
      <c r="B13" t="s">
        <v>105</v>
      </c>
      <c r="C13" t="s">
        <v>107</v>
      </c>
      <c r="D13" t="s">
        <v>54</v>
      </c>
      <c r="E13" t="s">
        <v>8</v>
      </c>
      <c r="F13">
        <f>CORREL(Data!B4:B219, Data!S4:S219)</f>
        <v>8.6480853477860442E-2</v>
      </c>
      <c r="G13">
        <f>CORREL(Data!C4:C219, Data!S4:S219)</f>
        <v>0.12347470151682008</v>
      </c>
      <c r="H13" cm="1">
        <f t="array" aca="1" ref="H13" ca="1">INDIRECT(_xlfn.CONCAT("'", E13, "'!I15"))</f>
        <v>8.0864575100066158E-2</v>
      </c>
      <c r="I13" cm="1">
        <f t="array" aca="1" ref="I13" ca="1">INDIRECT(_xlfn.CONCAT("'", E13, "'!I7"))</f>
        <v>22.340000000000003</v>
      </c>
      <c r="J13" cm="1">
        <f t="array" aca="1" ref="J13" ca="1">INDIRECT(_xlfn.CONCAT("'", E13, "'!J7"))</f>
        <v>21.246968085106388</v>
      </c>
    </row>
    <row r="14" spans="1:10" x14ac:dyDescent="0.2">
      <c r="A14" t="s">
        <v>55</v>
      </c>
      <c r="B14" t="s">
        <v>105</v>
      </c>
      <c r="C14" t="s">
        <v>107</v>
      </c>
      <c r="D14" t="s">
        <v>56</v>
      </c>
      <c r="E14" t="s">
        <v>9</v>
      </c>
      <c r="F14">
        <f>CORREL(Data!B4:B219, Data!T4:T219)</f>
        <v>7.353273430151111E-2</v>
      </c>
      <c r="G14">
        <f>CORREL(Data!C4:C219, Data!T4:T219)</f>
        <v>9.1394548012906529E-2</v>
      </c>
      <c r="H14" cm="1">
        <f t="array" aca="1" ref="H14" ca="1">INDIRECT(_xlfn.CONCAT("'", E14, "'!I15"))</f>
        <v>0.73865642519517749</v>
      </c>
      <c r="I14" cm="1">
        <f t="array" aca="1" ref="I14" ca="1">INDIRECT(_xlfn.CONCAT("'", E14, "'!I7"))</f>
        <v>21.726666666666667</v>
      </c>
      <c r="J14" cm="1">
        <f t="array" aca="1" ref="J14" ca="1">INDIRECT(_xlfn.CONCAT("'", E14, "'!J7"))</f>
        <v>21.383350253807112</v>
      </c>
    </row>
    <row r="15" spans="1:10" x14ac:dyDescent="0.2">
      <c r="A15" t="s">
        <v>57</v>
      </c>
      <c r="B15" t="s">
        <v>105</v>
      </c>
      <c r="C15" t="s">
        <v>107</v>
      </c>
      <c r="D15" t="s">
        <v>58</v>
      </c>
      <c r="E15" t="s">
        <v>10</v>
      </c>
      <c r="F15">
        <f>CORREL(Data!B4:B219, Data!U4:U219)</f>
        <v>2.5960833443253829E-2</v>
      </c>
      <c r="G15">
        <f>CORREL(Data!C4:C219, Data!U4:U219)</f>
        <v>0.11813306120813208</v>
      </c>
      <c r="H15" cm="1">
        <f t="array" aca="1" ref="H15" ca="1">INDIRECT(_xlfn.CONCAT("'", E15, "'!I15"))</f>
        <v>0.70413289865017203</v>
      </c>
      <c r="I15" cm="1">
        <f t="array" aca="1" ref="I15" ca="1">INDIRECT(_xlfn.CONCAT("'", E15, "'!I7"))</f>
        <v>21.607674418604649</v>
      </c>
      <c r="J15" cm="1">
        <f t="array" aca="1" ref="J15" ca="1">INDIRECT(_xlfn.CONCAT("'", E15, "'!J7"))</f>
        <v>21.334219653179193</v>
      </c>
    </row>
    <row r="16" spans="1:10" x14ac:dyDescent="0.2">
      <c r="A16" t="s">
        <v>59</v>
      </c>
      <c r="B16" t="s">
        <v>105</v>
      </c>
      <c r="C16" t="s">
        <v>107</v>
      </c>
      <c r="D16" t="s">
        <v>60</v>
      </c>
      <c r="E16" t="s">
        <v>11</v>
      </c>
      <c r="F16">
        <f>CORREL(Data!B4:B219, Data!V4:V219)</f>
        <v>0.1033000767145302</v>
      </c>
      <c r="G16">
        <f>CORREL(Data!C4:C219, Data!V4:V219)</f>
        <v>1.9562818941876895E-2</v>
      </c>
      <c r="H16" cm="1">
        <f t="array" aca="1" ref="H16" ca="1">INDIRECT(_xlfn.CONCAT("'", E16, "'!I15"))</f>
        <v>0.12583093687339825</v>
      </c>
      <c r="I16" cm="1">
        <f t="array" aca="1" ref="I16" ca="1">INDIRECT(_xlfn.CONCAT("'", E16, "'!I7"))</f>
        <v>23.925000000000001</v>
      </c>
      <c r="J16" cm="1">
        <f t="array" aca="1" ref="J16" ca="1">INDIRECT(_xlfn.CONCAT("'", E16, "'!J7"))</f>
        <v>21.316190476190481</v>
      </c>
    </row>
    <row r="17" spans="1:10" x14ac:dyDescent="0.2">
      <c r="A17" t="s">
        <v>61</v>
      </c>
      <c r="B17" t="s">
        <v>105</v>
      </c>
      <c r="C17" t="s">
        <v>107</v>
      </c>
      <c r="D17" t="s">
        <v>62</v>
      </c>
      <c r="E17" t="s">
        <v>12</v>
      </c>
      <c r="F17">
        <f>CORREL(Data!B4:B219, Data!W4:W219)</f>
        <v>-1.9228400414021695E-2</v>
      </c>
      <c r="G17">
        <f>CORREL(Data!C4:C219, Data!W4:W219)</f>
        <v>-6.0174326798723171E-2</v>
      </c>
      <c r="H17" cm="1">
        <f t="array" aca="1" ref="H17" ca="1">INDIRECT(_xlfn.CONCAT("'", E17, "'!I15"))</f>
        <v>0.34050549438366612</v>
      </c>
      <c r="I17" cm="1">
        <f t="array" aca="1" ref="I17" ca="1">INDIRECT(_xlfn.CONCAT("'", E17, "'!I7"))</f>
        <v>20.032499999999999</v>
      </c>
      <c r="J17" cm="1">
        <f t="array" aca="1" ref="J17" ca="1">INDIRECT(_xlfn.CONCAT("'", E17, "'!J7"))</f>
        <v>21.44081730769231</v>
      </c>
    </row>
    <row r="18" spans="1:10" x14ac:dyDescent="0.2">
      <c r="A18" t="s">
        <v>63</v>
      </c>
      <c r="B18" t="s">
        <v>105</v>
      </c>
      <c r="C18" t="s">
        <v>108</v>
      </c>
      <c r="D18" t="s">
        <v>64</v>
      </c>
      <c r="E18" t="s">
        <v>13</v>
      </c>
      <c r="F18">
        <f>CORREL(Data!B4:B219, Data!X4:X219)</f>
        <v>1.5538301807195495E-2</v>
      </c>
      <c r="G18">
        <f>CORREL(Data!C4:C219, Data!X4:X219)</f>
        <v>-7.1000648715019932E-2</v>
      </c>
      <c r="H18" cm="1">
        <f t="array" aca="1" ref="H18" ca="1">INDIRECT(_xlfn.CONCAT("'", E18, "'!I15"))</f>
        <v>0.43694105621313839</v>
      </c>
      <c r="I18" cm="1">
        <f t="array" aca="1" ref="I18" ca="1">INDIRECT(_xlfn.CONCAT("'", E18, "'!I7"))</f>
        <v>20.28</v>
      </c>
      <c r="J18" cm="1">
        <f t="array" aca="1" ref="J18" ca="1">INDIRECT(_xlfn.CONCAT("'", E18, "'!J7"))</f>
        <v>21.465495049504959</v>
      </c>
    </row>
    <row r="19" spans="1:10" x14ac:dyDescent="0.2">
      <c r="A19" t="s">
        <v>65</v>
      </c>
      <c r="B19" t="s">
        <v>105</v>
      </c>
      <c r="C19" t="s">
        <v>108</v>
      </c>
      <c r="D19" t="s">
        <v>66</v>
      </c>
      <c r="E19" t="s">
        <v>67</v>
      </c>
      <c r="F19">
        <f>CORREL(Data!B4:B219, Data!Y4:Y219)</f>
        <v>0.20414191747053023</v>
      </c>
      <c r="G19">
        <f>CORREL(Data!C4:C219, Data!Y4:Y219)</f>
        <v>0.10843501847865526</v>
      </c>
      <c r="H19" cm="1">
        <f t="array" aca="1" ref="H19" ca="1">INDIRECT(_xlfn.CONCAT("'", E19, "'!I15"))</f>
        <v>9.9075260355017042E-5</v>
      </c>
      <c r="I19" cm="1">
        <f t="array" aca="1" ref="I19" ca="1">INDIRECT(_xlfn.CONCAT("'", E19, "'!I7"))</f>
        <v>22.995625000000004</v>
      </c>
      <c r="J19" cm="1">
        <f t="array" aca="1" ref="J19" ca="1">INDIRECT(_xlfn.CONCAT("'", E19, "'!J7"))</f>
        <v>20.712039473684204</v>
      </c>
    </row>
    <row r="20" spans="1:10" x14ac:dyDescent="0.2">
      <c r="A20" t="s">
        <v>68</v>
      </c>
      <c r="B20" t="s">
        <v>105</v>
      </c>
      <c r="C20" t="s">
        <v>108</v>
      </c>
      <c r="D20" t="s">
        <v>69</v>
      </c>
      <c r="E20" t="s">
        <v>70</v>
      </c>
      <c r="F20">
        <f>CORREL(Data!B4:B219, Data!Z4:Z219)</f>
        <v>-0.10324646714773354</v>
      </c>
      <c r="G20">
        <f>CORREL(Data!C4:C219, Data!Z4:Z219)</f>
        <v>9.554076599168243E-2</v>
      </c>
      <c r="H20" cm="1">
        <f t="array" aca="1" ref="H20" ca="1">INDIRECT(_xlfn.CONCAT("'", E20, "'!I15"))</f>
        <v>3.0967272170199091E-2</v>
      </c>
      <c r="I20" cm="1">
        <f t="array" aca="1" ref="I20" ca="1">INDIRECT(_xlfn.CONCAT("'", E20, "'!I7"))</f>
        <v>20.201489361702127</v>
      </c>
      <c r="J20" cm="1">
        <f t="array" aca="1" ref="J20" ca="1">INDIRECT(_xlfn.CONCAT("'", E20, "'!J7"))</f>
        <v>21.718816568047334</v>
      </c>
    </row>
    <row r="21" spans="1:10" x14ac:dyDescent="0.2">
      <c r="A21" t="s">
        <v>96</v>
      </c>
      <c r="B21" t="s">
        <v>105</v>
      </c>
      <c r="C21" t="s">
        <v>107</v>
      </c>
      <c r="D21" t="s">
        <v>71</v>
      </c>
      <c r="E21" t="s">
        <v>14</v>
      </c>
      <c r="F21">
        <f>CORREL(Data!B4:B219, Data!AA4:AA219)</f>
        <v>8.6141669430636475E-2</v>
      </c>
      <c r="G21">
        <f>CORREL(Data!C4:C219, Data!AA4:AA219)</f>
        <v>0.12082302260479813</v>
      </c>
      <c r="H21" cm="1">
        <f t="array" aca="1" ref="H21" ca="1">INDIRECT(_xlfn.CONCAT("'", E21, "'!I15"))</f>
        <v>6.5712368967962759E-2</v>
      </c>
      <c r="I21" cm="1">
        <f t="array" aca="1" ref="I21" ca="1">INDIRECT(_xlfn.CONCAT("'", E21, "'!I7"))</f>
        <v>22.341428571428569</v>
      </c>
      <c r="J21" cm="1">
        <f t="array" aca="1" ref="J21" ca="1">INDIRECT(_xlfn.CONCAT("'", E21, "'!J7"))</f>
        <v>21.246755319148935</v>
      </c>
    </row>
    <row r="22" spans="1:10" x14ac:dyDescent="0.2">
      <c r="A22" t="s">
        <v>72</v>
      </c>
      <c r="B22" t="s">
        <v>105</v>
      </c>
      <c r="C22" t="s">
        <v>107</v>
      </c>
      <c r="D22" t="s">
        <v>73</v>
      </c>
      <c r="E22" t="s">
        <v>15</v>
      </c>
      <c r="F22">
        <f>CORREL(Data!B4:B219, Data!AB4:AB219)</f>
        <v>0.16004312747425614</v>
      </c>
      <c r="G22">
        <f>CORREL(Data!C4:C219, Data!AB4:AB219)</f>
        <v>4.9694188561611764E-2</v>
      </c>
      <c r="H22" cm="1">
        <f t="array" aca="1" ref="H22" ca="1">INDIRECT(_xlfn.CONCAT("'", E22, "'!I15"))</f>
        <v>1.1513760684567593E-2</v>
      </c>
      <c r="I22" cm="1">
        <f t="array" aca="1" ref="I22" ca="1">INDIRECT(_xlfn.CONCAT("'", E22, "'!I7"))</f>
        <v>23.03206896551724</v>
      </c>
      <c r="J22" cm="1">
        <f t="array" aca="1" ref="J22" ca="1">INDIRECT(_xlfn.CONCAT("'", E22, "'!J7"))</f>
        <v>21.133796791443846</v>
      </c>
    </row>
    <row r="23" spans="1:10" x14ac:dyDescent="0.2">
      <c r="A23" t="s">
        <v>74</v>
      </c>
      <c r="B23" t="s">
        <v>105</v>
      </c>
      <c r="C23" t="s">
        <v>107</v>
      </c>
      <c r="D23" t="s">
        <v>75</v>
      </c>
      <c r="E23" t="s">
        <v>16</v>
      </c>
      <c r="F23">
        <f>CORREL(Data!B4:B219, Data!AC4:AC219)</f>
        <v>-1.9357525840931158E-2</v>
      </c>
      <c r="G23">
        <f>CORREL(Data!C4:C219, Data!AC4:AC219)</f>
        <v>1.9257481126716536E-2</v>
      </c>
      <c r="H23" cm="1">
        <f t="array" aca="1" ref="H23" ca="1">INDIRECT(_xlfn.CONCAT("'", E23, "'!I15"))</f>
        <v>0.77916738617549153</v>
      </c>
      <c r="I23" cm="1">
        <f t="array" aca="1" ref="I23" ca="1">INDIRECT(_xlfn.CONCAT("'", E23, "'!I7"))</f>
        <v>21.105294117647059</v>
      </c>
      <c r="J23" cm="1">
        <f t="array" aca="1" ref="J23" ca="1">INDIRECT(_xlfn.CONCAT("'", E23, "'!J7"))</f>
        <v>21.412864321608048</v>
      </c>
    </row>
    <row r="24" spans="1:10" x14ac:dyDescent="0.2">
      <c r="A24" t="s">
        <v>76</v>
      </c>
      <c r="B24" t="s">
        <v>105</v>
      </c>
      <c r="C24" t="s">
        <v>108</v>
      </c>
      <c r="D24" t="s">
        <v>77</v>
      </c>
      <c r="E24" t="s">
        <v>17</v>
      </c>
      <c r="F24">
        <f>CORREL(Data!B4:B219, Data!AD4:AD219)</f>
        <v>-5.6263383145284403E-2</v>
      </c>
      <c r="G24">
        <f>CORREL(Data!C4:C219, Data!AD4:AD219)</f>
        <v>0.10575718408956017</v>
      </c>
      <c r="H24" cm="1">
        <f t="array" aca="1" ref="H24" ca="1">INDIRECT(_xlfn.CONCAT("'", E24, "'!I15"))</f>
        <v>0.81811346006644414</v>
      </c>
      <c r="I24" cm="1">
        <f t="array" aca="1" ref="I24" ca="1">INDIRECT(_xlfn.CONCAT("'", E24, "'!I7"))</f>
        <v>21.282833333333325</v>
      </c>
      <c r="J24" cm="1">
        <f t="array" aca="1" ref="J24" ca="1">INDIRECT(_xlfn.CONCAT("'", E24, "'!J7"))</f>
        <v>21.429358974358973</v>
      </c>
    </row>
    <row r="25" spans="1:10" x14ac:dyDescent="0.2">
      <c r="A25" t="s">
        <v>78</v>
      </c>
      <c r="B25" t="s">
        <v>105</v>
      </c>
      <c r="C25" t="s">
        <v>108</v>
      </c>
      <c r="D25" t="s">
        <v>79</v>
      </c>
      <c r="E25" t="s">
        <v>80</v>
      </c>
      <c r="F25">
        <f>CORREL(Data!B4:B219, Data!AE4:AE219)</f>
        <v>-9.3004240088962273E-3</v>
      </c>
      <c r="G25">
        <f>CORREL(Data!C4:C219, Data!AE4:AE219)</f>
        <v>0.10264193265552948</v>
      </c>
      <c r="H25" cm="1">
        <f t="array" aca="1" ref="H25" ca="1">INDIRECT(_xlfn.CONCAT("'", E25, "'!I15"))</f>
        <v>0.38831719058443115</v>
      </c>
      <c r="I25" cm="1">
        <f t="array" aca="1" ref="I25" ca="1">INDIRECT(_xlfn.CONCAT("'", E25, "'!I7"))</f>
        <v>21.847173913043473</v>
      </c>
      <c r="J25" cm="1">
        <f t="array" aca="1" ref="J25" ca="1">INDIRECT(_xlfn.CONCAT("'", E25, "'!J7"))</f>
        <v>21.264588235294116</v>
      </c>
    </row>
    <row r="26" spans="1:10" x14ac:dyDescent="0.2">
      <c r="A26" t="s">
        <v>81</v>
      </c>
      <c r="B26" t="s">
        <v>105</v>
      </c>
      <c r="C26" t="s">
        <v>108</v>
      </c>
      <c r="D26" t="s">
        <v>82</v>
      </c>
      <c r="E26" t="s">
        <v>83</v>
      </c>
      <c r="F26">
        <f>CORREL(Data!B4:B219, Data!AF4:AF219)</f>
        <v>0.19561313092284299</v>
      </c>
      <c r="G26">
        <f>CORREL(Data!C4:C219, Data!AF4:AF219)</f>
        <v>0.10870566576723376</v>
      </c>
      <c r="H26" cm="1">
        <f t="array" aca="1" ref="H26" ca="1">INDIRECT(_xlfn.CONCAT("'", E26, "'!I15"))</f>
        <v>1.8777680225935449E-2</v>
      </c>
      <c r="I26" cm="1">
        <f t="array" aca="1" ref="I26" ca="1">INDIRECT(_xlfn.CONCAT("'", E26, "'!I7"))</f>
        <v>22.463437500000001</v>
      </c>
      <c r="J26" cm="1">
        <f t="array" aca="1" ref="J26" ca="1">INDIRECT(_xlfn.CONCAT("'", E26, "'!J7"))</f>
        <v>20.93611842105263</v>
      </c>
    </row>
    <row r="27" spans="1:10" x14ac:dyDescent="0.2">
      <c r="A27" t="s">
        <v>84</v>
      </c>
      <c r="B27" t="s">
        <v>105</v>
      </c>
      <c r="C27" t="s">
        <v>108</v>
      </c>
      <c r="D27" t="s">
        <v>85</v>
      </c>
      <c r="E27" t="s">
        <v>18</v>
      </c>
      <c r="F27">
        <f>CORREL(Data!B4:B219, Data!AG4:AG219)</f>
        <v>3.3936907510500131E-2</v>
      </c>
      <c r="G27">
        <f>CORREL(Data!C4:C219, Data!AG4:AG219)</f>
        <v>-9.9464266648511421E-2</v>
      </c>
      <c r="H27" cm="1">
        <f t="array" aca="1" ref="H27" ca="1">INDIRECT(_xlfn.CONCAT("'", E27, "'!I15"))</f>
        <v>0.22803096785778285</v>
      </c>
      <c r="I27" cm="1">
        <f t="array" aca="1" ref="I27" ca="1">INDIRECT(_xlfn.CONCAT("'", E27, "'!I7"))</f>
        <v>22.266874999999995</v>
      </c>
      <c r="J27" cm="1">
        <f t="array" aca="1" ref="J27" ca="1">INDIRECT(_xlfn.CONCAT("'", E27, "'!J7"))</f>
        <v>21.235923913043475</v>
      </c>
    </row>
    <row r="28" spans="1:10" x14ac:dyDescent="0.2">
      <c r="A28" t="s">
        <v>97</v>
      </c>
      <c r="B28" t="s">
        <v>105</v>
      </c>
      <c r="C28" t="s">
        <v>108</v>
      </c>
      <c r="D28" t="s">
        <v>86</v>
      </c>
      <c r="E28" t="s">
        <v>19</v>
      </c>
      <c r="F28">
        <f>CORREL(Data!B4:B219, Data!AH4:AH219)</f>
        <v>9.6309202516539724E-2</v>
      </c>
      <c r="G28">
        <f>CORREL(Data!C4:C219, Data!AH4:AH219)</f>
        <v>0.14599066572580879</v>
      </c>
      <c r="H28" cm="1">
        <f t="array" aca="1" ref="H28" ca="1">INDIRECT(_xlfn.CONCAT("'", E28, "'!I15"))</f>
        <v>8.8381502854261135E-2</v>
      </c>
      <c r="I28" cm="1">
        <f t="array" aca="1" ref="I28" ca="1">INDIRECT(_xlfn.CONCAT("'", E28, "'!I7"))</f>
        <v>22.417179487179485</v>
      </c>
      <c r="J28" cm="1">
        <f t="array" aca="1" ref="J28" ca="1">INDIRECT(_xlfn.CONCAT("'", E28, "'!J7"))</f>
        <v>21.162033898305083</v>
      </c>
    </row>
    <row r="29" spans="1:10" x14ac:dyDescent="0.2">
      <c r="A29" t="s">
        <v>87</v>
      </c>
      <c r="B29" t="s">
        <v>105</v>
      </c>
      <c r="C29" t="s">
        <v>108</v>
      </c>
      <c r="D29" t="s">
        <v>88</v>
      </c>
      <c r="E29" t="s">
        <v>20</v>
      </c>
      <c r="F29">
        <f>CORREL(Data!B4:B219, Data!AI4:AI219)</f>
        <v>2.8438391994104289E-2</v>
      </c>
      <c r="G29">
        <f>CORREL(Data!C4:C219, Data!AI4:AI219)</f>
        <v>-3.8588502678413537E-3</v>
      </c>
      <c r="H29" cm="1">
        <f t="array" aca="1" ref="H29" ca="1">INDIRECT(_xlfn.CONCAT("'", E29, "'!I15"))</f>
        <v>0.82992452169277242</v>
      </c>
      <c r="I29" cm="1">
        <f t="array" aca="1" ref="I29" ca="1">INDIRECT(_xlfn.CONCAT("'", E29, "'!I7"))</f>
        <v>21.507555555555562</v>
      </c>
      <c r="J29" cm="1">
        <f t="array" aca="1" ref="J29" ca="1">INDIRECT(_xlfn.CONCAT("'", E29, "'!J7"))</f>
        <v>21.357368421052634</v>
      </c>
    </row>
    <row r="30" spans="1:10" x14ac:dyDescent="0.2">
      <c r="A30" t="s">
        <v>89</v>
      </c>
      <c r="B30" t="s">
        <v>105</v>
      </c>
      <c r="C30" t="s">
        <v>108</v>
      </c>
      <c r="D30" t="s">
        <v>90</v>
      </c>
      <c r="E30" t="s">
        <v>21</v>
      </c>
      <c r="F30">
        <f>CORREL(Data!B4:B219, Data!AJ4:AJ219)</f>
        <v>-1.3113072453550451E-2</v>
      </c>
      <c r="G30">
        <f>CORREL(Data!C4:C219, Data!AJ4:AJ219)</f>
        <v>-3.2166056630710101E-2</v>
      </c>
      <c r="H30" cm="1">
        <f t="array" aca="1" ref="H30" ca="1">INDIRECT(_xlfn.CONCAT("'", E30, "'!I15"))</f>
        <v>0.61813290353258266</v>
      </c>
      <c r="I30" cm="1">
        <f t="array" aca="1" ref="I30" ca="1">INDIRECT(_xlfn.CONCAT("'", E30, "'!I7"))</f>
        <v>21.556516853932582</v>
      </c>
      <c r="J30" cm="1">
        <f t="array" aca="1" ref="J30" ca="1">INDIRECT(_xlfn.CONCAT("'", E30, "'!J7"))</f>
        <v>21.271023622047238</v>
      </c>
    </row>
    <row r="31" spans="1:10" x14ac:dyDescent="0.2">
      <c r="A31" t="s">
        <v>98</v>
      </c>
      <c r="B31" t="s">
        <v>105</v>
      </c>
      <c r="C31" t="s">
        <v>108</v>
      </c>
      <c r="D31" t="s">
        <v>91</v>
      </c>
      <c r="E31" t="s">
        <v>22</v>
      </c>
      <c r="F31">
        <f>CORREL(Data!B4:B219, Data!AK4:AK219)</f>
        <v>-0.10270920806405602</v>
      </c>
      <c r="G31">
        <f>CORREL(Data!C4:C219, Data!AK4:AK219)</f>
        <v>4.3168332308067554E-2</v>
      </c>
      <c r="H31" cm="1">
        <f t="array" aca="1" ref="H31" ca="1">INDIRECT(_xlfn.CONCAT("'", E31, "'!I15"))</f>
        <v>7.4194403104041726E-2</v>
      </c>
      <c r="I31" cm="1">
        <f t="array" aca="1" ref="I31" ca="1">INDIRECT(_xlfn.CONCAT("'", E31, "'!I7"))</f>
        <v>20.630294117647061</v>
      </c>
      <c r="J31" cm="1">
        <f t="array" aca="1" ref="J31" ca="1">INDIRECT(_xlfn.CONCAT("'", E31, "'!J7"))</f>
        <v>21.737094594594595</v>
      </c>
    </row>
    <row r="32" spans="1:10" x14ac:dyDescent="0.2">
      <c r="A32" t="s">
        <v>99</v>
      </c>
      <c r="B32" t="s">
        <v>105</v>
      </c>
      <c r="C32" t="s">
        <v>106</v>
      </c>
      <c r="D32" t="s">
        <v>92</v>
      </c>
      <c r="E32" t="s">
        <v>23</v>
      </c>
      <c r="F32">
        <f>CORREL(Data!B4:B219, Data!AL4:AL219)</f>
        <v>-0.45019126462719905</v>
      </c>
      <c r="G32">
        <f>CORREL(Data!C4:C219, Data!AL4:AL219)</f>
        <v>-0.11251155933948634</v>
      </c>
      <c r="H32" cm="1">
        <f t="array" aca="1" ref="H32" ca="1">INDIRECT(_xlfn.CONCAT("'", E32, "'!I15"))</f>
        <v>9.9251099932063659E-10</v>
      </c>
      <c r="I32" cm="1">
        <f t="array" aca="1" ref="I32" ca="1">INDIRECT(_xlfn.CONCAT("'", E32, "'!I7"))</f>
        <v>18.225714285714293</v>
      </c>
      <c r="J32" cm="1">
        <f t="array" aca="1" ref="J32" ca="1">INDIRECT(_xlfn.CONCAT("'", E32, "'!J7"))</f>
        <v>22.495687499999999</v>
      </c>
    </row>
    <row r="33" spans="1:10" x14ac:dyDescent="0.2">
      <c r="A33" t="s">
        <v>93</v>
      </c>
      <c r="B33" t="s">
        <v>105</v>
      </c>
      <c r="C33" t="s">
        <v>107</v>
      </c>
      <c r="D33" t="s">
        <v>94</v>
      </c>
      <c r="E33" t="s">
        <v>24</v>
      </c>
      <c r="F33">
        <f>CORREL(Data!B4:B219, Data!AM4:AM219)</f>
        <v>-0.52990866074390364</v>
      </c>
      <c r="G33">
        <f>CORREL(Data!C4:C219, Data!AM4:AM219)</f>
        <v>-0.30582399673601729</v>
      </c>
      <c r="H33" cm="1">
        <f t="array" aca="1" ref="H33" ca="1">INDIRECT(_xlfn.CONCAT("'", E33, "'!I15"))</f>
        <v>6.2916591408853875E-5</v>
      </c>
      <c r="I33" cm="1">
        <f t="array" aca="1" ref="I33" ca="1">INDIRECT(_xlfn.CONCAT("'", E33, "'!I7"))</f>
        <v>20.641595092024531</v>
      </c>
      <c r="J33" cm="1">
        <f t="array" aca="1" ref="J33" ca="1">INDIRECT(_xlfn.CONCAT("'", E33, "'!J7"))</f>
        <v>23.686226415094346</v>
      </c>
    </row>
    <row r="34" spans="1:10" x14ac:dyDescent="0.2">
      <c r="A34" t="s">
        <v>100</v>
      </c>
      <c r="B34" t="s">
        <v>105</v>
      </c>
      <c r="C34" t="s">
        <v>107</v>
      </c>
      <c r="D34" t="s">
        <v>95</v>
      </c>
      <c r="E34" t="s">
        <v>25</v>
      </c>
      <c r="F34">
        <f>CORREL(Data!B4:B219, Data!AN4:AN219)</f>
        <v>6.4994031270683809E-3</v>
      </c>
      <c r="G34">
        <f>CORREL(Data!C4:C219, Data!AN4:AN219)</f>
        <v>3.8175718017498909E-3</v>
      </c>
      <c r="H34" cm="1">
        <f t="array" aca="1" ref="H34" ca="1">INDIRECT(_xlfn.CONCAT("'", E34, "'!I15"))</f>
        <v>0.84248531786832959</v>
      </c>
      <c r="I34" cm="1">
        <f t="array" aca="1" ref="I34" ca="1">INDIRECT(_xlfn.CONCAT("'", E34, "'!I7"))</f>
        <v>21.473787878787878</v>
      </c>
      <c r="J34" cm="1">
        <f t="array" aca="1" ref="J34" ca="1">INDIRECT(_xlfn.CONCAT("'", E34, "'!J7"))</f>
        <v>21.351199999999995</v>
      </c>
    </row>
  </sheetData>
  <phoneticPr fontId="6" type="noConversion"/>
  <conditionalFormatting sqref="B2:B34">
    <cfRule type="cellIs" dxfId="78" priority="7" operator="equal">
      <formula>"Bug"</formula>
    </cfRule>
    <cfRule type="cellIs" dxfId="77" priority="6" operator="equal">
      <formula>"Code smell"</formula>
    </cfRule>
  </conditionalFormatting>
  <conditionalFormatting sqref="F2:G34">
    <cfRule type="cellIs" dxfId="76" priority="3" operator="lessThan">
      <formula>-0.5</formula>
    </cfRule>
    <cfRule type="cellIs" dxfId="75" priority="4" operator="greaterThan">
      <formula>0.3</formula>
    </cfRule>
    <cfRule type="cellIs" dxfId="74" priority="5" operator="lessThan">
      <formula>-0.3</formula>
    </cfRule>
    <cfRule type="cellIs" dxfId="73" priority="2" operator="greaterThan">
      <formula>0.5</formula>
    </cfRule>
  </conditionalFormatting>
  <conditionalFormatting sqref="H2:H34">
    <cfRule type="cellIs" dxfId="72" priority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BE4-4513-824A-850E-1D2DE364948F}">
  <dimension ref="A1:J200"/>
  <sheetViews>
    <sheetView workbookViewId="0">
      <selection activeCell="N24" sqref="N24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127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24.13</v>
      </c>
      <c r="B4" s="2">
        <f>SUM(B5:B220)</f>
        <v>24</v>
      </c>
      <c r="C4" s="2"/>
      <c r="D4" s="11">
        <f>ROUND(AVERAGE(D5:D220), 2)</f>
        <v>21.11</v>
      </c>
      <c r="E4" s="2">
        <f>SUM(E5:E220)</f>
        <v>0</v>
      </c>
      <c r="H4" t="s">
        <v>177</v>
      </c>
    </row>
    <row r="5" spans="1:10" ht="17" thickBot="1" x14ac:dyDescent="0.25">
      <c r="A5" s="5">
        <v>26.35</v>
      </c>
      <c r="B5" s="3">
        <v>1</v>
      </c>
      <c r="D5" s="5">
        <v>16.350000000000001</v>
      </c>
    </row>
    <row r="6" spans="1:10" x14ac:dyDescent="0.2">
      <c r="A6" s="5">
        <v>22.17</v>
      </c>
      <c r="B6" s="3">
        <v>1</v>
      </c>
      <c r="D6" s="5">
        <v>16.27</v>
      </c>
      <c r="H6" s="13"/>
      <c r="I6" s="13" t="s">
        <v>126</v>
      </c>
      <c r="J6" s="13" t="s">
        <v>125</v>
      </c>
    </row>
    <row r="7" spans="1:10" x14ac:dyDescent="0.2">
      <c r="A7" s="5">
        <v>26.11</v>
      </c>
      <c r="B7" s="3">
        <v>2</v>
      </c>
      <c r="D7" s="5">
        <v>20.09</v>
      </c>
      <c r="H7" t="s">
        <v>178</v>
      </c>
      <c r="I7">
        <v>24.133499999999998</v>
      </c>
      <c r="J7">
        <v>21.108571428571427</v>
      </c>
    </row>
    <row r="8" spans="1:10" x14ac:dyDescent="0.2">
      <c r="A8" s="5">
        <v>28</v>
      </c>
      <c r="B8" s="3">
        <v>1</v>
      </c>
      <c r="D8" s="5">
        <v>12.21</v>
      </c>
      <c r="H8" t="s">
        <v>179</v>
      </c>
      <c r="I8">
        <v>13.205876578947363</v>
      </c>
      <c r="J8">
        <v>18.138630769231195</v>
      </c>
    </row>
    <row r="9" spans="1:10" x14ac:dyDescent="0.2">
      <c r="A9" s="5">
        <v>20</v>
      </c>
      <c r="B9" s="3">
        <v>1</v>
      </c>
      <c r="D9" s="5">
        <v>20.37</v>
      </c>
      <c r="H9" t="s">
        <v>180</v>
      </c>
      <c r="I9">
        <v>20</v>
      </c>
      <c r="J9">
        <v>196</v>
      </c>
    </row>
    <row r="10" spans="1:10" x14ac:dyDescent="0.2">
      <c r="A10" s="5">
        <v>28</v>
      </c>
      <c r="B10" s="3">
        <v>1</v>
      </c>
      <c r="D10" s="5">
        <v>20.53</v>
      </c>
      <c r="H10" t="s">
        <v>181</v>
      </c>
      <c r="I10">
        <v>0</v>
      </c>
    </row>
    <row r="11" spans="1:10" x14ac:dyDescent="0.2">
      <c r="A11" s="5">
        <v>26.49</v>
      </c>
      <c r="B11" s="3">
        <v>1</v>
      </c>
      <c r="D11" s="5">
        <v>19.38</v>
      </c>
      <c r="H11" t="s">
        <v>182</v>
      </c>
      <c r="I11">
        <v>25</v>
      </c>
    </row>
    <row r="12" spans="1:10" x14ac:dyDescent="0.2">
      <c r="A12" s="5">
        <v>26.15</v>
      </c>
      <c r="B12" s="3">
        <v>1</v>
      </c>
      <c r="D12" s="5">
        <v>17.79</v>
      </c>
      <c r="H12" t="s">
        <v>183</v>
      </c>
      <c r="I12">
        <v>3.486297120634259</v>
      </c>
    </row>
    <row r="13" spans="1:10" x14ac:dyDescent="0.2">
      <c r="A13" s="5">
        <v>27.38</v>
      </c>
      <c r="B13" s="3">
        <v>2</v>
      </c>
      <c r="D13" s="5">
        <v>24.34</v>
      </c>
      <c r="H13" t="s">
        <v>184</v>
      </c>
      <c r="I13">
        <v>9.135969153891986E-4</v>
      </c>
    </row>
    <row r="14" spans="1:10" x14ac:dyDescent="0.2">
      <c r="A14" s="5">
        <v>25.86</v>
      </c>
      <c r="B14" s="3">
        <v>1</v>
      </c>
      <c r="D14" s="5">
        <v>18.100000000000001</v>
      </c>
      <c r="H14" t="s">
        <v>185</v>
      </c>
      <c r="I14">
        <v>1.7081407612518986</v>
      </c>
    </row>
    <row r="15" spans="1:10" x14ac:dyDescent="0.2">
      <c r="A15" s="5">
        <v>25.76</v>
      </c>
      <c r="B15" s="3">
        <v>1</v>
      </c>
      <c r="D15" s="5">
        <v>15.91</v>
      </c>
      <c r="H15" t="s">
        <v>186</v>
      </c>
      <c r="I15">
        <v>1.8271938307783972E-3</v>
      </c>
    </row>
    <row r="16" spans="1:10" ht="17" thickBot="1" x14ac:dyDescent="0.25">
      <c r="A16" s="5">
        <v>21.15</v>
      </c>
      <c r="B16" s="3">
        <v>1</v>
      </c>
      <c r="D16" s="5">
        <v>22.28</v>
      </c>
      <c r="H16" s="12" t="s">
        <v>187</v>
      </c>
      <c r="I16" s="12">
        <v>2.0595385527532977</v>
      </c>
      <c r="J16" s="12"/>
    </row>
    <row r="17" spans="1:8" x14ac:dyDescent="0.2">
      <c r="A17" s="5">
        <v>27.97</v>
      </c>
      <c r="B17" s="3">
        <v>2</v>
      </c>
      <c r="D17" s="5">
        <v>24.99</v>
      </c>
    </row>
    <row r="18" spans="1:8" x14ac:dyDescent="0.2">
      <c r="A18" s="5">
        <v>24.06</v>
      </c>
      <c r="B18" s="3">
        <v>2</v>
      </c>
      <c r="D18" s="5">
        <v>18.03</v>
      </c>
    </row>
    <row r="19" spans="1:8" x14ac:dyDescent="0.2">
      <c r="A19" s="5">
        <v>21.27</v>
      </c>
      <c r="B19" s="3">
        <v>1</v>
      </c>
      <c r="D19" s="5">
        <v>12.34</v>
      </c>
    </row>
    <row r="20" spans="1:8" x14ac:dyDescent="0.2">
      <c r="A20" s="5">
        <v>27.69</v>
      </c>
      <c r="B20" s="3">
        <v>1</v>
      </c>
      <c r="D20" s="5">
        <v>13.35</v>
      </c>
    </row>
    <row r="21" spans="1:8" x14ac:dyDescent="0.2">
      <c r="A21" s="5">
        <v>24.67</v>
      </c>
      <c r="B21" s="3">
        <v>1</v>
      </c>
      <c r="D21" s="5">
        <v>24.46</v>
      </c>
      <c r="H21" t="s">
        <v>166</v>
      </c>
    </row>
    <row r="22" spans="1:8" x14ac:dyDescent="0.2">
      <c r="A22" s="5">
        <v>19.13</v>
      </c>
      <c r="B22" s="3">
        <v>1</v>
      </c>
      <c r="D22" s="5">
        <v>20.02</v>
      </c>
      <c r="H22" t="s">
        <v>167</v>
      </c>
    </row>
    <row r="23" spans="1:8" x14ac:dyDescent="0.2">
      <c r="A23" s="5">
        <v>17.649999999999999</v>
      </c>
      <c r="B23" s="3">
        <v>1</v>
      </c>
      <c r="D23" s="5">
        <v>25.17</v>
      </c>
    </row>
    <row r="24" spans="1:8" x14ac:dyDescent="0.2">
      <c r="A24" s="5">
        <v>16.809999999999999</v>
      </c>
      <c r="B24" s="3">
        <v>1</v>
      </c>
      <c r="D24" s="5">
        <v>11.63</v>
      </c>
      <c r="H24" t="s">
        <v>168</v>
      </c>
    </row>
    <row r="25" spans="1:8" x14ac:dyDescent="0.2">
      <c r="D25" s="5">
        <v>15.47</v>
      </c>
      <c r="H25" t="s">
        <v>169</v>
      </c>
    </row>
    <row r="26" spans="1:8" x14ac:dyDescent="0.2">
      <c r="D26" s="5">
        <v>23.59</v>
      </c>
    </row>
    <row r="27" spans="1:8" x14ac:dyDescent="0.2">
      <c r="D27" s="5">
        <v>26.24</v>
      </c>
    </row>
    <row r="28" spans="1:8" x14ac:dyDescent="0.2">
      <c r="D28" s="5">
        <v>23.52</v>
      </c>
    </row>
    <row r="29" spans="1:8" x14ac:dyDescent="0.2">
      <c r="D29" s="5">
        <v>27.17</v>
      </c>
    </row>
    <row r="30" spans="1:8" x14ac:dyDescent="0.2">
      <c r="D30" s="5">
        <v>27.61</v>
      </c>
    </row>
    <row r="31" spans="1:8" x14ac:dyDescent="0.2">
      <c r="D31" s="5">
        <v>21.84</v>
      </c>
    </row>
    <row r="32" spans="1:8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27.86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24.91</v>
      </c>
    </row>
    <row r="44" spans="4:4" x14ac:dyDescent="0.2">
      <c r="D44" s="5">
        <v>15.51</v>
      </c>
    </row>
    <row r="45" spans="4:4" x14ac:dyDescent="0.2">
      <c r="D45" s="5">
        <v>25.74</v>
      </c>
    </row>
    <row r="46" spans="4:4" x14ac:dyDescent="0.2">
      <c r="D46" s="5">
        <v>21.75</v>
      </c>
    </row>
    <row r="47" spans="4:4" x14ac:dyDescent="0.2">
      <c r="D47" s="5">
        <v>27.73</v>
      </c>
    </row>
    <row r="48" spans="4:4" x14ac:dyDescent="0.2">
      <c r="D48" s="5">
        <v>25.92</v>
      </c>
    </row>
    <row r="49" spans="4:4" x14ac:dyDescent="0.2">
      <c r="D49" s="5">
        <v>27.77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27.16</v>
      </c>
    </row>
    <row r="58" spans="4:4" x14ac:dyDescent="0.2">
      <c r="D58" s="5">
        <v>24.32</v>
      </c>
    </row>
    <row r="59" spans="4:4" x14ac:dyDescent="0.2">
      <c r="D59" s="5">
        <v>26.48</v>
      </c>
    </row>
    <row r="60" spans="4:4" x14ac:dyDescent="0.2">
      <c r="D60" s="5">
        <v>19.329999999999998</v>
      </c>
    </row>
    <row r="61" spans="4:4" x14ac:dyDescent="0.2">
      <c r="D61" s="5">
        <v>22.96</v>
      </c>
    </row>
    <row r="62" spans="4:4" x14ac:dyDescent="0.2">
      <c r="D62" s="5">
        <v>26.2</v>
      </c>
    </row>
    <row r="63" spans="4:4" x14ac:dyDescent="0.2">
      <c r="D63" s="5">
        <v>20.68</v>
      </c>
    </row>
    <row r="64" spans="4:4" x14ac:dyDescent="0.2">
      <c r="D64" s="5">
        <v>27.91</v>
      </c>
    </row>
    <row r="65" spans="4:4" x14ac:dyDescent="0.2">
      <c r="D65" s="5">
        <v>27.28</v>
      </c>
    </row>
    <row r="66" spans="4:4" x14ac:dyDescent="0.2">
      <c r="D66" s="5">
        <v>21.89</v>
      </c>
    </row>
    <row r="67" spans="4:4" x14ac:dyDescent="0.2">
      <c r="D67" s="5">
        <v>22</v>
      </c>
    </row>
    <row r="68" spans="4:4" x14ac:dyDescent="0.2">
      <c r="D68" s="5">
        <v>25.62</v>
      </c>
    </row>
    <row r="69" spans="4:4" x14ac:dyDescent="0.2">
      <c r="D69" s="5">
        <v>21.45</v>
      </c>
    </row>
    <row r="70" spans="4:4" x14ac:dyDescent="0.2">
      <c r="D70" s="5">
        <v>20.74</v>
      </c>
    </row>
    <row r="71" spans="4:4" x14ac:dyDescent="0.2">
      <c r="D71" s="5">
        <v>17.63</v>
      </c>
    </row>
    <row r="72" spans="4:4" x14ac:dyDescent="0.2">
      <c r="D72" s="5">
        <v>13.82</v>
      </c>
    </row>
    <row r="73" spans="4:4" x14ac:dyDescent="0.2">
      <c r="D73" s="5">
        <v>17.510000000000002</v>
      </c>
    </row>
    <row r="74" spans="4:4" x14ac:dyDescent="0.2">
      <c r="D74" s="5">
        <v>20.63</v>
      </c>
    </row>
    <row r="75" spans="4:4" x14ac:dyDescent="0.2">
      <c r="D75" s="5">
        <v>21.54</v>
      </c>
    </row>
    <row r="76" spans="4:4" x14ac:dyDescent="0.2">
      <c r="D76" s="5">
        <v>20.88</v>
      </c>
    </row>
    <row r="77" spans="4:4" x14ac:dyDescent="0.2">
      <c r="D77" s="5">
        <v>22.06</v>
      </c>
    </row>
    <row r="78" spans="4:4" x14ac:dyDescent="0.2">
      <c r="D78" s="5">
        <v>16.440000000000001</v>
      </c>
    </row>
    <row r="79" spans="4:4" x14ac:dyDescent="0.2">
      <c r="D79" s="5">
        <v>23.41</v>
      </c>
    </row>
    <row r="80" spans="4:4" x14ac:dyDescent="0.2">
      <c r="D80" s="5">
        <v>21.36</v>
      </c>
    </row>
    <row r="81" spans="4:4" x14ac:dyDescent="0.2">
      <c r="D81" s="5">
        <v>24.28</v>
      </c>
    </row>
    <row r="82" spans="4:4" x14ac:dyDescent="0.2">
      <c r="D82" s="5">
        <v>23.5</v>
      </c>
    </row>
    <row r="83" spans="4:4" x14ac:dyDescent="0.2">
      <c r="D83" s="5">
        <v>27.24</v>
      </c>
    </row>
    <row r="84" spans="4:4" x14ac:dyDescent="0.2">
      <c r="D84" s="5">
        <v>16.64</v>
      </c>
    </row>
    <row r="85" spans="4:4" x14ac:dyDescent="0.2">
      <c r="D85" s="5">
        <v>20.9</v>
      </c>
    </row>
    <row r="86" spans="4:4" x14ac:dyDescent="0.2">
      <c r="D86" s="5">
        <v>15.34</v>
      </c>
    </row>
    <row r="87" spans="4:4" x14ac:dyDescent="0.2">
      <c r="D87" s="5">
        <v>27.37</v>
      </c>
    </row>
    <row r="88" spans="4:4" x14ac:dyDescent="0.2">
      <c r="D88" s="5">
        <v>25.92</v>
      </c>
    </row>
    <row r="89" spans="4:4" x14ac:dyDescent="0.2">
      <c r="D89" s="5">
        <v>10.56</v>
      </c>
    </row>
    <row r="90" spans="4:4" x14ac:dyDescent="0.2">
      <c r="D90" s="5">
        <v>12.69</v>
      </c>
    </row>
    <row r="91" spans="4:4" x14ac:dyDescent="0.2">
      <c r="D91" s="5">
        <v>28</v>
      </c>
    </row>
    <row r="92" spans="4:4" x14ac:dyDescent="0.2">
      <c r="D92" s="5">
        <v>24.94</v>
      </c>
    </row>
    <row r="93" spans="4:4" x14ac:dyDescent="0.2">
      <c r="D93" s="5">
        <v>22.35</v>
      </c>
    </row>
    <row r="94" spans="4:4" x14ac:dyDescent="0.2">
      <c r="D94" s="5">
        <v>20.82</v>
      </c>
    </row>
    <row r="95" spans="4:4" x14ac:dyDescent="0.2">
      <c r="D95" s="5">
        <v>18</v>
      </c>
    </row>
    <row r="96" spans="4:4" x14ac:dyDescent="0.2">
      <c r="D96" s="5">
        <v>20.52</v>
      </c>
    </row>
    <row r="97" spans="4:4" x14ac:dyDescent="0.2">
      <c r="D97" s="5">
        <v>20.5</v>
      </c>
    </row>
    <row r="98" spans="4:4" x14ac:dyDescent="0.2">
      <c r="D98" s="5">
        <v>21.48</v>
      </c>
    </row>
    <row r="99" spans="4:4" x14ac:dyDescent="0.2">
      <c r="D99" s="5">
        <v>23.03</v>
      </c>
    </row>
    <row r="100" spans="4:4" x14ac:dyDescent="0.2">
      <c r="D100" s="5">
        <v>21.57</v>
      </c>
    </row>
    <row r="101" spans="4:4" x14ac:dyDescent="0.2">
      <c r="D101" s="5">
        <v>17.899999999999999</v>
      </c>
    </row>
    <row r="102" spans="4:4" x14ac:dyDescent="0.2">
      <c r="D102" s="5">
        <v>21.8</v>
      </c>
    </row>
    <row r="103" spans="4:4" x14ac:dyDescent="0.2">
      <c r="D103" s="5">
        <v>21.02</v>
      </c>
    </row>
    <row r="104" spans="4:4" x14ac:dyDescent="0.2">
      <c r="D104" s="5">
        <v>19.22</v>
      </c>
    </row>
    <row r="105" spans="4:4" x14ac:dyDescent="0.2">
      <c r="D105" s="5">
        <v>23.24</v>
      </c>
    </row>
    <row r="106" spans="4:4" x14ac:dyDescent="0.2">
      <c r="D106" s="5">
        <v>18.14</v>
      </c>
    </row>
    <row r="107" spans="4:4" x14ac:dyDescent="0.2">
      <c r="D107" s="5">
        <v>19.149999999999999</v>
      </c>
    </row>
    <row r="108" spans="4:4" x14ac:dyDescent="0.2">
      <c r="D108" s="5">
        <v>21.75</v>
      </c>
    </row>
    <row r="109" spans="4:4" x14ac:dyDescent="0.2">
      <c r="D109" s="5">
        <v>17.37</v>
      </c>
    </row>
    <row r="110" spans="4:4" x14ac:dyDescent="0.2">
      <c r="D110" s="5">
        <v>19.25</v>
      </c>
    </row>
    <row r="111" spans="4:4" x14ac:dyDescent="0.2">
      <c r="D111" s="5">
        <v>21.87</v>
      </c>
    </row>
    <row r="112" spans="4:4" x14ac:dyDescent="0.2">
      <c r="D112" s="5">
        <v>19.71</v>
      </c>
    </row>
    <row r="113" spans="4:4" x14ac:dyDescent="0.2">
      <c r="D113" s="5">
        <v>12.13</v>
      </c>
    </row>
    <row r="114" spans="4:4" x14ac:dyDescent="0.2">
      <c r="D114" s="5">
        <v>25.53</v>
      </c>
    </row>
    <row r="115" spans="4:4" x14ac:dyDescent="0.2">
      <c r="D115" s="5">
        <v>20.93</v>
      </c>
    </row>
    <row r="116" spans="4:4" x14ac:dyDescent="0.2">
      <c r="D116" s="5">
        <v>27.94</v>
      </c>
    </row>
    <row r="117" spans="4:4" x14ac:dyDescent="0.2">
      <c r="D117" s="5">
        <v>16.260000000000002</v>
      </c>
    </row>
    <row r="118" spans="4:4" x14ac:dyDescent="0.2">
      <c r="D118" s="5">
        <v>20.25</v>
      </c>
    </row>
    <row r="119" spans="4:4" x14ac:dyDescent="0.2">
      <c r="D119" s="5">
        <v>19.53</v>
      </c>
    </row>
    <row r="120" spans="4:4" x14ac:dyDescent="0.2">
      <c r="D120" s="5">
        <v>23.02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19.16</v>
      </c>
    </row>
    <row r="124" spans="4:4" x14ac:dyDescent="0.2">
      <c r="D124" s="5">
        <v>14.6</v>
      </c>
    </row>
    <row r="125" spans="4:4" x14ac:dyDescent="0.2">
      <c r="D125" s="5">
        <v>12.24</v>
      </c>
    </row>
    <row r="126" spans="4:4" x14ac:dyDescent="0.2">
      <c r="D126" s="5">
        <v>13.37</v>
      </c>
    </row>
    <row r="127" spans="4:4" x14ac:dyDescent="0.2">
      <c r="D127" s="5">
        <v>21.48</v>
      </c>
    </row>
    <row r="128" spans="4:4" x14ac:dyDescent="0.2">
      <c r="D128" s="5">
        <v>19</v>
      </c>
    </row>
    <row r="129" spans="4:4" x14ac:dyDescent="0.2">
      <c r="D129" s="5">
        <v>20.13</v>
      </c>
    </row>
    <row r="130" spans="4:4" x14ac:dyDescent="0.2">
      <c r="D130" s="5">
        <v>24.4</v>
      </c>
    </row>
    <row r="131" spans="4:4" x14ac:dyDescent="0.2">
      <c r="D131" s="5">
        <v>23.99</v>
      </c>
    </row>
    <row r="132" spans="4:4" x14ac:dyDescent="0.2">
      <c r="D132" s="5">
        <v>20.260000000000002</v>
      </c>
    </row>
    <row r="133" spans="4:4" x14ac:dyDescent="0.2">
      <c r="D133" s="5">
        <v>24.57</v>
      </c>
    </row>
    <row r="134" spans="4:4" x14ac:dyDescent="0.2">
      <c r="D134" s="5">
        <v>12.01</v>
      </c>
    </row>
    <row r="135" spans="4:4" x14ac:dyDescent="0.2">
      <c r="D135" s="5">
        <v>20.74</v>
      </c>
    </row>
    <row r="136" spans="4:4" x14ac:dyDescent="0.2">
      <c r="D136" s="5">
        <v>22.36</v>
      </c>
    </row>
    <row r="137" spans="4:4" x14ac:dyDescent="0.2">
      <c r="D137" s="5">
        <v>20.73</v>
      </c>
    </row>
    <row r="138" spans="4:4" x14ac:dyDescent="0.2">
      <c r="D138" s="5">
        <v>18.350000000000001</v>
      </c>
    </row>
    <row r="139" spans="4:4" x14ac:dyDescent="0.2">
      <c r="D139" s="5">
        <v>26.89</v>
      </c>
    </row>
    <row r="140" spans="4:4" x14ac:dyDescent="0.2">
      <c r="D140" s="5">
        <v>21.23</v>
      </c>
    </row>
    <row r="141" spans="4:4" x14ac:dyDescent="0.2">
      <c r="D141" s="5">
        <v>26.8</v>
      </c>
    </row>
    <row r="142" spans="4:4" x14ac:dyDescent="0.2">
      <c r="D142" s="5">
        <v>20.91</v>
      </c>
    </row>
    <row r="143" spans="4:4" x14ac:dyDescent="0.2">
      <c r="D143" s="5">
        <v>21</v>
      </c>
    </row>
    <row r="144" spans="4:4" x14ac:dyDescent="0.2">
      <c r="D144" s="5">
        <v>21.47</v>
      </c>
    </row>
    <row r="145" spans="4:4" x14ac:dyDescent="0.2">
      <c r="D145" s="5">
        <v>26.17</v>
      </c>
    </row>
    <row r="146" spans="4:4" x14ac:dyDescent="0.2">
      <c r="D146" s="5">
        <v>10.54</v>
      </c>
    </row>
    <row r="147" spans="4:4" x14ac:dyDescent="0.2">
      <c r="D147" s="5">
        <v>18.77</v>
      </c>
    </row>
    <row r="148" spans="4:4" x14ac:dyDescent="0.2">
      <c r="D148" s="5">
        <v>21.79</v>
      </c>
    </row>
    <row r="149" spans="4:4" x14ac:dyDescent="0.2">
      <c r="D149" s="5">
        <v>15.96</v>
      </c>
    </row>
    <row r="150" spans="4:4" x14ac:dyDescent="0.2">
      <c r="D150" s="5">
        <v>24.01</v>
      </c>
    </row>
    <row r="151" spans="4:4" x14ac:dyDescent="0.2">
      <c r="D151" s="5">
        <v>22.54</v>
      </c>
    </row>
    <row r="152" spans="4:4" x14ac:dyDescent="0.2">
      <c r="D152" s="5">
        <v>25.73</v>
      </c>
    </row>
    <row r="153" spans="4:4" x14ac:dyDescent="0.2">
      <c r="D153" s="5">
        <v>20</v>
      </c>
    </row>
    <row r="154" spans="4:4" x14ac:dyDescent="0.2">
      <c r="D154" s="5">
        <v>20.329999999999998</v>
      </c>
    </row>
    <row r="155" spans="4:4" x14ac:dyDescent="0.2">
      <c r="D155" s="5">
        <v>18.149999999999999</v>
      </c>
    </row>
    <row r="156" spans="4:4" x14ac:dyDescent="0.2">
      <c r="D156" s="5">
        <v>25.04</v>
      </c>
    </row>
    <row r="157" spans="4:4" x14ac:dyDescent="0.2">
      <c r="D157" s="5">
        <v>21.07</v>
      </c>
    </row>
    <row r="158" spans="4:4" x14ac:dyDescent="0.2">
      <c r="D158" s="5">
        <v>25.89</v>
      </c>
    </row>
    <row r="159" spans="4:4" x14ac:dyDescent="0.2">
      <c r="D159" s="5">
        <v>18.239999999999998</v>
      </c>
    </row>
    <row r="160" spans="4:4" x14ac:dyDescent="0.2">
      <c r="D160" s="5">
        <v>26.99</v>
      </c>
    </row>
    <row r="161" spans="4:4" x14ac:dyDescent="0.2">
      <c r="D161" s="5">
        <v>20.43</v>
      </c>
    </row>
    <row r="162" spans="4:4" x14ac:dyDescent="0.2">
      <c r="D162" s="5">
        <v>18.739999999999998</v>
      </c>
    </row>
    <row r="163" spans="4:4" x14ac:dyDescent="0.2">
      <c r="D163" s="5">
        <v>27.97</v>
      </c>
    </row>
    <row r="164" spans="4:4" x14ac:dyDescent="0.2">
      <c r="D164" s="5">
        <v>20.59</v>
      </c>
    </row>
    <row r="165" spans="4:4" x14ac:dyDescent="0.2">
      <c r="D165" s="5">
        <v>21.1</v>
      </c>
    </row>
    <row r="166" spans="4:4" x14ac:dyDescent="0.2">
      <c r="D166" s="5">
        <v>17.71</v>
      </c>
    </row>
    <row r="167" spans="4:4" x14ac:dyDescent="0.2">
      <c r="D167" s="5">
        <v>20.309999999999999</v>
      </c>
    </row>
    <row r="168" spans="4:4" x14ac:dyDescent="0.2">
      <c r="D168" s="5">
        <v>22.6</v>
      </c>
    </row>
    <row r="169" spans="4:4" x14ac:dyDescent="0.2">
      <c r="D169" s="5">
        <v>23.51</v>
      </c>
    </row>
    <row r="170" spans="4:4" x14ac:dyDescent="0.2">
      <c r="D170" s="5">
        <v>13</v>
      </c>
    </row>
    <row r="171" spans="4:4" x14ac:dyDescent="0.2">
      <c r="D171" s="5">
        <v>19.7</v>
      </c>
    </row>
    <row r="172" spans="4:4" x14ac:dyDescent="0.2">
      <c r="D172" s="5">
        <v>22.14</v>
      </c>
    </row>
    <row r="173" spans="4:4" x14ac:dyDescent="0.2">
      <c r="D173" s="5">
        <v>19.79</v>
      </c>
    </row>
    <row r="174" spans="4:4" x14ac:dyDescent="0.2">
      <c r="D174" s="5">
        <v>19.7</v>
      </c>
    </row>
    <row r="175" spans="4:4" x14ac:dyDescent="0.2">
      <c r="D175" s="5">
        <v>16.600000000000001</v>
      </c>
    </row>
    <row r="176" spans="4:4" x14ac:dyDescent="0.2">
      <c r="D176" s="5">
        <v>24.43</v>
      </c>
    </row>
    <row r="177" spans="4:4" x14ac:dyDescent="0.2">
      <c r="D177" s="5">
        <v>25.65</v>
      </c>
    </row>
    <row r="178" spans="4:4" x14ac:dyDescent="0.2">
      <c r="D178" s="5">
        <v>26.53</v>
      </c>
    </row>
    <row r="179" spans="4:4" x14ac:dyDescent="0.2">
      <c r="D179" s="5">
        <v>21.39</v>
      </c>
    </row>
    <row r="180" spans="4:4" x14ac:dyDescent="0.2">
      <c r="D180" s="5">
        <v>20.56</v>
      </c>
    </row>
    <row r="181" spans="4:4" x14ac:dyDescent="0.2">
      <c r="D181" s="5">
        <v>17.559999999999999</v>
      </c>
    </row>
    <row r="182" spans="4:4" x14ac:dyDescent="0.2">
      <c r="D182" s="5">
        <v>22.82</v>
      </c>
    </row>
    <row r="183" spans="4:4" x14ac:dyDescent="0.2">
      <c r="D183" s="5">
        <v>12.32</v>
      </c>
    </row>
    <row r="184" spans="4:4" x14ac:dyDescent="0.2">
      <c r="D184" s="5">
        <v>25.96</v>
      </c>
    </row>
    <row r="185" spans="4:4" x14ac:dyDescent="0.2">
      <c r="D185" s="5">
        <v>12.34</v>
      </c>
    </row>
    <row r="186" spans="4:4" x14ac:dyDescent="0.2">
      <c r="D186" s="5">
        <v>14.41</v>
      </c>
    </row>
    <row r="187" spans="4:4" x14ac:dyDescent="0.2">
      <c r="D187" s="5">
        <v>23.71</v>
      </c>
    </row>
    <row r="188" spans="4:4" x14ac:dyDescent="0.2">
      <c r="D188" s="5">
        <v>19.02</v>
      </c>
    </row>
    <row r="189" spans="4:4" x14ac:dyDescent="0.2">
      <c r="D189" s="5">
        <v>17.84</v>
      </c>
    </row>
    <row r="190" spans="4:4" x14ac:dyDescent="0.2">
      <c r="D190" s="5">
        <v>20.149999999999999</v>
      </c>
    </row>
    <row r="191" spans="4:4" x14ac:dyDescent="0.2">
      <c r="D191" s="5">
        <v>22.1</v>
      </c>
    </row>
    <row r="192" spans="4:4" x14ac:dyDescent="0.2">
      <c r="D192" s="5">
        <v>17.66</v>
      </c>
    </row>
    <row r="193" spans="4:4" x14ac:dyDescent="0.2">
      <c r="D193" s="5">
        <v>24.52</v>
      </c>
    </row>
    <row r="194" spans="4:4" x14ac:dyDescent="0.2">
      <c r="D194" s="5">
        <v>15.22</v>
      </c>
    </row>
    <row r="195" spans="4:4" x14ac:dyDescent="0.2">
      <c r="D195" s="5">
        <v>25</v>
      </c>
    </row>
    <row r="196" spans="4:4" x14ac:dyDescent="0.2">
      <c r="D196" s="5">
        <v>27.17</v>
      </c>
    </row>
    <row r="197" spans="4:4" x14ac:dyDescent="0.2">
      <c r="D197" s="5">
        <v>15.96</v>
      </c>
    </row>
    <row r="198" spans="4:4" x14ac:dyDescent="0.2">
      <c r="D198" s="5">
        <v>25.33</v>
      </c>
    </row>
    <row r="199" spans="4:4" x14ac:dyDescent="0.2">
      <c r="D199" s="5">
        <v>23.64</v>
      </c>
    </row>
    <row r="200" spans="4:4" x14ac:dyDescent="0.2">
      <c r="D200" s="5">
        <v>20.12</v>
      </c>
    </row>
  </sheetData>
  <mergeCells count="3">
    <mergeCell ref="A1:E1"/>
    <mergeCell ref="D2:E2"/>
    <mergeCell ref="A2:B2"/>
  </mergeCells>
  <conditionalFormatting sqref="B5:B24">
    <cfRule type="cellIs" dxfId="71" priority="1" operator="greaterThan">
      <formula>0</formula>
    </cfRule>
  </conditionalFormatting>
  <conditionalFormatting sqref="E5:E200">
    <cfRule type="cellIs" dxfId="70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4B0-EBAC-1241-B0A6-F7121D78B178}">
  <dimension ref="A1:J200"/>
  <sheetViews>
    <sheetView workbookViewId="0">
      <selection activeCell="K24" sqref="K24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163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22.15</v>
      </c>
      <c r="B4" s="2">
        <f>SUM(B5:B220)</f>
        <v>268</v>
      </c>
      <c r="C4" s="2"/>
      <c r="D4" s="11">
        <f>ROUND(AVERAGE(D5:D220), 2)</f>
        <v>21.08</v>
      </c>
      <c r="E4" s="2">
        <f>SUM(E5:E220)</f>
        <v>0</v>
      </c>
      <c r="H4" t="s">
        <v>177</v>
      </c>
    </row>
    <row r="5" spans="1:10" ht="17" thickBot="1" x14ac:dyDescent="0.25">
      <c r="A5" s="5">
        <v>20.09</v>
      </c>
      <c r="B5" s="3">
        <v>12</v>
      </c>
      <c r="D5" s="5">
        <v>16.350000000000001</v>
      </c>
    </row>
    <row r="6" spans="1:10" x14ac:dyDescent="0.2">
      <c r="A6" s="5">
        <v>19.38</v>
      </c>
      <c r="B6" s="3">
        <v>2</v>
      </c>
      <c r="D6" s="5">
        <v>16.27</v>
      </c>
      <c r="H6" s="13"/>
      <c r="I6" s="13" t="s">
        <v>126</v>
      </c>
      <c r="J6" s="13" t="s">
        <v>125</v>
      </c>
    </row>
    <row r="7" spans="1:10" x14ac:dyDescent="0.2">
      <c r="A7" s="5">
        <v>24.99</v>
      </c>
      <c r="B7" s="3">
        <v>1</v>
      </c>
      <c r="D7" s="5">
        <v>12.21</v>
      </c>
      <c r="H7" t="s">
        <v>178</v>
      </c>
      <c r="I7">
        <v>22.148064516129029</v>
      </c>
      <c r="J7">
        <v>21.082922077922071</v>
      </c>
    </row>
    <row r="8" spans="1:10" x14ac:dyDescent="0.2">
      <c r="A8" s="5">
        <v>24.46</v>
      </c>
      <c r="B8" s="3">
        <v>3</v>
      </c>
      <c r="D8" s="5">
        <v>20.37</v>
      </c>
      <c r="H8" t="s">
        <v>179</v>
      </c>
      <c r="I8">
        <v>15.443278159704128</v>
      </c>
      <c r="J8">
        <v>19.358257418725234</v>
      </c>
    </row>
    <row r="9" spans="1:10" x14ac:dyDescent="0.2">
      <c r="A9" s="5">
        <v>20.02</v>
      </c>
      <c r="B9" s="3">
        <v>9</v>
      </c>
      <c r="D9" s="5">
        <v>26.35</v>
      </c>
      <c r="H9" t="s">
        <v>180</v>
      </c>
      <c r="I9">
        <v>62</v>
      </c>
      <c r="J9">
        <v>154</v>
      </c>
    </row>
    <row r="10" spans="1:10" x14ac:dyDescent="0.2">
      <c r="A10" s="5">
        <v>25.17</v>
      </c>
      <c r="B10" s="3">
        <v>6</v>
      </c>
      <c r="D10" s="5">
        <v>20.53</v>
      </c>
      <c r="H10" t="s">
        <v>181</v>
      </c>
      <c r="I10">
        <v>0</v>
      </c>
    </row>
    <row r="11" spans="1:10" x14ac:dyDescent="0.2">
      <c r="A11" s="5">
        <v>12.95</v>
      </c>
      <c r="B11" s="3">
        <v>1</v>
      </c>
      <c r="D11" s="5">
        <v>17.79</v>
      </c>
      <c r="H11" t="s">
        <v>182</v>
      </c>
      <c r="I11">
        <v>125</v>
      </c>
    </row>
    <row r="12" spans="1:10" x14ac:dyDescent="0.2">
      <c r="A12" s="5">
        <v>22.75</v>
      </c>
      <c r="B12" s="3">
        <v>1</v>
      </c>
      <c r="D12" s="5">
        <v>22.17</v>
      </c>
      <c r="H12" t="s">
        <v>183</v>
      </c>
      <c r="I12">
        <v>1.7398619521376899</v>
      </c>
    </row>
    <row r="13" spans="1:10" x14ac:dyDescent="0.2">
      <c r="A13" s="5">
        <v>24.47</v>
      </c>
      <c r="B13" s="3">
        <v>10</v>
      </c>
      <c r="D13" s="5">
        <v>24.34</v>
      </c>
      <c r="H13" t="s">
        <v>184</v>
      </c>
      <c r="I13">
        <v>4.2172280763450566E-2</v>
      </c>
    </row>
    <row r="14" spans="1:10" x14ac:dyDescent="0.2">
      <c r="A14" s="5">
        <v>27.86</v>
      </c>
      <c r="B14" s="3">
        <v>3</v>
      </c>
      <c r="D14" s="5">
        <v>18.100000000000001</v>
      </c>
      <c r="H14" t="s">
        <v>185</v>
      </c>
      <c r="I14">
        <v>1.6571351782032897</v>
      </c>
    </row>
    <row r="15" spans="1:10" x14ac:dyDescent="0.2">
      <c r="A15" s="5">
        <v>26.11</v>
      </c>
      <c r="B15" s="3">
        <v>3</v>
      </c>
      <c r="D15" s="5">
        <v>15.91</v>
      </c>
      <c r="H15" t="s">
        <v>186</v>
      </c>
      <c r="I15">
        <v>8.4344561526901132E-2</v>
      </c>
    </row>
    <row r="16" spans="1:10" ht="17" thickBot="1" x14ac:dyDescent="0.25">
      <c r="A16" s="5">
        <v>28</v>
      </c>
      <c r="B16" s="3">
        <v>1</v>
      </c>
      <c r="D16" s="5">
        <v>22.28</v>
      </c>
      <c r="H16" s="12" t="s">
        <v>187</v>
      </c>
      <c r="I16" s="12">
        <v>1.9791241094237992</v>
      </c>
      <c r="J16" s="12"/>
    </row>
    <row r="17" spans="1:4" x14ac:dyDescent="0.2">
      <c r="A17" s="5">
        <v>15.51</v>
      </c>
      <c r="B17" s="3">
        <v>2</v>
      </c>
      <c r="D17" s="5">
        <v>18.03</v>
      </c>
    </row>
    <row r="18" spans="1:4" x14ac:dyDescent="0.2">
      <c r="A18" s="5">
        <v>21.16</v>
      </c>
      <c r="B18" s="3">
        <v>2</v>
      </c>
      <c r="D18" s="5">
        <v>12.34</v>
      </c>
    </row>
    <row r="19" spans="1:4" x14ac:dyDescent="0.2">
      <c r="A19" s="5">
        <v>28</v>
      </c>
      <c r="B19" s="3">
        <v>3</v>
      </c>
      <c r="D19" s="5">
        <v>13.35</v>
      </c>
    </row>
    <row r="20" spans="1:4" x14ac:dyDescent="0.2">
      <c r="A20" s="5">
        <v>24.32</v>
      </c>
      <c r="B20" s="3">
        <v>2</v>
      </c>
      <c r="D20" s="5">
        <v>11.63</v>
      </c>
    </row>
    <row r="21" spans="1:4" x14ac:dyDescent="0.2">
      <c r="A21" s="5">
        <v>22.96</v>
      </c>
      <c r="B21" s="3">
        <v>1</v>
      </c>
      <c r="D21" s="5">
        <v>15.47</v>
      </c>
    </row>
    <row r="22" spans="1:4" x14ac:dyDescent="0.2">
      <c r="A22" s="5">
        <v>20.68</v>
      </c>
      <c r="B22" s="3">
        <v>2</v>
      </c>
      <c r="D22" s="5">
        <v>23.59</v>
      </c>
    </row>
    <row r="23" spans="1:4" x14ac:dyDescent="0.2">
      <c r="A23" s="5">
        <v>27.38</v>
      </c>
      <c r="B23" s="3">
        <v>1</v>
      </c>
      <c r="D23" s="5">
        <v>26.24</v>
      </c>
    </row>
    <row r="24" spans="1:4" x14ac:dyDescent="0.2">
      <c r="A24" s="5">
        <v>27.28</v>
      </c>
      <c r="B24" s="3">
        <v>2</v>
      </c>
      <c r="D24" s="5">
        <v>23.52</v>
      </c>
    </row>
    <row r="25" spans="1:4" x14ac:dyDescent="0.2">
      <c r="A25" s="5">
        <v>21.89</v>
      </c>
      <c r="B25" s="3">
        <v>10</v>
      </c>
      <c r="D25" s="5">
        <v>27.17</v>
      </c>
    </row>
    <row r="26" spans="1:4" x14ac:dyDescent="0.2">
      <c r="A26" s="5">
        <v>22</v>
      </c>
      <c r="B26" s="3">
        <v>3</v>
      </c>
      <c r="D26" s="5">
        <v>27.61</v>
      </c>
    </row>
    <row r="27" spans="1:4" x14ac:dyDescent="0.2">
      <c r="A27" s="5">
        <v>20.74</v>
      </c>
      <c r="B27" s="3">
        <v>11</v>
      </c>
      <c r="D27" s="5">
        <v>21.84</v>
      </c>
    </row>
    <row r="28" spans="1:4" x14ac:dyDescent="0.2">
      <c r="A28" s="5">
        <v>13.82</v>
      </c>
      <c r="B28" s="3">
        <v>11</v>
      </c>
      <c r="D28" s="5">
        <v>27.24</v>
      </c>
    </row>
    <row r="29" spans="1:4" x14ac:dyDescent="0.2">
      <c r="A29" s="5">
        <v>17.510000000000002</v>
      </c>
      <c r="B29" s="3">
        <v>17</v>
      </c>
      <c r="D29" s="5">
        <v>24.26</v>
      </c>
    </row>
    <row r="30" spans="1:4" x14ac:dyDescent="0.2">
      <c r="A30" s="5">
        <v>25.86</v>
      </c>
      <c r="B30" s="3">
        <v>1</v>
      </c>
      <c r="D30" s="5">
        <v>20</v>
      </c>
    </row>
    <row r="31" spans="1:4" x14ac:dyDescent="0.2">
      <c r="A31" s="5">
        <v>27.24</v>
      </c>
      <c r="B31" s="3">
        <v>8</v>
      </c>
      <c r="D31" s="5">
        <v>26.35</v>
      </c>
    </row>
    <row r="32" spans="1:4" x14ac:dyDescent="0.2">
      <c r="A32" s="5">
        <v>21.15</v>
      </c>
      <c r="B32" s="3">
        <v>6</v>
      </c>
      <c r="D32" s="5">
        <v>23.79</v>
      </c>
    </row>
    <row r="33" spans="1:4" x14ac:dyDescent="0.2">
      <c r="A33" s="5">
        <v>27.37</v>
      </c>
      <c r="B33" s="3">
        <v>1</v>
      </c>
      <c r="D33" s="5">
        <v>11.74</v>
      </c>
    </row>
    <row r="34" spans="1:4" x14ac:dyDescent="0.2">
      <c r="A34" s="5">
        <v>27.97</v>
      </c>
      <c r="B34" s="3">
        <v>7</v>
      </c>
      <c r="D34" s="5">
        <v>23.56</v>
      </c>
    </row>
    <row r="35" spans="1:4" x14ac:dyDescent="0.2">
      <c r="A35" s="5">
        <v>20.52</v>
      </c>
      <c r="B35" s="3">
        <v>1</v>
      </c>
      <c r="D35" s="5">
        <v>24.91</v>
      </c>
    </row>
    <row r="36" spans="1:4" x14ac:dyDescent="0.2">
      <c r="A36" s="5">
        <v>21.48</v>
      </c>
      <c r="B36" s="3">
        <v>2</v>
      </c>
      <c r="D36" s="5">
        <v>20</v>
      </c>
    </row>
    <row r="37" spans="1:4" x14ac:dyDescent="0.2">
      <c r="A37" s="5">
        <v>23.03</v>
      </c>
      <c r="B37" s="3">
        <v>1</v>
      </c>
      <c r="D37" s="5">
        <v>25.74</v>
      </c>
    </row>
    <row r="38" spans="1:4" x14ac:dyDescent="0.2">
      <c r="A38" s="5">
        <v>21.57</v>
      </c>
      <c r="B38" s="3">
        <v>5</v>
      </c>
      <c r="D38" s="5">
        <v>21.75</v>
      </c>
    </row>
    <row r="39" spans="1:4" x14ac:dyDescent="0.2">
      <c r="A39" s="5">
        <v>21.8</v>
      </c>
      <c r="B39" s="3">
        <v>13</v>
      </c>
      <c r="D39" s="5">
        <v>27.73</v>
      </c>
    </row>
    <row r="40" spans="1:4" x14ac:dyDescent="0.2">
      <c r="A40" s="5">
        <v>21.75</v>
      </c>
      <c r="B40" s="3">
        <v>4</v>
      </c>
      <c r="D40" s="5">
        <v>25.92</v>
      </c>
    </row>
    <row r="41" spans="1:4" x14ac:dyDescent="0.2">
      <c r="A41" s="5">
        <v>21.87</v>
      </c>
      <c r="B41" s="3">
        <v>11</v>
      </c>
      <c r="D41" s="5">
        <v>27.77</v>
      </c>
    </row>
    <row r="42" spans="1:4" x14ac:dyDescent="0.2">
      <c r="A42" s="5">
        <v>27.69</v>
      </c>
      <c r="B42" s="3">
        <v>1</v>
      </c>
      <c r="D42" s="5">
        <v>25.75</v>
      </c>
    </row>
    <row r="43" spans="1:4" x14ac:dyDescent="0.2">
      <c r="A43" s="5">
        <v>24.67</v>
      </c>
      <c r="B43">
        <v>8</v>
      </c>
      <c r="D43" s="5">
        <v>24.84</v>
      </c>
    </row>
    <row r="44" spans="1:4" x14ac:dyDescent="0.2">
      <c r="A44" s="5">
        <v>16.260000000000002</v>
      </c>
      <c r="B44">
        <v>2</v>
      </c>
      <c r="D44" s="5">
        <v>27.55</v>
      </c>
    </row>
    <row r="45" spans="1:4" x14ac:dyDescent="0.2">
      <c r="A45" s="5">
        <v>19.53</v>
      </c>
      <c r="B45">
        <v>1</v>
      </c>
      <c r="D45" s="5">
        <v>21.12</v>
      </c>
    </row>
    <row r="46" spans="1:4" x14ac:dyDescent="0.2">
      <c r="A46" s="5">
        <v>23.02</v>
      </c>
      <c r="B46">
        <v>7</v>
      </c>
      <c r="D46" s="5">
        <v>21.7</v>
      </c>
    </row>
    <row r="47" spans="1:4" x14ac:dyDescent="0.2">
      <c r="A47" s="5">
        <v>21.8</v>
      </c>
      <c r="B47">
        <v>2</v>
      </c>
      <c r="D47" s="5">
        <v>28</v>
      </c>
    </row>
    <row r="48" spans="1:4" x14ac:dyDescent="0.2">
      <c r="A48" s="5">
        <v>18.84</v>
      </c>
      <c r="B48">
        <v>1</v>
      </c>
      <c r="D48" s="5">
        <v>27.16</v>
      </c>
    </row>
    <row r="49" spans="1:4" x14ac:dyDescent="0.2">
      <c r="A49" s="5">
        <v>14.6</v>
      </c>
      <c r="B49">
        <v>15</v>
      </c>
      <c r="D49" s="5">
        <v>26.48</v>
      </c>
    </row>
    <row r="50" spans="1:4" x14ac:dyDescent="0.2">
      <c r="A50" s="5">
        <v>21.48</v>
      </c>
      <c r="B50">
        <v>2</v>
      </c>
      <c r="D50" s="5">
        <v>19.329999999999998</v>
      </c>
    </row>
    <row r="51" spans="1:4" x14ac:dyDescent="0.2">
      <c r="A51" s="5">
        <v>18.350000000000001</v>
      </c>
      <c r="B51">
        <v>2</v>
      </c>
      <c r="D51" s="5">
        <v>26.49</v>
      </c>
    </row>
    <row r="52" spans="1:4" x14ac:dyDescent="0.2">
      <c r="A52" s="5">
        <v>26.89</v>
      </c>
      <c r="B52">
        <v>1</v>
      </c>
      <c r="D52" s="5">
        <v>26.2</v>
      </c>
    </row>
    <row r="53" spans="1:4" x14ac:dyDescent="0.2">
      <c r="A53" s="5">
        <v>21</v>
      </c>
      <c r="B53">
        <v>1</v>
      </c>
      <c r="D53" s="5">
        <v>26.15</v>
      </c>
    </row>
    <row r="54" spans="1:4" x14ac:dyDescent="0.2">
      <c r="A54" s="5">
        <v>26.17</v>
      </c>
      <c r="B54">
        <v>10</v>
      </c>
      <c r="D54" s="5">
        <v>27.91</v>
      </c>
    </row>
    <row r="55" spans="1:4" x14ac:dyDescent="0.2">
      <c r="A55" s="5">
        <v>21.79</v>
      </c>
      <c r="B55">
        <v>1</v>
      </c>
      <c r="D55" s="5">
        <v>25.62</v>
      </c>
    </row>
    <row r="56" spans="1:4" x14ac:dyDescent="0.2">
      <c r="A56" s="5">
        <v>24.01</v>
      </c>
      <c r="B56">
        <v>1</v>
      </c>
      <c r="D56" s="5">
        <v>21.45</v>
      </c>
    </row>
    <row r="57" spans="1:4" x14ac:dyDescent="0.2">
      <c r="A57" s="5">
        <v>20</v>
      </c>
      <c r="B57">
        <v>7</v>
      </c>
      <c r="D57" s="5">
        <v>17.63</v>
      </c>
    </row>
    <row r="58" spans="1:4" x14ac:dyDescent="0.2">
      <c r="A58" s="5">
        <v>20.59</v>
      </c>
      <c r="B58">
        <v>2</v>
      </c>
      <c r="D58" s="5">
        <v>20.63</v>
      </c>
    </row>
    <row r="59" spans="1:4" x14ac:dyDescent="0.2">
      <c r="A59" s="5">
        <v>23.51</v>
      </c>
      <c r="B59">
        <v>1</v>
      </c>
      <c r="D59" s="5">
        <v>25.76</v>
      </c>
    </row>
    <row r="60" spans="1:4" x14ac:dyDescent="0.2">
      <c r="A60" s="5">
        <v>16.809999999999999</v>
      </c>
      <c r="B60">
        <v>8</v>
      </c>
      <c r="D60" s="5">
        <v>21.54</v>
      </c>
    </row>
    <row r="61" spans="1:4" x14ac:dyDescent="0.2">
      <c r="A61" s="5">
        <v>16.600000000000001</v>
      </c>
      <c r="B61">
        <v>1</v>
      </c>
      <c r="D61" s="5">
        <v>20.88</v>
      </c>
    </row>
    <row r="62" spans="1:4" x14ac:dyDescent="0.2">
      <c r="A62" s="5">
        <v>14.41</v>
      </c>
      <c r="B62">
        <v>3</v>
      </c>
      <c r="D62" s="5">
        <v>22.06</v>
      </c>
    </row>
    <row r="63" spans="1:4" x14ac:dyDescent="0.2">
      <c r="A63" s="5">
        <v>23.71</v>
      </c>
      <c r="B63">
        <v>3</v>
      </c>
      <c r="D63" s="5">
        <v>16.440000000000001</v>
      </c>
    </row>
    <row r="64" spans="1:4" x14ac:dyDescent="0.2">
      <c r="A64" s="5">
        <v>17.84</v>
      </c>
      <c r="B64">
        <v>1</v>
      </c>
      <c r="D64" s="5">
        <v>23.41</v>
      </c>
    </row>
    <row r="65" spans="1:4" x14ac:dyDescent="0.2">
      <c r="A65" s="5">
        <v>27.17</v>
      </c>
      <c r="B65">
        <v>1</v>
      </c>
      <c r="D65" s="5">
        <v>21.36</v>
      </c>
    </row>
    <row r="66" spans="1:4" x14ac:dyDescent="0.2">
      <c r="A66" s="5">
        <v>25.33</v>
      </c>
      <c r="B66">
        <v>7</v>
      </c>
      <c r="D66" s="5">
        <v>24.28</v>
      </c>
    </row>
    <row r="67" spans="1:4" x14ac:dyDescent="0.2">
      <c r="D67" s="5">
        <v>23.5</v>
      </c>
    </row>
    <row r="68" spans="1:4" x14ac:dyDescent="0.2">
      <c r="D68" s="5">
        <v>16.64</v>
      </c>
    </row>
    <row r="69" spans="1:4" x14ac:dyDescent="0.2">
      <c r="D69" s="5">
        <v>20.9</v>
      </c>
    </row>
    <row r="70" spans="1:4" x14ac:dyDescent="0.2">
      <c r="D70" s="5">
        <v>15.34</v>
      </c>
    </row>
    <row r="71" spans="1:4" x14ac:dyDescent="0.2">
      <c r="D71" s="5">
        <v>25.92</v>
      </c>
    </row>
    <row r="72" spans="1:4" x14ac:dyDescent="0.2">
      <c r="D72" s="5">
        <v>10.56</v>
      </c>
    </row>
    <row r="73" spans="1:4" x14ac:dyDescent="0.2">
      <c r="D73" s="5">
        <v>12.69</v>
      </c>
    </row>
    <row r="74" spans="1:4" x14ac:dyDescent="0.2">
      <c r="D74" s="5">
        <v>28</v>
      </c>
    </row>
    <row r="75" spans="1:4" x14ac:dyDescent="0.2">
      <c r="D75" s="5">
        <v>24.94</v>
      </c>
    </row>
    <row r="76" spans="1:4" x14ac:dyDescent="0.2">
      <c r="D76" s="5">
        <v>22.35</v>
      </c>
    </row>
    <row r="77" spans="1:4" x14ac:dyDescent="0.2">
      <c r="D77" s="5">
        <v>20.82</v>
      </c>
    </row>
    <row r="78" spans="1:4" x14ac:dyDescent="0.2">
      <c r="D78" s="5">
        <v>18</v>
      </c>
    </row>
    <row r="79" spans="1:4" x14ac:dyDescent="0.2">
      <c r="D79" s="5">
        <v>20.5</v>
      </c>
    </row>
    <row r="80" spans="1:4" x14ac:dyDescent="0.2">
      <c r="D80" s="5">
        <v>24.06</v>
      </c>
    </row>
    <row r="81" spans="4:4" x14ac:dyDescent="0.2">
      <c r="D81" s="5">
        <v>17.899999999999999</v>
      </c>
    </row>
    <row r="82" spans="4:4" x14ac:dyDescent="0.2">
      <c r="D82" s="5">
        <v>21.02</v>
      </c>
    </row>
    <row r="83" spans="4:4" x14ac:dyDescent="0.2">
      <c r="D83" s="5">
        <v>21.27</v>
      </c>
    </row>
    <row r="84" spans="4:4" x14ac:dyDescent="0.2">
      <c r="D84" s="5">
        <v>19.22</v>
      </c>
    </row>
    <row r="85" spans="4:4" x14ac:dyDescent="0.2">
      <c r="D85" s="5">
        <v>23.24</v>
      </c>
    </row>
    <row r="86" spans="4:4" x14ac:dyDescent="0.2">
      <c r="D86" s="5">
        <v>18.14</v>
      </c>
    </row>
    <row r="87" spans="4:4" x14ac:dyDescent="0.2">
      <c r="D87" s="5">
        <v>19.149999999999999</v>
      </c>
    </row>
    <row r="88" spans="4:4" x14ac:dyDescent="0.2">
      <c r="D88" s="5">
        <v>17.37</v>
      </c>
    </row>
    <row r="89" spans="4:4" x14ac:dyDescent="0.2">
      <c r="D89" s="5">
        <v>19.25</v>
      </c>
    </row>
    <row r="90" spans="4:4" x14ac:dyDescent="0.2">
      <c r="D90" s="5">
        <v>19.71</v>
      </c>
    </row>
    <row r="91" spans="4:4" x14ac:dyDescent="0.2">
      <c r="D91" s="5">
        <v>12.13</v>
      </c>
    </row>
    <row r="92" spans="4:4" x14ac:dyDescent="0.2">
      <c r="D92" s="5">
        <v>25.53</v>
      </c>
    </row>
    <row r="93" spans="4:4" x14ac:dyDescent="0.2">
      <c r="D93" s="5">
        <v>20.93</v>
      </c>
    </row>
    <row r="94" spans="4:4" x14ac:dyDescent="0.2">
      <c r="D94" s="5">
        <v>27.94</v>
      </c>
    </row>
    <row r="95" spans="4:4" x14ac:dyDescent="0.2">
      <c r="D95" s="5">
        <v>20.25</v>
      </c>
    </row>
    <row r="96" spans="4:4" x14ac:dyDescent="0.2">
      <c r="D96" s="5">
        <v>19.16</v>
      </c>
    </row>
    <row r="97" spans="4:4" x14ac:dyDescent="0.2">
      <c r="D97" s="5">
        <v>12.24</v>
      </c>
    </row>
    <row r="98" spans="4:4" x14ac:dyDescent="0.2">
      <c r="D98" s="5">
        <v>13.37</v>
      </c>
    </row>
    <row r="99" spans="4:4" x14ac:dyDescent="0.2">
      <c r="D99" s="5">
        <v>19</v>
      </c>
    </row>
    <row r="100" spans="4:4" x14ac:dyDescent="0.2">
      <c r="D100" s="5">
        <v>20.13</v>
      </c>
    </row>
    <row r="101" spans="4:4" x14ac:dyDescent="0.2">
      <c r="D101" s="5">
        <v>24.4</v>
      </c>
    </row>
    <row r="102" spans="4:4" x14ac:dyDescent="0.2">
      <c r="D102" s="5">
        <v>23.99</v>
      </c>
    </row>
    <row r="103" spans="4:4" x14ac:dyDescent="0.2">
      <c r="D103" s="5">
        <v>20.260000000000002</v>
      </c>
    </row>
    <row r="104" spans="4:4" x14ac:dyDescent="0.2">
      <c r="D104" s="5">
        <v>24.57</v>
      </c>
    </row>
    <row r="105" spans="4:4" x14ac:dyDescent="0.2">
      <c r="D105" s="5">
        <v>12.01</v>
      </c>
    </row>
    <row r="106" spans="4:4" x14ac:dyDescent="0.2">
      <c r="D106" s="5">
        <v>20.74</v>
      </c>
    </row>
    <row r="107" spans="4:4" x14ac:dyDescent="0.2">
      <c r="D107" s="5">
        <v>22.36</v>
      </c>
    </row>
    <row r="108" spans="4:4" x14ac:dyDescent="0.2">
      <c r="D108" s="5">
        <v>20.73</v>
      </c>
    </row>
    <row r="109" spans="4:4" x14ac:dyDescent="0.2">
      <c r="D109" s="5">
        <v>21.23</v>
      </c>
    </row>
    <row r="110" spans="4:4" x14ac:dyDescent="0.2">
      <c r="D110" s="5">
        <v>26.8</v>
      </c>
    </row>
    <row r="111" spans="4:4" x14ac:dyDescent="0.2">
      <c r="D111" s="5">
        <v>20.91</v>
      </c>
    </row>
    <row r="112" spans="4:4" x14ac:dyDescent="0.2">
      <c r="D112" s="5">
        <v>19.13</v>
      </c>
    </row>
    <row r="113" spans="4:4" x14ac:dyDescent="0.2">
      <c r="D113" s="5">
        <v>21.47</v>
      </c>
    </row>
    <row r="114" spans="4:4" x14ac:dyDescent="0.2">
      <c r="D114" s="5">
        <v>10.54</v>
      </c>
    </row>
    <row r="115" spans="4:4" x14ac:dyDescent="0.2">
      <c r="D115" s="5">
        <v>18.77</v>
      </c>
    </row>
    <row r="116" spans="4:4" x14ac:dyDescent="0.2">
      <c r="D116" s="5">
        <v>15.96</v>
      </c>
    </row>
    <row r="117" spans="4:4" x14ac:dyDescent="0.2">
      <c r="D117" s="5">
        <v>22.54</v>
      </c>
    </row>
    <row r="118" spans="4:4" x14ac:dyDescent="0.2">
      <c r="D118" s="5">
        <v>25.73</v>
      </c>
    </row>
    <row r="119" spans="4:4" x14ac:dyDescent="0.2">
      <c r="D119" s="5">
        <v>20.329999999999998</v>
      </c>
    </row>
    <row r="120" spans="4:4" x14ac:dyDescent="0.2">
      <c r="D120" s="5">
        <v>17.649999999999999</v>
      </c>
    </row>
    <row r="121" spans="4:4" x14ac:dyDescent="0.2">
      <c r="D121" s="5">
        <v>18.149999999999999</v>
      </c>
    </row>
    <row r="122" spans="4:4" x14ac:dyDescent="0.2">
      <c r="D122" s="5">
        <v>25.04</v>
      </c>
    </row>
    <row r="123" spans="4:4" x14ac:dyDescent="0.2">
      <c r="D123" s="5">
        <v>21.07</v>
      </c>
    </row>
    <row r="124" spans="4:4" x14ac:dyDescent="0.2">
      <c r="D124" s="5">
        <v>25.89</v>
      </c>
    </row>
    <row r="125" spans="4:4" x14ac:dyDescent="0.2">
      <c r="D125" s="5">
        <v>18.239999999999998</v>
      </c>
    </row>
    <row r="126" spans="4:4" x14ac:dyDescent="0.2">
      <c r="D126" s="5">
        <v>26.99</v>
      </c>
    </row>
    <row r="127" spans="4:4" x14ac:dyDescent="0.2">
      <c r="D127" s="5">
        <v>20.43</v>
      </c>
    </row>
    <row r="128" spans="4:4" x14ac:dyDescent="0.2">
      <c r="D128" s="5">
        <v>18.739999999999998</v>
      </c>
    </row>
    <row r="129" spans="4:4" x14ac:dyDescent="0.2">
      <c r="D129" s="5">
        <v>27.97</v>
      </c>
    </row>
    <row r="130" spans="4:4" x14ac:dyDescent="0.2">
      <c r="D130" s="5">
        <v>21.1</v>
      </c>
    </row>
    <row r="131" spans="4:4" x14ac:dyDescent="0.2">
      <c r="D131" s="5">
        <v>17.71</v>
      </c>
    </row>
    <row r="132" spans="4:4" x14ac:dyDescent="0.2">
      <c r="D132" s="5">
        <v>20.309999999999999</v>
      </c>
    </row>
    <row r="133" spans="4:4" x14ac:dyDescent="0.2">
      <c r="D133" s="5">
        <v>22.6</v>
      </c>
    </row>
    <row r="134" spans="4:4" x14ac:dyDescent="0.2">
      <c r="D134" s="5">
        <v>13</v>
      </c>
    </row>
    <row r="135" spans="4:4" x14ac:dyDescent="0.2">
      <c r="D135" s="5">
        <v>19.7</v>
      </c>
    </row>
    <row r="136" spans="4:4" x14ac:dyDescent="0.2">
      <c r="D136" s="5">
        <v>22.14</v>
      </c>
    </row>
    <row r="137" spans="4:4" x14ac:dyDescent="0.2">
      <c r="D137" s="5">
        <v>19.79</v>
      </c>
    </row>
    <row r="138" spans="4:4" x14ac:dyDescent="0.2">
      <c r="D138" s="5">
        <v>19.7</v>
      </c>
    </row>
    <row r="139" spans="4:4" x14ac:dyDescent="0.2">
      <c r="D139" s="5">
        <v>24.43</v>
      </c>
    </row>
    <row r="140" spans="4:4" x14ac:dyDescent="0.2">
      <c r="D140" s="5">
        <v>25.65</v>
      </c>
    </row>
    <row r="141" spans="4:4" x14ac:dyDescent="0.2">
      <c r="D141" s="5">
        <v>26.53</v>
      </c>
    </row>
    <row r="142" spans="4:4" x14ac:dyDescent="0.2">
      <c r="D142" s="5">
        <v>21.39</v>
      </c>
    </row>
    <row r="143" spans="4:4" x14ac:dyDescent="0.2">
      <c r="D143" s="5">
        <v>20.56</v>
      </c>
    </row>
    <row r="144" spans="4:4" x14ac:dyDescent="0.2">
      <c r="D144" s="5">
        <v>17.559999999999999</v>
      </c>
    </row>
    <row r="145" spans="4:4" x14ac:dyDescent="0.2">
      <c r="D145" s="5">
        <v>22.82</v>
      </c>
    </row>
    <row r="146" spans="4:4" x14ac:dyDescent="0.2">
      <c r="D146" s="5">
        <v>12.32</v>
      </c>
    </row>
    <row r="147" spans="4:4" x14ac:dyDescent="0.2">
      <c r="D147" s="5">
        <v>25.96</v>
      </c>
    </row>
    <row r="148" spans="4:4" x14ac:dyDescent="0.2">
      <c r="D148" s="5">
        <v>12.34</v>
      </c>
    </row>
    <row r="149" spans="4:4" x14ac:dyDescent="0.2">
      <c r="D149" s="5">
        <v>19.02</v>
      </c>
    </row>
    <row r="150" spans="4:4" x14ac:dyDescent="0.2">
      <c r="D150" s="5">
        <v>20.149999999999999</v>
      </c>
    </row>
    <row r="151" spans="4:4" x14ac:dyDescent="0.2">
      <c r="D151" s="5">
        <v>22.1</v>
      </c>
    </row>
    <row r="152" spans="4:4" x14ac:dyDescent="0.2">
      <c r="D152" s="5">
        <v>17.66</v>
      </c>
    </row>
    <row r="153" spans="4:4" x14ac:dyDescent="0.2">
      <c r="D153" s="5">
        <v>24.52</v>
      </c>
    </row>
    <row r="154" spans="4:4" x14ac:dyDescent="0.2">
      <c r="D154" s="5">
        <v>15.22</v>
      </c>
    </row>
    <row r="155" spans="4:4" x14ac:dyDescent="0.2">
      <c r="D155" s="5">
        <v>25</v>
      </c>
    </row>
    <row r="156" spans="4:4" x14ac:dyDescent="0.2">
      <c r="D156" s="5">
        <v>15.96</v>
      </c>
    </row>
    <row r="157" spans="4:4" x14ac:dyDescent="0.2">
      <c r="D157" s="5">
        <v>23.64</v>
      </c>
    </row>
    <row r="158" spans="4:4" x14ac:dyDescent="0.2">
      <c r="D158" s="5">
        <v>20.12</v>
      </c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6">
    <cfRule type="cellIs" dxfId="69" priority="1" operator="greaterThan">
      <formula>0</formula>
    </cfRule>
  </conditionalFormatting>
  <conditionalFormatting sqref="E5:E200">
    <cfRule type="cellIs" dxfId="68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3D8-4DC4-DB44-AC6A-35068248B901}">
  <dimension ref="A1:J206"/>
  <sheetViews>
    <sheetView workbookViewId="0">
      <selection activeCell="L21" sqref="L21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128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19.87</v>
      </c>
      <c r="B4" s="2">
        <f>SUM(B5:B220)</f>
        <v>43</v>
      </c>
      <c r="C4" s="2"/>
      <c r="D4" s="11">
        <f>ROUND(AVERAGE(D5:D220), 2)</f>
        <v>21.49</v>
      </c>
      <c r="E4" s="2">
        <f>SUM(E5:E220)</f>
        <v>0</v>
      </c>
      <c r="H4" s="14" t="s">
        <v>177</v>
      </c>
    </row>
    <row r="5" spans="1:10" ht="17" thickBot="1" x14ac:dyDescent="0.25">
      <c r="A5" s="5">
        <v>22.28</v>
      </c>
      <c r="B5">
        <v>8</v>
      </c>
      <c r="D5" s="5">
        <v>16.350000000000001</v>
      </c>
      <c r="H5" s="14"/>
    </row>
    <row r="6" spans="1:10" x14ac:dyDescent="0.2">
      <c r="A6" s="5">
        <v>11.63</v>
      </c>
      <c r="B6">
        <v>1</v>
      </c>
      <c r="D6" s="5">
        <v>16.27</v>
      </c>
      <c r="H6" s="15"/>
      <c r="I6" s="13" t="s">
        <v>126</v>
      </c>
      <c r="J6" s="13" t="s">
        <v>125</v>
      </c>
    </row>
    <row r="7" spans="1:10" x14ac:dyDescent="0.2">
      <c r="A7" s="5">
        <v>12.95</v>
      </c>
      <c r="B7">
        <v>3</v>
      </c>
      <c r="D7" s="5">
        <v>20.09</v>
      </c>
      <c r="H7" s="14" t="s">
        <v>178</v>
      </c>
      <c r="I7">
        <v>19.870714285714286</v>
      </c>
      <c r="J7">
        <v>21.493861386138619</v>
      </c>
    </row>
    <row r="8" spans="1:10" x14ac:dyDescent="0.2">
      <c r="A8" s="5">
        <v>24.32</v>
      </c>
      <c r="B8">
        <v>1</v>
      </c>
      <c r="D8" s="5">
        <v>12.21</v>
      </c>
      <c r="H8" s="14" t="s">
        <v>179</v>
      </c>
      <c r="I8">
        <v>14.054299450549479</v>
      </c>
      <c r="J8">
        <v>18.591064617506763</v>
      </c>
    </row>
    <row r="9" spans="1:10" x14ac:dyDescent="0.2">
      <c r="A9" s="5">
        <v>22.96</v>
      </c>
      <c r="B9">
        <v>1</v>
      </c>
      <c r="D9" s="5">
        <v>20.37</v>
      </c>
      <c r="H9" s="14" t="s">
        <v>180</v>
      </c>
      <c r="I9">
        <v>14</v>
      </c>
      <c r="J9">
        <v>202</v>
      </c>
    </row>
    <row r="10" spans="1:10" x14ac:dyDescent="0.2">
      <c r="A10" s="5">
        <v>21.45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23.41</v>
      </c>
      <c r="B11">
        <v>2</v>
      </c>
      <c r="D11" s="5">
        <v>20.53</v>
      </c>
      <c r="H11" s="14" t="s">
        <v>182</v>
      </c>
      <c r="I11">
        <v>15</v>
      </c>
    </row>
    <row r="12" spans="1:10" x14ac:dyDescent="0.2">
      <c r="A12" s="5">
        <v>21.36</v>
      </c>
      <c r="B12">
        <v>5</v>
      </c>
      <c r="D12" s="5">
        <v>19.38</v>
      </c>
      <c r="H12" s="14" t="s">
        <v>183</v>
      </c>
      <c r="I12">
        <v>-1.5504927532948598</v>
      </c>
    </row>
    <row r="13" spans="1:10" x14ac:dyDescent="0.2">
      <c r="A13" s="5">
        <v>22.35</v>
      </c>
      <c r="B13">
        <v>2</v>
      </c>
      <c r="D13" s="5">
        <v>17.79</v>
      </c>
      <c r="H13" s="14" t="s">
        <v>184</v>
      </c>
      <c r="I13">
        <v>7.0931104417091981E-2</v>
      </c>
    </row>
    <row r="14" spans="1:10" x14ac:dyDescent="0.2">
      <c r="A14" s="5">
        <v>17.899999999999999</v>
      </c>
      <c r="B14">
        <v>10</v>
      </c>
      <c r="D14" s="5">
        <v>22.17</v>
      </c>
      <c r="H14" s="14" t="s">
        <v>185</v>
      </c>
      <c r="I14">
        <v>1.7530503556925723</v>
      </c>
    </row>
    <row r="15" spans="1:10" x14ac:dyDescent="0.2">
      <c r="A15" s="5">
        <v>19</v>
      </c>
      <c r="B15">
        <v>2</v>
      </c>
      <c r="D15" s="5">
        <v>24.34</v>
      </c>
      <c r="H15" s="14" t="s">
        <v>186</v>
      </c>
      <c r="I15">
        <v>0.14186220883418396</v>
      </c>
    </row>
    <row r="16" spans="1:10" ht="17" thickBot="1" x14ac:dyDescent="0.25">
      <c r="A16" s="5">
        <v>20.73</v>
      </c>
      <c r="B16">
        <v>2</v>
      </c>
      <c r="D16" s="5">
        <v>18.100000000000001</v>
      </c>
      <c r="H16" s="16" t="s">
        <v>187</v>
      </c>
      <c r="I16" s="12">
        <v>2.1314495455597742</v>
      </c>
      <c r="J16" s="12"/>
    </row>
    <row r="17" spans="1:4" x14ac:dyDescent="0.2">
      <c r="A17" s="5">
        <v>18.149999999999999</v>
      </c>
      <c r="B17">
        <v>1</v>
      </c>
      <c r="D17" s="5">
        <v>15.91</v>
      </c>
    </row>
    <row r="18" spans="1:4" x14ac:dyDescent="0.2">
      <c r="A18" s="5">
        <v>19.7</v>
      </c>
      <c r="B18">
        <v>4</v>
      </c>
      <c r="D18" s="5">
        <v>24.99</v>
      </c>
    </row>
    <row r="19" spans="1:4" x14ac:dyDescent="0.2">
      <c r="B19" s="3"/>
      <c r="D19" s="5">
        <v>18.03</v>
      </c>
    </row>
    <row r="20" spans="1:4" x14ac:dyDescent="0.2">
      <c r="B20" s="3"/>
      <c r="D20" s="5">
        <v>12.34</v>
      </c>
    </row>
    <row r="21" spans="1:4" x14ac:dyDescent="0.2">
      <c r="B21" s="3"/>
      <c r="D21" s="5">
        <v>13.35</v>
      </c>
    </row>
    <row r="22" spans="1:4" x14ac:dyDescent="0.2">
      <c r="B22" s="3"/>
      <c r="D22" s="5">
        <v>24.46</v>
      </c>
    </row>
    <row r="23" spans="1:4" x14ac:dyDescent="0.2">
      <c r="B23" s="3"/>
      <c r="D23" s="5">
        <v>20.02</v>
      </c>
    </row>
    <row r="24" spans="1:4" x14ac:dyDescent="0.2">
      <c r="B24" s="3"/>
      <c r="D24" s="5">
        <v>25.17</v>
      </c>
    </row>
    <row r="25" spans="1:4" x14ac:dyDescent="0.2">
      <c r="D25" s="5">
        <v>15.47</v>
      </c>
    </row>
    <row r="26" spans="1:4" x14ac:dyDescent="0.2">
      <c r="D26" s="5">
        <v>23.59</v>
      </c>
    </row>
    <row r="27" spans="1:4" x14ac:dyDescent="0.2">
      <c r="D27" s="5">
        <v>26.24</v>
      </c>
    </row>
    <row r="28" spans="1:4" x14ac:dyDescent="0.2">
      <c r="D28" s="5">
        <v>23.52</v>
      </c>
    </row>
    <row r="29" spans="1:4" x14ac:dyDescent="0.2">
      <c r="D29" s="5">
        <v>27.17</v>
      </c>
    </row>
    <row r="30" spans="1:4" x14ac:dyDescent="0.2">
      <c r="D30" s="5">
        <v>27.61</v>
      </c>
    </row>
    <row r="31" spans="1:4" x14ac:dyDescent="0.2">
      <c r="D31" s="5">
        <v>21.84</v>
      </c>
    </row>
    <row r="32" spans="1:4" x14ac:dyDescent="0.2">
      <c r="D32" s="5">
        <v>27.24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20</v>
      </c>
    </row>
    <row r="46" spans="4:4" x14ac:dyDescent="0.2">
      <c r="D46" s="5">
        <v>15.51</v>
      </c>
    </row>
    <row r="47" spans="4:4" x14ac:dyDescent="0.2">
      <c r="D47" s="5">
        <v>25.74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28</v>
      </c>
    </row>
    <row r="60" spans="4:4" x14ac:dyDescent="0.2">
      <c r="D60" s="5">
        <v>27.16</v>
      </c>
    </row>
    <row r="61" spans="4:4" x14ac:dyDescent="0.2">
      <c r="D61" s="5">
        <v>26.48</v>
      </c>
    </row>
    <row r="62" spans="4:4" x14ac:dyDescent="0.2">
      <c r="D62" s="5">
        <v>19.329999999999998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21.89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20.74</v>
      </c>
    </row>
    <row r="74" spans="4:4" x14ac:dyDescent="0.2">
      <c r="D74" s="5">
        <v>17.63</v>
      </c>
    </row>
    <row r="75" spans="4:4" x14ac:dyDescent="0.2">
      <c r="D75" s="5">
        <v>13.82</v>
      </c>
    </row>
    <row r="76" spans="4:4" x14ac:dyDescent="0.2">
      <c r="D76" s="5">
        <v>17.510000000000002</v>
      </c>
    </row>
    <row r="77" spans="4:4" x14ac:dyDescent="0.2">
      <c r="D77" s="5">
        <v>20.63</v>
      </c>
    </row>
    <row r="78" spans="4:4" x14ac:dyDescent="0.2">
      <c r="D78" s="5">
        <v>25.86</v>
      </c>
    </row>
    <row r="79" spans="4:4" x14ac:dyDescent="0.2">
      <c r="D79" s="5">
        <v>25.76</v>
      </c>
    </row>
    <row r="80" spans="4:4" x14ac:dyDescent="0.2">
      <c r="D80" s="5">
        <v>21.54</v>
      </c>
    </row>
    <row r="81" spans="4:4" x14ac:dyDescent="0.2">
      <c r="D81" s="5">
        <v>20.88</v>
      </c>
    </row>
    <row r="82" spans="4:4" x14ac:dyDescent="0.2">
      <c r="D82" s="5">
        <v>22.06</v>
      </c>
    </row>
    <row r="83" spans="4:4" x14ac:dyDescent="0.2">
      <c r="D83" s="5">
        <v>16.440000000000001</v>
      </c>
    </row>
    <row r="84" spans="4:4" x14ac:dyDescent="0.2">
      <c r="D84" s="5">
        <v>24.28</v>
      </c>
    </row>
    <row r="85" spans="4:4" x14ac:dyDescent="0.2">
      <c r="D85" s="5">
        <v>23.5</v>
      </c>
    </row>
    <row r="86" spans="4:4" x14ac:dyDescent="0.2">
      <c r="D86" s="5">
        <v>27.24</v>
      </c>
    </row>
    <row r="87" spans="4:4" x14ac:dyDescent="0.2">
      <c r="D87" s="5">
        <v>16.64</v>
      </c>
    </row>
    <row r="88" spans="4:4" x14ac:dyDescent="0.2">
      <c r="D88" s="5">
        <v>20.9</v>
      </c>
    </row>
    <row r="89" spans="4:4" x14ac:dyDescent="0.2">
      <c r="D89" s="5">
        <v>15.34</v>
      </c>
    </row>
    <row r="90" spans="4:4" x14ac:dyDescent="0.2">
      <c r="D90" s="5">
        <v>21.15</v>
      </c>
    </row>
    <row r="91" spans="4:4" x14ac:dyDescent="0.2">
      <c r="D91" s="5">
        <v>27.37</v>
      </c>
    </row>
    <row r="92" spans="4:4" x14ac:dyDescent="0.2">
      <c r="D92" s="5">
        <v>25.92</v>
      </c>
    </row>
    <row r="93" spans="4:4" x14ac:dyDescent="0.2">
      <c r="D93" s="5">
        <v>10.56</v>
      </c>
    </row>
    <row r="94" spans="4:4" x14ac:dyDescent="0.2">
      <c r="D94" s="5">
        <v>12.69</v>
      </c>
    </row>
    <row r="95" spans="4:4" x14ac:dyDescent="0.2">
      <c r="D95" s="5">
        <v>27.97</v>
      </c>
    </row>
    <row r="96" spans="4:4" x14ac:dyDescent="0.2">
      <c r="D96" s="5">
        <v>28</v>
      </c>
    </row>
    <row r="97" spans="4:4" x14ac:dyDescent="0.2">
      <c r="D97" s="5">
        <v>24.94</v>
      </c>
    </row>
    <row r="98" spans="4:4" x14ac:dyDescent="0.2">
      <c r="D98" s="5">
        <v>20.82</v>
      </c>
    </row>
    <row r="99" spans="4:4" x14ac:dyDescent="0.2">
      <c r="D99" s="5">
        <v>18</v>
      </c>
    </row>
    <row r="100" spans="4:4" x14ac:dyDescent="0.2">
      <c r="D100" s="5">
        <v>20.52</v>
      </c>
    </row>
    <row r="101" spans="4:4" x14ac:dyDescent="0.2">
      <c r="D101" s="5">
        <v>20.5</v>
      </c>
    </row>
    <row r="102" spans="4:4" x14ac:dyDescent="0.2">
      <c r="D102" s="5">
        <v>24.06</v>
      </c>
    </row>
    <row r="103" spans="4:4" x14ac:dyDescent="0.2">
      <c r="D103" s="5">
        <v>21.48</v>
      </c>
    </row>
    <row r="104" spans="4:4" x14ac:dyDescent="0.2">
      <c r="D104" s="5">
        <v>23.03</v>
      </c>
    </row>
    <row r="105" spans="4:4" x14ac:dyDescent="0.2">
      <c r="D105" s="5">
        <v>21.57</v>
      </c>
    </row>
    <row r="106" spans="4:4" x14ac:dyDescent="0.2">
      <c r="D106" s="5">
        <v>21.8</v>
      </c>
    </row>
    <row r="107" spans="4:4" x14ac:dyDescent="0.2">
      <c r="D107" s="5">
        <v>21.02</v>
      </c>
    </row>
    <row r="108" spans="4:4" x14ac:dyDescent="0.2">
      <c r="D108" s="5">
        <v>21.27</v>
      </c>
    </row>
    <row r="109" spans="4:4" x14ac:dyDescent="0.2">
      <c r="D109" s="5">
        <v>19.22</v>
      </c>
    </row>
    <row r="110" spans="4:4" x14ac:dyDescent="0.2">
      <c r="D110" s="5">
        <v>23.24</v>
      </c>
    </row>
    <row r="111" spans="4:4" x14ac:dyDescent="0.2">
      <c r="D111" s="5">
        <v>18.14</v>
      </c>
    </row>
    <row r="112" spans="4:4" x14ac:dyDescent="0.2">
      <c r="D112" s="5">
        <v>19.149999999999999</v>
      </c>
    </row>
    <row r="113" spans="4:4" x14ac:dyDescent="0.2">
      <c r="D113" s="5">
        <v>21.75</v>
      </c>
    </row>
    <row r="114" spans="4:4" x14ac:dyDescent="0.2">
      <c r="D114" s="5">
        <v>17.37</v>
      </c>
    </row>
    <row r="115" spans="4:4" x14ac:dyDescent="0.2">
      <c r="D115" s="5">
        <v>19.25</v>
      </c>
    </row>
    <row r="116" spans="4:4" x14ac:dyDescent="0.2">
      <c r="D116" s="5">
        <v>21.87</v>
      </c>
    </row>
    <row r="117" spans="4:4" x14ac:dyDescent="0.2">
      <c r="D117" s="5">
        <v>19.71</v>
      </c>
    </row>
    <row r="118" spans="4:4" x14ac:dyDescent="0.2">
      <c r="D118" s="5">
        <v>12.13</v>
      </c>
    </row>
    <row r="119" spans="4:4" x14ac:dyDescent="0.2">
      <c r="D119" s="5">
        <v>25.53</v>
      </c>
    </row>
    <row r="120" spans="4:4" x14ac:dyDescent="0.2">
      <c r="D120" s="5">
        <v>20.93</v>
      </c>
    </row>
    <row r="121" spans="4:4" x14ac:dyDescent="0.2">
      <c r="D121" s="5">
        <v>27.69</v>
      </c>
    </row>
    <row r="122" spans="4:4" x14ac:dyDescent="0.2">
      <c r="D122" s="5">
        <v>24.67</v>
      </c>
    </row>
    <row r="123" spans="4:4" x14ac:dyDescent="0.2">
      <c r="D123" s="5">
        <v>27.94</v>
      </c>
    </row>
    <row r="124" spans="4:4" x14ac:dyDescent="0.2">
      <c r="D124" s="5">
        <v>16.260000000000002</v>
      </c>
    </row>
    <row r="125" spans="4:4" x14ac:dyDescent="0.2">
      <c r="D125" s="5">
        <v>20.25</v>
      </c>
    </row>
    <row r="126" spans="4:4" x14ac:dyDescent="0.2">
      <c r="D126" s="5">
        <v>19.53</v>
      </c>
    </row>
    <row r="127" spans="4:4" x14ac:dyDescent="0.2">
      <c r="D127" s="5">
        <v>23.02</v>
      </c>
    </row>
    <row r="128" spans="4:4" x14ac:dyDescent="0.2">
      <c r="D128" s="5">
        <v>21.8</v>
      </c>
    </row>
    <row r="129" spans="4:4" x14ac:dyDescent="0.2">
      <c r="D129" s="5">
        <v>18.84</v>
      </c>
    </row>
    <row r="130" spans="4:4" x14ac:dyDescent="0.2">
      <c r="D130" s="5">
        <v>19.16</v>
      </c>
    </row>
    <row r="131" spans="4:4" x14ac:dyDescent="0.2">
      <c r="D131" s="5">
        <v>14.6</v>
      </c>
    </row>
    <row r="132" spans="4:4" x14ac:dyDescent="0.2">
      <c r="D132" s="5">
        <v>12.24</v>
      </c>
    </row>
    <row r="133" spans="4:4" x14ac:dyDescent="0.2">
      <c r="D133" s="5">
        <v>13.37</v>
      </c>
    </row>
    <row r="134" spans="4:4" x14ac:dyDescent="0.2">
      <c r="D134" s="5">
        <v>21.48</v>
      </c>
    </row>
    <row r="135" spans="4:4" x14ac:dyDescent="0.2">
      <c r="D135" s="5">
        <v>20.13</v>
      </c>
    </row>
    <row r="136" spans="4:4" x14ac:dyDescent="0.2">
      <c r="D136" s="5">
        <v>24.4</v>
      </c>
    </row>
    <row r="137" spans="4:4" x14ac:dyDescent="0.2">
      <c r="D137" s="5">
        <v>23.99</v>
      </c>
    </row>
    <row r="138" spans="4:4" x14ac:dyDescent="0.2">
      <c r="D138" s="5">
        <v>20.260000000000002</v>
      </c>
    </row>
    <row r="139" spans="4:4" x14ac:dyDescent="0.2">
      <c r="D139" s="5">
        <v>24.57</v>
      </c>
    </row>
    <row r="140" spans="4:4" x14ac:dyDescent="0.2">
      <c r="D140" s="5">
        <v>12.01</v>
      </c>
    </row>
    <row r="141" spans="4:4" x14ac:dyDescent="0.2">
      <c r="D141" s="5">
        <v>20.74</v>
      </c>
    </row>
    <row r="142" spans="4:4" x14ac:dyDescent="0.2">
      <c r="D142" s="5">
        <v>22.36</v>
      </c>
    </row>
    <row r="143" spans="4:4" x14ac:dyDescent="0.2">
      <c r="D143" s="5">
        <v>18.350000000000001</v>
      </c>
    </row>
    <row r="144" spans="4:4" x14ac:dyDescent="0.2">
      <c r="D144" s="5">
        <v>26.89</v>
      </c>
    </row>
    <row r="145" spans="4:4" x14ac:dyDescent="0.2">
      <c r="D145" s="5">
        <v>21.23</v>
      </c>
    </row>
    <row r="146" spans="4:4" x14ac:dyDescent="0.2">
      <c r="D146" s="5">
        <v>26.8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25.04</v>
      </c>
    </row>
    <row r="163" spans="4:4" x14ac:dyDescent="0.2">
      <c r="D163" s="5">
        <v>21.07</v>
      </c>
    </row>
    <row r="164" spans="4:4" x14ac:dyDescent="0.2">
      <c r="D164" s="5">
        <v>25.89</v>
      </c>
    </row>
    <row r="165" spans="4:4" x14ac:dyDescent="0.2">
      <c r="D165" s="5">
        <v>18.239999999999998</v>
      </c>
    </row>
    <row r="166" spans="4:4" x14ac:dyDescent="0.2">
      <c r="D166" s="5">
        <v>26.99</v>
      </c>
    </row>
    <row r="167" spans="4:4" x14ac:dyDescent="0.2">
      <c r="D167" s="5">
        <v>20.43</v>
      </c>
    </row>
    <row r="168" spans="4:4" x14ac:dyDescent="0.2">
      <c r="D168" s="5">
        <v>18.739999999999998</v>
      </c>
    </row>
    <row r="169" spans="4:4" x14ac:dyDescent="0.2">
      <c r="D169" s="5">
        <v>27.97</v>
      </c>
    </row>
    <row r="170" spans="4:4" x14ac:dyDescent="0.2">
      <c r="D170" s="5">
        <v>20.59</v>
      </c>
    </row>
    <row r="171" spans="4:4" x14ac:dyDescent="0.2">
      <c r="D171" s="5">
        <v>21.1</v>
      </c>
    </row>
    <row r="172" spans="4:4" x14ac:dyDescent="0.2">
      <c r="D172" s="5">
        <v>17.71</v>
      </c>
    </row>
    <row r="173" spans="4:4" x14ac:dyDescent="0.2">
      <c r="D173" s="5">
        <v>20.309999999999999</v>
      </c>
    </row>
    <row r="174" spans="4:4" x14ac:dyDescent="0.2">
      <c r="D174" s="5">
        <v>22.6</v>
      </c>
    </row>
    <row r="175" spans="4:4" x14ac:dyDescent="0.2">
      <c r="D175" s="5">
        <v>23.51</v>
      </c>
    </row>
    <row r="176" spans="4:4" x14ac:dyDescent="0.2">
      <c r="D176" s="5">
        <v>13</v>
      </c>
    </row>
    <row r="177" spans="4:4" x14ac:dyDescent="0.2">
      <c r="D177" s="5">
        <v>19.7</v>
      </c>
    </row>
    <row r="178" spans="4:4" x14ac:dyDescent="0.2">
      <c r="D178" s="5">
        <v>16.809999999999999</v>
      </c>
    </row>
    <row r="179" spans="4:4" x14ac:dyDescent="0.2">
      <c r="D179" s="5">
        <v>22.14</v>
      </c>
    </row>
    <row r="180" spans="4:4" x14ac:dyDescent="0.2">
      <c r="D180" s="5">
        <v>19.79</v>
      </c>
    </row>
    <row r="181" spans="4:4" x14ac:dyDescent="0.2">
      <c r="D181" s="5">
        <v>16.600000000000001</v>
      </c>
    </row>
    <row r="182" spans="4:4" x14ac:dyDescent="0.2">
      <c r="D182" s="5">
        <v>24.43</v>
      </c>
    </row>
    <row r="183" spans="4:4" x14ac:dyDescent="0.2">
      <c r="D183" s="5">
        <v>25.65</v>
      </c>
    </row>
    <row r="184" spans="4:4" x14ac:dyDescent="0.2">
      <c r="D184" s="5">
        <v>26.53</v>
      </c>
    </row>
    <row r="185" spans="4:4" x14ac:dyDescent="0.2">
      <c r="D185" s="5">
        <v>21.39</v>
      </c>
    </row>
    <row r="186" spans="4:4" x14ac:dyDescent="0.2">
      <c r="D186" s="5">
        <v>20.56</v>
      </c>
    </row>
    <row r="187" spans="4:4" x14ac:dyDescent="0.2">
      <c r="D187" s="5">
        <v>17.559999999999999</v>
      </c>
    </row>
    <row r="188" spans="4:4" x14ac:dyDescent="0.2">
      <c r="D188" s="5">
        <v>22.82</v>
      </c>
    </row>
    <row r="189" spans="4:4" x14ac:dyDescent="0.2">
      <c r="D189" s="5">
        <v>12.32</v>
      </c>
    </row>
    <row r="190" spans="4:4" x14ac:dyDescent="0.2">
      <c r="D190" s="5">
        <v>25.96</v>
      </c>
    </row>
    <row r="191" spans="4:4" x14ac:dyDescent="0.2">
      <c r="D191" s="5">
        <v>12.34</v>
      </c>
    </row>
    <row r="192" spans="4:4" x14ac:dyDescent="0.2">
      <c r="D192" s="5">
        <v>14.41</v>
      </c>
    </row>
    <row r="193" spans="4:4" x14ac:dyDescent="0.2">
      <c r="D193" s="5">
        <v>23.71</v>
      </c>
    </row>
    <row r="194" spans="4:4" x14ac:dyDescent="0.2">
      <c r="D194" s="5">
        <v>19.02</v>
      </c>
    </row>
    <row r="195" spans="4:4" x14ac:dyDescent="0.2">
      <c r="D195" s="5">
        <v>17.84</v>
      </c>
    </row>
    <row r="196" spans="4:4" x14ac:dyDescent="0.2">
      <c r="D196" s="5">
        <v>20.149999999999999</v>
      </c>
    </row>
    <row r="197" spans="4:4" x14ac:dyDescent="0.2">
      <c r="D197" s="5">
        <v>22.1</v>
      </c>
    </row>
    <row r="198" spans="4:4" x14ac:dyDescent="0.2">
      <c r="D198" s="5">
        <v>17.66</v>
      </c>
    </row>
    <row r="199" spans="4:4" x14ac:dyDescent="0.2">
      <c r="D199" s="5">
        <v>24.52</v>
      </c>
    </row>
    <row r="200" spans="4:4" x14ac:dyDescent="0.2">
      <c r="D200" s="5">
        <v>15.22</v>
      </c>
    </row>
    <row r="201" spans="4:4" x14ac:dyDescent="0.2">
      <c r="D201" s="5">
        <v>25</v>
      </c>
    </row>
    <row r="202" spans="4:4" x14ac:dyDescent="0.2">
      <c r="D202" s="5">
        <v>27.17</v>
      </c>
    </row>
    <row r="203" spans="4:4" x14ac:dyDescent="0.2">
      <c r="D203" s="5">
        <v>15.96</v>
      </c>
    </row>
    <row r="204" spans="4:4" x14ac:dyDescent="0.2">
      <c r="D204" s="5">
        <v>25.33</v>
      </c>
    </row>
    <row r="205" spans="4:4" x14ac:dyDescent="0.2">
      <c r="D205" s="5">
        <v>23.64</v>
      </c>
    </row>
    <row r="206" spans="4:4" x14ac:dyDescent="0.2">
      <c r="D206" s="5">
        <v>20.12</v>
      </c>
    </row>
  </sheetData>
  <mergeCells count="3">
    <mergeCell ref="A1:E1"/>
    <mergeCell ref="A2:B2"/>
    <mergeCell ref="D2:E2"/>
  </mergeCells>
  <conditionalFormatting sqref="B5:B24">
    <cfRule type="cellIs" dxfId="67" priority="1" operator="greaterThan">
      <formula>0</formula>
    </cfRule>
  </conditionalFormatting>
  <conditionalFormatting sqref="E5:E200">
    <cfRule type="cellIs" dxfId="66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31C3-A62C-BE42-9108-A3FE0F747B90}">
  <dimension ref="A1:J203"/>
  <sheetViews>
    <sheetView workbookViewId="0">
      <selection activeCell="K20" sqref="K20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129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21.79</v>
      </c>
      <c r="B4" s="2">
        <f>SUM(B5:B220)</f>
        <v>28</v>
      </c>
      <c r="C4" s="2"/>
      <c r="D4" s="11">
        <f>ROUND(AVERAGE(D5:D220), 2)</f>
        <v>21.35</v>
      </c>
      <c r="E4" s="2">
        <f>SUM(E5:E220)</f>
        <v>0</v>
      </c>
      <c r="H4" s="14" t="s">
        <v>177</v>
      </c>
    </row>
    <row r="5" spans="1:10" ht="17" thickBot="1" x14ac:dyDescent="0.25">
      <c r="A5" s="5">
        <v>23.52</v>
      </c>
      <c r="B5">
        <v>2</v>
      </c>
      <c r="D5" s="5">
        <v>16.350000000000001</v>
      </c>
      <c r="H5" s="14"/>
    </row>
    <row r="6" spans="1:10" x14ac:dyDescent="0.2">
      <c r="A6" s="5">
        <v>24.91</v>
      </c>
      <c r="B6">
        <v>2</v>
      </c>
      <c r="D6" s="5">
        <v>16.27</v>
      </c>
      <c r="H6" s="15"/>
      <c r="I6" s="13" t="s">
        <v>126</v>
      </c>
      <c r="J6" s="13" t="s">
        <v>125</v>
      </c>
    </row>
    <row r="7" spans="1:10" x14ac:dyDescent="0.2">
      <c r="A7" s="5">
        <v>25.74</v>
      </c>
      <c r="B7">
        <v>1</v>
      </c>
      <c r="D7" s="5">
        <v>20.09</v>
      </c>
      <c r="H7" s="14" t="s">
        <v>178</v>
      </c>
      <c r="I7">
        <v>21.785882352941172</v>
      </c>
      <c r="J7">
        <v>21.354723618090457</v>
      </c>
    </row>
    <row r="8" spans="1:10" x14ac:dyDescent="0.2">
      <c r="A8" s="5">
        <v>28</v>
      </c>
      <c r="B8">
        <v>1</v>
      </c>
      <c r="D8" s="5">
        <v>12.21</v>
      </c>
      <c r="H8" s="14" t="s">
        <v>179</v>
      </c>
      <c r="I8">
        <v>14.325500735294099</v>
      </c>
      <c r="J8">
        <v>18.797394746459648</v>
      </c>
    </row>
    <row r="9" spans="1:10" x14ac:dyDescent="0.2">
      <c r="A9" s="5">
        <v>21.89</v>
      </c>
      <c r="B9">
        <v>2</v>
      </c>
      <c r="D9" s="5">
        <v>20.37</v>
      </c>
      <c r="H9" s="14" t="s">
        <v>180</v>
      </c>
      <c r="I9">
        <v>17</v>
      </c>
      <c r="J9">
        <v>199</v>
      </c>
    </row>
    <row r="10" spans="1:10" x14ac:dyDescent="0.2">
      <c r="A10" s="5">
        <v>17.510000000000002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21.15</v>
      </c>
      <c r="B11">
        <v>1</v>
      </c>
      <c r="D11" s="5">
        <v>20.53</v>
      </c>
      <c r="H11" s="14" t="s">
        <v>182</v>
      </c>
      <c r="I11">
        <v>20</v>
      </c>
    </row>
    <row r="12" spans="1:10" x14ac:dyDescent="0.2">
      <c r="A12" s="5">
        <v>19.71</v>
      </c>
      <c r="B12">
        <v>4</v>
      </c>
      <c r="D12" s="5">
        <v>19.38</v>
      </c>
      <c r="H12" s="14" t="s">
        <v>183</v>
      </c>
      <c r="I12">
        <v>0.44538535044662148</v>
      </c>
    </row>
    <row r="13" spans="1:10" x14ac:dyDescent="0.2">
      <c r="A13" s="5">
        <v>25.53</v>
      </c>
      <c r="B13">
        <v>1</v>
      </c>
      <c r="D13" s="5">
        <v>17.79</v>
      </c>
      <c r="H13" s="14" t="s">
        <v>184</v>
      </c>
      <c r="I13">
        <v>0.3304123810451261</v>
      </c>
    </row>
    <row r="14" spans="1:10" x14ac:dyDescent="0.2">
      <c r="A14" s="5">
        <v>20.93</v>
      </c>
      <c r="B14">
        <v>1</v>
      </c>
      <c r="D14" s="5">
        <v>22.17</v>
      </c>
      <c r="H14" s="14" t="s">
        <v>185</v>
      </c>
      <c r="I14">
        <v>1.7247182429207868</v>
      </c>
    </row>
    <row r="15" spans="1:10" x14ac:dyDescent="0.2">
      <c r="A15" s="5">
        <v>20.25</v>
      </c>
      <c r="B15">
        <v>1</v>
      </c>
      <c r="D15" s="5">
        <v>24.34</v>
      </c>
      <c r="H15" s="14" t="s">
        <v>186</v>
      </c>
      <c r="I15">
        <v>0.6608247620902522</v>
      </c>
    </row>
    <row r="16" spans="1:10" ht="17" thickBot="1" x14ac:dyDescent="0.25">
      <c r="A16" s="5">
        <v>14.6</v>
      </c>
      <c r="B16">
        <v>1</v>
      </c>
      <c r="D16" s="5">
        <v>18.100000000000001</v>
      </c>
      <c r="H16" s="16" t="s">
        <v>187</v>
      </c>
      <c r="I16" s="12">
        <v>2.0859634472658648</v>
      </c>
      <c r="J16" s="12"/>
    </row>
    <row r="17" spans="1:4" x14ac:dyDescent="0.2">
      <c r="A17" s="5">
        <v>18.149999999999999</v>
      </c>
      <c r="B17">
        <v>2</v>
      </c>
      <c r="D17" s="5">
        <v>15.91</v>
      </c>
    </row>
    <row r="18" spans="1:4" x14ac:dyDescent="0.2">
      <c r="A18" s="5">
        <v>25.04</v>
      </c>
      <c r="B18">
        <v>4</v>
      </c>
      <c r="D18" s="5">
        <v>22.28</v>
      </c>
    </row>
    <row r="19" spans="1:4" x14ac:dyDescent="0.2">
      <c r="A19" s="5">
        <v>22.14</v>
      </c>
      <c r="B19">
        <v>2</v>
      </c>
      <c r="D19" s="5">
        <v>24.99</v>
      </c>
    </row>
    <row r="20" spans="1:4" x14ac:dyDescent="0.2">
      <c r="A20" s="5">
        <v>15.96</v>
      </c>
      <c r="B20">
        <v>1</v>
      </c>
      <c r="D20" s="5">
        <v>18.03</v>
      </c>
    </row>
    <row r="21" spans="1:4" x14ac:dyDescent="0.2">
      <c r="A21" s="5">
        <v>25.33</v>
      </c>
      <c r="B21">
        <v>1</v>
      </c>
      <c r="D21" s="5">
        <v>12.34</v>
      </c>
    </row>
    <row r="22" spans="1:4" x14ac:dyDescent="0.2">
      <c r="B22" s="3"/>
      <c r="D22" s="5">
        <v>13.35</v>
      </c>
    </row>
    <row r="23" spans="1:4" x14ac:dyDescent="0.2">
      <c r="B23" s="3"/>
      <c r="D23" s="5">
        <v>24.46</v>
      </c>
    </row>
    <row r="24" spans="1:4" x14ac:dyDescent="0.2">
      <c r="B24" s="3"/>
      <c r="D24" s="5">
        <v>20.02</v>
      </c>
    </row>
    <row r="25" spans="1:4" x14ac:dyDescent="0.2">
      <c r="D25" s="5">
        <v>25.17</v>
      </c>
    </row>
    <row r="26" spans="1:4" x14ac:dyDescent="0.2">
      <c r="D26" s="5">
        <v>11.63</v>
      </c>
    </row>
    <row r="27" spans="1:4" x14ac:dyDescent="0.2">
      <c r="D27" s="5">
        <v>15.47</v>
      </c>
    </row>
    <row r="28" spans="1:4" x14ac:dyDescent="0.2">
      <c r="D28" s="5">
        <v>23.59</v>
      </c>
    </row>
    <row r="29" spans="1:4" x14ac:dyDescent="0.2">
      <c r="D29" s="5">
        <v>26.24</v>
      </c>
    </row>
    <row r="30" spans="1:4" x14ac:dyDescent="0.2">
      <c r="D30" s="5">
        <v>27.17</v>
      </c>
    </row>
    <row r="31" spans="1:4" x14ac:dyDescent="0.2">
      <c r="D31" s="5">
        <v>27.61</v>
      </c>
    </row>
    <row r="32" spans="1:4" x14ac:dyDescent="0.2">
      <c r="D32" s="5">
        <v>21.84</v>
      </c>
    </row>
    <row r="33" spans="4:4" x14ac:dyDescent="0.2">
      <c r="D33" s="5">
        <v>27.24</v>
      </c>
    </row>
    <row r="34" spans="4:4" x14ac:dyDescent="0.2">
      <c r="D34" s="5">
        <v>12.95</v>
      </c>
    </row>
    <row r="35" spans="4:4" x14ac:dyDescent="0.2">
      <c r="D35" s="5">
        <v>24.26</v>
      </c>
    </row>
    <row r="36" spans="4:4" x14ac:dyDescent="0.2">
      <c r="D36" s="5">
        <v>22.75</v>
      </c>
    </row>
    <row r="37" spans="4:4" x14ac:dyDescent="0.2">
      <c r="D37" s="5">
        <v>20</v>
      </c>
    </row>
    <row r="38" spans="4:4" x14ac:dyDescent="0.2">
      <c r="D38" s="5">
        <v>24.47</v>
      </c>
    </row>
    <row r="39" spans="4:4" x14ac:dyDescent="0.2">
      <c r="D39" s="5">
        <v>27.86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20</v>
      </c>
    </row>
    <row r="47" spans="4:4" x14ac:dyDescent="0.2">
      <c r="D47" s="5">
        <v>15.51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27.16</v>
      </c>
    </row>
    <row r="60" spans="4:4" x14ac:dyDescent="0.2">
      <c r="D60" s="5">
        <v>24.32</v>
      </c>
    </row>
    <row r="61" spans="4:4" x14ac:dyDescent="0.2">
      <c r="D61" s="5">
        <v>26.48</v>
      </c>
    </row>
    <row r="62" spans="4:4" x14ac:dyDescent="0.2">
      <c r="D62" s="5">
        <v>19.329999999999998</v>
      </c>
    </row>
    <row r="63" spans="4:4" x14ac:dyDescent="0.2">
      <c r="D63" s="5">
        <v>22.96</v>
      </c>
    </row>
    <row r="64" spans="4:4" x14ac:dyDescent="0.2">
      <c r="D64" s="5">
        <v>26.49</v>
      </c>
    </row>
    <row r="65" spans="4:4" x14ac:dyDescent="0.2">
      <c r="D65" s="5">
        <v>26.2</v>
      </c>
    </row>
    <row r="66" spans="4:4" x14ac:dyDescent="0.2">
      <c r="D66" s="5">
        <v>20.68</v>
      </c>
    </row>
    <row r="67" spans="4:4" x14ac:dyDescent="0.2">
      <c r="D67" s="5">
        <v>26.15</v>
      </c>
    </row>
    <row r="68" spans="4:4" x14ac:dyDescent="0.2">
      <c r="D68" s="5">
        <v>27.38</v>
      </c>
    </row>
    <row r="69" spans="4:4" x14ac:dyDescent="0.2">
      <c r="D69" s="5">
        <v>27.91</v>
      </c>
    </row>
    <row r="70" spans="4:4" x14ac:dyDescent="0.2">
      <c r="D70" s="5">
        <v>27.28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21.45</v>
      </c>
    </row>
    <row r="74" spans="4:4" x14ac:dyDescent="0.2">
      <c r="D74" s="5">
        <v>20.74</v>
      </c>
    </row>
    <row r="75" spans="4:4" x14ac:dyDescent="0.2">
      <c r="D75" s="5">
        <v>17.63</v>
      </c>
    </row>
    <row r="76" spans="4:4" x14ac:dyDescent="0.2">
      <c r="D76" s="5">
        <v>13.82</v>
      </c>
    </row>
    <row r="77" spans="4:4" x14ac:dyDescent="0.2">
      <c r="D77" s="5">
        <v>20.63</v>
      </c>
    </row>
    <row r="78" spans="4:4" x14ac:dyDescent="0.2">
      <c r="D78" s="5">
        <v>25.86</v>
      </c>
    </row>
    <row r="79" spans="4:4" x14ac:dyDescent="0.2">
      <c r="D79" s="5">
        <v>25.76</v>
      </c>
    </row>
    <row r="80" spans="4:4" x14ac:dyDescent="0.2">
      <c r="D80" s="5">
        <v>21.54</v>
      </c>
    </row>
    <row r="81" spans="4:4" x14ac:dyDescent="0.2">
      <c r="D81" s="5">
        <v>20.88</v>
      </c>
    </row>
    <row r="82" spans="4:4" x14ac:dyDescent="0.2">
      <c r="D82" s="5">
        <v>22.06</v>
      </c>
    </row>
    <row r="83" spans="4:4" x14ac:dyDescent="0.2">
      <c r="D83" s="5">
        <v>16.440000000000001</v>
      </c>
    </row>
    <row r="84" spans="4:4" x14ac:dyDescent="0.2">
      <c r="D84" s="5">
        <v>23.41</v>
      </c>
    </row>
    <row r="85" spans="4:4" x14ac:dyDescent="0.2">
      <c r="D85" s="5">
        <v>21.36</v>
      </c>
    </row>
    <row r="86" spans="4:4" x14ac:dyDescent="0.2">
      <c r="D86" s="5">
        <v>24.28</v>
      </c>
    </row>
    <row r="87" spans="4:4" x14ac:dyDescent="0.2">
      <c r="D87" s="5">
        <v>23.5</v>
      </c>
    </row>
    <row r="88" spans="4:4" x14ac:dyDescent="0.2">
      <c r="D88" s="5">
        <v>27.24</v>
      </c>
    </row>
    <row r="89" spans="4:4" x14ac:dyDescent="0.2">
      <c r="D89" s="5">
        <v>16.64</v>
      </c>
    </row>
    <row r="90" spans="4:4" x14ac:dyDescent="0.2">
      <c r="D90" s="5">
        <v>20.9</v>
      </c>
    </row>
    <row r="91" spans="4:4" x14ac:dyDescent="0.2">
      <c r="D91" s="5">
        <v>15.34</v>
      </c>
    </row>
    <row r="92" spans="4:4" x14ac:dyDescent="0.2">
      <c r="D92" s="5">
        <v>27.37</v>
      </c>
    </row>
    <row r="93" spans="4:4" x14ac:dyDescent="0.2">
      <c r="D93" s="5">
        <v>25.92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21.57</v>
      </c>
    </row>
    <row r="108" spans="4:4" x14ac:dyDescent="0.2">
      <c r="D108" s="5">
        <v>17.899999999999999</v>
      </c>
    </row>
    <row r="109" spans="4:4" x14ac:dyDescent="0.2">
      <c r="D109" s="5">
        <v>21.8</v>
      </c>
    </row>
    <row r="110" spans="4:4" x14ac:dyDescent="0.2">
      <c r="D110" s="5">
        <v>21.02</v>
      </c>
    </row>
    <row r="111" spans="4:4" x14ac:dyDescent="0.2">
      <c r="D111" s="5">
        <v>21.27</v>
      </c>
    </row>
    <row r="112" spans="4:4" x14ac:dyDescent="0.2">
      <c r="D112" s="5">
        <v>19.22</v>
      </c>
    </row>
    <row r="113" spans="4:4" x14ac:dyDescent="0.2">
      <c r="D113" s="5">
        <v>23.24</v>
      </c>
    </row>
    <row r="114" spans="4:4" x14ac:dyDescent="0.2">
      <c r="D114" s="5">
        <v>18.14</v>
      </c>
    </row>
    <row r="115" spans="4:4" x14ac:dyDescent="0.2">
      <c r="D115" s="5">
        <v>19.149999999999999</v>
      </c>
    </row>
    <row r="116" spans="4:4" x14ac:dyDescent="0.2">
      <c r="D116" s="5">
        <v>21.75</v>
      </c>
    </row>
    <row r="117" spans="4:4" x14ac:dyDescent="0.2">
      <c r="D117" s="5">
        <v>17.37</v>
      </c>
    </row>
    <row r="118" spans="4:4" x14ac:dyDescent="0.2">
      <c r="D118" s="5">
        <v>19.25</v>
      </c>
    </row>
    <row r="119" spans="4:4" x14ac:dyDescent="0.2">
      <c r="D119" s="5">
        <v>21.87</v>
      </c>
    </row>
    <row r="120" spans="4:4" x14ac:dyDescent="0.2">
      <c r="D120" s="5">
        <v>12.13</v>
      </c>
    </row>
    <row r="121" spans="4:4" x14ac:dyDescent="0.2">
      <c r="D121" s="5">
        <v>27.69</v>
      </c>
    </row>
    <row r="122" spans="4:4" x14ac:dyDescent="0.2">
      <c r="D122" s="5">
        <v>24.67</v>
      </c>
    </row>
    <row r="123" spans="4:4" x14ac:dyDescent="0.2">
      <c r="D123" s="5">
        <v>27.94</v>
      </c>
    </row>
    <row r="124" spans="4:4" x14ac:dyDescent="0.2">
      <c r="D124" s="5">
        <v>16.260000000000002</v>
      </c>
    </row>
    <row r="125" spans="4:4" x14ac:dyDescent="0.2">
      <c r="D125" s="5">
        <v>19.53</v>
      </c>
    </row>
    <row r="126" spans="4:4" x14ac:dyDescent="0.2">
      <c r="D126" s="5">
        <v>23.02</v>
      </c>
    </row>
    <row r="127" spans="4:4" x14ac:dyDescent="0.2">
      <c r="D127" s="5">
        <v>21.8</v>
      </c>
    </row>
    <row r="128" spans="4:4" x14ac:dyDescent="0.2">
      <c r="D128" s="5">
        <v>18.84</v>
      </c>
    </row>
    <row r="129" spans="4:4" x14ac:dyDescent="0.2">
      <c r="D129" s="5">
        <v>19.16</v>
      </c>
    </row>
    <row r="130" spans="4:4" x14ac:dyDescent="0.2">
      <c r="D130" s="5">
        <v>12.24</v>
      </c>
    </row>
    <row r="131" spans="4:4" x14ac:dyDescent="0.2">
      <c r="D131" s="5">
        <v>13.37</v>
      </c>
    </row>
    <row r="132" spans="4:4" x14ac:dyDescent="0.2">
      <c r="D132" s="5">
        <v>21.48</v>
      </c>
    </row>
    <row r="133" spans="4:4" x14ac:dyDescent="0.2">
      <c r="D133" s="5">
        <v>19</v>
      </c>
    </row>
    <row r="134" spans="4:4" x14ac:dyDescent="0.2">
      <c r="D134" s="5">
        <v>20.13</v>
      </c>
    </row>
    <row r="135" spans="4:4" x14ac:dyDescent="0.2">
      <c r="D135" s="5">
        <v>24.4</v>
      </c>
    </row>
    <row r="136" spans="4:4" x14ac:dyDescent="0.2">
      <c r="D136" s="5">
        <v>23.99</v>
      </c>
    </row>
    <row r="137" spans="4:4" x14ac:dyDescent="0.2">
      <c r="D137" s="5">
        <v>20.260000000000002</v>
      </c>
    </row>
    <row r="138" spans="4:4" x14ac:dyDescent="0.2">
      <c r="D138" s="5">
        <v>24.57</v>
      </c>
    </row>
    <row r="139" spans="4:4" x14ac:dyDescent="0.2">
      <c r="D139" s="5">
        <v>12.01</v>
      </c>
    </row>
    <row r="140" spans="4:4" x14ac:dyDescent="0.2">
      <c r="D140" s="5">
        <v>20.74</v>
      </c>
    </row>
    <row r="141" spans="4:4" x14ac:dyDescent="0.2">
      <c r="D141" s="5">
        <v>22.36</v>
      </c>
    </row>
    <row r="142" spans="4:4" x14ac:dyDescent="0.2">
      <c r="D142" s="5">
        <v>20.73</v>
      </c>
    </row>
    <row r="143" spans="4:4" x14ac:dyDescent="0.2">
      <c r="D143" s="5">
        <v>18.350000000000001</v>
      </c>
    </row>
    <row r="144" spans="4:4" x14ac:dyDescent="0.2">
      <c r="D144" s="5">
        <v>26.89</v>
      </c>
    </row>
    <row r="145" spans="4:4" x14ac:dyDescent="0.2">
      <c r="D145" s="5">
        <v>21.23</v>
      </c>
    </row>
    <row r="146" spans="4:4" x14ac:dyDescent="0.2">
      <c r="D146" s="5">
        <v>26.8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21.07</v>
      </c>
    </row>
    <row r="163" spans="4:4" x14ac:dyDescent="0.2">
      <c r="D163" s="5">
        <v>25.89</v>
      </c>
    </row>
    <row r="164" spans="4:4" x14ac:dyDescent="0.2">
      <c r="D164" s="5">
        <v>18.239999999999998</v>
      </c>
    </row>
    <row r="165" spans="4:4" x14ac:dyDescent="0.2">
      <c r="D165" s="5">
        <v>26.99</v>
      </c>
    </row>
    <row r="166" spans="4:4" x14ac:dyDescent="0.2">
      <c r="D166" s="5">
        <v>20.43</v>
      </c>
    </row>
    <row r="167" spans="4:4" x14ac:dyDescent="0.2">
      <c r="D167" s="5">
        <v>18.739999999999998</v>
      </c>
    </row>
    <row r="168" spans="4:4" x14ac:dyDescent="0.2">
      <c r="D168" s="5">
        <v>27.97</v>
      </c>
    </row>
    <row r="169" spans="4:4" x14ac:dyDescent="0.2">
      <c r="D169" s="5">
        <v>20.59</v>
      </c>
    </row>
    <row r="170" spans="4:4" x14ac:dyDescent="0.2">
      <c r="D170" s="5">
        <v>21.1</v>
      </c>
    </row>
    <row r="171" spans="4:4" x14ac:dyDescent="0.2">
      <c r="D171" s="5">
        <v>17.71</v>
      </c>
    </row>
    <row r="172" spans="4:4" x14ac:dyDescent="0.2">
      <c r="D172" s="5">
        <v>20.309999999999999</v>
      </c>
    </row>
    <row r="173" spans="4:4" x14ac:dyDescent="0.2">
      <c r="D173" s="5">
        <v>22.6</v>
      </c>
    </row>
    <row r="174" spans="4:4" x14ac:dyDescent="0.2">
      <c r="D174" s="5">
        <v>23.51</v>
      </c>
    </row>
    <row r="175" spans="4:4" x14ac:dyDescent="0.2">
      <c r="D175" s="5">
        <v>13</v>
      </c>
    </row>
    <row r="176" spans="4:4" x14ac:dyDescent="0.2">
      <c r="D176" s="5">
        <v>19.7</v>
      </c>
    </row>
    <row r="177" spans="4:4" x14ac:dyDescent="0.2">
      <c r="D177" s="5">
        <v>16.809999999999999</v>
      </c>
    </row>
    <row r="178" spans="4:4" x14ac:dyDescent="0.2">
      <c r="D178" s="5">
        <v>19.79</v>
      </c>
    </row>
    <row r="179" spans="4:4" x14ac:dyDescent="0.2">
      <c r="D179" s="5">
        <v>19.7</v>
      </c>
    </row>
    <row r="180" spans="4:4" x14ac:dyDescent="0.2">
      <c r="D180" s="5">
        <v>16.600000000000001</v>
      </c>
    </row>
    <row r="181" spans="4:4" x14ac:dyDescent="0.2">
      <c r="D181" s="5">
        <v>24.43</v>
      </c>
    </row>
    <row r="182" spans="4:4" x14ac:dyDescent="0.2">
      <c r="D182" s="5">
        <v>25.65</v>
      </c>
    </row>
    <row r="183" spans="4:4" x14ac:dyDescent="0.2">
      <c r="D183" s="5">
        <v>26.53</v>
      </c>
    </row>
    <row r="184" spans="4:4" x14ac:dyDescent="0.2">
      <c r="D184" s="5">
        <v>21.39</v>
      </c>
    </row>
    <row r="185" spans="4:4" x14ac:dyDescent="0.2">
      <c r="D185" s="5">
        <v>20.56</v>
      </c>
    </row>
    <row r="186" spans="4:4" x14ac:dyDescent="0.2">
      <c r="D186" s="5">
        <v>17.559999999999999</v>
      </c>
    </row>
    <row r="187" spans="4:4" x14ac:dyDescent="0.2">
      <c r="D187" s="5">
        <v>22.82</v>
      </c>
    </row>
    <row r="188" spans="4:4" x14ac:dyDescent="0.2">
      <c r="D188" s="5">
        <v>12.32</v>
      </c>
    </row>
    <row r="189" spans="4:4" x14ac:dyDescent="0.2">
      <c r="D189" s="5">
        <v>25.96</v>
      </c>
    </row>
    <row r="190" spans="4:4" x14ac:dyDescent="0.2">
      <c r="D190" s="5">
        <v>12.34</v>
      </c>
    </row>
    <row r="191" spans="4:4" x14ac:dyDescent="0.2">
      <c r="D191" s="5">
        <v>14.41</v>
      </c>
    </row>
    <row r="192" spans="4:4" x14ac:dyDescent="0.2">
      <c r="D192" s="5">
        <v>23.71</v>
      </c>
    </row>
    <row r="193" spans="4:4" x14ac:dyDescent="0.2">
      <c r="D193" s="5">
        <v>19.02</v>
      </c>
    </row>
    <row r="194" spans="4:4" x14ac:dyDescent="0.2">
      <c r="D194" s="5">
        <v>17.84</v>
      </c>
    </row>
    <row r="195" spans="4:4" x14ac:dyDescent="0.2">
      <c r="D195" s="5">
        <v>20.149999999999999</v>
      </c>
    </row>
    <row r="196" spans="4:4" x14ac:dyDescent="0.2">
      <c r="D196" s="5">
        <v>22.1</v>
      </c>
    </row>
    <row r="197" spans="4:4" x14ac:dyDescent="0.2">
      <c r="D197" s="5">
        <v>17.66</v>
      </c>
    </row>
    <row r="198" spans="4:4" x14ac:dyDescent="0.2">
      <c r="D198" s="5">
        <v>24.52</v>
      </c>
    </row>
    <row r="199" spans="4:4" x14ac:dyDescent="0.2">
      <c r="D199" s="5">
        <v>15.22</v>
      </c>
    </row>
    <row r="200" spans="4:4" x14ac:dyDescent="0.2">
      <c r="D200" s="5">
        <v>25</v>
      </c>
    </row>
    <row r="201" spans="4:4" x14ac:dyDescent="0.2">
      <c r="D201" s="5">
        <v>27.17</v>
      </c>
    </row>
    <row r="202" spans="4:4" x14ac:dyDescent="0.2">
      <c r="D202" s="5">
        <v>23.64</v>
      </c>
    </row>
    <row r="203" spans="4:4" x14ac:dyDescent="0.2">
      <c r="D203" s="5">
        <v>20.12</v>
      </c>
    </row>
  </sheetData>
  <mergeCells count="3">
    <mergeCell ref="A1:E1"/>
    <mergeCell ref="A2:B2"/>
    <mergeCell ref="D2:E2"/>
  </mergeCells>
  <conditionalFormatting sqref="B5:B24">
    <cfRule type="cellIs" dxfId="65" priority="1" operator="greaterThan">
      <formula>0</formula>
    </cfRule>
  </conditionalFormatting>
  <conditionalFormatting sqref="E5:E200">
    <cfRule type="cellIs" dxfId="6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C260-CEA1-A44E-B345-289C6FA3E7A9}">
  <dimension ref="A1:J210"/>
  <sheetViews>
    <sheetView workbookViewId="0">
      <selection activeCell="M24" sqref="M24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130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22.43</v>
      </c>
      <c r="B4" s="2">
        <f>SUM(B5:B220)</f>
        <v>20</v>
      </c>
      <c r="C4" s="2"/>
      <c r="D4" s="11">
        <f>ROUND(AVERAGE(D5:D220), 2)</f>
        <v>21.34</v>
      </c>
      <c r="E4" s="2">
        <f>SUM(E5:E220)</f>
        <v>0</v>
      </c>
      <c r="H4" s="14" t="s">
        <v>177</v>
      </c>
    </row>
    <row r="5" spans="1:10" ht="17" thickBot="1" x14ac:dyDescent="0.25">
      <c r="A5" s="5">
        <v>27.86</v>
      </c>
      <c r="B5">
        <v>6</v>
      </c>
      <c r="D5" s="5">
        <v>16.350000000000001</v>
      </c>
      <c r="H5" s="14"/>
    </row>
    <row r="6" spans="1:10" x14ac:dyDescent="0.2">
      <c r="A6" s="5">
        <v>27.16</v>
      </c>
      <c r="B6">
        <v>1</v>
      </c>
      <c r="D6" s="5">
        <v>16.27</v>
      </c>
      <c r="H6" s="15"/>
      <c r="I6" s="13" t="s">
        <v>126</v>
      </c>
      <c r="J6" s="13" t="s">
        <v>125</v>
      </c>
    </row>
    <row r="7" spans="1:10" x14ac:dyDescent="0.2">
      <c r="A7" s="5">
        <v>27.24</v>
      </c>
      <c r="B7">
        <v>1</v>
      </c>
      <c r="D7" s="5">
        <v>20.09</v>
      </c>
      <c r="H7" s="14" t="s">
        <v>178</v>
      </c>
      <c r="I7">
        <v>22.432999999999996</v>
      </c>
      <c r="J7">
        <v>21.337961165048551</v>
      </c>
    </row>
    <row r="8" spans="1:10" x14ac:dyDescent="0.2">
      <c r="A8" s="5">
        <v>20.93</v>
      </c>
      <c r="B8">
        <v>1</v>
      </c>
      <c r="D8" s="5">
        <v>12.21</v>
      </c>
      <c r="H8" s="14" t="s">
        <v>179</v>
      </c>
      <c r="I8">
        <v>33.239667777778067</v>
      </c>
      <c r="J8">
        <v>17.772735335069946</v>
      </c>
    </row>
    <row r="9" spans="1:10" x14ac:dyDescent="0.2">
      <c r="A9" s="5">
        <v>27.94</v>
      </c>
      <c r="B9">
        <v>6</v>
      </c>
      <c r="D9" s="5">
        <v>20.37</v>
      </c>
      <c r="H9" s="14" t="s">
        <v>180</v>
      </c>
      <c r="I9">
        <v>10</v>
      </c>
      <c r="J9">
        <v>206</v>
      </c>
    </row>
    <row r="10" spans="1:10" x14ac:dyDescent="0.2">
      <c r="A10" s="5">
        <v>16.260000000000002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12.01</v>
      </c>
      <c r="B11">
        <v>1</v>
      </c>
      <c r="D11" s="5">
        <v>20.53</v>
      </c>
      <c r="H11" s="14" t="s">
        <v>182</v>
      </c>
      <c r="I11">
        <v>9</v>
      </c>
    </row>
    <row r="12" spans="1:10" x14ac:dyDescent="0.2">
      <c r="A12" s="5">
        <v>25.73</v>
      </c>
      <c r="B12">
        <v>1</v>
      </c>
      <c r="D12" s="5">
        <v>19.38</v>
      </c>
      <c r="H12" s="14" t="s">
        <v>183</v>
      </c>
      <c r="I12">
        <v>0.59297571828521312</v>
      </c>
    </row>
    <row r="13" spans="1:10" x14ac:dyDescent="0.2">
      <c r="A13" s="5">
        <v>22.6</v>
      </c>
      <c r="B13">
        <v>1</v>
      </c>
      <c r="D13" s="5">
        <v>17.79</v>
      </c>
      <c r="H13" s="14" t="s">
        <v>184</v>
      </c>
      <c r="I13">
        <v>0.28389836822807779</v>
      </c>
    </row>
    <row r="14" spans="1:10" x14ac:dyDescent="0.2">
      <c r="A14" s="5">
        <v>16.600000000000001</v>
      </c>
      <c r="B14">
        <v>1</v>
      </c>
      <c r="D14" s="5">
        <v>22.17</v>
      </c>
      <c r="H14" s="14" t="s">
        <v>185</v>
      </c>
      <c r="I14">
        <v>1.8331129326562374</v>
      </c>
    </row>
    <row r="15" spans="1:10" x14ac:dyDescent="0.2">
      <c r="B15" s="3"/>
      <c r="D15" s="5">
        <v>24.34</v>
      </c>
      <c r="H15" s="14" t="s">
        <v>186</v>
      </c>
      <c r="I15">
        <v>0.56779673645615558</v>
      </c>
    </row>
    <row r="16" spans="1:10" ht="17" thickBot="1" x14ac:dyDescent="0.25">
      <c r="B16" s="3"/>
      <c r="D16" s="5">
        <v>18.100000000000001</v>
      </c>
      <c r="H16" s="16" t="s">
        <v>187</v>
      </c>
      <c r="I16" s="12">
        <v>2.2621571627982053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24.91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24.32</v>
      </c>
    </row>
    <row r="63" spans="4:4" x14ac:dyDescent="0.2">
      <c r="D63" s="5">
        <v>26.48</v>
      </c>
    </row>
    <row r="64" spans="4:4" x14ac:dyDescent="0.2">
      <c r="D64" s="5">
        <v>19.329999999999998</v>
      </c>
    </row>
    <row r="65" spans="4:4" x14ac:dyDescent="0.2">
      <c r="D65" s="5">
        <v>22.96</v>
      </c>
    </row>
    <row r="66" spans="4:4" x14ac:dyDescent="0.2">
      <c r="D66" s="5">
        <v>26.49</v>
      </c>
    </row>
    <row r="67" spans="4:4" x14ac:dyDescent="0.2">
      <c r="D67" s="5">
        <v>26.2</v>
      </c>
    </row>
    <row r="68" spans="4:4" x14ac:dyDescent="0.2">
      <c r="D68" s="5">
        <v>20.68</v>
      </c>
    </row>
    <row r="69" spans="4:4" x14ac:dyDescent="0.2">
      <c r="D69" s="5">
        <v>26.15</v>
      </c>
    </row>
    <row r="70" spans="4:4" x14ac:dyDescent="0.2">
      <c r="D70" s="5">
        <v>27.38</v>
      </c>
    </row>
    <row r="71" spans="4:4" x14ac:dyDescent="0.2">
      <c r="D71" s="5">
        <v>27.91</v>
      </c>
    </row>
    <row r="72" spans="4:4" x14ac:dyDescent="0.2">
      <c r="D72" s="5">
        <v>27.28</v>
      </c>
    </row>
    <row r="73" spans="4:4" x14ac:dyDescent="0.2">
      <c r="D73" s="5">
        <v>21.89</v>
      </c>
    </row>
    <row r="74" spans="4:4" x14ac:dyDescent="0.2">
      <c r="D74" s="5">
        <v>22</v>
      </c>
    </row>
    <row r="75" spans="4:4" x14ac:dyDescent="0.2">
      <c r="D75" s="5">
        <v>25.62</v>
      </c>
    </row>
    <row r="76" spans="4:4" x14ac:dyDescent="0.2">
      <c r="D76" s="5">
        <v>21.45</v>
      </c>
    </row>
    <row r="77" spans="4:4" x14ac:dyDescent="0.2">
      <c r="D77" s="5">
        <v>20.74</v>
      </c>
    </row>
    <row r="78" spans="4:4" x14ac:dyDescent="0.2">
      <c r="D78" s="5">
        <v>17.63</v>
      </c>
    </row>
    <row r="79" spans="4:4" x14ac:dyDescent="0.2">
      <c r="D79" s="5">
        <v>13.82</v>
      </c>
    </row>
    <row r="80" spans="4:4" x14ac:dyDescent="0.2">
      <c r="D80" s="5">
        <v>17.510000000000002</v>
      </c>
    </row>
    <row r="81" spans="4:4" x14ac:dyDescent="0.2">
      <c r="D81" s="5">
        <v>20.63</v>
      </c>
    </row>
    <row r="82" spans="4:4" x14ac:dyDescent="0.2">
      <c r="D82" s="5">
        <v>25.86</v>
      </c>
    </row>
    <row r="83" spans="4:4" x14ac:dyDescent="0.2">
      <c r="D83" s="5">
        <v>25.76</v>
      </c>
    </row>
    <row r="84" spans="4:4" x14ac:dyDescent="0.2">
      <c r="D84" s="5">
        <v>21.54</v>
      </c>
    </row>
    <row r="85" spans="4:4" x14ac:dyDescent="0.2">
      <c r="D85" s="5">
        <v>20.88</v>
      </c>
    </row>
    <row r="86" spans="4:4" x14ac:dyDescent="0.2">
      <c r="D86" s="5">
        <v>22.06</v>
      </c>
    </row>
    <row r="87" spans="4:4" x14ac:dyDescent="0.2">
      <c r="D87" s="5">
        <v>16.440000000000001</v>
      </c>
    </row>
    <row r="88" spans="4:4" x14ac:dyDescent="0.2">
      <c r="D88" s="5">
        <v>23.41</v>
      </c>
    </row>
    <row r="89" spans="4:4" x14ac:dyDescent="0.2">
      <c r="D89" s="5">
        <v>21.36</v>
      </c>
    </row>
    <row r="90" spans="4:4" x14ac:dyDescent="0.2">
      <c r="D90" s="5">
        <v>24.28</v>
      </c>
    </row>
    <row r="91" spans="4:4" x14ac:dyDescent="0.2">
      <c r="D91" s="5">
        <v>23.5</v>
      </c>
    </row>
    <row r="92" spans="4:4" x14ac:dyDescent="0.2">
      <c r="D92" s="5">
        <v>16.64</v>
      </c>
    </row>
    <row r="93" spans="4:4" x14ac:dyDescent="0.2">
      <c r="D93" s="5">
        <v>20.9</v>
      </c>
    </row>
    <row r="94" spans="4:4" x14ac:dyDescent="0.2">
      <c r="D94" s="5">
        <v>15.34</v>
      </c>
    </row>
    <row r="95" spans="4:4" x14ac:dyDescent="0.2">
      <c r="D95" s="5">
        <v>21.15</v>
      </c>
    </row>
    <row r="96" spans="4:4" x14ac:dyDescent="0.2">
      <c r="D96" s="5">
        <v>27.37</v>
      </c>
    </row>
    <row r="97" spans="4:4" x14ac:dyDescent="0.2">
      <c r="D97" s="5">
        <v>25.92</v>
      </c>
    </row>
    <row r="98" spans="4:4" x14ac:dyDescent="0.2">
      <c r="D98" s="5">
        <v>10.56</v>
      </c>
    </row>
    <row r="99" spans="4:4" x14ac:dyDescent="0.2">
      <c r="D99" s="5">
        <v>12.69</v>
      </c>
    </row>
    <row r="100" spans="4:4" x14ac:dyDescent="0.2">
      <c r="D100" s="5">
        <v>27.97</v>
      </c>
    </row>
    <row r="101" spans="4:4" x14ac:dyDescent="0.2">
      <c r="D101" s="5">
        <v>28</v>
      </c>
    </row>
    <row r="102" spans="4:4" x14ac:dyDescent="0.2">
      <c r="D102" s="5">
        <v>24.94</v>
      </c>
    </row>
    <row r="103" spans="4:4" x14ac:dyDescent="0.2">
      <c r="D103" s="5">
        <v>22.35</v>
      </c>
    </row>
    <row r="104" spans="4:4" x14ac:dyDescent="0.2">
      <c r="D104" s="5">
        <v>20.82</v>
      </c>
    </row>
    <row r="105" spans="4:4" x14ac:dyDescent="0.2">
      <c r="D105" s="5">
        <v>18</v>
      </c>
    </row>
    <row r="106" spans="4:4" x14ac:dyDescent="0.2">
      <c r="D106" s="5">
        <v>20.52</v>
      </c>
    </row>
    <row r="107" spans="4:4" x14ac:dyDescent="0.2">
      <c r="D107" s="5">
        <v>20.5</v>
      </c>
    </row>
    <row r="108" spans="4:4" x14ac:dyDescent="0.2">
      <c r="D108" s="5">
        <v>24.06</v>
      </c>
    </row>
    <row r="109" spans="4:4" x14ac:dyDescent="0.2">
      <c r="D109" s="5">
        <v>21.48</v>
      </c>
    </row>
    <row r="110" spans="4:4" x14ac:dyDescent="0.2">
      <c r="D110" s="5">
        <v>23.03</v>
      </c>
    </row>
    <row r="111" spans="4:4" x14ac:dyDescent="0.2">
      <c r="D111" s="5">
        <v>21.57</v>
      </c>
    </row>
    <row r="112" spans="4:4" x14ac:dyDescent="0.2">
      <c r="D112" s="5">
        <v>17.899999999999999</v>
      </c>
    </row>
    <row r="113" spans="4:4" x14ac:dyDescent="0.2">
      <c r="D113" s="5">
        <v>21.8</v>
      </c>
    </row>
    <row r="114" spans="4:4" x14ac:dyDescent="0.2">
      <c r="D114" s="5">
        <v>21.02</v>
      </c>
    </row>
    <row r="115" spans="4:4" x14ac:dyDescent="0.2">
      <c r="D115" s="5">
        <v>21.27</v>
      </c>
    </row>
    <row r="116" spans="4:4" x14ac:dyDescent="0.2">
      <c r="D116" s="5">
        <v>19.22</v>
      </c>
    </row>
    <row r="117" spans="4:4" x14ac:dyDescent="0.2">
      <c r="D117" s="5">
        <v>23.24</v>
      </c>
    </row>
    <row r="118" spans="4:4" x14ac:dyDescent="0.2">
      <c r="D118" s="5">
        <v>18.14</v>
      </c>
    </row>
    <row r="119" spans="4:4" x14ac:dyDescent="0.2">
      <c r="D119" s="5">
        <v>19.149999999999999</v>
      </c>
    </row>
    <row r="120" spans="4:4" x14ac:dyDescent="0.2">
      <c r="D120" s="5">
        <v>21.75</v>
      </c>
    </row>
    <row r="121" spans="4:4" x14ac:dyDescent="0.2">
      <c r="D121" s="5">
        <v>17.37</v>
      </c>
    </row>
    <row r="122" spans="4:4" x14ac:dyDescent="0.2">
      <c r="D122" s="5">
        <v>19.25</v>
      </c>
    </row>
    <row r="123" spans="4:4" x14ac:dyDescent="0.2">
      <c r="D123" s="5">
        <v>21.87</v>
      </c>
    </row>
    <row r="124" spans="4:4" x14ac:dyDescent="0.2">
      <c r="D124" s="5">
        <v>19.71</v>
      </c>
    </row>
    <row r="125" spans="4:4" x14ac:dyDescent="0.2">
      <c r="D125" s="5">
        <v>12.13</v>
      </c>
    </row>
    <row r="126" spans="4:4" x14ac:dyDescent="0.2">
      <c r="D126" s="5">
        <v>25.53</v>
      </c>
    </row>
    <row r="127" spans="4:4" x14ac:dyDescent="0.2">
      <c r="D127" s="5">
        <v>27.69</v>
      </c>
    </row>
    <row r="128" spans="4:4" x14ac:dyDescent="0.2">
      <c r="D128" s="5">
        <v>24.67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20.74</v>
      </c>
    </row>
    <row r="146" spans="4:4" x14ac:dyDescent="0.2">
      <c r="D146" s="5">
        <v>22.36</v>
      </c>
    </row>
    <row r="147" spans="4:4" x14ac:dyDescent="0.2">
      <c r="D147" s="5">
        <v>20.73</v>
      </c>
    </row>
    <row r="148" spans="4:4" x14ac:dyDescent="0.2">
      <c r="D148" s="5">
        <v>18.350000000000001</v>
      </c>
    </row>
    <row r="149" spans="4:4" x14ac:dyDescent="0.2">
      <c r="D149" s="5">
        <v>26.89</v>
      </c>
    </row>
    <row r="150" spans="4:4" x14ac:dyDescent="0.2">
      <c r="D150" s="5">
        <v>21.23</v>
      </c>
    </row>
    <row r="151" spans="4:4" x14ac:dyDescent="0.2">
      <c r="D151" s="5">
        <v>26.8</v>
      </c>
    </row>
    <row r="152" spans="4:4" x14ac:dyDescent="0.2">
      <c r="D152" s="5">
        <v>20.91</v>
      </c>
    </row>
    <row r="153" spans="4:4" x14ac:dyDescent="0.2">
      <c r="D153" s="5">
        <v>19.13</v>
      </c>
    </row>
    <row r="154" spans="4:4" x14ac:dyDescent="0.2">
      <c r="D154" s="5">
        <v>21</v>
      </c>
    </row>
    <row r="155" spans="4:4" x14ac:dyDescent="0.2">
      <c r="D155" s="5">
        <v>21.47</v>
      </c>
    </row>
    <row r="156" spans="4:4" x14ac:dyDescent="0.2">
      <c r="D156" s="5">
        <v>26.17</v>
      </c>
    </row>
    <row r="157" spans="4:4" x14ac:dyDescent="0.2">
      <c r="D157" s="5">
        <v>10.54</v>
      </c>
    </row>
    <row r="158" spans="4:4" x14ac:dyDescent="0.2">
      <c r="D158" s="5">
        <v>18.77</v>
      </c>
    </row>
    <row r="159" spans="4:4" x14ac:dyDescent="0.2">
      <c r="D159" s="5">
        <v>21.79</v>
      </c>
    </row>
    <row r="160" spans="4:4" x14ac:dyDescent="0.2">
      <c r="D160" s="5">
        <v>15.96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20</v>
      </c>
    </row>
    <row r="164" spans="4:4" x14ac:dyDescent="0.2">
      <c r="D164" s="5">
        <v>20.329999999999998</v>
      </c>
    </row>
    <row r="165" spans="4:4" x14ac:dyDescent="0.2">
      <c r="D165" s="5">
        <v>17.649999999999999</v>
      </c>
    </row>
    <row r="166" spans="4:4" x14ac:dyDescent="0.2">
      <c r="D166" s="5">
        <v>18.149999999999999</v>
      </c>
    </row>
    <row r="167" spans="4:4" x14ac:dyDescent="0.2">
      <c r="D167" s="5">
        <v>25.04</v>
      </c>
    </row>
    <row r="168" spans="4:4" x14ac:dyDescent="0.2">
      <c r="D168" s="5">
        <v>21.07</v>
      </c>
    </row>
    <row r="169" spans="4:4" x14ac:dyDescent="0.2">
      <c r="D169" s="5">
        <v>25.89</v>
      </c>
    </row>
    <row r="170" spans="4:4" x14ac:dyDescent="0.2">
      <c r="D170" s="5">
        <v>18.239999999999998</v>
      </c>
    </row>
    <row r="171" spans="4:4" x14ac:dyDescent="0.2">
      <c r="D171" s="5">
        <v>26.99</v>
      </c>
    </row>
    <row r="172" spans="4:4" x14ac:dyDescent="0.2">
      <c r="D172" s="5">
        <v>20.43</v>
      </c>
    </row>
    <row r="173" spans="4:4" x14ac:dyDescent="0.2">
      <c r="D173" s="5">
        <v>18.739999999999998</v>
      </c>
    </row>
    <row r="174" spans="4:4" x14ac:dyDescent="0.2">
      <c r="D174" s="5">
        <v>27.97</v>
      </c>
    </row>
    <row r="175" spans="4:4" x14ac:dyDescent="0.2">
      <c r="D175" s="5">
        <v>20.59</v>
      </c>
    </row>
    <row r="176" spans="4:4" x14ac:dyDescent="0.2">
      <c r="D176" s="5">
        <v>21.1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23.51</v>
      </c>
    </row>
    <row r="180" spans="4:4" x14ac:dyDescent="0.2">
      <c r="D180" s="5">
        <v>13</v>
      </c>
    </row>
    <row r="181" spans="4:4" x14ac:dyDescent="0.2">
      <c r="D181" s="5">
        <v>19.7</v>
      </c>
    </row>
    <row r="182" spans="4:4" x14ac:dyDescent="0.2">
      <c r="D182" s="5">
        <v>16.809999999999999</v>
      </c>
    </row>
    <row r="183" spans="4:4" x14ac:dyDescent="0.2">
      <c r="D183" s="5">
        <v>22.14</v>
      </c>
    </row>
    <row r="184" spans="4:4" x14ac:dyDescent="0.2">
      <c r="D184" s="5">
        <v>19.79</v>
      </c>
    </row>
    <row r="185" spans="4:4" x14ac:dyDescent="0.2">
      <c r="D185" s="5">
        <v>19.7</v>
      </c>
    </row>
    <row r="186" spans="4:4" x14ac:dyDescent="0.2">
      <c r="D186" s="5">
        <v>24.43</v>
      </c>
    </row>
    <row r="187" spans="4:4" x14ac:dyDescent="0.2">
      <c r="D187" s="5">
        <v>25.65</v>
      </c>
    </row>
    <row r="188" spans="4:4" x14ac:dyDescent="0.2">
      <c r="D188" s="5">
        <v>26.53</v>
      </c>
    </row>
    <row r="189" spans="4:4" x14ac:dyDescent="0.2">
      <c r="D189" s="5">
        <v>21.39</v>
      </c>
    </row>
    <row r="190" spans="4:4" x14ac:dyDescent="0.2">
      <c r="D190" s="5">
        <v>20.56</v>
      </c>
    </row>
    <row r="191" spans="4:4" x14ac:dyDescent="0.2">
      <c r="D191" s="5">
        <v>17.559999999999999</v>
      </c>
    </row>
    <row r="192" spans="4:4" x14ac:dyDescent="0.2">
      <c r="D192" s="5">
        <v>22.82</v>
      </c>
    </row>
    <row r="193" spans="4:4" x14ac:dyDescent="0.2">
      <c r="D193" s="5">
        <v>12.32</v>
      </c>
    </row>
    <row r="194" spans="4:4" x14ac:dyDescent="0.2">
      <c r="D194" s="5">
        <v>25.96</v>
      </c>
    </row>
    <row r="195" spans="4:4" x14ac:dyDescent="0.2">
      <c r="D195" s="5">
        <v>12.34</v>
      </c>
    </row>
    <row r="196" spans="4:4" x14ac:dyDescent="0.2">
      <c r="D196" s="5">
        <v>14.41</v>
      </c>
    </row>
    <row r="197" spans="4:4" x14ac:dyDescent="0.2">
      <c r="D197" s="5">
        <v>23.71</v>
      </c>
    </row>
    <row r="198" spans="4:4" x14ac:dyDescent="0.2">
      <c r="D198" s="5">
        <v>19.02</v>
      </c>
    </row>
    <row r="199" spans="4:4" x14ac:dyDescent="0.2">
      <c r="D199" s="5">
        <v>17.84</v>
      </c>
    </row>
    <row r="200" spans="4:4" x14ac:dyDescent="0.2">
      <c r="D200" s="5">
        <v>20.149999999999999</v>
      </c>
    </row>
    <row r="201" spans="4:4" x14ac:dyDescent="0.2">
      <c r="D201" s="5">
        <v>22.1</v>
      </c>
    </row>
    <row r="202" spans="4:4" x14ac:dyDescent="0.2">
      <c r="D202" s="5">
        <v>17.66</v>
      </c>
    </row>
    <row r="203" spans="4:4" x14ac:dyDescent="0.2">
      <c r="D203" s="5">
        <v>24.52</v>
      </c>
    </row>
    <row r="204" spans="4:4" x14ac:dyDescent="0.2">
      <c r="D204" s="5">
        <v>15.22</v>
      </c>
    </row>
    <row r="205" spans="4:4" x14ac:dyDescent="0.2">
      <c r="D205" s="5">
        <v>25</v>
      </c>
    </row>
    <row r="206" spans="4:4" x14ac:dyDescent="0.2">
      <c r="D206" s="5">
        <v>27.17</v>
      </c>
    </row>
    <row r="207" spans="4:4" x14ac:dyDescent="0.2">
      <c r="D207" s="5">
        <v>15.96</v>
      </c>
    </row>
    <row r="208" spans="4:4" x14ac:dyDescent="0.2">
      <c r="D208" s="5">
        <v>25.33</v>
      </c>
    </row>
    <row r="209" spans="4:4" x14ac:dyDescent="0.2">
      <c r="D209" s="5">
        <v>23.64</v>
      </c>
    </row>
    <row r="210" spans="4:4" x14ac:dyDescent="0.2">
      <c r="D210" s="5">
        <v>20.12</v>
      </c>
    </row>
  </sheetData>
  <mergeCells count="3">
    <mergeCell ref="A1:E1"/>
    <mergeCell ref="A2:B2"/>
    <mergeCell ref="D2:E2"/>
  </mergeCells>
  <conditionalFormatting sqref="B5:B24">
    <cfRule type="cellIs" dxfId="63" priority="1" operator="greaterThan">
      <formula>0</formula>
    </cfRule>
  </conditionalFormatting>
  <conditionalFormatting sqref="E5:E200">
    <cfRule type="cellIs" dxfId="62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4EC6-BB51-F74F-A0D3-1C38267573A3}">
  <dimension ref="A1:J211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131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22.09</v>
      </c>
      <c r="B4" s="2">
        <f>SUM(B5:B220)</f>
        <v>13</v>
      </c>
      <c r="C4" s="2"/>
      <c r="D4" s="11">
        <f>ROUND(AVERAGE(D5:D220), 2)</f>
        <v>21.36</v>
      </c>
      <c r="E4" s="2">
        <f>SUM(E5:E220)</f>
        <v>0</v>
      </c>
      <c r="H4" s="14" t="s">
        <v>177</v>
      </c>
    </row>
    <row r="5" spans="1:10" ht="17" thickBot="1" x14ac:dyDescent="0.25">
      <c r="A5" s="5">
        <v>20.37</v>
      </c>
      <c r="B5">
        <v>1</v>
      </c>
      <c r="D5" s="5">
        <v>16.350000000000001</v>
      </c>
      <c r="H5" s="14"/>
    </row>
    <row r="6" spans="1:10" x14ac:dyDescent="0.2">
      <c r="A6" s="5">
        <v>17.79</v>
      </c>
      <c r="B6">
        <v>2</v>
      </c>
      <c r="D6" s="5">
        <v>16.27</v>
      </c>
      <c r="H6" s="15"/>
      <c r="I6" s="13" t="s">
        <v>126</v>
      </c>
      <c r="J6" s="13" t="s">
        <v>125</v>
      </c>
    </row>
    <row r="7" spans="1:10" x14ac:dyDescent="0.2">
      <c r="A7" s="5">
        <v>26.49</v>
      </c>
      <c r="B7">
        <v>2</v>
      </c>
      <c r="D7" s="5">
        <v>20.09</v>
      </c>
      <c r="H7" s="14" t="s">
        <v>178</v>
      </c>
      <c r="I7">
        <v>22.088888888888889</v>
      </c>
      <c r="J7">
        <v>21.35821256038648</v>
      </c>
    </row>
    <row r="8" spans="1:10" x14ac:dyDescent="0.2">
      <c r="A8" s="5">
        <v>25.76</v>
      </c>
      <c r="B8">
        <v>1</v>
      </c>
      <c r="D8" s="5">
        <v>12.21</v>
      </c>
      <c r="H8" s="14" t="s">
        <v>179</v>
      </c>
      <c r="I8">
        <v>11.268961111111253</v>
      </c>
      <c r="J8">
        <v>18.734209896346442</v>
      </c>
    </row>
    <row r="9" spans="1:10" x14ac:dyDescent="0.2">
      <c r="A9" s="5">
        <v>21.36</v>
      </c>
      <c r="B9">
        <v>3</v>
      </c>
      <c r="D9" s="5">
        <v>26.35</v>
      </c>
      <c r="H9" s="14" t="s">
        <v>180</v>
      </c>
      <c r="I9">
        <v>9</v>
      </c>
      <c r="J9">
        <v>207</v>
      </c>
    </row>
    <row r="10" spans="1:10" x14ac:dyDescent="0.2">
      <c r="A10" s="5">
        <v>25.92</v>
      </c>
      <c r="B10">
        <v>1</v>
      </c>
      <c r="D10" s="5">
        <v>20.53</v>
      </c>
      <c r="H10" s="14" t="s">
        <v>181</v>
      </c>
      <c r="I10">
        <v>0</v>
      </c>
    </row>
    <row r="11" spans="1:10" x14ac:dyDescent="0.2">
      <c r="A11" s="5">
        <v>22.35</v>
      </c>
      <c r="B11">
        <v>1</v>
      </c>
      <c r="D11" s="5">
        <v>19.38</v>
      </c>
      <c r="H11" s="14" t="s">
        <v>182</v>
      </c>
      <c r="I11">
        <v>9</v>
      </c>
    </row>
    <row r="12" spans="1:10" x14ac:dyDescent="0.2">
      <c r="A12" s="5">
        <v>21.1</v>
      </c>
      <c r="B12">
        <v>1</v>
      </c>
      <c r="D12" s="5">
        <v>22.17</v>
      </c>
      <c r="H12" s="14" t="s">
        <v>183</v>
      </c>
      <c r="I12">
        <v>0.63059433306320667</v>
      </c>
    </row>
    <row r="13" spans="1:10" x14ac:dyDescent="0.2">
      <c r="A13" s="5">
        <v>17.66</v>
      </c>
      <c r="B13">
        <v>1</v>
      </c>
      <c r="D13" s="5">
        <v>24.34</v>
      </c>
      <c r="H13" s="14" t="s">
        <v>184</v>
      </c>
      <c r="I13">
        <v>0.27199192361279667</v>
      </c>
    </row>
    <row r="14" spans="1:10" x14ac:dyDescent="0.2">
      <c r="B14" s="3"/>
      <c r="D14" s="5">
        <v>18.100000000000001</v>
      </c>
      <c r="H14" s="14" t="s">
        <v>185</v>
      </c>
      <c r="I14">
        <v>1.8331129326562374</v>
      </c>
    </row>
    <row r="15" spans="1:10" x14ac:dyDescent="0.2">
      <c r="B15" s="3"/>
      <c r="D15" s="5">
        <v>15.91</v>
      </c>
      <c r="H15" s="14" t="s">
        <v>186</v>
      </c>
      <c r="I15">
        <v>0.54398384722559334</v>
      </c>
    </row>
    <row r="16" spans="1:10" ht="17" thickBot="1" x14ac:dyDescent="0.25">
      <c r="B16" s="3"/>
      <c r="D16" s="5">
        <v>22.28</v>
      </c>
      <c r="H16" s="16" t="s">
        <v>187</v>
      </c>
      <c r="I16" s="12">
        <v>2.2621571627982053</v>
      </c>
      <c r="J16" s="12"/>
    </row>
    <row r="17" spans="2:4" x14ac:dyDescent="0.2">
      <c r="B17" s="3"/>
      <c r="D17" s="5">
        <v>24.99</v>
      </c>
    </row>
    <row r="18" spans="2:4" x14ac:dyDescent="0.2">
      <c r="B18" s="3"/>
      <c r="D18" s="5">
        <v>18.03</v>
      </c>
    </row>
    <row r="19" spans="2:4" x14ac:dyDescent="0.2">
      <c r="B19" s="3"/>
      <c r="D19" s="5">
        <v>12.34</v>
      </c>
    </row>
    <row r="20" spans="2:4" x14ac:dyDescent="0.2">
      <c r="B20" s="3"/>
      <c r="D20" s="5">
        <v>13.35</v>
      </c>
    </row>
    <row r="21" spans="2:4" x14ac:dyDescent="0.2">
      <c r="B21" s="3"/>
      <c r="D21" s="5">
        <v>24.46</v>
      </c>
    </row>
    <row r="22" spans="2:4" x14ac:dyDescent="0.2">
      <c r="B22" s="3"/>
      <c r="D22" s="5">
        <v>20.02</v>
      </c>
    </row>
    <row r="23" spans="2:4" x14ac:dyDescent="0.2">
      <c r="B23" s="3"/>
      <c r="D23" s="5">
        <v>25.17</v>
      </c>
    </row>
    <row r="24" spans="2:4" x14ac:dyDescent="0.2">
      <c r="B24" s="3"/>
      <c r="D24" s="5">
        <v>11.63</v>
      </c>
    </row>
    <row r="25" spans="2:4" x14ac:dyDescent="0.2">
      <c r="D25" s="5">
        <v>15.47</v>
      </c>
    </row>
    <row r="26" spans="2:4" x14ac:dyDescent="0.2">
      <c r="D26" s="5">
        <v>23.59</v>
      </c>
    </row>
    <row r="27" spans="2:4" x14ac:dyDescent="0.2">
      <c r="D27" s="5">
        <v>26.24</v>
      </c>
    </row>
    <row r="28" spans="2:4" x14ac:dyDescent="0.2">
      <c r="D28" s="5">
        <v>23.52</v>
      </c>
    </row>
    <row r="29" spans="2:4" x14ac:dyDescent="0.2">
      <c r="D29" s="5">
        <v>27.17</v>
      </c>
    </row>
    <row r="30" spans="2:4" x14ac:dyDescent="0.2">
      <c r="D30" s="5">
        <v>27.61</v>
      </c>
    </row>
    <row r="31" spans="2:4" x14ac:dyDescent="0.2">
      <c r="D31" s="5">
        <v>21.84</v>
      </c>
    </row>
    <row r="32" spans="2:4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27.86</v>
      </c>
    </row>
    <row r="39" spans="4:4" x14ac:dyDescent="0.2">
      <c r="D39" s="5">
        <v>26.11</v>
      </c>
    </row>
    <row r="40" spans="4:4" x14ac:dyDescent="0.2">
      <c r="D40" s="5">
        <v>26.35</v>
      </c>
    </row>
    <row r="41" spans="4:4" x14ac:dyDescent="0.2">
      <c r="D41" s="5">
        <v>23.79</v>
      </c>
    </row>
    <row r="42" spans="4:4" x14ac:dyDescent="0.2">
      <c r="D42" s="5">
        <v>28</v>
      </c>
    </row>
    <row r="43" spans="4:4" x14ac:dyDescent="0.2">
      <c r="D43" s="5">
        <v>11.74</v>
      </c>
    </row>
    <row r="44" spans="4:4" x14ac:dyDescent="0.2">
      <c r="D44" s="5">
        <v>23.56</v>
      </c>
    </row>
    <row r="45" spans="4:4" x14ac:dyDescent="0.2">
      <c r="D45" s="5">
        <v>24.91</v>
      </c>
    </row>
    <row r="46" spans="4:4" x14ac:dyDescent="0.2">
      <c r="D46" s="5">
        <v>20</v>
      </c>
    </row>
    <row r="47" spans="4:4" x14ac:dyDescent="0.2">
      <c r="D47" s="5">
        <v>15.51</v>
      </c>
    </row>
    <row r="48" spans="4:4" x14ac:dyDescent="0.2">
      <c r="D48" s="5">
        <v>25.74</v>
      </c>
    </row>
    <row r="49" spans="4:4" x14ac:dyDescent="0.2">
      <c r="D49" s="5">
        <v>21.75</v>
      </c>
    </row>
    <row r="50" spans="4:4" x14ac:dyDescent="0.2">
      <c r="D50" s="5">
        <v>27.73</v>
      </c>
    </row>
    <row r="51" spans="4:4" x14ac:dyDescent="0.2">
      <c r="D51" s="5">
        <v>25.92</v>
      </c>
    </row>
    <row r="52" spans="4:4" x14ac:dyDescent="0.2">
      <c r="D52" s="5">
        <v>27.77</v>
      </c>
    </row>
    <row r="53" spans="4:4" x14ac:dyDescent="0.2">
      <c r="D53" s="5">
        <v>25.75</v>
      </c>
    </row>
    <row r="54" spans="4:4" x14ac:dyDescent="0.2">
      <c r="D54" s="5">
        <v>24.84</v>
      </c>
    </row>
    <row r="55" spans="4:4" x14ac:dyDescent="0.2">
      <c r="D55" s="5">
        <v>27.55</v>
      </c>
    </row>
    <row r="56" spans="4:4" x14ac:dyDescent="0.2">
      <c r="D56" s="5">
        <v>21.16</v>
      </c>
    </row>
    <row r="57" spans="4:4" x14ac:dyDescent="0.2">
      <c r="D57" s="5">
        <v>21.12</v>
      </c>
    </row>
    <row r="58" spans="4:4" x14ac:dyDescent="0.2">
      <c r="D58" s="5">
        <v>21.7</v>
      </c>
    </row>
    <row r="59" spans="4:4" x14ac:dyDescent="0.2">
      <c r="D59" s="5">
        <v>28</v>
      </c>
    </row>
    <row r="60" spans="4:4" x14ac:dyDescent="0.2">
      <c r="D60" s="5">
        <v>28</v>
      </c>
    </row>
    <row r="61" spans="4:4" x14ac:dyDescent="0.2">
      <c r="D61" s="5">
        <v>27.16</v>
      </c>
    </row>
    <row r="62" spans="4:4" x14ac:dyDescent="0.2">
      <c r="D62" s="5">
        <v>24.32</v>
      </c>
    </row>
    <row r="63" spans="4:4" x14ac:dyDescent="0.2">
      <c r="D63" s="5">
        <v>26.48</v>
      </c>
    </row>
    <row r="64" spans="4:4" x14ac:dyDescent="0.2">
      <c r="D64" s="5">
        <v>19.329999999999998</v>
      </c>
    </row>
    <row r="65" spans="4:4" x14ac:dyDescent="0.2">
      <c r="D65" s="5">
        <v>22.96</v>
      </c>
    </row>
    <row r="66" spans="4:4" x14ac:dyDescent="0.2">
      <c r="D66" s="5">
        <v>26.2</v>
      </c>
    </row>
    <row r="67" spans="4:4" x14ac:dyDescent="0.2">
      <c r="D67" s="5">
        <v>20.68</v>
      </c>
    </row>
    <row r="68" spans="4:4" x14ac:dyDescent="0.2">
      <c r="D68" s="5">
        <v>26.15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25.86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24.28</v>
      </c>
    </row>
    <row r="88" spans="4:4" x14ac:dyDescent="0.2">
      <c r="D88" s="5">
        <v>23.5</v>
      </c>
    </row>
    <row r="89" spans="4:4" x14ac:dyDescent="0.2">
      <c r="D89" s="5">
        <v>27.24</v>
      </c>
    </row>
    <row r="90" spans="4:4" x14ac:dyDescent="0.2">
      <c r="D90" s="5">
        <v>16.64</v>
      </c>
    </row>
    <row r="91" spans="4:4" x14ac:dyDescent="0.2">
      <c r="D91" s="5">
        <v>20.9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10.56</v>
      </c>
    </row>
    <row r="96" spans="4:4" x14ac:dyDescent="0.2">
      <c r="D96" s="5">
        <v>12.69</v>
      </c>
    </row>
    <row r="97" spans="4:4" x14ac:dyDescent="0.2">
      <c r="D97" s="5">
        <v>27.97</v>
      </c>
    </row>
    <row r="98" spans="4:4" x14ac:dyDescent="0.2">
      <c r="D98" s="5">
        <v>28</v>
      </c>
    </row>
    <row r="99" spans="4:4" x14ac:dyDescent="0.2">
      <c r="D99" s="5">
        <v>24.94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21.57</v>
      </c>
    </row>
    <row r="108" spans="4:4" x14ac:dyDescent="0.2">
      <c r="D108" s="5">
        <v>17.899999999999999</v>
      </c>
    </row>
    <row r="109" spans="4:4" x14ac:dyDescent="0.2">
      <c r="D109" s="5">
        <v>21.8</v>
      </c>
    </row>
    <row r="110" spans="4:4" x14ac:dyDescent="0.2">
      <c r="D110" s="5">
        <v>21.02</v>
      </c>
    </row>
    <row r="111" spans="4:4" x14ac:dyDescent="0.2">
      <c r="D111" s="5">
        <v>21.27</v>
      </c>
    </row>
    <row r="112" spans="4:4" x14ac:dyDescent="0.2">
      <c r="D112" s="5">
        <v>19.22</v>
      </c>
    </row>
    <row r="113" spans="4:4" x14ac:dyDescent="0.2">
      <c r="D113" s="5">
        <v>23.24</v>
      </c>
    </row>
    <row r="114" spans="4:4" x14ac:dyDescent="0.2">
      <c r="D114" s="5">
        <v>18.14</v>
      </c>
    </row>
    <row r="115" spans="4:4" x14ac:dyDescent="0.2">
      <c r="D115" s="5">
        <v>19.149999999999999</v>
      </c>
    </row>
    <row r="116" spans="4:4" x14ac:dyDescent="0.2">
      <c r="D116" s="5">
        <v>21.75</v>
      </c>
    </row>
    <row r="117" spans="4:4" x14ac:dyDescent="0.2">
      <c r="D117" s="5">
        <v>17.37</v>
      </c>
    </row>
    <row r="118" spans="4:4" x14ac:dyDescent="0.2">
      <c r="D118" s="5">
        <v>19.25</v>
      </c>
    </row>
    <row r="119" spans="4:4" x14ac:dyDescent="0.2">
      <c r="D119" s="5">
        <v>21.87</v>
      </c>
    </row>
    <row r="120" spans="4:4" x14ac:dyDescent="0.2">
      <c r="D120" s="5">
        <v>19.71</v>
      </c>
    </row>
    <row r="121" spans="4:4" x14ac:dyDescent="0.2">
      <c r="D121" s="5">
        <v>12.13</v>
      </c>
    </row>
    <row r="122" spans="4:4" x14ac:dyDescent="0.2">
      <c r="D122" s="5">
        <v>25.53</v>
      </c>
    </row>
    <row r="123" spans="4:4" x14ac:dyDescent="0.2">
      <c r="D123" s="5">
        <v>20.93</v>
      </c>
    </row>
    <row r="124" spans="4:4" x14ac:dyDescent="0.2">
      <c r="D124" s="5">
        <v>27.69</v>
      </c>
    </row>
    <row r="125" spans="4:4" x14ac:dyDescent="0.2">
      <c r="D125" s="5">
        <v>24.67</v>
      </c>
    </row>
    <row r="126" spans="4:4" x14ac:dyDescent="0.2">
      <c r="D126" s="5">
        <v>27.94</v>
      </c>
    </row>
    <row r="127" spans="4:4" x14ac:dyDescent="0.2">
      <c r="D127" s="5">
        <v>16.260000000000002</v>
      </c>
    </row>
    <row r="128" spans="4:4" x14ac:dyDescent="0.2">
      <c r="D128" s="5">
        <v>20.25</v>
      </c>
    </row>
    <row r="129" spans="4:4" x14ac:dyDescent="0.2">
      <c r="D129" s="5">
        <v>19.53</v>
      </c>
    </row>
    <row r="130" spans="4:4" x14ac:dyDescent="0.2">
      <c r="D130" s="5">
        <v>23.02</v>
      </c>
    </row>
    <row r="131" spans="4:4" x14ac:dyDescent="0.2">
      <c r="D131" s="5">
        <v>21.8</v>
      </c>
    </row>
    <row r="132" spans="4:4" x14ac:dyDescent="0.2">
      <c r="D132" s="5">
        <v>18.84</v>
      </c>
    </row>
    <row r="133" spans="4:4" x14ac:dyDescent="0.2">
      <c r="D133" s="5">
        <v>19.16</v>
      </c>
    </row>
    <row r="134" spans="4:4" x14ac:dyDescent="0.2">
      <c r="D134" s="5">
        <v>14.6</v>
      </c>
    </row>
    <row r="135" spans="4:4" x14ac:dyDescent="0.2">
      <c r="D135" s="5">
        <v>12.24</v>
      </c>
    </row>
    <row r="136" spans="4:4" x14ac:dyDescent="0.2">
      <c r="D136" s="5">
        <v>13.37</v>
      </c>
    </row>
    <row r="137" spans="4:4" x14ac:dyDescent="0.2">
      <c r="D137" s="5">
        <v>21.48</v>
      </c>
    </row>
    <row r="138" spans="4:4" x14ac:dyDescent="0.2">
      <c r="D138" s="5">
        <v>19</v>
      </c>
    </row>
    <row r="139" spans="4:4" x14ac:dyDescent="0.2">
      <c r="D139" s="5">
        <v>20.13</v>
      </c>
    </row>
    <row r="140" spans="4:4" x14ac:dyDescent="0.2">
      <c r="D140" s="5">
        <v>24.4</v>
      </c>
    </row>
    <row r="141" spans="4:4" x14ac:dyDescent="0.2">
      <c r="D141" s="5">
        <v>23.99</v>
      </c>
    </row>
    <row r="142" spans="4:4" x14ac:dyDescent="0.2">
      <c r="D142" s="5">
        <v>20.260000000000002</v>
      </c>
    </row>
    <row r="143" spans="4:4" x14ac:dyDescent="0.2">
      <c r="D143" s="5">
        <v>24.57</v>
      </c>
    </row>
    <row r="144" spans="4:4" x14ac:dyDescent="0.2">
      <c r="D144" s="5">
        <v>12.01</v>
      </c>
    </row>
    <row r="145" spans="4:4" x14ac:dyDescent="0.2">
      <c r="D145" s="5">
        <v>20.74</v>
      </c>
    </row>
    <row r="146" spans="4:4" x14ac:dyDescent="0.2">
      <c r="D146" s="5">
        <v>22.36</v>
      </c>
    </row>
    <row r="147" spans="4:4" x14ac:dyDescent="0.2">
      <c r="D147" s="5">
        <v>20.73</v>
      </c>
    </row>
    <row r="148" spans="4:4" x14ac:dyDescent="0.2">
      <c r="D148" s="5">
        <v>18.350000000000001</v>
      </c>
    </row>
    <row r="149" spans="4:4" x14ac:dyDescent="0.2">
      <c r="D149" s="5">
        <v>26.89</v>
      </c>
    </row>
    <row r="150" spans="4:4" x14ac:dyDescent="0.2">
      <c r="D150" s="5">
        <v>21.23</v>
      </c>
    </row>
    <row r="151" spans="4:4" x14ac:dyDescent="0.2">
      <c r="D151" s="5">
        <v>26.8</v>
      </c>
    </row>
    <row r="152" spans="4:4" x14ac:dyDescent="0.2">
      <c r="D152" s="5">
        <v>20.91</v>
      </c>
    </row>
    <row r="153" spans="4:4" x14ac:dyDescent="0.2">
      <c r="D153" s="5">
        <v>19.13</v>
      </c>
    </row>
    <row r="154" spans="4:4" x14ac:dyDescent="0.2">
      <c r="D154" s="5">
        <v>21</v>
      </c>
    </row>
    <row r="155" spans="4:4" x14ac:dyDescent="0.2">
      <c r="D155" s="5">
        <v>21.47</v>
      </c>
    </row>
    <row r="156" spans="4:4" x14ac:dyDescent="0.2">
      <c r="D156" s="5">
        <v>26.17</v>
      </c>
    </row>
    <row r="157" spans="4:4" x14ac:dyDescent="0.2">
      <c r="D157" s="5">
        <v>10.54</v>
      </c>
    </row>
    <row r="158" spans="4:4" x14ac:dyDescent="0.2">
      <c r="D158" s="5">
        <v>18.77</v>
      </c>
    </row>
    <row r="159" spans="4:4" x14ac:dyDescent="0.2">
      <c r="D159" s="5">
        <v>21.79</v>
      </c>
    </row>
    <row r="160" spans="4:4" x14ac:dyDescent="0.2">
      <c r="D160" s="5">
        <v>15.96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25.73</v>
      </c>
    </row>
    <row r="164" spans="4:4" x14ac:dyDescent="0.2">
      <c r="D164" s="5">
        <v>20</v>
      </c>
    </row>
    <row r="165" spans="4:4" x14ac:dyDescent="0.2">
      <c r="D165" s="5">
        <v>20.329999999999998</v>
      </c>
    </row>
    <row r="166" spans="4:4" x14ac:dyDescent="0.2">
      <c r="D166" s="5">
        <v>17.649999999999999</v>
      </c>
    </row>
    <row r="167" spans="4:4" x14ac:dyDescent="0.2">
      <c r="D167" s="5">
        <v>18.149999999999999</v>
      </c>
    </row>
    <row r="168" spans="4:4" x14ac:dyDescent="0.2">
      <c r="D168" s="5">
        <v>25.04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18.739999999999998</v>
      </c>
    </row>
    <row r="175" spans="4:4" x14ac:dyDescent="0.2">
      <c r="D175" s="5">
        <v>27.97</v>
      </c>
    </row>
    <row r="176" spans="4:4" x14ac:dyDescent="0.2">
      <c r="D176" s="5">
        <v>20.59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22.6</v>
      </c>
    </row>
    <row r="180" spans="4:4" x14ac:dyDescent="0.2">
      <c r="D180" s="5">
        <v>23.51</v>
      </c>
    </row>
    <row r="181" spans="4:4" x14ac:dyDescent="0.2">
      <c r="D181" s="5">
        <v>13</v>
      </c>
    </row>
    <row r="182" spans="4:4" x14ac:dyDescent="0.2">
      <c r="D182" s="5">
        <v>19.7</v>
      </c>
    </row>
    <row r="183" spans="4:4" x14ac:dyDescent="0.2">
      <c r="D183" s="5">
        <v>16.809999999999999</v>
      </c>
    </row>
    <row r="184" spans="4:4" x14ac:dyDescent="0.2">
      <c r="D184" s="5">
        <v>22.14</v>
      </c>
    </row>
    <row r="185" spans="4:4" x14ac:dyDescent="0.2">
      <c r="D185" s="5">
        <v>19.79</v>
      </c>
    </row>
    <row r="186" spans="4:4" x14ac:dyDescent="0.2">
      <c r="D186" s="5">
        <v>19.7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24.52</v>
      </c>
    </row>
    <row r="205" spans="4:4" x14ac:dyDescent="0.2">
      <c r="D205" s="5">
        <v>15.22</v>
      </c>
    </row>
    <row r="206" spans="4:4" x14ac:dyDescent="0.2">
      <c r="D206" s="5">
        <v>25</v>
      </c>
    </row>
    <row r="207" spans="4:4" x14ac:dyDescent="0.2">
      <c r="D207" s="5">
        <v>27.17</v>
      </c>
    </row>
    <row r="208" spans="4:4" x14ac:dyDescent="0.2">
      <c r="D208" s="5">
        <v>15.96</v>
      </c>
    </row>
    <row r="209" spans="4:4" x14ac:dyDescent="0.2">
      <c r="D209" s="5">
        <v>25.33</v>
      </c>
    </row>
    <row r="210" spans="4:4" x14ac:dyDescent="0.2">
      <c r="D210" s="5">
        <v>23.64</v>
      </c>
    </row>
    <row r="211" spans="4:4" x14ac:dyDescent="0.2">
      <c r="D211" s="5">
        <v>20.12</v>
      </c>
    </row>
  </sheetData>
  <mergeCells count="3">
    <mergeCell ref="A1:E1"/>
    <mergeCell ref="A2:B2"/>
    <mergeCell ref="D2:E2"/>
  </mergeCells>
  <conditionalFormatting sqref="B5:B24">
    <cfRule type="cellIs" dxfId="61" priority="1" operator="greaterThan">
      <formula>0</formula>
    </cfRule>
  </conditionalFormatting>
  <conditionalFormatting sqref="E5:E200">
    <cfRule type="cellIs" dxfId="6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E8ED-869E-CA41-8EBF-C1DAF6F3F5DE}">
  <dimension ref="A1:J212"/>
  <sheetViews>
    <sheetView workbookViewId="0">
      <selection activeCell="M21" sqref="M21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132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18.97</v>
      </c>
      <c r="B4" s="2">
        <f>SUM(B5:B220)</f>
        <v>10</v>
      </c>
      <c r="C4" s="2"/>
      <c r="D4" s="11">
        <f>ROUND(AVERAGE(D5:D220), 2)</f>
        <v>21.48</v>
      </c>
      <c r="E4" s="2">
        <f>SUM(E5:E220)</f>
        <v>0</v>
      </c>
      <c r="H4" s="14" t="s">
        <v>177</v>
      </c>
    </row>
    <row r="5" spans="1:10" ht="17" thickBot="1" x14ac:dyDescent="0.25">
      <c r="A5" s="5">
        <v>17.79</v>
      </c>
      <c r="B5">
        <v>2</v>
      </c>
      <c r="D5" s="5">
        <v>16.350000000000001</v>
      </c>
      <c r="H5" s="14"/>
    </row>
    <row r="6" spans="1:10" x14ac:dyDescent="0.2">
      <c r="A6" s="5">
        <v>22.96</v>
      </c>
      <c r="B6">
        <v>1</v>
      </c>
      <c r="D6" s="5">
        <v>16.27</v>
      </c>
      <c r="H6" s="15"/>
      <c r="I6" s="13" t="s">
        <v>126</v>
      </c>
      <c r="J6" s="13" t="s">
        <v>125</v>
      </c>
    </row>
    <row r="7" spans="1:10" x14ac:dyDescent="0.2">
      <c r="A7" s="5">
        <v>17.63</v>
      </c>
      <c r="B7">
        <v>1</v>
      </c>
      <c r="D7" s="5">
        <v>20.09</v>
      </c>
      <c r="H7" s="14" t="s">
        <v>178</v>
      </c>
      <c r="I7">
        <v>18.971249999999998</v>
      </c>
      <c r="J7">
        <v>21.481634615384621</v>
      </c>
    </row>
    <row r="8" spans="1:10" x14ac:dyDescent="0.2">
      <c r="A8" s="5">
        <v>13.82</v>
      </c>
      <c r="B8">
        <v>1</v>
      </c>
      <c r="D8" s="5">
        <v>12.21</v>
      </c>
      <c r="H8" s="14" t="s">
        <v>179</v>
      </c>
      <c r="I8">
        <v>11.039726785714461</v>
      </c>
      <c r="J8">
        <v>18.493606976960386</v>
      </c>
    </row>
    <row r="9" spans="1:10" x14ac:dyDescent="0.2">
      <c r="A9" s="5">
        <v>23.41</v>
      </c>
      <c r="B9">
        <v>2</v>
      </c>
      <c r="D9" s="5">
        <v>20.37</v>
      </c>
      <c r="H9" s="14" t="s">
        <v>180</v>
      </c>
      <c r="I9">
        <v>8</v>
      </c>
      <c r="J9">
        <v>208</v>
      </c>
    </row>
    <row r="10" spans="1:10" x14ac:dyDescent="0.2">
      <c r="A10" s="5">
        <v>20.5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15.96</v>
      </c>
      <c r="B11">
        <v>1</v>
      </c>
      <c r="D11" s="5">
        <v>20.53</v>
      </c>
      <c r="H11" s="14" t="s">
        <v>182</v>
      </c>
      <c r="I11">
        <v>8</v>
      </c>
    </row>
    <row r="12" spans="1:10" x14ac:dyDescent="0.2">
      <c r="A12" s="5">
        <v>19.7</v>
      </c>
      <c r="B12">
        <v>1</v>
      </c>
      <c r="D12" s="5">
        <v>19.38</v>
      </c>
      <c r="H12" s="14" t="s">
        <v>183</v>
      </c>
      <c r="I12">
        <v>-2.0713213769139065</v>
      </c>
    </row>
    <row r="13" spans="1:10" x14ac:dyDescent="0.2">
      <c r="B13" s="3"/>
      <c r="D13" s="5">
        <v>22.17</v>
      </c>
      <c r="H13" s="14" t="s">
        <v>184</v>
      </c>
      <c r="I13">
        <v>3.604046072793702E-2</v>
      </c>
    </row>
    <row r="14" spans="1:10" x14ac:dyDescent="0.2">
      <c r="B14" s="3"/>
      <c r="D14" s="5">
        <v>24.34</v>
      </c>
      <c r="H14" s="14" t="s">
        <v>185</v>
      </c>
      <c r="I14">
        <v>1.8595480375308981</v>
      </c>
    </row>
    <row r="15" spans="1:10" x14ac:dyDescent="0.2">
      <c r="B15" s="3"/>
      <c r="D15" s="5">
        <v>18.100000000000001</v>
      </c>
      <c r="H15" s="14" t="s">
        <v>186</v>
      </c>
      <c r="I15">
        <v>7.2080921455874039E-2</v>
      </c>
    </row>
    <row r="16" spans="1:10" ht="17" thickBot="1" x14ac:dyDescent="0.25">
      <c r="B16" s="3"/>
      <c r="D16" s="5">
        <v>15.91</v>
      </c>
      <c r="H16" s="16" t="s">
        <v>187</v>
      </c>
      <c r="I16" s="12">
        <v>2.3060041352041671</v>
      </c>
      <c r="J16" s="12"/>
    </row>
    <row r="17" spans="2:4" x14ac:dyDescent="0.2">
      <c r="B17" s="3"/>
      <c r="D17" s="5">
        <v>22.28</v>
      </c>
    </row>
    <row r="18" spans="2:4" x14ac:dyDescent="0.2">
      <c r="B18" s="3"/>
      <c r="D18" s="5">
        <v>24.99</v>
      </c>
    </row>
    <row r="19" spans="2:4" x14ac:dyDescent="0.2">
      <c r="B19" s="3"/>
      <c r="D19" s="5">
        <v>18.03</v>
      </c>
    </row>
    <row r="20" spans="2:4" x14ac:dyDescent="0.2">
      <c r="B20" s="3"/>
      <c r="D20" s="5">
        <v>12.34</v>
      </c>
    </row>
    <row r="21" spans="2:4" x14ac:dyDescent="0.2">
      <c r="B21" s="3"/>
      <c r="D21" s="5">
        <v>13.35</v>
      </c>
    </row>
    <row r="22" spans="2:4" x14ac:dyDescent="0.2">
      <c r="B22" s="3"/>
      <c r="D22" s="5">
        <v>24.46</v>
      </c>
    </row>
    <row r="23" spans="2:4" x14ac:dyDescent="0.2">
      <c r="B23" s="3"/>
      <c r="D23" s="5">
        <v>20.02</v>
      </c>
    </row>
    <row r="24" spans="2:4" x14ac:dyDescent="0.2">
      <c r="B24" s="3"/>
      <c r="D24" s="5">
        <v>25.17</v>
      </c>
    </row>
    <row r="25" spans="2:4" x14ac:dyDescent="0.2">
      <c r="D25" s="5">
        <v>11.63</v>
      </c>
    </row>
    <row r="26" spans="2:4" x14ac:dyDescent="0.2">
      <c r="D26" s="5">
        <v>15.47</v>
      </c>
    </row>
    <row r="27" spans="2:4" x14ac:dyDescent="0.2">
      <c r="D27" s="5">
        <v>23.59</v>
      </c>
    </row>
    <row r="28" spans="2:4" x14ac:dyDescent="0.2">
      <c r="D28" s="5">
        <v>26.24</v>
      </c>
    </row>
    <row r="29" spans="2:4" x14ac:dyDescent="0.2">
      <c r="D29" s="5">
        <v>23.52</v>
      </c>
    </row>
    <row r="30" spans="2:4" x14ac:dyDescent="0.2">
      <c r="D30" s="5">
        <v>27.17</v>
      </c>
    </row>
    <row r="31" spans="2:4" x14ac:dyDescent="0.2">
      <c r="D31" s="5">
        <v>27.61</v>
      </c>
    </row>
    <row r="32" spans="2:4" x14ac:dyDescent="0.2">
      <c r="D32" s="5">
        <v>21.84</v>
      </c>
    </row>
    <row r="33" spans="4:4" x14ac:dyDescent="0.2">
      <c r="D33" s="5">
        <v>27.24</v>
      </c>
    </row>
    <row r="34" spans="4:4" x14ac:dyDescent="0.2">
      <c r="D34" s="5">
        <v>12.95</v>
      </c>
    </row>
    <row r="35" spans="4:4" x14ac:dyDescent="0.2">
      <c r="D35" s="5">
        <v>24.26</v>
      </c>
    </row>
    <row r="36" spans="4:4" x14ac:dyDescent="0.2">
      <c r="D36" s="5">
        <v>22.75</v>
      </c>
    </row>
    <row r="37" spans="4:4" x14ac:dyDescent="0.2">
      <c r="D37" s="5">
        <v>20</v>
      </c>
    </row>
    <row r="38" spans="4:4" x14ac:dyDescent="0.2">
      <c r="D38" s="5">
        <v>24.47</v>
      </c>
    </row>
    <row r="39" spans="4:4" x14ac:dyDescent="0.2">
      <c r="D39" s="5">
        <v>27.86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24.91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26.49</v>
      </c>
    </row>
    <row r="67" spans="4:4" x14ac:dyDescent="0.2">
      <c r="D67" s="5">
        <v>26.2</v>
      </c>
    </row>
    <row r="68" spans="4:4" x14ac:dyDescent="0.2">
      <c r="D68" s="5">
        <v>20.68</v>
      </c>
    </row>
    <row r="69" spans="4:4" x14ac:dyDescent="0.2">
      <c r="D69" s="5">
        <v>26.15</v>
      </c>
    </row>
    <row r="70" spans="4:4" x14ac:dyDescent="0.2">
      <c r="D70" s="5">
        <v>27.38</v>
      </c>
    </row>
    <row r="71" spans="4:4" x14ac:dyDescent="0.2">
      <c r="D71" s="5">
        <v>27.91</v>
      </c>
    </row>
    <row r="72" spans="4:4" x14ac:dyDescent="0.2">
      <c r="D72" s="5">
        <v>27.28</v>
      </c>
    </row>
    <row r="73" spans="4:4" x14ac:dyDescent="0.2">
      <c r="D73" s="5">
        <v>21.89</v>
      </c>
    </row>
    <row r="74" spans="4:4" x14ac:dyDescent="0.2">
      <c r="D74" s="5">
        <v>22</v>
      </c>
    </row>
    <row r="75" spans="4:4" x14ac:dyDescent="0.2">
      <c r="D75" s="5">
        <v>25.62</v>
      </c>
    </row>
    <row r="76" spans="4:4" x14ac:dyDescent="0.2">
      <c r="D76" s="5">
        <v>21.45</v>
      </c>
    </row>
    <row r="77" spans="4:4" x14ac:dyDescent="0.2">
      <c r="D77" s="5">
        <v>20.74</v>
      </c>
    </row>
    <row r="78" spans="4:4" x14ac:dyDescent="0.2">
      <c r="D78" s="5">
        <v>17.510000000000002</v>
      </c>
    </row>
    <row r="79" spans="4:4" x14ac:dyDescent="0.2">
      <c r="D79" s="5">
        <v>20.63</v>
      </c>
    </row>
    <row r="80" spans="4:4" x14ac:dyDescent="0.2">
      <c r="D80" s="5">
        <v>25.86</v>
      </c>
    </row>
    <row r="81" spans="4:4" x14ac:dyDescent="0.2">
      <c r="D81" s="5">
        <v>25.76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21.36</v>
      </c>
    </row>
    <row r="87" spans="4:4" x14ac:dyDescent="0.2">
      <c r="D87" s="5">
        <v>24.28</v>
      </c>
    </row>
    <row r="88" spans="4:4" x14ac:dyDescent="0.2">
      <c r="D88" s="5">
        <v>23.5</v>
      </c>
    </row>
    <row r="89" spans="4:4" x14ac:dyDescent="0.2">
      <c r="D89" s="5">
        <v>27.24</v>
      </c>
    </row>
    <row r="90" spans="4:4" x14ac:dyDescent="0.2">
      <c r="D90" s="5">
        <v>16.64</v>
      </c>
    </row>
    <row r="91" spans="4:4" x14ac:dyDescent="0.2">
      <c r="D91" s="5">
        <v>20.9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25.92</v>
      </c>
    </row>
    <row r="96" spans="4:4" x14ac:dyDescent="0.2">
      <c r="D96" s="5">
        <v>10.56</v>
      </c>
    </row>
    <row r="97" spans="4:4" x14ac:dyDescent="0.2">
      <c r="D97" s="5">
        <v>12.69</v>
      </c>
    </row>
    <row r="98" spans="4:4" x14ac:dyDescent="0.2">
      <c r="D98" s="5">
        <v>27.97</v>
      </c>
    </row>
    <row r="99" spans="4:4" x14ac:dyDescent="0.2">
      <c r="D99" s="5">
        <v>28</v>
      </c>
    </row>
    <row r="100" spans="4:4" x14ac:dyDescent="0.2">
      <c r="D100" s="5">
        <v>24.94</v>
      </c>
    </row>
    <row r="101" spans="4:4" x14ac:dyDescent="0.2">
      <c r="D101" s="5">
        <v>22.35</v>
      </c>
    </row>
    <row r="102" spans="4:4" x14ac:dyDescent="0.2">
      <c r="D102" s="5">
        <v>20.82</v>
      </c>
    </row>
    <row r="103" spans="4:4" x14ac:dyDescent="0.2">
      <c r="D103" s="5">
        <v>18</v>
      </c>
    </row>
    <row r="104" spans="4:4" x14ac:dyDescent="0.2">
      <c r="D104" s="5">
        <v>20.52</v>
      </c>
    </row>
    <row r="105" spans="4:4" x14ac:dyDescent="0.2">
      <c r="D105" s="5">
        <v>24.06</v>
      </c>
    </row>
    <row r="106" spans="4:4" x14ac:dyDescent="0.2">
      <c r="D106" s="5">
        <v>21.48</v>
      </c>
    </row>
    <row r="107" spans="4:4" x14ac:dyDescent="0.2">
      <c r="D107" s="5">
        <v>23.03</v>
      </c>
    </row>
    <row r="108" spans="4:4" x14ac:dyDescent="0.2">
      <c r="D108" s="5">
        <v>21.57</v>
      </c>
    </row>
    <row r="109" spans="4:4" x14ac:dyDescent="0.2">
      <c r="D109" s="5">
        <v>17.899999999999999</v>
      </c>
    </row>
    <row r="110" spans="4:4" x14ac:dyDescent="0.2">
      <c r="D110" s="5">
        <v>21.8</v>
      </c>
    </row>
    <row r="111" spans="4:4" x14ac:dyDescent="0.2">
      <c r="D111" s="5">
        <v>21.02</v>
      </c>
    </row>
    <row r="112" spans="4:4" x14ac:dyDescent="0.2">
      <c r="D112" s="5">
        <v>21.27</v>
      </c>
    </row>
    <row r="113" spans="4:4" x14ac:dyDescent="0.2">
      <c r="D113" s="5">
        <v>19.22</v>
      </c>
    </row>
    <row r="114" spans="4:4" x14ac:dyDescent="0.2">
      <c r="D114" s="5">
        <v>23.24</v>
      </c>
    </row>
    <row r="115" spans="4:4" x14ac:dyDescent="0.2">
      <c r="D115" s="5">
        <v>18.14</v>
      </c>
    </row>
    <row r="116" spans="4:4" x14ac:dyDescent="0.2">
      <c r="D116" s="5">
        <v>19.149999999999999</v>
      </c>
    </row>
    <row r="117" spans="4:4" x14ac:dyDescent="0.2">
      <c r="D117" s="5">
        <v>21.75</v>
      </c>
    </row>
    <row r="118" spans="4:4" x14ac:dyDescent="0.2">
      <c r="D118" s="5">
        <v>17.37</v>
      </c>
    </row>
    <row r="119" spans="4:4" x14ac:dyDescent="0.2">
      <c r="D119" s="5">
        <v>19.25</v>
      </c>
    </row>
    <row r="120" spans="4:4" x14ac:dyDescent="0.2">
      <c r="D120" s="5">
        <v>21.87</v>
      </c>
    </row>
    <row r="121" spans="4:4" x14ac:dyDescent="0.2">
      <c r="D121" s="5">
        <v>19.71</v>
      </c>
    </row>
    <row r="122" spans="4:4" x14ac:dyDescent="0.2">
      <c r="D122" s="5">
        <v>12.13</v>
      </c>
    </row>
    <row r="123" spans="4:4" x14ac:dyDescent="0.2">
      <c r="D123" s="5">
        <v>25.53</v>
      </c>
    </row>
    <row r="124" spans="4:4" x14ac:dyDescent="0.2">
      <c r="D124" s="5">
        <v>20.93</v>
      </c>
    </row>
    <row r="125" spans="4:4" x14ac:dyDescent="0.2">
      <c r="D125" s="5">
        <v>27.69</v>
      </c>
    </row>
    <row r="126" spans="4:4" x14ac:dyDescent="0.2">
      <c r="D126" s="5">
        <v>24.67</v>
      </c>
    </row>
    <row r="127" spans="4:4" x14ac:dyDescent="0.2">
      <c r="D127" s="5">
        <v>27.94</v>
      </c>
    </row>
    <row r="128" spans="4:4" x14ac:dyDescent="0.2">
      <c r="D128" s="5">
        <v>16.260000000000002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12.01</v>
      </c>
    </row>
    <row r="146" spans="4:4" x14ac:dyDescent="0.2">
      <c r="D146" s="5">
        <v>20.74</v>
      </c>
    </row>
    <row r="147" spans="4:4" x14ac:dyDescent="0.2">
      <c r="D147" s="5">
        <v>22.36</v>
      </c>
    </row>
    <row r="148" spans="4:4" x14ac:dyDescent="0.2">
      <c r="D148" s="5">
        <v>20.73</v>
      </c>
    </row>
    <row r="149" spans="4:4" x14ac:dyDescent="0.2">
      <c r="D149" s="5">
        <v>18.350000000000001</v>
      </c>
    </row>
    <row r="150" spans="4:4" x14ac:dyDescent="0.2">
      <c r="D150" s="5">
        <v>26.89</v>
      </c>
    </row>
    <row r="151" spans="4:4" x14ac:dyDescent="0.2">
      <c r="D151" s="5">
        <v>21.23</v>
      </c>
    </row>
    <row r="152" spans="4:4" x14ac:dyDescent="0.2">
      <c r="D152" s="5">
        <v>26.8</v>
      </c>
    </row>
    <row r="153" spans="4:4" x14ac:dyDescent="0.2">
      <c r="D153" s="5">
        <v>20.91</v>
      </c>
    </row>
    <row r="154" spans="4:4" x14ac:dyDescent="0.2">
      <c r="D154" s="5">
        <v>19.13</v>
      </c>
    </row>
    <row r="155" spans="4:4" x14ac:dyDescent="0.2">
      <c r="D155" s="5">
        <v>21</v>
      </c>
    </row>
    <row r="156" spans="4:4" x14ac:dyDescent="0.2">
      <c r="D156" s="5">
        <v>21.47</v>
      </c>
    </row>
    <row r="157" spans="4:4" x14ac:dyDescent="0.2">
      <c r="D157" s="5">
        <v>26.17</v>
      </c>
    </row>
    <row r="158" spans="4:4" x14ac:dyDescent="0.2">
      <c r="D158" s="5">
        <v>10.54</v>
      </c>
    </row>
    <row r="159" spans="4:4" x14ac:dyDescent="0.2">
      <c r="D159" s="5">
        <v>18.77</v>
      </c>
    </row>
    <row r="160" spans="4:4" x14ac:dyDescent="0.2">
      <c r="D160" s="5">
        <v>21.79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25.73</v>
      </c>
    </row>
    <row r="164" spans="4:4" x14ac:dyDescent="0.2">
      <c r="D164" s="5">
        <v>20</v>
      </c>
    </row>
    <row r="165" spans="4:4" x14ac:dyDescent="0.2">
      <c r="D165" s="5">
        <v>20.329999999999998</v>
      </c>
    </row>
    <row r="166" spans="4:4" x14ac:dyDescent="0.2">
      <c r="D166" s="5">
        <v>17.649999999999999</v>
      </c>
    </row>
    <row r="167" spans="4:4" x14ac:dyDescent="0.2">
      <c r="D167" s="5">
        <v>18.149999999999999</v>
      </c>
    </row>
    <row r="168" spans="4:4" x14ac:dyDescent="0.2">
      <c r="D168" s="5">
        <v>25.04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18.739999999999998</v>
      </c>
    </row>
    <row r="175" spans="4:4" x14ac:dyDescent="0.2">
      <c r="D175" s="5">
        <v>27.97</v>
      </c>
    </row>
    <row r="176" spans="4:4" x14ac:dyDescent="0.2">
      <c r="D176" s="5">
        <v>20.59</v>
      </c>
    </row>
    <row r="177" spans="4:4" x14ac:dyDescent="0.2">
      <c r="D177" s="5">
        <v>21.1</v>
      </c>
    </row>
    <row r="178" spans="4:4" x14ac:dyDescent="0.2">
      <c r="D178" s="5">
        <v>17.71</v>
      </c>
    </row>
    <row r="179" spans="4:4" x14ac:dyDescent="0.2">
      <c r="D179" s="5">
        <v>20.309999999999999</v>
      </c>
    </row>
    <row r="180" spans="4:4" x14ac:dyDescent="0.2">
      <c r="D180" s="5">
        <v>22.6</v>
      </c>
    </row>
    <row r="181" spans="4:4" x14ac:dyDescent="0.2">
      <c r="D181" s="5">
        <v>23.51</v>
      </c>
    </row>
    <row r="182" spans="4:4" x14ac:dyDescent="0.2">
      <c r="D182" s="5">
        <v>13</v>
      </c>
    </row>
    <row r="183" spans="4:4" x14ac:dyDescent="0.2">
      <c r="D183" s="5">
        <v>19.7</v>
      </c>
    </row>
    <row r="184" spans="4:4" x14ac:dyDescent="0.2">
      <c r="D184" s="5">
        <v>16.809999999999999</v>
      </c>
    </row>
    <row r="185" spans="4:4" x14ac:dyDescent="0.2">
      <c r="D185" s="5">
        <v>22.14</v>
      </c>
    </row>
    <row r="186" spans="4:4" x14ac:dyDescent="0.2">
      <c r="D186" s="5">
        <v>19.79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17.66</v>
      </c>
    </row>
    <row r="205" spans="4:4" x14ac:dyDescent="0.2">
      <c r="D205" s="5">
        <v>24.52</v>
      </c>
    </row>
    <row r="206" spans="4:4" x14ac:dyDescent="0.2">
      <c r="D206" s="5">
        <v>15.22</v>
      </c>
    </row>
    <row r="207" spans="4:4" x14ac:dyDescent="0.2">
      <c r="D207" s="5">
        <v>25</v>
      </c>
    </row>
    <row r="208" spans="4:4" x14ac:dyDescent="0.2">
      <c r="D208" s="5">
        <v>27.17</v>
      </c>
    </row>
    <row r="209" spans="4:4" x14ac:dyDescent="0.2">
      <c r="D209" s="5">
        <v>15.96</v>
      </c>
    </row>
    <row r="210" spans="4:4" x14ac:dyDescent="0.2">
      <c r="D210" s="5">
        <v>25.33</v>
      </c>
    </row>
    <row r="211" spans="4:4" x14ac:dyDescent="0.2">
      <c r="D211" s="5">
        <v>23.64</v>
      </c>
    </row>
    <row r="212" spans="4:4" x14ac:dyDescent="0.2">
      <c r="D212" s="5">
        <v>20.12</v>
      </c>
    </row>
  </sheetData>
  <mergeCells count="3">
    <mergeCell ref="A1:E1"/>
    <mergeCell ref="A2:B2"/>
    <mergeCell ref="D2:E2"/>
  </mergeCells>
  <conditionalFormatting sqref="B5:B24">
    <cfRule type="cellIs" dxfId="59" priority="1" operator="greaterThan">
      <formula>0</formula>
    </cfRule>
  </conditionalFormatting>
  <conditionalFormatting sqref="E5:E200">
    <cfRule type="cellIs" dxfId="58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F660-232D-8B47-B8C0-09257E679C2A}">
  <dimension ref="A1:J200"/>
  <sheetViews>
    <sheetView workbookViewId="0">
      <selection activeCell="M20" sqref="M20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7" t="s">
        <v>133</v>
      </c>
      <c r="B1" s="17"/>
      <c r="C1" s="17"/>
      <c r="D1" s="17"/>
      <c r="E1" s="17"/>
    </row>
    <row r="2" spans="1:10" x14ac:dyDescent="0.2">
      <c r="A2" s="18" t="s">
        <v>126</v>
      </c>
      <c r="B2" s="18"/>
      <c r="D2" s="18" t="s">
        <v>125</v>
      </c>
      <c r="E2" s="18"/>
    </row>
    <row r="3" spans="1:10" x14ac:dyDescent="0.2">
      <c r="A3" s="2" t="s">
        <v>113</v>
      </c>
      <c r="B3" s="2" t="s">
        <v>124</v>
      </c>
      <c r="C3" s="2"/>
      <c r="D3" s="2" t="s">
        <v>113</v>
      </c>
      <c r="E3" s="2" t="s">
        <v>110</v>
      </c>
    </row>
    <row r="4" spans="1:10" x14ac:dyDescent="0.2">
      <c r="A4" s="2">
        <f>ROUND(AVERAGE(A5:A220), 2)</f>
        <v>21.21</v>
      </c>
      <c r="B4" s="2">
        <f>SUM(B5:B220)</f>
        <v>32</v>
      </c>
      <c r="C4" s="2"/>
      <c r="D4" s="11">
        <f>ROUND(AVERAGE(D5:D220), 2)</f>
        <v>21.41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4</v>
      </c>
      <c r="D5" s="5">
        <v>16.350000000000001</v>
      </c>
      <c r="H5" s="14"/>
    </row>
    <row r="6" spans="1:10" x14ac:dyDescent="0.2">
      <c r="A6" s="5">
        <v>17.79</v>
      </c>
      <c r="B6">
        <v>1</v>
      </c>
      <c r="D6" s="5">
        <v>20.09</v>
      </c>
      <c r="H6" s="15"/>
      <c r="I6" s="13" t="s">
        <v>126</v>
      </c>
      <c r="J6" s="13" t="s">
        <v>125</v>
      </c>
    </row>
    <row r="7" spans="1:10" x14ac:dyDescent="0.2">
      <c r="A7" s="5">
        <v>22.17</v>
      </c>
      <c r="B7">
        <v>2</v>
      </c>
      <c r="D7" s="5">
        <v>12.21</v>
      </c>
      <c r="H7" s="14" t="s">
        <v>178</v>
      </c>
      <c r="I7">
        <v>21.204999999999998</v>
      </c>
      <c r="J7">
        <v>21.413789473684211</v>
      </c>
    </row>
    <row r="8" spans="1:10" x14ac:dyDescent="0.2">
      <c r="A8" s="5">
        <v>24.26</v>
      </c>
      <c r="B8">
        <v>1</v>
      </c>
      <c r="D8" s="5">
        <v>20.37</v>
      </c>
      <c r="H8" s="14" t="s">
        <v>179</v>
      </c>
      <c r="I8">
        <v>18.757074000000138</v>
      </c>
      <c r="J8">
        <v>18.434285034809605</v>
      </c>
    </row>
    <row r="9" spans="1:10" x14ac:dyDescent="0.2">
      <c r="A9" s="5">
        <v>20</v>
      </c>
      <c r="B9">
        <v>1</v>
      </c>
      <c r="D9" s="5">
        <v>26.35</v>
      </c>
      <c r="H9" s="14" t="s">
        <v>180</v>
      </c>
      <c r="I9">
        <v>26</v>
      </c>
      <c r="J9">
        <v>190</v>
      </c>
    </row>
    <row r="10" spans="1:10" x14ac:dyDescent="0.2">
      <c r="A10" s="5">
        <v>26.11</v>
      </c>
      <c r="B10">
        <v>1</v>
      </c>
      <c r="D10" s="5">
        <v>20.53</v>
      </c>
      <c r="H10" s="14" t="s">
        <v>181</v>
      </c>
      <c r="I10">
        <v>0</v>
      </c>
    </row>
    <row r="11" spans="1:10" x14ac:dyDescent="0.2">
      <c r="A11" s="5">
        <v>27.28</v>
      </c>
      <c r="B11">
        <v>1</v>
      </c>
      <c r="D11" s="5">
        <v>19.38</v>
      </c>
      <c r="H11" s="14" t="s">
        <v>182</v>
      </c>
      <c r="I11">
        <v>32</v>
      </c>
    </row>
    <row r="12" spans="1:10" x14ac:dyDescent="0.2">
      <c r="A12" s="5">
        <v>13.82</v>
      </c>
      <c r="B12">
        <v>1</v>
      </c>
      <c r="D12" s="5">
        <v>24.34</v>
      </c>
      <c r="H12" s="14" t="s">
        <v>183</v>
      </c>
      <c r="I12">
        <v>-0.23078784258516782</v>
      </c>
    </row>
    <row r="13" spans="1:10" x14ac:dyDescent="0.2">
      <c r="A13" s="5">
        <v>25.76</v>
      </c>
      <c r="B13">
        <v>1</v>
      </c>
      <c r="D13" s="5">
        <v>18.100000000000001</v>
      </c>
      <c r="H13" s="14" t="s">
        <v>184</v>
      </c>
      <c r="I13">
        <v>0.40947441698383674</v>
      </c>
    </row>
    <row r="14" spans="1:10" x14ac:dyDescent="0.2">
      <c r="A14" s="5">
        <v>22.06</v>
      </c>
      <c r="B14">
        <v>1</v>
      </c>
      <c r="D14" s="5">
        <v>15.91</v>
      </c>
      <c r="H14" s="14" t="s">
        <v>185</v>
      </c>
      <c r="I14">
        <v>1.6938887483837093</v>
      </c>
    </row>
    <row r="15" spans="1:10" x14ac:dyDescent="0.2">
      <c r="A15" s="5">
        <v>23.41</v>
      </c>
      <c r="B15">
        <v>1</v>
      </c>
      <c r="D15" s="5">
        <v>22.28</v>
      </c>
      <c r="H15" s="14" t="s">
        <v>186</v>
      </c>
      <c r="I15">
        <v>0.81894883396767348</v>
      </c>
    </row>
    <row r="16" spans="1:10" ht="17" thickBot="1" x14ac:dyDescent="0.25">
      <c r="A16" s="5">
        <v>21.15</v>
      </c>
      <c r="B16">
        <v>1</v>
      </c>
      <c r="D16" s="5">
        <v>24.99</v>
      </c>
      <c r="H16" s="16" t="s">
        <v>187</v>
      </c>
      <c r="I16" s="12">
        <v>2.0369333434601011</v>
      </c>
      <c r="J16" s="12"/>
    </row>
    <row r="17" spans="1:4" x14ac:dyDescent="0.2">
      <c r="A17" s="5">
        <v>27.37</v>
      </c>
      <c r="B17">
        <v>1</v>
      </c>
      <c r="D17" s="5">
        <v>18.03</v>
      </c>
    </row>
    <row r="18" spans="1:4" x14ac:dyDescent="0.2">
      <c r="A18" s="5">
        <v>10.56</v>
      </c>
      <c r="B18">
        <v>1</v>
      </c>
      <c r="D18" s="5">
        <v>12.34</v>
      </c>
    </row>
    <row r="19" spans="1:4" x14ac:dyDescent="0.2">
      <c r="A19" s="5">
        <v>24.94</v>
      </c>
      <c r="B19">
        <v>1</v>
      </c>
      <c r="D19" s="5">
        <v>13.35</v>
      </c>
    </row>
    <row r="20" spans="1:4" x14ac:dyDescent="0.2">
      <c r="A20" s="5">
        <v>21.57</v>
      </c>
      <c r="B20">
        <v>1</v>
      </c>
      <c r="D20" s="5">
        <v>24.46</v>
      </c>
    </row>
    <row r="21" spans="1:4" x14ac:dyDescent="0.2">
      <c r="A21" s="5">
        <v>17.899999999999999</v>
      </c>
      <c r="B21">
        <v>1</v>
      </c>
      <c r="D21" s="5">
        <v>20.02</v>
      </c>
    </row>
    <row r="22" spans="1:4" x14ac:dyDescent="0.2">
      <c r="A22" s="5">
        <v>21.27</v>
      </c>
      <c r="B22">
        <v>1</v>
      </c>
      <c r="D22" s="5">
        <v>25.17</v>
      </c>
    </row>
    <row r="23" spans="1:4" x14ac:dyDescent="0.2">
      <c r="A23" s="5">
        <v>26.89</v>
      </c>
      <c r="B23">
        <v>1</v>
      </c>
      <c r="D23" s="5">
        <v>11.63</v>
      </c>
    </row>
    <row r="24" spans="1:4" x14ac:dyDescent="0.2">
      <c r="A24" s="5">
        <v>19.13</v>
      </c>
      <c r="B24">
        <v>1</v>
      </c>
      <c r="D24" s="5">
        <v>15.47</v>
      </c>
    </row>
    <row r="25" spans="1:4" x14ac:dyDescent="0.2">
      <c r="A25" s="5">
        <v>21.07</v>
      </c>
      <c r="B25">
        <v>1</v>
      </c>
      <c r="D25" s="5">
        <v>23.59</v>
      </c>
    </row>
    <row r="26" spans="1:4" x14ac:dyDescent="0.2">
      <c r="A26" s="5">
        <v>18.739999999999998</v>
      </c>
      <c r="B26">
        <v>1</v>
      </c>
      <c r="D26" s="5">
        <v>26.24</v>
      </c>
    </row>
    <row r="27" spans="1:4" x14ac:dyDescent="0.2">
      <c r="A27" s="5">
        <v>24.43</v>
      </c>
      <c r="B27">
        <v>1</v>
      </c>
      <c r="D27" s="5">
        <v>23.52</v>
      </c>
    </row>
    <row r="28" spans="1:4" x14ac:dyDescent="0.2">
      <c r="A28" s="5">
        <v>22.82</v>
      </c>
      <c r="B28">
        <v>2</v>
      </c>
      <c r="D28" s="5">
        <v>27.17</v>
      </c>
    </row>
    <row r="29" spans="1:4" x14ac:dyDescent="0.2">
      <c r="A29" s="5">
        <v>14.41</v>
      </c>
      <c r="B29">
        <v>2</v>
      </c>
      <c r="D29" s="5">
        <v>27.61</v>
      </c>
    </row>
    <row r="30" spans="1:4" x14ac:dyDescent="0.2">
      <c r="A30" s="5">
        <v>20.149999999999999</v>
      </c>
      <c r="B30">
        <v>1</v>
      </c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22.75</v>
      </c>
    </row>
    <row r="34" spans="4:4" x14ac:dyDescent="0.2">
      <c r="D34" s="5">
        <v>24.47</v>
      </c>
    </row>
    <row r="35" spans="4:4" x14ac:dyDescent="0.2">
      <c r="D35" s="5">
        <v>27.86</v>
      </c>
    </row>
    <row r="36" spans="4:4" x14ac:dyDescent="0.2">
      <c r="D36" s="5">
        <v>26.35</v>
      </c>
    </row>
    <row r="37" spans="4:4" x14ac:dyDescent="0.2">
      <c r="D37" s="5">
        <v>23.79</v>
      </c>
    </row>
    <row r="38" spans="4:4" x14ac:dyDescent="0.2">
      <c r="D38" s="5">
        <v>28</v>
      </c>
    </row>
    <row r="39" spans="4:4" x14ac:dyDescent="0.2">
      <c r="D39" s="5">
        <v>11.74</v>
      </c>
    </row>
    <row r="40" spans="4:4" x14ac:dyDescent="0.2">
      <c r="D40" s="5">
        <v>23.56</v>
      </c>
    </row>
    <row r="41" spans="4:4" x14ac:dyDescent="0.2">
      <c r="D41" s="5">
        <v>24.91</v>
      </c>
    </row>
    <row r="42" spans="4:4" x14ac:dyDescent="0.2">
      <c r="D42" s="5">
        <v>20</v>
      </c>
    </row>
    <row r="43" spans="4:4" x14ac:dyDescent="0.2">
      <c r="D43" s="5">
        <v>15.51</v>
      </c>
    </row>
    <row r="44" spans="4:4" x14ac:dyDescent="0.2">
      <c r="D44" s="5">
        <v>25.74</v>
      </c>
    </row>
    <row r="45" spans="4:4" x14ac:dyDescent="0.2">
      <c r="D45" s="5">
        <v>21.75</v>
      </c>
    </row>
    <row r="46" spans="4:4" x14ac:dyDescent="0.2">
      <c r="D46" s="5">
        <v>27.73</v>
      </c>
    </row>
    <row r="47" spans="4:4" x14ac:dyDescent="0.2">
      <c r="D47" s="5">
        <v>25.92</v>
      </c>
    </row>
    <row r="48" spans="4:4" x14ac:dyDescent="0.2">
      <c r="D48" s="5">
        <v>27.77</v>
      </c>
    </row>
    <row r="49" spans="4:4" x14ac:dyDescent="0.2">
      <c r="D49" s="5">
        <v>25.75</v>
      </c>
    </row>
    <row r="50" spans="4:4" x14ac:dyDescent="0.2">
      <c r="D50" s="5">
        <v>24.84</v>
      </c>
    </row>
    <row r="51" spans="4:4" x14ac:dyDescent="0.2">
      <c r="D51" s="5">
        <v>27.55</v>
      </c>
    </row>
    <row r="52" spans="4:4" x14ac:dyDescent="0.2">
      <c r="D52" s="5">
        <v>21.16</v>
      </c>
    </row>
    <row r="53" spans="4:4" x14ac:dyDescent="0.2">
      <c r="D53" s="5">
        <v>21.12</v>
      </c>
    </row>
    <row r="54" spans="4:4" x14ac:dyDescent="0.2">
      <c r="D54" s="5">
        <v>21.7</v>
      </c>
    </row>
    <row r="55" spans="4:4" x14ac:dyDescent="0.2">
      <c r="D55" s="5">
        <v>28</v>
      </c>
    </row>
    <row r="56" spans="4:4" x14ac:dyDescent="0.2">
      <c r="D56" s="5">
        <v>28</v>
      </c>
    </row>
    <row r="57" spans="4:4" x14ac:dyDescent="0.2">
      <c r="D57" s="5">
        <v>27.16</v>
      </c>
    </row>
    <row r="58" spans="4:4" x14ac:dyDescent="0.2">
      <c r="D58" s="5">
        <v>24.32</v>
      </c>
    </row>
    <row r="59" spans="4:4" x14ac:dyDescent="0.2">
      <c r="D59" s="5">
        <v>26.48</v>
      </c>
    </row>
    <row r="60" spans="4:4" x14ac:dyDescent="0.2">
      <c r="D60" s="5">
        <v>19.329999999999998</v>
      </c>
    </row>
    <row r="61" spans="4:4" x14ac:dyDescent="0.2">
      <c r="D61" s="5">
        <v>22.96</v>
      </c>
    </row>
    <row r="62" spans="4:4" x14ac:dyDescent="0.2">
      <c r="D62" s="5">
        <v>26.49</v>
      </c>
    </row>
    <row r="63" spans="4:4" x14ac:dyDescent="0.2">
      <c r="D63" s="5">
        <v>26.2</v>
      </c>
    </row>
    <row r="64" spans="4:4" x14ac:dyDescent="0.2">
      <c r="D64" s="5">
        <v>20.68</v>
      </c>
    </row>
    <row r="65" spans="4:4" x14ac:dyDescent="0.2">
      <c r="D65" s="5">
        <v>26.15</v>
      </c>
    </row>
    <row r="66" spans="4:4" x14ac:dyDescent="0.2">
      <c r="D66" s="5">
        <v>27.38</v>
      </c>
    </row>
    <row r="67" spans="4:4" x14ac:dyDescent="0.2">
      <c r="D67" s="5">
        <v>27.91</v>
      </c>
    </row>
    <row r="68" spans="4:4" x14ac:dyDescent="0.2">
      <c r="D68" s="5">
        <v>21.89</v>
      </c>
    </row>
    <row r="69" spans="4:4" x14ac:dyDescent="0.2">
      <c r="D69" s="5">
        <v>22</v>
      </c>
    </row>
    <row r="70" spans="4:4" x14ac:dyDescent="0.2">
      <c r="D70" s="5">
        <v>25.62</v>
      </c>
    </row>
    <row r="71" spans="4:4" x14ac:dyDescent="0.2">
      <c r="D71" s="5">
        <v>21.45</v>
      </c>
    </row>
    <row r="72" spans="4:4" x14ac:dyDescent="0.2">
      <c r="D72" s="5">
        <v>20.74</v>
      </c>
    </row>
    <row r="73" spans="4:4" x14ac:dyDescent="0.2">
      <c r="D73" s="5">
        <v>17.63</v>
      </c>
    </row>
    <row r="74" spans="4:4" x14ac:dyDescent="0.2">
      <c r="D74" s="5">
        <v>17.510000000000002</v>
      </c>
    </row>
    <row r="75" spans="4:4" x14ac:dyDescent="0.2">
      <c r="D75" s="5">
        <v>20.63</v>
      </c>
    </row>
    <row r="76" spans="4:4" x14ac:dyDescent="0.2">
      <c r="D76" s="5">
        <v>25.86</v>
      </c>
    </row>
    <row r="77" spans="4:4" x14ac:dyDescent="0.2">
      <c r="D77" s="5">
        <v>21.54</v>
      </c>
    </row>
    <row r="78" spans="4:4" x14ac:dyDescent="0.2">
      <c r="D78" s="5">
        <v>20.88</v>
      </c>
    </row>
    <row r="79" spans="4:4" x14ac:dyDescent="0.2">
      <c r="D79" s="5">
        <v>16.440000000000001</v>
      </c>
    </row>
    <row r="80" spans="4:4" x14ac:dyDescent="0.2">
      <c r="D80" s="5">
        <v>21.36</v>
      </c>
    </row>
    <row r="81" spans="4:4" x14ac:dyDescent="0.2">
      <c r="D81" s="5">
        <v>24.28</v>
      </c>
    </row>
    <row r="82" spans="4:4" x14ac:dyDescent="0.2">
      <c r="D82" s="5">
        <v>23.5</v>
      </c>
    </row>
    <row r="83" spans="4:4" x14ac:dyDescent="0.2">
      <c r="D83" s="5">
        <v>27.24</v>
      </c>
    </row>
    <row r="84" spans="4:4" x14ac:dyDescent="0.2">
      <c r="D84" s="5">
        <v>16.64</v>
      </c>
    </row>
    <row r="85" spans="4:4" x14ac:dyDescent="0.2">
      <c r="D85" s="5">
        <v>20.9</v>
      </c>
    </row>
    <row r="86" spans="4:4" x14ac:dyDescent="0.2">
      <c r="D86" s="5">
        <v>15.34</v>
      </c>
    </row>
    <row r="87" spans="4:4" x14ac:dyDescent="0.2">
      <c r="D87" s="5">
        <v>25.92</v>
      </c>
    </row>
    <row r="88" spans="4:4" x14ac:dyDescent="0.2">
      <c r="D88" s="5">
        <v>12.69</v>
      </c>
    </row>
    <row r="89" spans="4:4" x14ac:dyDescent="0.2">
      <c r="D89" s="5">
        <v>27.97</v>
      </c>
    </row>
    <row r="90" spans="4:4" x14ac:dyDescent="0.2">
      <c r="D90" s="5">
        <v>28</v>
      </c>
    </row>
    <row r="91" spans="4:4" x14ac:dyDescent="0.2">
      <c r="D91" s="5">
        <v>22.35</v>
      </c>
    </row>
    <row r="92" spans="4:4" x14ac:dyDescent="0.2">
      <c r="D92" s="5">
        <v>20.82</v>
      </c>
    </row>
    <row r="93" spans="4:4" x14ac:dyDescent="0.2">
      <c r="D93" s="5">
        <v>18</v>
      </c>
    </row>
    <row r="94" spans="4:4" x14ac:dyDescent="0.2">
      <c r="D94" s="5">
        <v>20.52</v>
      </c>
    </row>
    <row r="95" spans="4:4" x14ac:dyDescent="0.2">
      <c r="D95" s="5">
        <v>20.5</v>
      </c>
    </row>
    <row r="96" spans="4:4" x14ac:dyDescent="0.2">
      <c r="D96" s="5">
        <v>24.06</v>
      </c>
    </row>
    <row r="97" spans="4:4" x14ac:dyDescent="0.2">
      <c r="D97" s="5">
        <v>21.48</v>
      </c>
    </row>
    <row r="98" spans="4:4" x14ac:dyDescent="0.2">
      <c r="D98" s="5">
        <v>23.03</v>
      </c>
    </row>
    <row r="99" spans="4:4" x14ac:dyDescent="0.2">
      <c r="D99" s="5">
        <v>21.8</v>
      </c>
    </row>
    <row r="100" spans="4:4" x14ac:dyDescent="0.2">
      <c r="D100" s="5">
        <v>21.02</v>
      </c>
    </row>
    <row r="101" spans="4:4" x14ac:dyDescent="0.2">
      <c r="D101" s="5">
        <v>19.22</v>
      </c>
    </row>
    <row r="102" spans="4:4" x14ac:dyDescent="0.2">
      <c r="D102" s="5">
        <v>23.24</v>
      </c>
    </row>
    <row r="103" spans="4:4" x14ac:dyDescent="0.2">
      <c r="D103" s="5">
        <v>18.14</v>
      </c>
    </row>
    <row r="104" spans="4:4" x14ac:dyDescent="0.2">
      <c r="D104" s="5">
        <v>19.149999999999999</v>
      </c>
    </row>
    <row r="105" spans="4:4" x14ac:dyDescent="0.2">
      <c r="D105" s="5">
        <v>21.75</v>
      </c>
    </row>
    <row r="106" spans="4:4" x14ac:dyDescent="0.2">
      <c r="D106" s="5">
        <v>17.37</v>
      </c>
    </row>
    <row r="107" spans="4:4" x14ac:dyDescent="0.2">
      <c r="D107" s="5">
        <v>19.25</v>
      </c>
    </row>
    <row r="108" spans="4:4" x14ac:dyDescent="0.2">
      <c r="D108" s="5">
        <v>21.87</v>
      </c>
    </row>
    <row r="109" spans="4:4" x14ac:dyDescent="0.2">
      <c r="D109" s="5">
        <v>19.71</v>
      </c>
    </row>
    <row r="110" spans="4:4" x14ac:dyDescent="0.2">
      <c r="D110" s="5">
        <v>12.13</v>
      </c>
    </row>
    <row r="111" spans="4:4" x14ac:dyDescent="0.2">
      <c r="D111" s="5">
        <v>25.53</v>
      </c>
    </row>
    <row r="112" spans="4:4" x14ac:dyDescent="0.2">
      <c r="D112" s="5">
        <v>20.93</v>
      </c>
    </row>
    <row r="113" spans="4:4" x14ac:dyDescent="0.2">
      <c r="D113" s="5">
        <v>27.69</v>
      </c>
    </row>
    <row r="114" spans="4:4" x14ac:dyDescent="0.2">
      <c r="D114" s="5">
        <v>24.67</v>
      </c>
    </row>
    <row r="115" spans="4:4" x14ac:dyDescent="0.2">
      <c r="D115" s="5">
        <v>27.94</v>
      </c>
    </row>
    <row r="116" spans="4:4" x14ac:dyDescent="0.2">
      <c r="D116" s="5">
        <v>16.260000000000002</v>
      </c>
    </row>
    <row r="117" spans="4:4" x14ac:dyDescent="0.2">
      <c r="D117" s="5">
        <v>20.25</v>
      </c>
    </row>
    <row r="118" spans="4:4" x14ac:dyDescent="0.2">
      <c r="D118" s="5">
        <v>19.53</v>
      </c>
    </row>
    <row r="119" spans="4:4" x14ac:dyDescent="0.2">
      <c r="D119" s="5">
        <v>23.02</v>
      </c>
    </row>
    <row r="120" spans="4:4" x14ac:dyDescent="0.2">
      <c r="D120" s="5">
        <v>21.8</v>
      </c>
    </row>
    <row r="121" spans="4:4" x14ac:dyDescent="0.2">
      <c r="D121" s="5">
        <v>18.84</v>
      </c>
    </row>
    <row r="122" spans="4:4" x14ac:dyDescent="0.2">
      <c r="D122" s="5">
        <v>19.16</v>
      </c>
    </row>
    <row r="123" spans="4:4" x14ac:dyDescent="0.2">
      <c r="D123" s="5">
        <v>14.6</v>
      </c>
    </row>
    <row r="124" spans="4:4" x14ac:dyDescent="0.2">
      <c r="D124" s="5">
        <v>12.24</v>
      </c>
    </row>
    <row r="125" spans="4:4" x14ac:dyDescent="0.2">
      <c r="D125" s="5">
        <v>13.37</v>
      </c>
    </row>
    <row r="126" spans="4:4" x14ac:dyDescent="0.2">
      <c r="D126" s="5">
        <v>21.48</v>
      </c>
    </row>
    <row r="127" spans="4:4" x14ac:dyDescent="0.2">
      <c r="D127" s="5">
        <v>19</v>
      </c>
    </row>
    <row r="128" spans="4:4" x14ac:dyDescent="0.2">
      <c r="D128" s="5">
        <v>20.13</v>
      </c>
    </row>
    <row r="129" spans="4:4" x14ac:dyDescent="0.2">
      <c r="D129" s="5">
        <v>24.4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20.74</v>
      </c>
    </row>
    <row r="135" spans="4:4" x14ac:dyDescent="0.2">
      <c r="D135" s="5">
        <v>22.36</v>
      </c>
    </row>
    <row r="136" spans="4:4" x14ac:dyDescent="0.2">
      <c r="D136" s="5">
        <v>20.73</v>
      </c>
    </row>
    <row r="137" spans="4:4" x14ac:dyDescent="0.2">
      <c r="D137" s="5">
        <v>18.350000000000001</v>
      </c>
    </row>
    <row r="138" spans="4:4" x14ac:dyDescent="0.2">
      <c r="D138" s="5">
        <v>21.23</v>
      </c>
    </row>
    <row r="139" spans="4:4" x14ac:dyDescent="0.2">
      <c r="D139" s="5">
        <v>26.8</v>
      </c>
    </row>
    <row r="140" spans="4:4" x14ac:dyDescent="0.2">
      <c r="D140" s="5">
        <v>20.91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22.54</v>
      </c>
    </row>
    <row r="150" spans="4:4" x14ac:dyDescent="0.2">
      <c r="D150" s="5">
        <v>25.73</v>
      </c>
    </row>
    <row r="151" spans="4:4" x14ac:dyDescent="0.2">
      <c r="D151" s="5">
        <v>20</v>
      </c>
    </row>
    <row r="152" spans="4:4" x14ac:dyDescent="0.2">
      <c r="D152" s="5">
        <v>20.329999999999998</v>
      </c>
    </row>
    <row r="153" spans="4:4" x14ac:dyDescent="0.2">
      <c r="D153" s="5">
        <v>17.649999999999999</v>
      </c>
    </row>
    <row r="154" spans="4:4" x14ac:dyDescent="0.2">
      <c r="D154" s="5">
        <v>18.149999999999999</v>
      </c>
    </row>
    <row r="155" spans="4:4" x14ac:dyDescent="0.2">
      <c r="D155" s="5">
        <v>25.04</v>
      </c>
    </row>
    <row r="156" spans="4:4" x14ac:dyDescent="0.2">
      <c r="D156" s="5">
        <v>25.89</v>
      </c>
    </row>
    <row r="157" spans="4:4" x14ac:dyDescent="0.2">
      <c r="D157" s="5">
        <v>18.239999999999998</v>
      </c>
    </row>
    <row r="158" spans="4:4" x14ac:dyDescent="0.2">
      <c r="D158" s="5">
        <v>26.99</v>
      </c>
    </row>
    <row r="159" spans="4:4" x14ac:dyDescent="0.2">
      <c r="D159" s="5">
        <v>20.43</v>
      </c>
    </row>
    <row r="160" spans="4:4" x14ac:dyDescent="0.2">
      <c r="D160" s="5">
        <v>27.97</v>
      </c>
    </row>
    <row r="161" spans="4:4" x14ac:dyDescent="0.2">
      <c r="D161" s="5">
        <v>20.59</v>
      </c>
    </row>
    <row r="162" spans="4:4" x14ac:dyDescent="0.2">
      <c r="D162" s="5">
        <v>21.1</v>
      </c>
    </row>
    <row r="163" spans="4:4" x14ac:dyDescent="0.2">
      <c r="D163" s="5">
        <v>17.71</v>
      </c>
    </row>
    <row r="164" spans="4:4" x14ac:dyDescent="0.2">
      <c r="D164" s="5">
        <v>20.309999999999999</v>
      </c>
    </row>
    <row r="165" spans="4:4" x14ac:dyDescent="0.2">
      <c r="D165" s="5">
        <v>22.6</v>
      </c>
    </row>
    <row r="166" spans="4:4" x14ac:dyDescent="0.2">
      <c r="D166" s="5">
        <v>23.51</v>
      </c>
    </row>
    <row r="167" spans="4:4" x14ac:dyDescent="0.2">
      <c r="D167" s="5">
        <v>13</v>
      </c>
    </row>
    <row r="168" spans="4:4" x14ac:dyDescent="0.2">
      <c r="D168" s="5">
        <v>19.7</v>
      </c>
    </row>
    <row r="169" spans="4:4" x14ac:dyDescent="0.2">
      <c r="D169" s="5">
        <v>16.809999999999999</v>
      </c>
    </row>
    <row r="170" spans="4:4" x14ac:dyDescent="0.2">
      <c r="D170" s="5">
        <v>22.14</v>
      </c>
    </row>
    <row r="171" spans="4:4" x14ac:dyDescent="0.2">
      <c r="D171" s="5">
        <v>19.79</v>
      </c>
    </row>
    <row r="172" spans="4:4" x14ac:dyDescent="0.2">
      <c r="D172" s="5">
        <v>19.7</v>
      </c>
    </row>
    <row r="173" spans="4:4" x14ac:dyDescent="0.2">
      <c r="D173" s="5">
        <v>16.600000000000001</v>
      </c>
    </row>
    <row r="174" spans="4:4" x14ac:dyDescent="0.2">
      <c r="D174" s="5">
        <v>25.65</v>
      </c>
    </row>
    <row r="175" spans="4:4" x14ac:dyDescent="0.2">
      <c r="D175" s="5">
        <v>26.53</v>
      </c>
    </row>
    <row r="176" spans="4:4" x14ac:dyDescent="0.2">
      <c r="D176" s="5">
        <v>21.39</v>
      </c>
    </row>
    <row r="177" spans="4:4" x14ac:dyDescent="0.2">
      <c r="D177" s="5">
        <v>20.56</v>
      </c>
    </row>
    <row r="178" spans="4:4" x14ac:dyDescent="0.2">
      <c r="D178" s="5">
        <v>17.559999999999999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23.71</v>
      </c>
    </row>
    <row r="183" spans="4:4" x14ac:dyDescent="0.2">
      <c r="D183" s="5">
        <v>19.02</v>
      </c>
    </row>
    <row r="184" spans="4:4" x14ac:dyDescent="0.2">
      <c r="D184" s="5">
        <v>17.84</v>
      </c>
    </row>
    <row r="185" spans="4:4" x14ac:dyDescent="0.2">
      <c r="D185" s="5">
        <v>22.1</v>
      </c>
    </row>
    <row r="186" spans="4:4" x14ac:dyDescent="0.2">
      <c r="D186" s="5">
        <v>17.66</v>
      </c>
    </row>
    <row r="187" spans="4:4" x14ac:dyDescent="0.2">
      <c r="D187" s="5">
        <v>24.52</v>
      </c>
    </row>
    <row r="188" spans="4:4" x14ac:dyDescent="0.2">
      <c r="D188" s="5">
        <v>15.22</v>
      </c>
    </row>
    <row r="189" spans="4:4" x14ac:dyDescent="0.2">
      <c r="D189" s="5">
        <v>25</v>
      </c>
    </row>
    <row r="190" spans="4:4" x14ac:dyDescent="0.2">
      <c r="D190" s="5">
        <v>27.17</v>
      </c>
    </row>
    <row r="191" spans="4:4" x14ac:dyDescent="0.2">
      <c r="D191" s="5">
        <v>15.96</v>
      </c>
    </row>
    <row r="192" spans="4:4" x14ac:dyDescent="0.2">
      <c r="D192" s="5">
        <v>25.33</v>
      </c>
    </row>
    <row r="193" spans="4:4" x14ac:dyDescent="0.2">
      <c r="D193" s="5">
        <v>23.64</v>
      </c>
    </row>
    <row r="194" spans="4:4" x14ac:dyDescent="0.2">
      <c r="D194" s="5">
        <v>20.12</v>
      </c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0">
    <cfRule type="cellIs" dxfId="57" priority="1" operator="greaterThan">
      <formula>0</formula>
    </cfRule>
  </conditionalFormatting>
  <conditionalFormatting sqref="E5:E200">
    <cfRule type="cellIs" dxfId="56" priority="2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0FAB-7715-3741-B283-315FE10771C5}">
  <dimension ref="A1:J200"/>
  <sheetViews>
    <sheetView workbookViewId="0">
      <selection activeCell="L20" sqref="L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134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22.8</v>
      </c>
      <c r="B4" s="2">
        <f>SUM(B5:B220)</f>
        <v>37</v>
      </c>
      <c r="C4" s="2"/>
      <c r="D4" s="11">
        <f>ROUND(AVERAGE(D5:D220), 2)</f>
        <v>21.15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1</v>
      </c>
      <c r="D5" s="5">
        <v>16.350000000000001</v>
      </c>
      <c r="H5" s="14"/>
    </row>
    <row r="6" spans="1:10" x14ac:dyDescent="0.2">
      <c r="A6" s="5">
        <v>20.09</v>
      </c>
      <c r="B6">
        <v>1</v>
      </c>
      <c r="D6" s="5">
        <v>12.21</v>
      </c>
      <c r="H6" s="15"/>
      <c r="I6" s="13" t="s">
        <v>135</v>
      </c>
      <c r="J6" s="13" t="s">
        <v>136</v>
      </c>
    </row>
    <row r="7" spans="1:10" x14ac:dyDescent="0.2">
      <c r="A7" s="5">
        <v>20.37</v>
      </c>
      <c r="B7">
        <v>1</v>
      </c>
      <c r="D7" s="5">
        <v>26.35</v>
      </c>
      <c r="H7" s="14" t="s">
        <v>178</v>
      </c>
      <c r="I7">
        <v>22.797096774193548</v>
      </c>
      <c r="J7">
        <v>21.152648648648643</v>
      </c>
    </row>
    <row r="8" spans="1:10" x14ac:dyDescent="0.2">
      <c r="A8" s="5">
        <v>24.99</v>
      </c>
      <c r="B8">
        <v>1</v>
      </c>
      <c r="D8" s="5">
        <v>20.53</v>
      </c>
      <c r="H8" s="14" t="s">
        <v>179</v>
      </c>
      <c r="I8">
        <v>14.509487956989082</v>
      </c>
      <c r="J8">
        <v>18.733259794360098</v>
      </c>
    </row>
    <row r="9" spans="1:10" x14ac:dyDescent="0.2">
      <c r="A9" s="5">
        <v>26.11</v>
      </c>
      <c r="B9">
        <v>2</v>
      </c>
      <c r="D9" s="5">
        <v>19.38</v>
      </c>
      <c r="H9" s="14" t="s">
        <v>180</v>
      </c>
      <c r="I9">
        <v>31</v>
      </c>
      <c r="J9">
        <v>185</v>
      </c>
    </row>
    <row r="10" spans="1:10" x14ac:dyDescent="0.2">
      <c r="A10" s="5">
        <v>21.75</v>
      </c>
      <c r="B10">
        <v>1</v>
      </c>
      <c r="D10" s="5">
        <v>17.79</v>
      </c>
      <c r="H10" s="14" t="s">
        <v>181</v>
      </c>
      <c r="I10">
        <v>0</v>
      </c>
    </row>
    <row r="11" spans="1:10" x14ac:dyDescent="0.2">
      <c r="A11" s="5">
        <v>24.84</v>
      </c>
      <c r="B11">
        <v>1</v>
      </c>
      <c r="D11" s="5">
        <v>22.17</v>
      </c>
      <c r="H11" s="14" t="s">
        <v>182</v>
      </c>
      <c r="I11">
        <v>44</v>
      </c>
    </row>
    <row r="12" spans="1:10" x14ac:dyDescent="0.2">
      <c r="A12" s="5">
        <v>21.12</v>
      </c>
      <c r="B12">
        <v>2</v>
      </c>
      <c r="D12" s="5">
        <v>24.34</v>
      </c>
      <c r="H12" s="14" t="s">
        <v>183</v>
      </c>
      <c r="I12">
        <v>2.1794464661467052</v>
      </c>
    </row>
    <row r="13" spans="1:10" x14ac:dyDescent="0.2">
      <c r="A13" s="5">
        <v>28</v>
      </c>
      <c r="B13">
        <v>1</v>
      </c>
      <c r="D13" s="5">
        <v>18.100000000000001</v>
      </c>
      <c r="H13" s="14" t="s">
        <v>184</v>
      </c>
      <c r="I13">
        <v>1.7347250657874038E-2</v>
      </c>
    </row>
    <row r="14" spans="1:10" x14ac:dyDescent="0.2">
      <c r="A14" s="5">
        <v>24.32</v>
      </c>
      <c r="B14">
        <v>1</v>
      </c>
      <c r="D14" s="5">
        <v>15.91</v>
      </c>
      <c r="H14" s="14" t="s">
        <v>185</v>
      </c>
      <c r="I14">
        <v>1.680229976572116</v>
      </c>
    </row>
    <row r="15" spans="1:10" x14ac:dyDescent="0.2">
      <c r="A15" s="5">
        <v>26.49</v>
      </c>
      <c r="B15">
        <v>2</v>
      </c>
      <c r="D15" s="5">
        <v>22.28</v>
      </c>
      <c r="H15" s="14" t="s">
        <v>186</v>
      </c>
      <c r="I15">
        <v>3.4694501315748076E-2</v>
      </c>
    </row>
    <row r="16" spans="1:10" ht="17" thickBot="1" x14ac:dyDescent="0.25">
      <c r="A16" s="5">
        <v>27.28</v>
      </c>
      <c r="B16">
        <v>1</v>
      </c>
      <c r="D16" s="5">
        <v>18.03</v>
      </c>
      <c r="H16" s="16" t="s">
        <v>187</v>
      </c>
      <c r="I16" s="12">
        <v>2.0153675744437649</v>
      </c>
      <c r="J16" s="12"/>
    </row>
    <row r="17" spans="1:8" x14ac:dyDescent="0.2">
      <c r="A17" s="5">
        <v>21.89</v>
      </c>
      <c r="B17">
        <v>1</v>
      </c>
      <c r="D17" s="5">
        <v>12.34</v>
      </c>
    </row>
    <row r="18" spans="1:8" x14ac:dyDescent="0.2">
      <c r="A18" s="5">
        <v>25.86</v>
      </c>
      <c r="B18">
        <v>1</v>
      </c>
      <c r="D18" s="5">
        <v>13.35</v>
      </c>
    </row>
    <row r="19" spans="1:8" x14ac:dyDescent="0.2">
      <c r="A19" s="5">
        <v>10.56</v>
      </c>
      <c r="B19">
        <v>1</v>
      </c>
      <c r="D19" s="5">
        <v>24.46</v>
      </c>
    </row>
    <row r="20" spans="1:8" x14ac:dyDescent="0.2">
      <c r="A20" s="5">
        <v>27.97</v>
      </c>
      <c r="B20">
        <v>2</v>
      </c>
      <c r="D20" s="5">
        <v>20.02</v>
      </c>
    </row>
    <row r="21" spans="1:8" x14ac:dyDescent="0.2">
      <c r="A21" s="5">
        <v>22.35</v>
      </c>
      <c r="B21">
        <v>2</v>
      </c>
      <c r="D21" s="5">
        <v>25.17</v>
      </c>
      <c r="H21" t="s">
        <v>166</v>
      </c>
    </row>
    <row r="22" spans="1:8" x14ac:dyDescent="0.2">
      <c r="A22" s="5">
        <v>20.82</v>
      </c>
      <c r="B22">
        <v>1</v>
      </c>
      <c r="D22" s="5">
        <v>11.63</v>
      </c>
      <c r="H22" t="s">
        <v>167</v>
      </c>
    </row>
    <row r="23" spans="1:8" x14ac:dyDescent="0.2">
      <c r="A23" s="5">
        <v>21.8</v>
      </c>
      <c r="B23">
        <v>1</v>
      </c>
      <c r="D23" s="5">
        <v>15.47</v>
      </c>
    </row>
    <row r="24" spans="1:8" x14ac:dyDescent="0.2">
      <c r="A24" s="5">
        <v>21.27</v>
      </c>
      <c r="B24">
        <v>1</v>
      </c>
      <c r="D24" s="5">
        <v>23.59</v>
      </c>
      <c r="H24" t="s">
        <v>168</v>
      </c>
    </row>
    <row r="25" spans="1:8" x14ac:dyDescent="0.2">
      <c r="A25" s="5">
        <v>19.25</v>
      </c>
      <c r="B25">
        <v>1</v>
      </c>
      <c r="D25" s="5">
        <v>26.24</v>
      </c>
      <c r="H25" t="s">
        <v>169</v>
      </c>
    </row>
    <row r="26" spans="1:8" x14ac:dyDescent="0.2">
      <c r="A26" s="5">
        <v>21.87</v>
      </c>
      <c r="B26">
        <v>1</v>
      </c>
      <c r="D26" s="5">
        <v>23.52</v>
      </c>
    </row>
    <row r="27" spans="1:8" x14ac:dyDescent="0.2">
      <c r="A27" s="5">
        <v>27.69</v>
      </c>
      <c r="B27">
        <v>1</v>
      </c>
      <c r="D27" s="5">
        <v>27.17</v>
      </c>
    </row>
    <row r="28" spans="1:8" x14ac:dyDescent="0.2">
      <c r="A28" s="5">
        <v>24.67</v>
      </c>
      <c r="B28">
        <v>1</v>
      </c>
      <c r="D28" s="5">
        <v>27.61</v>
      </c>
    </row>
    <row r="29" spans="1:8" x14ac:dyDescent="0.2">
      <c r="A29" s="5">
        <v>20.13</v>
      </c>
      <c r="B29">
        <v>1</v>
      </c>
      <c r="D29" s="5">
        <v>21.84</v>
      </c>
    </row>
    <row r="30" spans="1:8" x14ac:dyDescent="0.2">
      <c r="A30" s="5">
        <v>23.99</v>
      </c>
      <c r="B30">
        <v>1</v>
      </c>
      <c r="D30" s="5">
        <v>27.24</v>
      </c>
    </row>
    <row r="31" spans="1:8" x14ac:dyDescent="0.2">
      <c r="A31" s="5">
        <v>26.89</v>
      </c>
      <c r="B31">
        <v>1</v>
      </c>
      <c r="D31" s="5">
        <v>12.95</v>
      </c>
    </row>
    <row r="32" spans="1:8" x14ac:dyDescent="0.2">
      <c r="A32" s="5">
        <v>19.13</v>
      </c>
      <c r="B32">
        <v>2</v>
      </c>
      <c r="D32" s="5">
        <v>24.26</v>
      </c>
    </row>
    <row r="33" spans="1:4" x14ac:dyDescent="0.2">
      <c r="A33" s="5">
        <v>25.73</v>
      </c>
      <c r="B33">
        <v>1</v>
      </c>
      <c r="D33" s="5">
        <v>22.75</v>
      </c>
    </row>
    <row r="34" spans="1:4" x14ac:dyDescent="0.2">
      <c r="A34" s="5">
        <v>23.51</v>
      </c>
      <c r="B34">
        <v>1</v>
      </c>
      <c r="D34" s="5">
        <v>20</v>
      </c>
    </row>
    <row r="35" spans="1:4" x14ac:dyDescent="0.2">
      <c r="A35" s="5">
        <v>19.7</v>
      </c>
      <c r="B35">
        <v>1</v>
      </c>
      <c r="D35" s="5">
        <v>24.47</v>
      </c>
    </row>
    <row r="36" spans="1:4" x14ac:dyDescent="0.2">
      <c r="D36" s="5">
        <v>27.86</v>
      </c>
    </row>
    <row r="37" spans="1:4" x14ac:dyDescent="0.2">
      <c r="D37" s="5">
        <v>26.35</v>
      </c>
    </row>
    <row r="38" spans="1:4" x14ac:dyDescent="0.2">
      <c r="D38" s="5">
        <v>23.79</v>
      </c>
    </row>
    <row r="39" spans="1:4" x14ac:dyDescent="0.2">
      <c r="D39" s="5">
        <v>28</v>
      </c>
    </row>
    <row r="40" spans="1:4" x14ac:dyDescent="0.2">
      <c r="D40" s="5">
        <v>11.74</v>
      </c>
    </row>
    <row r="41" spans="1:4" x14ac:dyDescent="0.2">
      <c r="D41" s="5">
        <v>23.56</v>
      </c>
    </row>
    <row r="42" spans="1:4" x14ac:dyDescent="0.2">
      <c r="D42" s="5">
        <v>24.91</v>
      </c>
    </row>
    <row r="43" spans="1:4" x14ac:dyDescent="0.2">
      <c r="D43" s="5">
        <v>20</v>
      </c>
    </row>
    <row r="44" spans="1:4" x14ac:dyDescent="0.2">
      <c r="D44" s="5">
        <v>15.51</v>
      </c>
    </row>
    <row r="45" spans="1:4" x14ac:dyDescent="0.2">
      <c r="D45" s="5">
        <v>25.74</v>
      </c>
    </row>
    <row r="46" spans="1:4" x14ac:dyDescent="0.2">
      <c r="D46" s="5">
        <v>27.73</v>
      </c>
    </row>
    <row r="47" spans="1:4" x14ac:dyDescent="0.2">
      <c r="D47" s="5">
        <v>25.92</v>
      </c>
    </row>
    <row r="48" spans="1:4" x14ac:dyDescent="0.2">
      <c r="D48" s="5">
        <v>27.77</v>
      </c>
    </row>
    <row r="49" spans="4:4" x14ac:dyDescent="0.2">
      <c r="D49" s="5">
        <v>25.75</v>
      </c>
    </row>
    <row r="50" spans="4:4" x14ac:dyDescent="0.2">
      <c r="D50" s="5">
        <v>27.55</v>
      </c>
    </row>
    <row r="51" spans="4:4" x14ac:dyDescent="0.2">
      <c r="D51" s="5">
        <v>21.16</v>
      </c>
    </row>
    <row r="52" spans="4:4" x14ac:dyDescent="0.2">
      <c r="D52" s="5">
        <v>21.7</v>
      </c>
    </row>
    <row r="53" spans="4:4" x14ac:dyDescent="0.2">
      <c r="D53" s="5">
        <v>28</v>
      </c>
    </row>
    <row r="54" spans="4:4" x14ac:dyDescent="0.2">
      <c r="D54" s="5">
        <v>27.16</v>
      </c>
    </row>
    <row r="55" spans="4:4" x14ac:dyDescent="0.2">
      <c r="D55" s="5">
        <v>26.48</v>
      </c>
    </row>
    <row r="56" spans="4:4" x14ac:dyDescent="0.2">
      <c r="D56" s="5">
        <v>19.329999999999998</v>
      </c>
    </row>
    <row r="57" spans="4:4" x14ac:dyDescent="0.2">
      <c r="D57" s="5">
        <v>22.96</v>
      </c>
    </row>
    <row r="58" spans="4:4" x14ac:dyDescent="0.2">
      <c r="D58" s="5">
        <v>26.2</v>
      </c>
    </row>
    <row r="59" spans="4:4" x14ac:dyDescent="0.2">
      <c r="D59" s="5">
        <v>20.68</v>
      </c>
    </row>
    <row r="60" spans="4:4" x14ac:dyDescent="0.2">
      <c r="D60" s="5">
        <v>26.15</v>
      </c>
    </row>
    <row r="61" spans="4:4" x14ac:dyDescent="0.2">
      <c r="D61" s="5">
        <v>27.38</v>
      </c>
    </row>
    <row r="62" spans="4:4" x14ac:dyDescent="0.2">
      <c r="D62" s="5">
        <v>27.91</v>
      </c>
    </row>
    <row r="63" spans="4:4" x14ac:dyDescent="0.2">
      <c r="D63" s="5">
        <v>22</v>
      </c>
    </row>
    <row r="64" spans="4:4" x14ac:dyDescent="0.2">
      <c r="D64" s="5">
        <v>25.62</v>
      </c>
    </row>
    <row r="65" spans="4:4" x14ac:dyDescent="0.2">
      <c r="D65" s="5">
        <v>21.45</v>
      </c>
    </row>
    <row r="66" spans="4:4" x14ac:dyDescent="0.2">
      <c r="D66" s="5">
        <v>20.74</v>
      </c>
    </row>
    <row r="67" spans="4:4" x14ac:dyDescent="0.2">
      <c r="D67" s="5">
        <v>17.63</v>
      </c>
    </row>
    <row r="68" spans="4:4" x14ac:dyDescent="0.2">
      <c r="D68" s="5">
        <v>13.82</v>
      </c>
    </row>
    <row r="69" spans="4:4" x14ac:dyDescent="0.2">
      <c r="D69" s="5">
        <v>17.510000000000002</v>
      </c>
    </row>
    <row r="70" spans="4:4" x14ac:dyDescent="0.2">
      <c r="D70" s="5">
        <v>20.63</v>
      </c>
    </row>
    <row r="71" spans="4:4" x14ac:dyDescent="0.2">
      <c r="D71" s="5">
        <v>25.76</v>
      </c>
    </row>
    <row r="72" spans="4:4" x14ac:dyDescent="0.2">
      <c r="D72" s="5">
        <v>21.54</v>
      </c>
    </row>
    <row r="73" spans="4:4" x14ac:dyDescent="0.2">
      <c r="D73" s="5">
        <v>20.88</v>
      </c>
    </row>
    <row r="74" spans="4:4" x14ac:dyDescent="0.2">
      <c r="D74" s="5">
        <v>22.06</v>
      </c>
    </row>
    <row r="75" spans="4:4" x14ac:dyDescent="0.2">
      <c r="D75" s="5">
        <v>16.440000000000001</v>
      </c>
    </row>
    <row r="76" spans="4:4" x14ac:dyDescent="0.2">
      <c r="D76" s="5">
        <v>23.41</v>
      </c>
    </row>
    <row r="77" spans="4:4" x14ac:dyDescent="0.2">
      <c r="D77" s="5">
        <v>21.36</v>
      </c>
    </row>
    <row r="78" spans="4:4" x14ac:dyDescent="0.2">
      <c r="D78" s="5">
        <v>24.28</v>
      </c>
    </row>
    <row r="79" spans="4:4" x14ac:dyDescent="0.2">
      <c r="D79" s="5">
        <v>23.5</v>
      </c>
    </row>
    <row r="80" spans="4:4" x14ac:dyDescent="0.2">
      <c r="D80" s="5">
        <v>27.24</v>
      </c>
    </row>
    <row r="81" spans="4:4" x14ac:dyDescent="0.2">
      <c r="D81" s="5">
        <v>16.64</v>
      </c>
    </row>
    <row r="82" spans="4:4" x14ac:dyDescent="0.2">
      <c r="D82" s="5">
        <v>20.9</v>
      </c>
    </row>
    <row r="83" spans="4:4" x14ac:dyDescent="0.2">
      <c r="D83" s="5">
        <v>15.34</v>
      </c>
    </row>
    <row r="84" spans="4:4" x14ac:dyDescent="0.2">
      <c r="D84" s="5">
        <v>21.15</v>
      </c>
    </row>
    <row r="85" spans="4:4" x14ac:dyDescent="0.2">
      <c r="D85" s="5">
        <v>27.37</v>
      </c>
    </row>
    <row r="86" spans="4:4" x14ac:dyDescent="0.2">
      <c r="D86" s="5">
        <v>25.92</v>
      </c>
    </row>
    <row r="87" spans="4:4" x14ac:dyDescent="0.2">
      <c r="D87" s="5">
        <v>12.69</v>
      </c>
    </row>
    <row r="88" spans="4:4" x14ac:dyDescent="0.2">
      <c r="D88" s="5">
        <v>28</v>
      </c>
    </row>
    <row r="89" spans="4:4" x14ac:dyDescent="0.2">
      <c r="D89" s="5">
        <v>24.94</v>
      </c>
    </row>
    <row r="90" spans="4:4" x14ac:dyDescent="0.2">
      <c r="D90" s="5">
        <v>18</v>
      </c>
    </row>
    <row r="91" spans="4:4" x14ac:dyDescent="0.2">
      <c r="D91" s="5">
        <v>20.52</v>
      </c>
    </row>
    <row r="92" spans="4:4" x14ac:dyDescent="0.2">
      <c r="D92" s="5">
        <v>20.5</v>
      </c>
    </row>
    <row r="93" spans="4:4" x14ac:dyDescent="0.2">
      <c r="D93" s="5">
        <v>24.06</v>
      </c>
    </row>
    <row r="94" spans="4:4" x14ac:dyDescent="0.2">
      <c r="D94" s="5">
        <v>21.48</v>
      </c>
    </row>
    <row r="95" spans="4:4" x14ac:dyDescent="0.2">
      <c r="D95" s="5">
        <v>23.03</v>
      </c>
    </row>
    <row r="96" spans="4:4" x14ac:dyDescent="0.2">
      <c r="D96" s="5">
        <v>21.57</v>
      </c>
    </row>
    <row r="97" spans="4:4" x14ac:dyDescent="0.2">
      <c r="D97" s="5">
        <v>17.899999999999999</v>
      </c>
    </row>
    <row r="98" spans="4:4" x14ac:dyDescent="0.2">
      <c r="D98" s="5">
        <v>21.02</v>
      </c>
    </row>
    <row r="99" spans="4:4" x14ac:dyDescent="0.2">
      <c r="D99" s="5">
        <v>19.22</v>
      </c>
    </row>
    <row r="100" spans="4:4" x14ac:dyDescent="0.2">
      <c r="D100" s="5">
        <v>23.24</v>
      </c>
    </row>
    <row r="101" spans="4:4" x14ac:dyDescent="0.2">
      <c r="D101" s="5">
        <v>18.14</v>
      </c>
    </row>
    <row r="102" spans="4:4" x14ac:dyDescent="0.2">
      <c r="D102" s="5">
        <v>19.149999999999999</v>
      </c>
    </row>
    <row r="103" spans="4:4" x14ac:dyDescent="0.2">
      <c r="D103" s="5">
        <v>21.75</v>
      </c>
    </row>
    <row r="104" spans="4:4" x14ac:dyDescent="0.2">
      <c r="D104" s="5">
        <v>17.37</v>
      </c>
    </row>
    <row r="105" spans="4:4" x14ac:dyDescent="0.2">
      <c r="D105" s="5">
        <v>19.71</v>
      </c>
    </row>
    <row r="106" spans="4:4" x14ac:dyDescent="0.2">
      <c r="D106" s="5">
        <v>12.13</v>
      </c>
    </row>
    <row r="107" spans="4:4" x14ac:dyDescent="0.2">
      <c r="D107" s="5">
        <v>25.53</v>
      </c>
    </row>
    <row r="108" spans="4:4" x14ac:dyDescent="0.2">
      <c r="D108" s="5">
        <v>20.93</v>
      </c>
    </row>
    <row r="109" spans="4:4" x14ac:dyDescent="0.2">
      <c r="D109" s="5">
        <v>27.94</v>
      </c>
    </row>
    <row r="110" spans="4:4" x14ac:dyDescent="0.2">
      <c r="D110" s="5">
        <v>16.260000000000002</v>
      </c>
    </row>
    <row r="111" spans="4:4" x14ac:dyDescent="0.2">
      <c r="D111" s="5">
        <v>20.25</v>
      </c>
    </row>
    <row r="112" spans="4:4" x14ac:dyDescent="0.2">
      <c r="D112" s="5">
        <v>19.53</v>
      </c>
    </row>
    <row r="113" spans="4:4" x14ac:dyDescent="0.2">
      <c r="D113" s="5">
        <v>23.02</v>
      </c>
    </row>
    <row r="114" spans="4:4" x14ac:dyDescent="0.2">
      <c r="D114" s="5">
        <v>21.8</v>
      </c>
    </row>
    <row r="115" spans="4:4" x14ac:dyDescent="0.2">
      <c r="D115" s="5">
        <v>18.84</v>
      </c>
    </row>
    <row r="116" spans="4:4" x14ac:dyDescent="0.2">
      <c r="D116" s="5">
        <v>19.16</v>
      </c>
    </row>
    <row r="117" spans="4:4" x14ac:dyDescent="0.2">
      <c r="D117" s="5">
        <v>14.6</v>
      </c>
    </row>
    <row r="118" spans="4:4" x14ac:dyDescent="0.2">
      <c r="D118" s="5">
        <v>12.24</v>
      </c>
    </row>
    <row r="119" spans="4:4" x14ac:dyDescent="0.2">
      <c r="D119" s="5">
        <v>13.37</v>
      </c>
    </row>
    <row r="120" spans="4:4" x14ac:dyDescent="0.2">
      <c r="D120" s="5">
        <v>21.48</v>
      </c>
    </row>
    <row r="121" spans="4:4" x14ac:dyDescent="0.2">
      <c r="D121" s="5">
        <v>19</v>
      </c>
    </row>
    <row r="122" spans="4:4" x14ac:dyDescent="0.2">
      <c r="D122" s="5">
        <v>24.4</v>
      </c>
    </row>
    <row r="123" spans="4:4" x14ac:dyDescent="0.2">
      <c r="D123" s="5">
        <v>20.260000000000002</v>
      </c>
    </row>
    <row r="124" spans="4:4" x14ac:dyDescent="0.2">
      <c r="D124" s="5">
        <v>24.57</v>
      </c>
    </row>
    <row r="125" spans="4:4" x14ac:dyDescent="0.2">
      <c r="D125" s="5">
        <v>12.01</v>
      </c>
    </row>
    <row r="126" spans="4:4" x14ac:dyDescent="0.2">
      <c r="D126" s="5">
        <v>20.74</v>
      </c>
    </row>
    <row r="127" spans="4:4" x14ac:dyDescent="0.2">
      <c r="D127" s="5">
        <v>22.36</v>
      </c>
    </row>
    <row r="128" spans="4:4" x14ac:dyDescent="0.2">
      <c r="D128" s="5">
        <v>20.73</v>
      </c>
    </row>
    <row r="129" spans="4:4" x14ac:dyDescent="0.2">
      <c r="D129" s="5">
        <v>18.350000000000001</v>
      </c>
    </row>
    <row r="130" spans="4:4" x14ac:dyDescent="0.2">
      <c r="D130" s="5">
        <v>21.23</v>
      </c>
    </row>
    <row r="131" spans="4:4" x14ac:dyDescent="0.2">
      <c r="D131" s="5">
        <v>26.8</v>
      </c>
    </row>
    <row r="132" spans="4:4" x14ac:dyDescent="0.2">
      <c r="D132" s="5">
        <v>20.91</v>
      </c>
    </row>
    <row r="133" spans="4:4" x14ac:dyDescent="0.2">
      <c r="D133" s="5">
        <v>21</v>
      </c>
    </row>
    <row r="134" spans="4:4" x14ac:dyDescent="0.2">
      <c r="D134" s="5">
        <v>21.47</v>
      </c>
    </row>
    <row r="135" spans="4:4" x14ac:dyDescent="0.2">
      <c r="D135" s="5">
        <v>26.17</v>
      </c>
    </row>
    <row r="136" spans="4:4" x14ac:dyDescent="0.2">
      <c r="D136" s="5">
        <v>10.54</v>
      </c>
    </row>
    <row r="137" spans="4:4" x14ac:dyDescent="0.2">
      <c r="D137" s="5">
        <v>18.77</v>
      </c>
    </row>
    <row r="138" spans="4:4" x14ac:dyDescent="0.2">
      <c r="D138" s="5">
        <v>21.79</v>
      </c>
    </row>
    <row r="139" spans="4:4" x14ac:dyDescent="0.2">
      <c r="D139" s="5">
        <v>15.96</v>
      </c>
    </row>
    <row r="140" spans="4:4" x14ac:dyDescent="0.2">
      <c r="D140" s="5">
        <v>24.01</v>
      </c>
    </row>
    <row r="141" spans="4:4" x14ac:dyDescent="0.2">
      <c r="D141" s="5">
        <v>22.54</v>
      </c>
    </row>
    <row r="142" spans="4:4" x14ac:dyDescent="0.2">
      <c r="D142" s="5">
        <v>20</v>
      </c>
    </row>
    <row r="143" spans="4:4" x14ac:dyDescent="0.2">
      <c r="D143" s="5">
        <v>20.329999999999998</v>
      </c>
    </row>
    <row r="144" spans="4:4" x14ac:dyDescent="0.2">
      <c r="D144" s="5">
        <v>17.649999999999999</v>
      </c>
    </row>
    <row r="145" spans="4:4" x14ac:dyDescent="0.2">
      <c r="D145" s="5">
        <v>18.149999999999999</v>
      </c>
    </row>
    <row r="146" spans="4:4" x14ac:dyDescent="0.2">
      <c r="D146" s="5">
        <v>25.04</v>
      </c>
    </row>
    <row r="147" spans="4:4" x14ac:dyDescent="0.2">
      <c r="D147" s="5">
        <v>21.07</v>
      </c>
    </row>
    <row r="148" spans="4:4" x14ac:dyDescent="0.2">
      <c r="D148" s="5">
        <v>25.89</v>
      </c>
    </row>
    <row r="149" spans="4:4" x14ac:dyDescent="0.2">
      <c r="D149" s="5">
        <v>18.239999999999998</v>
      </c>
    </row>
    <row r="150" spans="4:4" x14ac:dyDescent="0.2">
      <c r="D150" s="5">
        <v>26.99</v>
      </c>
    </row>
    <row r="151" spans="4:4" x14ac:dyDescent="0.2">
      <c r="D151" s="5">
        <v>20.43</v>
      </c>
    </row>
    <row r="152" spans="4:4" x14ac:dyDescent="0.2">
      <c r="D152" s="5">
        <v>18.739999999999998</v>
      </c>
    </row>
    <row r="153" spans="4:4" x14ac:dyDescent="0.2">
      <c r="D153" s="5">
        <v>27.97</v>
      </c>
    </row>
    <row r="154" spans="4:4" x14ac:dyDescent="0.2">
      <c r="D154" s="5">
        <v>20.59</v>
      </c>
    </row>
    <row r="155" spans="4:4" x14ac:dyDescent="0.2">
      <c r="D155" s="5">
        <v>21.1</v>
      </c>
    </row>
    <row r="156" spans="4:4" x14ac:dyDescent="0.2">
      <c r="D156" s="5">
        <v>17.71</v>
      </c>
    </row>
    <row r="157" spans="4:4" x14ac:dyDescent="0.2">
      <c r="D157" s="5">
        <v>20.309999999999999</v>
      </c>
    </row>
    <row r="158" spans="4:4" x14ac:dyDescent="0.2">
      <c r="D158" s="5">
        <v>22.6</v>
      </c>
    </row>
    <row r="159" spans="4:4" x14ac:dyDescent="0.2">
      <c r="D159" s="5">
        <v>13</v>
      </c>
    </row>
    <row r="160" spans="4:4" x14ac:dyDescent="0.2">
      <c r="D160" s="5">
        <v>19.7</v>
      </c>
    </row>
    <row r="161" spans="4:4" x14ac:dyDescent="0.2">
      <c r="D161" s="5">
        <v>16.809999999999999</v>
      </c>
    </row>
    <row r="162" spans="4:4" x14ac:dyDescent="0.2">
      <c r="D162" s="5">
        <v>22.14</v>
      </c>
    </row>
    <row r="163" spans="4:4" x14ac:dyDescent="0.2">
      <c r="D163" s="5">
        <v>19.79</v>
      </c>
    </row>
    <row r="164" spans="4:4" x14ac:dyDescent="0.2">
      <c r="D164" s="5">
        <v>16.600000000000001</v>
      </c>
    </row>
    <row r="165" spans="4:4" x14ac:dyDescent="0.2">
      <c r="D165" s="5">
        <v>24.43</v>
      </c>
    </row>
    <row r="166" spans="4:4" x14ac:dyDescent="0.2">
      <c r="D166" s="5">
        <v>25.65</v>
      </c>
    </row>
    <row r="167" spans="4:4" x14ac:dyDescent="0.2">
      <c r="D167" s="5">
        <v>26.53</v>
      </c>
    </row>
    <row r="168" spans="4:4" x14ac:dyDescent="0.2">
      <c r="D168" s="5">
        <v>21.39</v>
      </c>
    </row>
    <row r="169" spans="4:4" x14ac:dyDescent="0.2">
      <c r="D169" s="5">
        <v>20.56</v>
      </c>
    </row>
    <row r="170" spans="4:4" x14ac:dyDescent="0.2">
      <c r="D170" s="5">
        <v>17.559999999999999</v>
      </c>
    </row>
    <row r="171" spans="4:4" x14ac:dyDescent="0.2">
      <c r="D171" s="5">
        <v>22.82</v>
      </c>
    </row>
    <row r="172" spans="4:4" x14ac:dyDescent="0.2">
      <c r="D172" s="5">
        <v>12.32</v>
      </c>
    </row>
    <row r="173" spans="4:4" x14ac:dyDescent="0.2">
      <c r="D173" s="5">
        <v>25.96</v>
      </c>
    </row>
    <row r="174" spans="4:4" x14ac:dyDescent="0.2">
      <c r="D174" s="5">
        <v>12.34</v>
      </c>
    </row>
    <row r="175" spans="4:4" x14ac:dyDescent="0.2">
      <c r="D175" s="5">
        <v>14.41</v>
      </c>
    </row>
    <row r="176" spans="4:4" x14ac:dyDescent="0.2">
      <c r="D176" s="5">
        <v>23.71</v>
      </c>
    </row>
    <row r="177" spans="4:4" x14ac:dyDescent="0.2">
      <c r="D177" s="5">
        <v>19.02</v>
      </c>
    </row>
    <row r="178" spans="4:4" x14ac:dyDescent="0.2">
      <c r="D178" s="5">
        <v>17.84</v>
      </c>
    </row>
    <row r="179" spans="4:4" x14ac:dyDescent="0.2">
      <c r="D179" s="5">
        <v>20.149999999999999</v>
      </c>
    </row>
    <row r="180" spans="4:4" x14ac:dyDescent="0.2">
      <c r="D180" s="5">
        <v>22.1</v>
      </c>
    </row>
    <row r="181" spans="4:4" x14ac:dyDescent="0.2">
      <c r="D181" s="5">
        <v>17.66</v>
      </c>
    </row>
    <row r="182" spans="4:4" x14ac:dyDescent="0.2">
      <c r="D182" s="5">
        <v>24.52</v>
      </c>
    </row>
    <row r="183" spans="4:4" x14ac:dyDescent="0.2">
      <c r="D183" s="5">
        <v>15.22</v>
      </c>
    </row>
    <row r="184" spans="4:4" x14ac:dyDescent="0.2">
      <c r="D184" s="5">
        <v>25</v>
      </c>
    </row>
    <row r="185" spans="4:4" x14ac:dyDescent="0.2">
      <c r="D185" s="5">
        <v>27.17</v>
      </c>
    </row>
    <row r="186" spans="4:4" x14ac:dyDescent="0.2">
      <c r="D186" s="5">
        <v>15.96</v>
      </c>
    </row>
    <row r="187" spans="4:4" x14ac:dyDescent="0.2">
      <c r="D187" s="5">
        <v>25.33</v>
      </c>
    </row>
    <row r="188" spans="4:4" x14ac:dyDescent="0.2">
      <c r="D188" s="5">
        <v>23.64</v>
      </c>
    </row>
    <row r="189" spans="4:4" x14ac:dyDescent="0.2">
      <c r="D189" s="5">
        <v>20.12</v>
      </c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5">
    <cfRule type="cellIs" dxfId="55" priority="1" operator="greaterThan">
      <formula>0</formula>
    </cfRule>
  </conditionalFormatting>
  <conditionalFormatting sqref="E5:E200">
    <cfRule type="cellIs" dxfId="54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6551-F642-F044-AEAB-A5EE445C7369}">
  <dimension ref="A1:J211"/>
  <sheetViews>
    <sheetView workbookViewId="0">
      <selection activeCell="M21" sqref="M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139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21.7</v>
      </c>
      <c r="B4" s="2">
        <f>SUM(B5:B220)</f>
        <v>11</v>
      </c>
      <c r="C4" s="2"/>
      <c r="D4" s="11">
        <f>ROUND(AVERAGE(D5:D220), 2)</f>
        <v>21.37</v>
      </c>
      <c r="E4" s="2">
        <f>SUM(E5:E220)</f>
        <v>0</v>
      </c>
      <c r="H4" s="14" t="s">
        <v>177</v>
      </c>
    </row>
    <row r="5" spans="1:10" ht="17" thickBot="1" x14ac:dyDescent="0.25">
      <c r="A5" s="5">
        <v>21.75</v>
      </c>
      <c r="B5">
        <v>1</v>
      </c>
      <c r="D5" s="5">
        <v>16.350000000000001</v>
      </c>
      <c r="H5" s="14"/>
    </row>
    <row r="6" spans="1:10" x14ac:dyDescent="0.2">
      <c r="A6" s="5">
        <v>20.68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26.15</v>
      </c>
      <c r="B7">
        <v>1</v>
      </c>
      <c r="D7" s="5">
        <v>20.09</v>
      </c>
      <c r="H7" s="14" t="s">
        <v>178</v>
      </c>
      <c r="I7">
        <v>21.703333333333333</v>
      </c>
      <c r="J7">
        <v>21.374975845410635</v>
      </c>
    </row>
    <row r="8" spans="1:10" x14ac:dyDescent="0.2">
      <c r="A8" s="5">
        <v>25.86</v>
      </c>
      <c r="B8">
        <v>1</v>
      </c>
      <c r="D8" s="5">
        <v>12.21</v>
      </c>
      <c r="H8" s="14" t="s">
        <v>179</v>
      </c>
      <c r="I8">
        <v>13.982774999999947</v>
      </c>
      <c r="J8">
        <v>18.646658130481757</v>
      </c>
    </row>
    <row r="9" spans="1:10" x14ac:dyDescent="0.2">
      <c r="A9" s="5">
        <v>20.9</v>
      </c>
      <c r="B9">
        <v>1</v>
      </c>
      <c r="D9" s="5">
        <v>20.37</v>
      </c>
      <c r="H9" s="14" t="s">
        <v>180</v>
      </c>
      <c r="I9">
        <v>9</v>
      </c>
      <c r="J9">
        <v>207</v>
      </c>
    </row>
    <row r="10" spans="1:10" x14ac:dyDescent="0.2">
      <c r="A10" s="5">
        <v>21.8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25.04</v>
      </c>
      <c r="B11">
        <v>2</v>
      </c>
      <c r="D11" s="5">
        <v>20.53</v>
      </c>
      <c r="H11" s="14" t="s">
        <v>182</v>
      </c>
      <c r="I11">
        <v>9</v>
      </c>
    </row>
    <row r="12" spans="1:10" x14ac:dyDescent="0.2">
      <c r="A12" s="5">
        <v>18.739999999999998</v>
      </c>
      <c r="B12">
        <v>2</v>
      </c>
      <c r="D12" s="5">
        <v>19.38</v>
      </c>
      <c r="H12" s="14" t="s">
        <v>183</v>
      </c>
      <c r="I12">
        <v>0.25611364787457119</v>
      </c>
    </row>
    <row r="13" spans="1:10" x14ac:dyDescent="0.2">
      <c r="A13" s="5">
        <v>14.41</v>
      </c>
      <c r="B13">
        <v>1</v>
      </c>
      <c r="D13" s="5">
        <v>17.79</v>
      </c>
      <c r="H13" s="14" t="s">
        <v>184</v>
      </c>
      <c r="I13">
        <v>0.40181050610107255</v>
      </c>
    </row>
    <row r="14" spans="1:10" x14ac:dyDescent="0.2">
      <c r="B14" s="3"/>
      <c r="D14" s="5">
        <v>22.17</v>
      </c>
      <c r="H14" s="14" t="s">
        <v>185</v>
      </c>
      <c r="I14">
        <v>1.8331129326562374</v>
      </c>
    </row>
    <row r="15" spans="1:10" x14ac:dyDescent="0.2">
      <c r="B15" s="3"/>
      <c r="D15" s="5">
        <v>24.34</v>
      </c>
      <c r="H15" s="14" t="s">
        <v>186</v>
      </c>
      <c r="I15">
        <v>0.8036210122021451</v>
      </c>
    </row>
    <row r="16" spans="1:10" ht="17" thickBot="1" x14ac:dyDescent="0.25">
      <c r="B16" s="3"/>
      <c r="D16" s="5">
        <v>18.100000000000001</v>
      </c>
      <c r="H16" s="16" t="s">
        <v>187</v>
      </c>
      <c r="I16" s="12">
        <v>2.2621571627982053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24.91</v>
      </c>
    </row>
    <row r="48" spans="4:4" x14ac:dyDescent="0.2">
      <c r="D48" s="5">
        <v>20</v>
      </c>
    </row>
    <row r="49" spans="4:4" x14ac:dyDescent="0.2">
      <c r="D49" s="5">
        <v>15.51</v>
      </c>
    </row>
    <row r="50" spans="4:4" x14ac:dyDescent="0.2">
      <c r="D50" s="5">
        <v>25.74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25.76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21.36</v>
      </c>
    </row>
    <row r="88" spans="4:4" x14ac:dyDescent="0.2">
      <c r="D88" s="5">
        <v>24.28</v>
      </c>
    </row>
    <row r="89" spans="4:4" x14ac:dyDescent="0.2">
      <c r="D89" s="5">
        <v>23.5</v>
      </c>
    </row>
    <row r="90" spans="4:4" x14ac:dyDescent="0.2">
      <c r="D90" s="5">
        <v>27.24</v>
      </c>
    </row>
    <row r="91" spans="4:4" x14ac:dyDescent="0.2">
      <c r="D91" s="5">
        <v>16.64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25.92</v>
      </c>
    </row>
    <row r="96" spans="4:4" x14ac:dyDescent="0.2">
      <c r="D96" s="5">
        <v>10.56</v>
      </c>
    </row>
    <row r="97" spans="4:4" x14ac:dyDescent="0.2">
      <c r="D97" s="5">
        <v>12.69</v>
      </c>
    </row>
    <row r="98" spans="4:4" x14ac:dyDescent="0.2">
      <c r="D98" s="5">
        <v>27.97</v>
      </c>
    </row>
    <row r="99" spans="4:4" x14ac:dyDescent="0.2">
      <c r="D99" s="5">
        <v>28</v>
      </c>
    </row>
    <row r="100" spans="4:4" x14ac:dyDescent="0.2">
      <c r="D100" s="5">
        <v>24.94</v>
      </c>
    </row>
    <row r="101" spans="4:4" x14ac:dyDescent="0.2">
      <c r="D101" s="5">
        <v>22.35</v>
      </c>
    </row>
    <row r="102" spans="4:4" x14ac:dyDescent="0.2">
      <c r="D102" s="5">
        <v>20.82</v>
      </c>
    </row>
    <row r="103" spans="4:4" x14ac:dyDescent="0.2">
      <c r="D103" s="5">
        <v>18</v>
      </c>
    </row>
    <row r="104" spans="4:4" x14ac:dyDescent="0.2">
      <c r="D104" s="5">
        <v>20.52</v>
      </c>
    </row>
    <row r="105" spans="4:4" x14ac:dyDescent="0.2">
      <c r="D105" s="5">
        <v>20.5</v>
      </c>
    </row>
    <row r="106" spans="4:4" x14ac:dyDescent="0.2">
      <c r="D106" s="5">
        <v>24.06</v>
      </c>
    </row>
    <row r="107" spans="4:4" x14ac:dyDescent="0.2">
      <c r="D107" s="5">
        <v>21.48</v>
      </c>
    </row>
    <row r="108" spans="4:4" x14ac:dyDescent="0.2">
      <c r="D108" s="5">
        <v>23.03</v>
      </c>
    </row>
    <row r="109" spans="4:4" x14ac:dyDescent="0.2">
      <c r="D109" s="5">
        <v>21.57</v>
      </c>
    </row>
    <row r="110" spans="4:4" x14ac:dyDescent="0.2">
      <c r="D110" s="5">
        <v>17.899999999999999</v>
      </c>
    </row>
    <row r="111" spans="4:4" x14ac:dyDescent="0.2">
      <c r="D111" s="5">
        <v>21.02</v>
      </c>
    </row>
    <row r="112" spans="4:4" x14ac:dyDescent="0.2">
      <c r="D112" s="5">
        <v>21.27</v>
      </c>
    </row>
    <row r="113" spans="4:4" x14ac:dyDescent="0.2">
      <c r="D113" s="5">
        <v>19.22</v>
      </c>
    </row>
    <row r="114" spans="4:4" x14ac:dyDescent="0.2">
      <c r="D114" s="5">
        <v>23.24</v>
      </c>
    </row>
    <row r="115" spans="4:4" x14ac:dyDescent="0.2">
      <c r="D115" s="5">
        <v>18.14</v>
      </c>
    </row>
    <row r="116" spans="4:4" x14ac:dyDescent="0.2">
      <c r="D116" s="5">
        <v>19.149999999999999</v>
      </c>
    </row>
    <row r="117" spans="4:4" x14ac:dyDescent="0.2">
      <c r="D117" s="5">
        <v>21.75</v>
      </c>
    </row>
    <row r="118" spans="4:4" x14ac:dyDescent="0.2">
      <c r="D118" s="5">
        <v>17.37</v>
      </c>
    </row>
    <row r="119" spans="4:4" x14ac:dyDescent="0.2">
      <c r="D119" s="5">
        <v>19.25</v>
      </c>
    </row>
    <row r="120" spans="4:4" x14ac:dyDescent="0.2">
      <c r="D120" s="5">
        <v>21.87</v>
      </c>
    </row>
    <row r="121" spans="4:4" x14ac:dyDescent="0.2">
      <c r="D121" s="5">
        <v>19.71</v>
      </c>
    </row>
    <row r="122" spans="4:4" x14ac:dyDescent="0.2">
      <c r="D122" s="5">
        <v>12.13</v>
      </c>
    </row>
    <row r="123" spans="4:4" x14ac:dyDescent="0.2">
      <c r="D123" s="5">
        <v>25.53</v>
      </c>
    </row>
    <row r="124" spans="4:4" x14ac:dyDescent="0.2">
      <c r="D124" s="5">
        <v>20.93</v>
      </c>
    </row>
    <row r="125" spans="4:4" x14ac:dyDescent="0.2">
      <c r="D125" s="5">
        <v>27.69</v>
      </c>
    </row>
    <row r="126" spans="4:4" x14ac:dyDescent="0.2">
      <c r="D126" s="5">
        <v>24.67</v>
      </c>
    </row>
    <row r="127" spans="4:4" x14ac:dyDescent="0.2">
      <c r="D127" s="5">
        <v>27.94</v>
      </c>
    </row>
    <row r="128" spans="4:4" x14ac:dyDescent="0.2">
      <c r="D128" s="5">
        <v>16.260000000000002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12.01</v>
      </c>
    </row>
    <row r="146" spans="4:4" x14ac:dyDescent="0.2">
      <c r="D146" s="5">
        <v>20.74</v>
      </c>
    </row>
    <row r="147" spans="4:4" x14ac:dyDescent="0.2">
      <c r="D147" s="5">
        <v>22.36</v>
      </c>
    </row>
    <row r="148" spans="4:4" x14ac:dyDescent="0.2">
      <c r="D148" s="5">
        <v>20.73</v>
      </c>
    </row>
    <row r="149" spans="4:4" x14ac:dyDescent="0.2">
      <c r="D149" s="5">
        <v>18.350000000000001</v>
      </c>
    </row>
    <row r="150" spans="4:4" x14ac:dyDescent="0.2">
      <c r="D150" s="5">
        <v>26.89</v>
      </c>
    </row>
    <row r="151" spans="4:4" x14ac:dyDescent="0.2">
      <c r="D151" s="5">
        <v>21.23</v>
      </c>
    </row>
    <row r="152" spans="4:4" x14ac:dyDescent="0.2">
      <c r="D152" s="5">
        <v>26.8</v>
      </c>
    </row>
    <row r="153" spans="4:4" x14ac:dyDescent="0.2">
      <c r="D153" s="5">
        <v>20.91</v>
      </c>
    </row>
    <row r="154" spans="4:4" x14ac:dyDescent="0.2">
      <c r="D154" s="5">
        <v>19.13</v>
      </c>
    </row>
    <row r="155" spans="4:4" x14ac:dyDescent="0.2">
      <c r="D155" s="5">
        <v>21</v>
      </c>
    </row>
    <row r="156" spans="4:4" x14ac:dyDescent="0.2">
      <c r="D156" s="5">
        <v>21.47</v>
      </c>
    </row>
    <row r="157" spans="4:4" x14ac:dyDescent="0.2">
      <c r="D157" s="5">
        <v>26.17</v>
      </c>
    </row>
    <row r="158" spans="4:4" x14ac:dyDescent="0.2">
      <c r="D158" s="5">
        <v>10.54</v>
      </c>
    </row>
    <row r="159" spans="4:4" x14ac:dyDescent="0.2">
      <c r="D159" s="5">
        <v>18.77</v>
      </c>
    </row>
    <row r="160" spans="4:4" x14ac:dyDescent="0.2">
      <c r="D160" s="5">
        <v>21.79</v>
      </c>
    </row>
    <row r="161" spans="4:4" x14ac:dyDescent="0.2">
      <c r="D161" s="5">
        <v>15.96</v>
      </c>
    </row>
    <row r="162" spans="4:4" x14ac:dyDescent="0.2">
      <c r="D162" s="5">
        <v>24.01</v>
      </c>
    </row>
    <row r="163" spans="4:4" x14ac:dyDescent="0.2">
      <c r="D163" s="5">
        <v>22.54</v>
      </c>
    </row>
    <row r="164" spans="4:4" x14ac:dyDescent="0.2">
      <c r="D164" s="5">
        <v>25.73</v>
      </c>
    </row>
    <row r="165" spans="4:4" x14ac:dyDescent="0.2">
      <c r="D165" s="5">
        <v>20</v>
      </c>
    </row>
    <row r="166" spans="4:4" x14ac:dyDescent="0.2">
      <c r="D166" s="5">
        <v>20.329999999999998</v>
      </c>
    </row>
    <row r="167" spans="4:4" x14ac:dyDescent="0.2">
      <c r="D167" s="5">
        <v>17.649999999999999</v>
      </c>
    </row>
    <row r="168" spans="4:4" x14ac:dyDescent="0.2">
      <c r="D168" s="5">
        <v>18.149999999999999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27.97</v>
      </c>
    </row>
    <row r="175" spans="4:4" x14ac:dyDescent="0.2">
      <c r="D175" s="5">
        <v>20.59</v>
      </c>
    </row>
    <row r="176" spans="4:4" x14ac:dyDescent="0.2">
      <c r="D176" s="5">
        <v>21.1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22.6</v>
      </c>
    </row>
    <row r="180" spans="4:4" x14ac:dyDescent="0.2">
      <c r="D180" s="5">
        <v>23.51</v>
      </c>
    </row>
    <row r="181" spans="4:4" x14ac:dyDescent="0.2">
      <c r="D181" s="5">
        <v>13</v>
      </c>
    </row>
    <row r="182" spans="4:4" x14ac:dyDescent="0.2">
      <c r="D182" s="5">
        <v>19.7</v>
      </c>
    </row>
    <row r="183" spans="4:4" x14ac:dyDescent="0.2">
      <c r="D183" s="5">
        <v>16.809999999999999</v>
      </c>
    </row>
    <row r="184" spans="4:4" x14ac:dyDescent="0.2">
      <c r="D184" s="5">
        <v>22.14</v>
      </c>
    </row>
    <row r="185" spans="4:4" x14ac:dyDescent="0.2">
      <c r="D185" s="5">
        <v>19.79</v>
      </c>
    </row>
    <row r="186" spans="4:4" x14ac:dyDescent="0.2">
      <c r="D186" s="5">
        <v>19.7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23.71</v>
      </c>
    </row>
    <row r="199" spans="4:4" x14ac:dyDescent="0.2">
      <c r="D199" s="5">
        <v>19.02</v>
      </c>
    </row>
    <row r="200" spans="4:4" x14ac:dyDescent="0.2">
      <c r="D200" s="5">
        <v>17.84</v>
      </c>
    </row>
    <row r="201" spans="4:4" x14ac:dyDescent="0.2">
      <c r="D201" s="5">
        <v>20.149999999999999</v>
      </c>
    </row>
    <row r="202" spans="4:4" x14ac:dyDescent="0.2">
      <c r="D202" s="5">
        <v>22.1</v>
      </c>
    </row>
    <row r="203" spans="4:4" x14ac:dyDescent="0.2">
      <c r="D203" s="5">
        <v>17.66</v>
      </c>
    </row>
    <row r="204" spans="4:4" x14ac:dyDescent="0.2">
      <c r="D204" s="5">
        <v>24.52</v>
      </c>
    </row>
    <row r="205" spans="4:4" x14ac:dyDescent="0.2">
      <c r="D205" s="5">
        <v>15.22</v>
      </c>
    </row>
    <row r="206" spans="4:4" x14ac:dyDescent="0.2">
      <c r="D206" s="5">
        <v>25</v>
      </c>
    </row>
    <row r="207" spans="4:4" x14ac:dyDescent="0.2">
      <c r="D207" s="5">
        <v>27.17</v>
      </c>
    </row>
    <row r="208" spans="4:4" x14ac:dyDescent="0.2">
      <c r="D208" s="5">
        <v>15.96</v>
      </c>
    </row>
    <row r="209" spans="4:4" x14ac:dyDescent="0.2">
      <c r="D209" s="5">
        <v>25.33</v>
      </c>
    </row>
    <row r="210" spans="4:4" x14ac:dyDescent="0.2">
      <c r="D210" s="5">
        <v>23.64</v>
      </c>
    </row>
    <row r="211" spans="4:4" x14ac:dyDescent="0.2">
      <c r="D211" s="5">
        <v>20.12</v>
      </c>
    </row>
  </sheetData>
  <mergeCells count="3">
    <mergeCell ref="A1:E1"/>
    <mergeCell ref="A2:B2"/>
    <mergeCell ref="D2:E2"/>
  </mergeCells>
  <conditionalFormatting sqref="B5:B13">
    <cfRule type="cellIs" dxfId="53" priority="1" operator="greaterThan">
      <formula>0</formula>
    </cfRule>
  </conditionalFormatting>
  <conditionalFormatting sqref="B14:B24">
    <cfRule type="cellIs" dxfId="52" priority="3" operator="greaterThan">
      <formula>0</formula>
    </cfRule>
  </conditionalFormatting>
  <conditionalFormatting sqref="E5:E200">
    <cfRule type="cellIs" dxfId="51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909-02C2-5745-9164-8C9EC1D74A73}">
  <dimension ref="A1:J200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140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22.39</v>
      </c>
      <c r="B4" s="2">
        <f>SUM(B5:B220)</f>
        <v>479</v>
      </c>
      <c r="C4" s="2"/>
      <c r="D4" s="11">
        <f>ROUND(AVERAGE(D5:D220), 2)</f>
        <v>19.11</v>
      </c>
      <c r="E4" s="2">
        <f>SUM(E5:E220)</f>
        <v>0</v>
      </c>
      <c r="H4" s="14" t="s">
        <v>177</v>
      </c>
    </row>
    <row r="5" spans="1:10" ht="17" thickBot="1" x14ac:dyDescent="0.25">
      <c r="A5" s="5">
        <v>20.37</v>
      </c>
      <c r="B5">
        <v>1</v>
      </c>
      <c r="D5" s="5">
        <v>16.350000000000001</v>
      </c>
      <c r="H5" s="14"/>
    </row>
    <row r="6" spans="1:10" x14ac:dyDescent="0.2">
      <c r="A6" s="5">
        <v>20.53</v>
      </c>
      <c r="B6">
        <v>2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17.79</v>
      </c>
      <c r="B7">
        <v>2</v>
      </c>
      <c r="D7" s="5">
        <v>20.09</v>
      </c>
      <c r="H7" s="14" t="s">
        <v>178</v>
      </c>
      <c r="I7">
        <v>22.390866666666668</v>
      </c>
      <c r="J7">
        <v>19.11090909090909</v>
      </c>
    </row>
    <row r="8" spans="1:10" x14ac:dyDescent="0.2">
      <c r="A8" s="5">
        <v>22.17</v>
      </c>
      <c r="B8">
        <v>2</v>
      </c>
      <c r="D8" s="5">
        <v>12.21</v>
      </c>
      <c r="H8" s="14" t="s">
        <v>179</v>
      </c>
      <c r="I8">
        <v>15.562856290828035</v>
      </c>
      <c r="J8">
        <v>17.570116083916105</v>
      </c>
    </row>
    <row r="9" spans="1:10" x14ac:dyDescent="0.2">
      <c r="A9" s="5">
        <v>24.34</v>
      </c>
      <c r="B9">
        <v>2</v>
      </c>
      <c r="D9" s="5">
        <v>26.35</v>
      </c>
      <c r="H9" s="14" t="s">
        <v>180</v>
      </c>
      <c r="I9">
        <v>150</v>
      </c>
      <c r="J9">
        <v>66</v>
      </c>
    </row>
    <row r="10" spans="1:10" x14ac:dyDescent="0.2">
      <c r="A10" s="5">
        <v>15.91</v>
      </c>
      <c r="B10">
        <v>3</v>
      </c>
      <c r="D10" s="5">
        <v>19.38</v>
      </c>
      <c r="H10" s="14" t="s">
        <v>181</v>
      </c>
      <c r="I10">
        <v>0</v>
      </c>
    </row>
    <row r="11" spans="1:10" x14ac:dyDescent="0.2">
      <c r="A11" s="5">
        <v>22.28</v>
      </c>
      <c r="B11">
        <v>1</v>
      </c>
      <c r="D11" s="5">
        <v>18.100000000000001</v>
      </c>
      <c r="H11" s="14" t="s">
        <v>182</v>
      </c>
      <c r="I11">
        <v>118</v>
      </c>
    </row>
    <row r="12" spans="1:10" x14ac:dyDescent="0.2">
      <c r="A12" s="5">
        <v>18.03</v>
      </c>
      <c r="B12">
        <v>2</v>
      </c>
      <c r="D12" s="5">
        <v>24.99</v>
      </c>
      <c r="H12" s="14" t="s">
        <v>183</v>
      </c>
      <c r="I12">
        <v>5.3924629453793038</v>
      </c>
    </row>
    <row r="13" spans="1:10" x14ac:dyDescent="0.2">
      <c r="A13" s="5">
        <v>12.34</v>
      </c>
      <c r="B13">
        <v>2</v>
      </c>
      <c r="D13" s="5">
        <v>15.47</v>
      </c>
      <c r="H13" s="14" t="s">
        <v>184</v>
      </c>
      <c r="I13">
        <v>1.8114054910494079E-7</v>
      </c>
    </row>
    <row r="14" spans="1:10" x14ac:dyDescent="0.2">
      <c r="A14" s="5">
        <v>13.35</v>
      </c>
      <c r="B14">
        <v>2</v>
      </c>
      <c r="D14" s="5">
        <v>23.52</v>
      </c>
      <c r="H14" s="14" t="s">
        <v>185</v>
      </c>
      <c r="I14">
        <v>1.6578695221106927</v>
      </c>
    </row>
    <row r="15" spans="1:10" x14ac:dyDescent="0.2">
      <c r="A15" s="5">
        <v>24.46</v>
      </c>
      <c r="B15">
        <v>5</v>
      </c>
      <c r="D15" s="5">
        <v>21.84</v>
      </c>
      <c r="H15" s="14" t="s">
        <v>186</v>
      </c>
      <c r="I15">
        <v>3.6228109820988158E-7</v>
      </c>
    </row>
    <row r="16" spans="1:10" ht="17" thickBot="1" x14ac:dyDescent="0.25">
      <c r="A16" s="5">
        <v>20.02</v>
      </c>
      <c r="B16">
        <v>3</v>
      </c>
      <c r="D16" s="5">
        <v>12.95</v>
      </c>
      <c r="H16" s="16" t="s">
        <v>187</v>
      </c>
      <c r="I16" s="12">
        <v>1.9802722492729716</v>
      </c>
      <c r="J16" s="12"/>
    </row>
    <row r="17" spans="1:4" x14ac:dyDescent="0.2">
      <c r="A17" s="5">
        <v>25.17</v>
      </c>
      <c r="B17">
        <v>4</v>
      </c>
      <c r="D17" s="5">
        <v>24.26</v>
      </c>
    </row>
    <row r="18" spans="1:4" x14ac:dyDescent="0.2">
      <c r="A18" s="5">
        <v>11.63</v>
      </c>
      <c r="B18">
        <v>3</v>
      </c>
      <c r="D18" s="5">
        <v>20</v>
      </c>
    </row>
    <row r="19" spans="1:4" x14ac:dyDescent="0.2">
      <c r="A19" s="5">
        <v>23.59</v>
      </c>
      <c r="B19">
        <v>3</v>
      </c>
      <c r="D19" s="5">
        <v>26.11</v>
      </c>
    </row>
    <row r="20" spans="1:4" x14ac:dyDescent="0.2">
      <c r="A20" s="5">
        <v>26.24</v>
      </c>
      <c r="B20">
        <v>10</v>
      </c>
      <c r="D20" s="5">
        <v>11.74</v>
      </c>
    </row>
    <row r="21" spans="1:4" x14ac:dyDescent="0.2">
      <c r="A21" s="5">
        <v>27.17</v>
      </c>
      <c r="B21">
        <v>4</v>
      </c>
      <c r="D21" s="5">
        <v>25.75</v>
      </c>
    </row>
    <row r="22" spans="1:4" x14ac:dyDescent="0.2">
      <c r="A22" s="5">
        <v>27.61</v>
      </c>
      <c r="B22">
        <v>2</v>
      </c>
      <c r="D22" s="5">
        <v>21.16</v>
      </c>
    </row>
    <row r="23" spans="1:4" x14ac:dyDescent="0.2">
      <c r="A23" s="5">
        <v>27.24</v>
      </c>
      <c r="B23">
        <v>2</v>
      </c>
      <c r="D23" s="5">
        <v>21.12</v>
      </c>
    </row>
    <row r="24" spans="1:4" x14ac:dyDescent="0.2">
      <c r="A24" s="5">
        <v>22.75</v>
      </c>
      <c r="B24">
        <v>4</v>
      </c>
      <c r="D24" s="5">
        <v>24.32</v>
      </c>
    </row>
    <row r="25" spans="1:4" x14ac:dyDescent="0.2">
      <c r="A25" s="5">
        <v>24.47</v>
      </c>
      <c r="B25">
        <v>5</v>
      </c>
      <c r="D25" s="5">
        <v>19.329999999999998</v>
      </c>
    </row>
    <row r="26" spans="1:4" x14ac:dyDescent="0.2">
      <c r="A26" s="5">
        <v>27.86</v>
      </c>
      <c r="B26">
        <v>8</v>
      </c>
      <c r="D26" s="5">
        <v>26.49</v>
      </c>
    </row>
    <row r="27" spans="1:4" x14ac:dyDescent="0.2">
      <c r="A27" s="5">
        <v>26.35</v>
      </c>
      <c r="B27">
        <v>5</v>
      </c>
      <c r="D27" s="5">
        <v>17.510000000000002</v>
      </c>
    </row>
    <row r="28" spans="1:4" x14ac:dyDescent="0.2">
      <c r="A28" s="5">
        <v>23.79</v>
      </c>
      <c r="B28">
        <v>3</v>
      </c>
      <c r="D28" s="5">
        <v>21.54</v>
      </c>
    </row>
    <row r="29" spans="1:4" x14ac:dyDescent="0.2">
      <c r="A29" s="5">
        <v>28</v>
      </c>
      <c r="B29">
        <v>5</v>
      </c>
      <c r="D29" s="5">
        <v>16.440000000000001</v>
      </c>
    </row>
    <row r="30" spans="1:4" x14ac:dyDescent="0.2">
      <c r="A30" s="5">
        <v>23.56</v>
      </c>
      <c r="B30">
        <v>2</v>
      </c>
      <c r="D30" s="5">
        <v>15.34</v>
      </c>
    </row>
    <row r="31" spans="1:4" x14ac:dyDescent="0.2">
      <c r="A31" s="5">
        <v>24.91</v>
      </c>
      <c r="B31">
        <v>5</v>
      </c>
      <c r="D31" s="5">
        <v>10.56</v>
      </c>
    </row>
    <row r="32" spans="1:4" x14ac:dyDescent="0.2">
      <c r="A32" s="5">
        <v>20</v>
      </c>
      <c r="B32">
        <v>2</v>
      </c>
      <c r="D32" s="5">
        <v>22.35</v>
      </c>
    </row>
    <row r="33" spans="1:4" x14ac:dyDescent="0.2">
      <c r="A33" s="5">
        <v>15.51</v>
      </c>
      <c r="B33">
        <v>2</v>
      </c>
      <c r="D33" s="5">
        <v>20.82</v>
      </c>
    </row>
    <row r="34" spans="1:4" x14ac:dyDescent="0.2">
      <c r="A34" s="5">
        <v>25.74</v>
      </c>
      <c r="B34">
        <v>11</v>
      </c>
      <c r="D34" s="5">
        <v>18</v>
      </c>
    </row>
    <row r="35" spans="1:4" x14ac:dyDescent="0.2">
      <c r="A35" s="5">
        <v>21.75</v>
      </c>
      <c r="B35">
        <v>1</v>
      </c>
      <c r="D35" s="5">
        <v>21.27</v>
      </c>
    </row>
    <row r="36" spans="1:4" x14ac:dyDescent="0.2">
      <c r="A36" s="5">
        <v>27.73</v>
      </c>
      <c r="B36">
        <v>4</v>
      </c>
      <c r="D36" s="5">
        <v>19.22</v>
      </c>
    </row>
    <row r="37" spans="1:4" x14ac:dyDescent="0.2">
      <c r="A37" s="5">
        <v>25.92</v>
      </c>
      <c r="B37">
        <v>8</v>
      </c>
      <c r="D37" s="5">
        <v>18.14</v>
      </c>
    </row>
    <row r="38" spans="1:4" x14ac:dyDescent="0.2">
      <c r="A38" s="5">
        <v>27.77</v>
      </c>
      <c r="B38">
        <v>4</v>
      </c>
      <c r="D38" s="5">
        <v>17.37</v>
      </c>
    </row>
    <row r="39" spans="1:4" x14ac:dyDescent="0.2">
      <c r="A39" s="5">
        <v>24.84</v>
      </c>
      <c r="B39">
        <v>2</v>
      </c>
      <c r="D39" s="5">
        <v>19.25</v>
      </c>
    </row>
    <row r="40" spans="1:4" x14ac:dyDescent="0.2">
      <c r="A40" s="5">
        <v>27.55</v>
      </c>
      <c r="B40">
        <v>2</v>
      </c>
      <c r="D40" s="5">
        <v>21.87</v>
      </c>
    </row>
    <row r="41" spans="1:4" x14ac:dyDescent="0.2">
      <c r="A41" s="5">
        <v>21.7</v>
      </c>
      <c r="B41">
        <v>3</v>
      </c>
      <c r="D41" s="5">
        <v>12.13</v>
      </c>
    </row>
    <row r="42" spans="1:4" x14ac:dyDescent="0.2">
      <c r="A42" s="5">
        <v>28</v>
      </c>
      <c r="B42">
        <v>5</v>
      </c>
      <c r="D42" s="5">
        <v>24.67</v>
      </c>
    </row>
    <row r="43" spans="1:4" x14ac:dyDescent="0.2">
      <c r="A43" s="5">
        <v>28</v>
      </c>
      <c r="B43">
        <v>3</v>
      </c>
      <c r="D43" s="5">
        <v>12.24</v>
      </c>
    </row>
    <row r="44" spans="1:4" x14ac:dyDescent="0.2">
      <c r="A44" s="5">
        <v>27.16</v>
      </c>
      <c r="B44">
        <v>4</v>
      </c>
      <c r="D44" s="5">
        <v>21.48</v>
      </c>
    </row>
    <row r="45" spans="1:4" x14ac:dyDescent="0.2">
      <c r="A45" s="5">
        <v>26.48</v>
      </c>
      <c r="B45">
        <v>5</v>
      </c>
      <c r="D45" s="5">
        <v>23.99</v>
      </c>
    </row>
    <row r="46" spans="1:4" x14ac:dyDescent="0.2">
      <c r="A46" s="5">
        <v>22.96</v>
      </c>
      <c r="B46">
        <v>2</v>
      </c>
      <c r="D46" s="5">
        <v>20.260000000000002</v>
      </c>
    </row>
    <row r="47" spans="1:4" x14ac:dyDescent="0.2">
      <c r="A47" s="5">
        <v>26.2</v>
      </c>
      <c r="B47">
        <v>6</v>
      </c>
      <c r="D47" s="5">
        <v>18.350000000000001</v>
      </c>
    </row>
    <row r="48" spans="1:4" x14ac:dyDescent="0.2">
      <c r="A48" s="5">
        <v>20.68</v>
      </c>
      <c r="B48">
        <v>1</v>
      </c>
      <c r="D48" s="5">
        <v>19.13</v>
      </c>
    </row>
    <row r="49" spans="1:4" x14ac:dyDescent="0.2">
      <c r="A49" s="5">
        <v>26.15</v>
      </c>
      <c r="B49">
        <v>5</v>
      </c>
      <c r="D49" s="5">
        <v>10.54</v>
      </c>
    </row>
    <row r="50" spans="1:4" x14ac:dyDescent="0.2">
      <c r="A50" s="5">
        <v>27.38</v>
      </c>
      <c r="B50">
        <v>6</v>
      </c>
      <c r="D50" s="5">
        <v>17.649999999999999</v>
      </c>
    </row>
    <row r="51" spans="1:4" x14ac:dyDescent="0.2">
      <c r="A51" s="5">
        <v>27.91</v>
      </c>
      <c r="B51">
        <v>4</v>
      </c>
      <c r="D51" s="5">
        <v>18.739999999999998</v>
      </c>
    </row>
    <row r="52" spans="1:4" x14ac:dyDescent="0.2">
      <c r="A52" s="5">
        <v>27.28</v>
      </c>
      <c r="B52">
        <v>3</v>
      </c>
      <c r="D52" s="5">
        <v>17.71</v>
      </c>
    </row>
    <row r="53" spans="1:4" x14ac:dyDescent="0.2">
      <c r="A53" s="5">
        <v>21.89</v>
      </c>
      <c r="B53">
        <v>2</v>
      </c>
      <c r="D53" s="5">
        <v>23.51</v>
      </c>
    </row>
    <row r="54" spans="1:4" x14ac:dyDescent="0.2">
      <c r="A54" s="5">
        <v>22</v>
      </c>
      <c r="B54">
        <v>2</v>
      </c>
      <c r="D54" s="5">
        <v>13</v>
      </c>
    </row>
    <row r="55" spans="1:4" x14ac:dyDescent="0.2">
      <c r="A55" s="5">
        <v>25.62</v>
      </c>
      <c r="B55">
        <v>3</v>
      </c>
      <c r="D55" s="5">
        <v>19.7</v>
      </c>
    </row>
    <row r="56" spans="1:4" x14ac:dyDescent="0.2">
      <c r="A56" s="5">
        <v>21.45</v>
      </c>
      <c r="B56">
        <v>2</v>
      </c>
      <c r="D56" s="5">
        <v>16.809999999999999</v>
      </c>
    </row>
    <row r="57" spans="1:4" x14ac:dyDescent="0.2">
      <c r="A57" s="5">
        <v>20.74</v>
      </c>
      <c r="B57">
        <v>2</v>
      </c>
      <c r="D57" s="5">
        <v>16.600000000000001</v>
      </c>
    </row>
    <row r="58" spans="1:4" x14ac:dyDescent="0.2">
      <c r="A58" s="5">
        <v>17.63</v>
      </c>
      <c r="B58">
        <v>1</v>
      </c>
      <c r="D58" s="5">
        <v>25.65</v>
      </c>
    </row>
    <row r="59" spans="1:4" x14ac:dyDescent="0.2">
      <c r="A59" s="5">
        <v>13.82</v>
      </c>
      <c r="B59">
        <v>3</v>
      </c>
      <c r="D59" s="5">
        <v>17.559999999999999</v>
      </c>
    </row>
    <row r="60" spans="1:4" x14ac:dyDescent="0.2">
      <c r="A60" s="5">
        <v>20.63</v>
      </c>
      <c r="B60">
        <v>1</v>
      </c>
      <c r="D60" s="5">
        <v>12.32</v>
      </c>
    </row>
    <row r="61" spans="1:4" x14ac:dyDescent="0.2">
      <c r="A61" s="5">
        <v>25.86</v>
      </c>
      <c r="B61">
        <v>2</v>
      </c>
      <c r="D61" s="5">
        <v>12.34</v>
      </c>
    </row>
    <row r="62" spans="1:4" x14ac:dyDescent="0.2">
      <c r="A62" s="5">
        <v>25.76</v>
      </c>
      <c r="B62">
        <v>4</v>
      </c>
      <c r="D62" s="5">
        <v>23.71</v>
      </c>
    </row>
    <row r="63" spans="1:4" x14ac:dyDescent="0.2">
      <c r="A63" s="5">
        <v>20.88</v>
      </c>
      <c r="B63">
        <v>3</v>
      </c>
      <c r="D63" s="5">
        <v>19.02</v>
      </c>
    </row>
    <row r="64" spans="1:4" x14ac:dyDescent="0.2">
      <c r="A64" s="5">
        <v>22.06</v>
      </c>
      <c r="B64">
        <v>4</v>
      </c>
      <c r="D64" s="5">
        <v>17.84</v>
      </c>
    </row>
    <row r="65" spans="1:4" x14ac:dyDescent="0.2">
      <c r="A65" s="5">
        <v>23.41</v>
      </c>
      <c r="B65">
        <v>3</v>
      </c>
      <c r="D65" s="5">
        <v>20.149999999999999</v>
      </c>
    </row>
    <row r="66" spans="1:4" x14ac:dyDescent="0.2">
      <c r="A66" s="5">
        <v>21.36</v>
      </c>
      <c r="B66">
        <v>5</v>
      </c>
      <c r="D66" s="5">
        <v>22.1</v>
      </c>
    </row>
    <row r="67" spans="1:4" x14ac:dyDescent="0.2">
      <c r="A67" s="5">
        <v>24.28</v>
      </c>
      <c r="B67">
        <v>7</v>
      </c>
      <c r="D67" s="5">
        <v>17.66</v>
      </c>
    </row>
    <row r="68" spans="1:4" x14ac:dyDescent="0.2">
      <c r="A68" s="5">
        <v>23.5</v>
      </c>
      <c r="B68">
        <v>2</v>
      </c>
      <c r="D68" s="5">
        <v>15.22</v>
      </c>
    </row>
    <row r="69" spans="1:4" x14ac:dyDescent="0.2">
      <c r="A69" s="5">
        <v>27.24</v>
      </c>
      <c r="B69">
        <v>4</v>
      </c>
      <c r="D69" s="5">
        <v>23.64</v>
      </c>
    </row>
    <row r="70" spans="1:4" x14ac:dyDescent="0.2">
      <c r="A70" s="5">
        <v>16.64</v>
      </c>
      <c r="B70">
        <v>1</v>
      </c>
      <c r="D70" s="5">
        <v>20.12</v>
      </c>
    </row>
    <row r="71" spans="1:4" x14ac:dyDescent="0.2">
      <c r="A71" s="5">
        <v>20.9</v>
      </c>
      <c r="B71">
        <v>6</v>
      </c>
      <c r="D71" s="5"/>
    </row>
    <row r="72" spans="1:4" x14ac:dyDescent="0.2">
      <c r="A72" s="5">
        <v>21.15</v>
      </c>
      <c r="B72">
        <v>5</v>
      </c>
      <c r="D72" s="5"/>
    </row>
    <row r="73" spans="1:4" x14ac:dyDescent="0.2">
      <c r="A73" s="5">
        <v>27.37</v>
      </c>
      <c r="B73">
        <v>3</v>
      </c>
      <c r="D73" s="5"/>
    </row>
    <row r="74" spans="1:4" x14ac:dyDescent="0.2">
      <c r="A74" s="5">
        <v>25.92</v>
      </c>
      <c r="B74">
        <v>3</v>
      </c>
      <c r="D74" s="5"/>
    </row>
    <row r="75" spans="1:4" x14ac:dyDescent="0.2">
      <c r="A75" s="5">
        <v>12.69</v>
      </c>
      <c r="B75">
        <v>1</v>
      </c>
      <c r="D75" s="5"/>
    </row>
    <row r="76" spans="1:4" x14ac:dyDescent="0.2">
      <c r="A76" s="5">
        <v>27.97</v>
      </c>
      <c r="B76">
        <v>2</v>
      </c>
      <c r="D76" s="5"/>
    </row>
    <row r="77" spans="1:4" x14ac:dyDescent="0.2">
      <c r="A77" s="5">
        <v>28</v>
      </c>
      <c r="B77">
        <v>2</v>
      </c>
      <c r="D77" s="5"/>
    </row>
    <row r="78" spans="1:4" x14ac:dyDescent="0.2">
      <c r="A78" s="5">
        <v>24.94</v>
      </c>
      <c r="B78">
        <v>2</v>
      </c>
      <c r="D78" s="5"/>
    </row>
    <row r="79" spans="1:4" x14ac:dyDescent="0.2">
      <c r="A79" s="5">
        <v>20.52</v>
      </c>
      <c r="B79">
        <v>2</v>
      </c>
      <c r="D79" s="5"/>
    </row>
    <row r="80" spans="1:4" x14ac:dyDescent="0.2">
      <c r="A80" s="5">
        <v>20.5</v>
      </c>
      <c r="B80">
        <v>4</v>
      </c>
      <c r="D80" s="5"/>
    </row>
    <row r="81" spans="1:4" x14ac:dyDescent="0.2">
      <c r="A81" s="5">
        <v>24.06</v>
      </c>
      <c r="B81">
        <v>7</v>
      </c>
      <c r="D81" s="5"/>
    </row>
    <row r="82" spans="1:4" x14ac:dyDescent="0.2">
      <c r="A82" s="5">
        <v>21.48</v>
      </c>
      <c r="B82">
        <v>1</v>
      </c>
      <c r="D82" s="5"/>
    </row>
    <row r="83" spans="1:4" x14ac:dyDescent="0.2">
      <c r="A83" s="5">
        <v>23.03</v>
      </c>
      <c r="B83">
        <v>5</v>
      </c>
      <c r="D83" s="5"/>
    </row>
    <row r="84" spans="1:4" x14ac:dyDescent="0.2">
      <c r="A84" s="5">
        <v>21.57</v>
      </c>
      <c r="B84">
        <v>1</v>
      </c>
      <c r="D84" s="5"/>
    </row>
    <row r="85" spans="1:4" x14ac:dyDescent="0.2">
      <c r="A85" s="5">
        <v>17.899999999999999</v>
      </c>
      <c r="B85">
        <v>1</v>
      </c>
      <c r="D85" s="5"/>
    </row>
    <row r="86" spans="1:4" x14ac:dyDescent="0.2">
      <c r="A86" s="5">
        <v>21.8</v>
      </c>
      <c r="B86">
        <v>7</v>
      </c>
      <c r="D86" s="5"/>
    </row>
    <row r="87" spans="1:4" x14ac:dyDescent="0.2">
      <c r="A87" s="5">
        <v>21.02</v>
      </c>
      <c r="B87">
        <v>3</v>
      </c>
      <c r="D87" s="5"/>
    </row>
    <row r="88" spans="1:4" x14ac:dyDescent="0.2">
      <c r="A88" s="5">
        <v>23.24</v>
      </c>
      <c r="B88">
        <v>3</v>
      </c>
      <c r="D88" s="5"/>
    </row>
    <row r="89" spans="1:4" x14ac:dyDescent="0.2">
      <c r="A89" s="5">
        <v>19.149999999999999</v>
      </c>
      <c r="B89">
        <v>6</v>
      </c>
      <c r="D89" s="5"/>
    </row>
    <row r="90" spans="1:4" x14ac:dyDescent="0.2">
      <c r="A90" s="5">
        <v>21.75</v>
      </c>
      <c r="B90">
        <v>2</v>
      </c>
      <c r="D90" s="5"/>
    </row>
    <row r="91" spans="1:4" x14ac:dyDescent="0.2">
      <c r="A91" s="5">
        <v>19.71</v>
      </c>
      <c r="B91">
        <v>1</v>
      </c>
      <c r="D91" s="5"/>
    </row>
    <row r="92" spans="1:4" x14ac:dyDescent="0.2">
      <c r="A92" s="5">
        <v>25.53</v>
      </c>
      <c r="B92">
        <v>4</v>
      </c>
      <c r="D92" s="5"/>
    </row>
    <row r="93" spans="1:4" x14ac:dyDescent="0.2">
      <c r="A93" s="5">
        <v>20.93</v>
      </c>
      <c r="B93">
        <v>2</v>
      </c>
      <c r="D93" s="5"/>
    </row>
    <row r="94" spans="1:4" x14ac:dyDescent="0.2">
      <c r="A94" s="5">
        <v>27.69</v>
      </c>
      <c r="B94">
        <v>4</v>
      </c>
      <c r="D94" s="5"/>
    </row>
    <row r="95" spans="1:4" x14ac:dyDescent="0.2">
      <c r="A95" s="5">
        <v>27.94</v>
      </c>
      <c r="B95">
        <v>3</v>
      </c>
      <c r="D95" s="5"/>
    </row>
    <row r="96" spans="1:4" x14ac:dyDescent="0.2">
      <c r="A96" s="5">
        <v>16.260000000000002</v>
      </c>
      <c r="B96">
        <v>1</v>
      </c>
      <c r="D96" s="5"/>
    </row>
    <row r="97" spans="1:4" x14ac:dyDescent="0.2">
      <c r="A97" s="5">
        <v>20.25</v>
      </c>
      <c r="B97">
        <v>4</v>
      </c>
      <c r="D97" s="5"/>
    </row>
    <row r="98" spans="1:4" x14ac:dyDescent="0.2">
      <c r="A98" s="5">
        <v>19.53</v>
      </c>
      <c r="B98">
        <v>1</v>
      </c>
      <c r="D98" s="5"/>
    </row>
    <row r="99" spans="1:4" x14ac:dyDescent="0.2">
      <c r="A99" s="5">
        <v>23.02</v>
      </c>
      <c r="B99">
        <v>4</v>
      </c>
      <c r="D99" s="5"/>
    </row>
    <row r="100" spans="1:4" x14ac:dyDescent="0.2">
      <c r="A100" s="5">
        <v>21.8</v>
      </c>
      <c r="B100">
        <v>4</v>
      </c>
      <c r="D100" s="5"/>
    </row>
    <row r="101" spans="1:4" x14ac:dyDescent="0.2">
      <c r="A101" s="5">
        <v>18.84</v>
      </c>
      <c r="B101">
        <v>1</v>
      </c>
      <c r="D101" s="5"/>
    </row>
    <row r="102" spans="1:4" x14ac:dyDescent="0.2">
      <c r="A102" s="5">
        <v>19.16</v>
      </c>
      <c r="B102">
        <v>3</v>
      </c>
      <c r="D102" s="5"/>
    </row>
    <row r="103" spans="1:4" x14ac:dyDescent="0.2">
      <c r="A103" s="5">
        <v>14.6</v>
      </c>
      <c r="B103">
        <v>5</v>
      </c>
      <c r="D103" s="5"/>
    </row>
    <row r="104" spans="1:4" x14ac:dyDescent="0.2">
      <c r="A104" s="5">
        <v>13.37</v>
      </c>
      <c r="B104">
        <v>2</v>
      </c>
      <c r="D104" s="5"/>
    </row>
    <row r="105" spans="1:4" x14ac:dyDescent="0.2">
      <c r="A105" s="5">
        <v>19</v>
      </c>
      <c r="B105">
        <v>2</v>
      </c>
      <c r="D105" s="5"/>
    </row>
    <row r="106" spans="1:4" x14ac:dyDescent="0.2">
      <c r="A106" s="5">
        <v>20.13</v>
      </c>
      <c r="B106">
        <v>4</v>
      </c>
      <c r="D106" s="5"/>
    </row>
    <row r="107" spans="1:4" x14ac:dyDescent="0.2">
      <c r="A107" s="5">
        <v>24.4</v>
      </c>
      <c r="B107">
        <v>8</v>
      </c>
      <c r="D107" s="5"/>
    </row>
    <row r="108" spans="1:4" x14ac:dyDescent="0.2">
      <c r="A108" s="5">
        <v>24.57</v>
      </c>
      <c r="B108">
        <v>2</v>
      </c>
      <c r="D108" s="5"/>
    </row>
    <row r="109" spans="1:4" x14ac:dyDescent="0.2">
      <c r="A109" s="5">
        <v>12.01</v>
      </c>
      <c r="B109">
        <v>3</v>
      </c>
      <c r="D109" s="5"/>
    </row>
    <row r="110" spans="1:4" x14ac:dyDescent="0.2">
      <c r="A110" s="5">
        <v>20.74</v>
      </c>
      <c r="B110">
        <v>2</v>
      </c>
      <c r="D110" s="5"/>
    </row>
    <row r="111" spans="1:4" x14ac:dyDescent="0.2">
      <c r="A111" s="5">
        <v>22.36</v>
      </c>
      <c r="B111">
        <v>3</v>
      </c>
      <c r="D111" s="5"/>
    </row>
    <row r="112" spans="1:4" x14ac:dyDescent="0.2">
      <c r="A112" s="5">
        <v>20.73</v>
      </c>
      <c r="B112">
        <v>2</v>
      </c>
      <c r="D112" s="5"/>
    </row>
    <row r="113" spans="1:4" x14ac:dyDescent="0.2">
      <c r="A113" s="5">
        <v>26.89</v>
      </c>
      <c r="B113">
        <v>3</v>
      </c>
      <c r="D113" s="5"/>
    </row>
    <row r="114" spans="1:4" x14ac:dyDescent="0.2">
      <c r="A114" s="5">
        <v>21.23</v>
      </c>
      <c r="B114">
        <v>2</v>
      </c>
      <c r="D114" s="5"/>
    </row>
    <row r="115" spans="1:4" x14ac:dyDescent="0.2">
      <c r="A115" s="5">
        <v>26.8</v>
      </c>
      <c r="B115">
        <v>3</v>
      </c>
      <c r="D115" s="5"/>
    </row>
    <row r="116" spans="1:4" x14ac:dyDescent="0.2">
      <c r="A116" s="5">
        <v>20.91</v>
      </c>
      <c r="B116">
        <v>3</v>
      </c>
      <c r="D116" s="5"/>
    </row>
    <row r="117" spans="1:4" x14ac:dyDescent="0.2">
      <c r="A117" s="5">
        <v>21</v>
      </c>
      <c r="B117">
        <v>4</v>
      </c>
      <c r="D117" s="5"/>
    </row>
    <row r="118" spans="1:4" x14ac:dyDescent="0.2">
      <c r="A118" s="5">
        <v>21.47</v>
      </c>
      <c r="B118">
        <v>2</v>
      </c>
      <c r="D118" s="5"/>
    </row>
    <row r="119" spans="1:4" x14ac:dyDescent="0.2">
      <c r="A119" s="5">
        <v>26.17</v>
      </c>
      <c r="B119">
        <v>3</v>
      </c>
      <c r="D119" s="5"/>
    </row>
    <row r="120" spans="1:4" x14ac:dyDescent="0.2">
      <c r="A120" s="5">
        <v>18.77</v>
      </c>
      <c r="B120">
        <v>3</v>
      </c>
      <c r="D120" s="5"/>
    </row>
    <row r="121" spans="1:4" x14ac:dyDescent="0.2">
      <c r="A121" s="5">
        <v>21.79</v>
      </c>
      <c r="B121">
        <v>2</v>
      </c>
      <c r="D121" s="5"/>
    </row>
    <row r="122" spans="1:4" x14ac:dyDescent="0.2">
      <c r="A122" s="5">
        <v>15.96</v>
      </c>
      <c r="B122">
        <v>1</v>
      </c>
      <c r="D122" s="5"/>
    </row>
    <row r="123" spans="1:4" x14ac:dyDescent="0.2">
      <c r="A123" s="5">
        <v>24.01</v>
      </c>
      <c r="B123">
        <v>2</v>
      </c>
      <c r="D123" s="5"/>
    </row>
    <row r="124" spans="1:4" x14ac:dyDescent="0.2">
      <c r="A124" s="5">
        <v>22.54</v>
      </c>
      <c r="B124">
        <v>4</v>
      </c>
      <c r="D124" s="5"/>
    </row>
    <row r="125" spans="1:4" x14ac:dyDescent="0.2">
      <c r="A125" s="5">
        <v>25.73</v>
      </c>
      <c r="B125">
        <v>3</v>
      </c>
      <c r="D125" s="5"/>
    </row>
    <row r="126" spans="1:4" x14ac:dyDescent="0.2">
      <c r="A126" s="5">
        <v>20</v>
      </c>
      <c r="B126">
        <v>4</v>
      </c>
      <c r="D126" s="5"/>
    </row>
    <row r="127" spans="1:4" x14ac:dyDescent="0.2">
      <c r="A127" s="5">
        <v>20.329999999999998</v>
      </c>
      <c r="B127">
        <v>3</v>
      </c>
      <c r="D127" s="5"/>
    </row>
    <row r="128" spans="1:4" x14ac:dyDescent="0.2">
      <c r="A128" s="5">
        <v>18.149999999999999</v>
      </c>
      <c r="B128">
        <v>3</v>
      </c>
      <c r="D128" s="5"/>
    </row>
    <row r="129" spans="1:4" x14ac:dyDescent="0.2">
      <c r="A129" s="5">
        <v>25.04</v>
      </c>
      <c r="B129">
        <v>4</v>
      </c>
      <c r="D129" s="5"/>
    </row>
    <row r="130" spans="1:4" x14ac:dyDescent="0.2">
      <c r="A130" s="5">
        <v>21.07</v>
      </c>
      <c r="B130">
        <v>4</v>
      </c>
      <c r="D130" s="5"/>
    </row>
    <row r="131" spans="1:4" x14ac:dyDescent="0.2">
      <c r="A131" s="5">
        <v>25.89</v>
      </c>
      <c r="B131">
        <v>6</v>
      </c>
      <c r="D131" s="5"/>
    </row>
    <row r="132" spans="1:4" x14ac:dyDescent="0.2">
      <c r="A132" s="5">
        <v>18.239999999999998</v>
      </c>
      <c r="B132">
        <v>3</v>
      </c>
      <c r="D132" s="5"/>
    </row>
    <row r="133" spans="1:4" x14ac:dyDescent="0.2">
      <c r="A133" s="5">
        <v>26.99</v>
      </c>
      <c r="B133">
        <v>3</v>
      </c>
      <c r="D133" s="5"/>
    </row>
    <row r="134" spans="1:4" x14ac:dyDescent="0.2">
      <c r="A134" s="5">
        <v>20.43</v>
      </c>
      <c r="B134">
        <v>1</v>
      </c>
      <c r="D134" s="5"/>
    </row>
    <row r="135" spans="1:4" x14ac:dyDescent="0.2">
      <c r="A135" s="5">
        <v>27.97</v>
      </c>
      <c r="B135">
        <v>5</v>
      </c>
      <c r="D135" s="5"/>
    </row>
    <row r="136" spans="1:4" x14ac:dyDescent="0.2">
      <c r="A136" s="5">
        <v>20.59</v>
      </c>
      <c r="B136">
        <v>1</v>
      </c>
      <c r="D136" s="5"/>
    </row>
    <row r="137" spans="1:4" x14ac:dyDescent="0.2">
      <c r="A137" s="5">
        <v>21.1</v>
      </c>
      <c r="B137">
        <v>2</v>
      </c>
      <c r="D137" s="5"/>
    </row>
    <row r="138" spans="1:4" x14ac:dyDescent="0.2">
      <c r="A138" s="5">
        <v>20.309999999999999</v>
      </c>
      <c r="B138">
        <v>3</v>
      </c>
      <c r="D138" s="5"/>
    </row>
    <row r="139" spans="1:4" x14ac:dyDescent="0.2">
      <c r="A139" s="5">
        <v>22.6</v>
      </c>
      <c r="B139">
        <v>2</v>
      </c>
      <c r="D139" s="5"/>
    </row>
    <row r="140" spans="1:4" x14ac:dyDescent="0.2">
      <c r="A140" s="5">
        <v>22.14</v>
      </c>
      <c r="B140">
        <v>4</v>
      </c>
      <c r="D140" s="5"/>
    </row>
    <row r="141" spans="1:4" x14ac:dyDescent="0.2">
      <c r="A141" s="5">
        <v>19.79</v>
      </c>
      <c r="B141">
        <v>1</v>
      </c>
      <c r="D141" s="5"/>
    </row>
    <row r="142" spans="1:4" x14ac:dyDescent="0.2">
      <c r="A142" s="5">
        <v>19.7</v>
      </c>
      <c r="B142">
        <v>4</v>
      </c>
      <c r="D142" s="5"/>
    </row>
    <row r="143" spans="1:4" x14ac:dyDescent="0.2">
      <c r="A143" s="5">
        <v>24.43</v>
      </c>
      <c r="B143">
        <v>6</v>
      </c>
      <c r="D143" s="5"/>
    </row>
    <row r="144" spans="1:4" x14ac:dyDescent="0.2">
      <c r="A144" s="5">
        <v>26.53</v>
      </c>
      <c r="B144">
        <v>3</v>
      </c>
      <c r="D144" s="5"/>
    </row>
    <row r="145" spans="1:4" x14ac:dyDescent="0.2">
      <c r="A145" s="5">
        <v>21.39</v>
      </c>
      <c r="B145">
        <v>2</v>
      </c>
      <c r="D145" s="5"/>
    </row>
    <row r="146" spans="1:4" x14ac:dyDescent="0.2">
      <c r="A146" s="5">
        <v>20.56</v>
      </c>
      <c r="B146">
        <v>5</v>
      </c>
      <c r="D146" s="5"/>
    </row>
    <row r="147" spans="1:4" x14ac:dyDescent="0.2">
      <c r="A147" s="5">
        <v>22.82</v>
      </c>
      <c r="B147">
        <v>3</v>
      </c>
      <c r="D147" s="5"/>
    </row>
    <row r="148" spans="1:4" x14ac:dyDescent="0.2">
      <c r="A148" s="5">
        <v>25.96</v>
      </c>
      <c r="B148">
        <v>4</v>
      </c>
      <c r="D148" s="5"/>
    </row>
    <row r="149" spans="1:4" x14ac:dyDescent="0.2">
      <c r="A149" s="5">
        <v>14.41</v>
      </c>
      <c r="B149">
        <v>2</v>
      </c>
      <c r="D149" s="5"/>
    </row>
    <row r="150" spans="1:4" x14ac:dyDescent="0.2">
      <c r="A150" s="5">
        <v>24.52</v>
      </c>
      <c r="B150">
        <v>1</v>
      </c>
      <c r="D150" s="5"/>
    </row>
    <row r="151" spans="1:4" x14ac:dyDescent="0.2">
      <c r="A151" s="5">
        <v>25</v>
      </c>
      <c r="B151">
        <v>3</v>
      </c>
      <c r="D151" s="5"/>
    </row>
    <row r="152" spans="1:4" x14ac:dyDescent="0.2">
      <c r="A152" s="5">
        <v>27.17</v>
      </c>
      <c r="B152">
        <v>3</v>
      </c>
      <c r="D152" s="5"/>
    </row>
    <row r="153" spans="1:4" x14ac:dyDescent="0.2">
      <c r="A153" s="5">
        <v>15.96</v>
      </c>
      <c r="B153">
        <v>1</v>
      </c>
      <c r="D153" s="5"/>
    </row>
    <row r="154" spans="1:4" x14ac:dyDescent="0.2">
      <c r="A154" s="5">
        <v>25.33</v>
      </c>
      <c r="B154">
        <v>1</v>
      </c>
      <c r="D154" s="5"/>
    </row>
    <row r="155" spans="1:4" x14ac:dyDescent="0.2">
      <c r="D155" s="5"/>
    </row>
    <row r="156" spans="1:4" x14ac:dyDescent="0.2">
      <c r="D156" s="5"/>
    </row>
    <row r="157" spans="1:4" x14ac:dyDescent="0.2">
      <c r="D157" s="5"/>
    </row>
    <row r="158" spans="1:4" x14ac:dyDescent="0.2">
      <c r="D158" s="5"/>
    </row>
    <row r="159" spans="1:4" x14ac:dyDescent="0.2">
      <c r="D159" s="5"/>
    </row>
    <row r="160" spans="1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154">
    <cfRule type="cellIs" dxfId="50" priority="1" operator="greaterThan">
      <formula>0</formula>
    </cfRule>
  </conditionalFormatting>
  <conditionalFormatting sqref="E5:E200">
    <cfRule type="cellIs" dxfId="49" priority="2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5623-37E2-7341-BB9D-7BDEEF977E12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141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22.34</v>
      </c>
      <c r="B4" s="2">
        <f>SUM(B5:B220)</f>
        <v>56</v>
      </c>
      <c r="C4" s="2"/>
      <c r="D4" s="11">
        <f>ROUND(AVERAGE(D5:D220), 2)</f>
        <v>21.25</v>
      </c>
      <c r="E4" s="2">
        <f>SUM(E5:E220)</f>
        <v>0</v>
      </c>
      <c r="H4" s="14" t="s">
        <v>177</v>
      </c>
    </row>
    <row r="5" spans="1:10" ht="17" thickBot="1" x14ac:dyDescent="0.25">
      <c r="A5" s="5">
        <v>19.38</v>
      </c>
      <c r="B5">
        <v>2</v>
      </c>
      <c r="D5" s="5">
        <v>16.350000000000001</v>
      </c>
      <c r="H5" s="14"/>
    </row>
    <row r="6" spans="1:10" x14ac:dyDescent="0.2">
      <c r="A6" s="5">
        <v>24.46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21.84</v>
      </c>
      <c r="B7">
        <v>1</v>
      </c>
      <c r="D7" s="5">
        <v>20.09</v>
      </c>
      <c r="H7" s="14" t="s">
        <v>178</v>
      </c>
      <c r="I7">
        <v>22.340000000000003</v>
      </c>
      <c r="J7">
        <v>21.246968085106388</v>
      </c>
    </row>
    <row r="8" spans="1:10" x14ac:dyDescent="0.2">
      <c r="A8" s="5">
        <v>20</v>
      </c>
      <c r="B8">
        <v>1</v>
      </c>
      <c r="D8" s="5">
        <v>12.21</v>
      </c>
      <c r="H8" s="14" t="s">
        <v>179</v>
      </c>
      <c r="I8">
        <v>7.5830074074072868</v>
      </c>
      <c r="J8">
        <v>19.893833004323863</v>
      </c>
    </row>
    <row r="9" spans="1:10" x14ac:dyDescent="0.2">
      <c r="A9" s="5">
        <v>24.91</v>
      </c>
      <c r="B9">
        <v>2</v>
      </c>
      <c r="D9" s="5">
        <v>20.37</v>
      </c>
      <c r="H9" s="14" t="s">
        <v>180</v>
      </c>
      <c r="I9">
        <v>28</v>
      </c>
      <c r="J9">
        <v>188</v>
      </c>
    </row>
    <row r="10" spans="1:10" x14ac:dyDescent="0.2">
      <c r="A10" s="5">
        <v>25.74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21.75</v>
      </c>
      <c r="B11">
        <v>5</v>
      </c>
      <c r="D11" s="5">
        <v>20.53</v>
      </c>
      <c r="H11" s="14" t="s">
        <v>182</v>
      </c>
      <c r="I11">
        <v>51</v>
      </c>
    </row>
    <row r="12" spans="1:10" x14ac:dyDescent="0.2">
      <c r="A12" s="5">
        <v>27.77</v>
      </c>
      <c r="B12">
        <v>1</v>
      </c>
      <c r="D12" s="5">
        <v>17.79</v>
      </c>
      <c r="H12" s="14" t="s">
        <v>183</v>
      </c>
      <c r="I12">
        <v>1.7810234962179436</v>
      </c>
    </row>
    <row r="13" spans="1:10" x14ac:dyDescent="0.2">
      <c r="A13" s="5">
        <v>21.7</v>
      </c>
      <c r="B13">
        <v>1</v>
      </c>
      <c r="D13" s="5">
        <v>22.17</v>
      </c>
      <c r="H13" s="14" t="s">
        <v>184</v>
      </c>
      <c r="I13">
        <v>4.0432287550033079E-2</v>
      </c>
    </row>
    <row r="14" spans="1:10" x14ac:dyDescent="0.2">
      <c r="A14" s="5">
        <v>26.49</v>
      </c>
      <c r="B14">
        <v>8</v>
      </c>
      <c r="D14" s="5">
        <v>24.34</v>
      </c>
      <c r="H14" s="14" t="s">
        <v>185</v>
      </c>
      <c r="I14">
        <v>1.6752849504249088</v>
      </c>
    </row>
    <row r="15" spans="1:10" x14ac:dyDescent="0.2">
      <c r="A15" s="5">
        <v>21.89</v>
      </c>
      <c r="B15">
        <v>1</v>
      </c>
      <c r="D15" s="5">
        <v>18.100000000000001</v>
      </c>
      <c r="H15" s="14" t="s">
        <v>186</v>
      </c>
      <c r="I15">
        <v>8.0864575100066158E-2</v>
      </c>
    </row>
    <row r="16" spans="1:10" ht="17" thickBot="1" x14ac:dyDescent="0.25">
      <c r="A16" s="5">
        <v>22.06</v>
      </c>
      <c r="B16">
        <v>5</v>
      </c>
      <c r="D16" s="5">
        <v>15.91</v>
      </c>
      <c r="H16" s="16" t="s">
        <v>187</v>
      </c>
      <c r="I16" s="12">
        <v>2.007583770315835</v>
      </c>
      <c r="J16" s="12"/>
    </row>
    <row r="17" spans="1:4" x14ac:dyDescent="0.2">
      <c r="A17" s="5">
        <v>21.57</v>
      </c>
      <c r="B17">
        <v>1</v>
      </c>
      <c r="D17" s="5">
        <v>22.28</v>
      </c>
    </row>
    <row r="18" spans="1:4" x14ac:dyDescent="0.2">
      <c r="A18" s="5">
        <v>23.24</v>
      </c>
      <c r="B18">
        <v>6</v>
      </c>
      <c r="D18" s="5">
        <v>24.99</v>
      </c>
    </row>
    <row r="19" spans="1:4" x14ac:dyDescent="0.2">
      <c r="A19" s="5">
        <v>20.93</v>
      </c>
      <c r="B19">
        <v>1</v>
      </c>
      <c r="D19" s="5">
        <v>18.03</v>
      </c>
    </row>
    <row r="20" spans="1:4" x14ac:dyDescent="0.2">
      <c r="A20" s="5">
        <v>24.67</v>
      </c>
      <c r="B20">
        <v>1</v>
      </c>
      <c r="D20" s="5">
        <v>12.34</v>
      </c>
    </row>
    <row r="21" spans="1:4" x14ac:dyDescent="0.2">
      <c r="A21" s="5">
        <v>23.02</v>
      </c>
      <c r="B21">
        <v>1</v>
      </c>
      <c r="D21" s="5">
        <v>13.35</v>
      </c>
    </row>
    <row r="22" spans="1:4" x14ac:dyDescent="0.2">
      <c r="A22" s="5">
        <v>19.16</v>
      </c>
      <c r="B22">
        <v>1</v>
      </c>
      <c r="D22" s="5">
        <v>20.02</v>
      </c>
    </row>
    <row r="23" spans="1:4" x14ac:dyDescent="0.2">
      <c r="A23" s="5">
        <v>20.74</v>
      </c>
      <c r="B23">
        <v>2</v>
      </c>
      <c r="D23" s="5">
        <v>25.17</v>
      </c>
    </row>
    <row r="24" spans="1:4" x14ac:dyDescent="0.2">
      <c r="A24" s="5">
        <v>26.89</v>
      </c>
      <c r="B24">
        <v>2</v>
      </c>
      <c r="D24" s="5">
        <v>11.63</v>
      </c>
    </row>
    <row r="25" spans="1:4" x14ac:dyDescent="0.2">
      <c r="A25" s="5">
        <v>22.54</v>
      </c>
      <c r="B25">
        <v>1</v>
      </c>
      <c r="D25" s="5">
        <v>15.47</v>
      </c>
    </row>
    <row r="26" spans="1:4" x14ac:dyDescent="0.2">
      <c r="A26" s="5">
        <v>20</v>
      </c>
      <c r="B26">
        <v>1</v>
      </c>
      <c r="D26" s="5">
        <v>23.59</v>
      </c>
    </row>
    <row r="27" spans="1:4" x14ac:dyDescent="0.2">
      <c r="A27" s="5">
        <v>17.649999999999999</v>
      </c>
      <c r="B27">
        <v>1</v>
      </c>
      <c r="D27" s="5">
        <v>26.24</v>
      </c>
    </row>
    <row r="28" spans="1:4" x14ac:dyDescent="0.2">
      <c r="A28" s="5">
        <v>20.59</v>
      </c>
      <c r="B28">
        <v>1</v>
      </c>
      <c r="D28" s="5">
        <v>23.52</v>
      </c>
    </row>
    <row r="29" spans="1:4" x14ac:dyDescent="0.2">
      <c r="A29" s="5">
        <v>19.02</v>
      </c>
      <c r="B29">
        <v>1</v>
      </c>
      <c r="D29" s="5">
        <v>27.17</v>
      </c>
    </row>
    <row r="30" spans="1:4" x14ac:dyDescent="0.2">
      <c r="A30" s="5">
        <v>17.66</v>
      </c>
      <c r="B30">
        <v>4</v>
      </c>
      <c r="D30" s="5">
        <v>27.61</v>
      </c>
    </row>
    <row r="31" spans="1:4" x14ac:dyDescent="0.2">
      <c r="A31" s="5">
        <v>24.52</v>
      </c>
      <c r="B31">
        <v>1</v>
      </c>
      <c r="D31" s="5">
        <v>27.24</v>
      </c>
    </row>
    <row r="32" spans="1:4" x14ac:dyDescent="0.2">
      <c r="A32" s="5">
        <v>25.33</v>
      </c>
      <c r="B32">
        <v>2</v>
      </c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24.47</v>
      </c>
    </row>
    <row r="36" spans="4:4" x14ac:dyDescent="0.2">
      <c r="D36" s="5">
        <v>27.86</v>
      </c>
    </row>
    <row r="37" spans="4:4" x14ac:dyDescent="0.2">
      <c r="D37" s="5">
        <v>26.11</v>
      </c>
    </row>
    <row r="38" spans="4:4" x14ac:dyDescent="0.2">
      <c r="D38" s="5">
        <v>26.35</v>
      </c>
    </row>
    <row r="39" spans="4:4" x14ac:dyDescent="0.2">
      <c r="D39" s="5">
        <v>23.79</v>
      </c>
    </row>
    <row r="40" spans="4:4" x14ac:dyDescent="0.2">
      <c r="D40" s="5">
        <v>28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20</v>
      </c>
    </row>
    <row r="44" spans="4:4" x14ac:dyDescent="0.2">
      <c r="D44" s="5">
        <v>15.51</v>
      </c>
    </row>
    <row r="45" spans="4:4" x14ac:dyDescent="0.2">
      <c r="D45" s="5">
        <v>27.73</v>
      </c>
    </row>
    <row r="46" spans="4:4" x14ac:dyDescent="0.2">
      <c r="D46" s="5">
        <v>25.92</v>
      </c>
    </row>
    <row r="47" spans="4:4" x14ac:dyDescent="0.2">
      <c r="D47" s="5">
        <v>25.75</v>
      </c>
    </row>
    <row r="48" spans="4:4" x14ac:dyDescent="0.2">
      <c r="D48" s="5">
        <v>24.84</v>
      </c>
    </row>
    <row r="49" spans="4:4" x14ac:dyDescent="0.2">
      <c r="D49" s="5">
        <v>27.55</v>
      </c>
    </row>
    <row r="50" spans="4:4" x14ac:dyDescent="0.2">
      <c r="D50" s="5">
        <v>21.16</v>
      </c>
    </row>
    <row r="51" spans="4:4" x14ac:dyDescent="0.2">
      <c r="D51" s="5">
        <v>21.12</v>
      </c>
    </row>
    <row r="52" spans="4:4" x14ac:dyDescent="0.2">
      <c r="D52" s="5">
        <v>28</v>
      </c>
    </row>
    <row r="53" spans="4:4" x14ac:dyDescent="0.2">
      <c r="D53" s="5">
        <v>28</v>
      </c>
    </row>
    <row r="54" spans="4:4" x14ac:dyDescent="0.2">
      <c r="D54" s="5">
        <v>27.16</v>
      </c>
    </row>
    <row r="55" spans="4:4" x14ac:dyDescent="0.2">
      <c r="D55" s="5">
        <v>24.32</v>
      </c>
    </row>
    <row r="56" spans="4:4" x14ac:dyDescent="0.2">
      <c r="D56" s="5">
        <v>26.48</v>
      </c>
    </row>
    <row r="57" spans="4:4" x14ac:dyDescent="0.2">
      <c r="D57" s="5">
        <v>19.329999999999998</v>
      </c>
    </row>
    <row r="58" spans="4:4" x14ac:dyDescent="0.2">
      <c r="D58" s="5">
        <v>22.96</v>
      </c>
    </row>
    <row r="59" spans="4:4" x14ac:dyDescent="0.2">
      <c r="D59" s="5">
        <v>26.2</v>
      </c>
    </row>
    <row r="60" spans="4:4" x14ac:dyDescent="0.2">
      <c r="D60" s="5">
        <v>20.68</v>
      </c>
    </row>
    <row r="61" spans="4:4" x14ac:dyDescent="0.2">
      <c r="D61" s="5">
        <v>26.15</v>
      </c>
    </row>
    <row r="62" spans="4:4" x14ac:dyDescent="0.2">
      <c r="D62" s="5">
        <v>27.38</v>
      </c>
    </row>
    <row r="63" spans="4:4" x14ac:dyDescent="0.2">
      <c r="D63" s="5">
        <v>27.91</v>
      </c>
    </row>
    <row r="64" spans="4:4" x14ac:dyDescent="0.2">
      <c r="D64" s="5">
        <v>27.28</v>
      </c>
    </row>
    <row r="65" spans="4:4" x14ac:dyDescent="0.2">
      <c r="D65" s="5">
        <v>22</v>
      </c>
    </row>
    <row r="66" spans="4:4" x14ac:dyDescent="0.2">
      <c r="D66" s="5">
        <v>25.62</v>
      </c>
    </row>
    <row r="67" spans="4:4" x14ac:dyDescent="0.2">
      <c r="D67" s="5">
        <v>21.45</v>
      </c>
    </row>
    <row r="68" spans="4:4" x14ac:dyDescent="0.2">
      <c r="D68" s="5">
        <v>20.74</v>
      </c>
    </row>
    <row r="69" spans="4:4" x14ac:dyDescent="0.2">
      <c r="D69" s="5">
        <v>17.63</v>
      </c>
    </row>
    <row r="70" spans="4:4" x14ac:dyDescent="0.2">
      <c r="D70" s="5">
        <v>13.82</v>
      </c>
    </row>
    <row r="71" spans="4:4" x14ac:dyDescent="0.2">
      <c r="D71" s="5">
        <v>17.510000000000002</v>
      </c>
    </row>
    <row r="72" spans="4:4" x14ac:dyDescent="0.2">
      <c r="D72" s="5">
        <v>20.63</v>
      </c>
    </row>
    <row r="73" spans="4:4" x14ac:dyDescent="0.2">
      <c r="D73" s="5">
        <v>25.86</v>
      </c>
    </row>
    <row r="74" spans="4:4" x14ac:dyDescent="0.2">
      <c r="D74" s="5">
        <v>25.76</v>
      </c>
    </row>
    <row r="75" spans="4:4" x14ac:dyDescent="0.2">
      <c r="D75" s="5">
        <v>21.54</v>
      </c>
    </row>
    <row r="76" spans="4:4" x14ac:dyDescent="0.2">
      <c r="D76" s="5">
        <v>20.88</v>
      </c>
    </row>
    <row r="77" spans="4:4" x14ac:dyDescent="0.2">
      <c r="D77" s="5">
        <v>16.440000000000001</v>
      </c>
    </row>
    <row r="78" spans="4:4" x14ac:dyDescent="0.2">
      <c r="D78" s="5">
        <v>23.41</v>
      </c>
    </row>
    <row r="79" spans="4:4" x14ac:dyDescent="0.2">
      <c r="D79" s="5">
        <v>21.36</v>
      </c>
    </row>
    <row r="80" spans="4:4" x14ac:dyDescent="0.2">
      <c r="D80" s="5">
        <v>24.28</v>
      </c>
    </row>
    <row r="81" spans="4:4" x14ac:dyDescent="0.2">
      <c r="D81" s="5">
        <v>23.5</v>
      </c>
    </row>
    <row r="82" spans="4:4" x14ac:dyDescent="0.2">
      <c r="D82" s="5">
        <v>27.24</v>
      </c>
    </row>
    <row r="83" spans="4:4" x14ac:dyDescent="0.2">
      <c r="D83" s="5">
        <v>16.64</v>
      </c>
    </row>
    <row r="84" spans="4:4" x14ac:dyDescent="0.2">
      <c r="D84" s="5">
        <v>20.9</v>
      </c>
    </row>
    <row r="85" spans="4:4" x14ac:dyDescent="0.2">
      <c r="D85" s="5">
        <v>15.34</v>
      </c>
    </row>
    <row r="86" spans="4:4" x14ac:dyDescent="0.2">
      <c r="D86" s="5">
        <v>21.15</v>
      </c>
    </row>
    <row r="87" spans="4:4" x14ac:dyDescent="0.2">
      <c r="D87" s="5">
        <v>27.37</v>
      </c>
    </row>
    <row r="88" spans="4:4" x14ac:dyDescent="0.2">
      <c r="D88" s="5">
        <v>25.92</v>
      </c>
    </row>
    <row r="89" spans="4:4" x14ac:dyDescent="0.2">
      <c r="D89" s="5">
        <v>10.56</v>
      </c>
    </row>
    <row r="90" spans="4:4" x14ac:dyDescent="0.2">
      <c r="D90" s="5">
        <v>12.69</v>
      </c>
    </row>
    <row r="91" spans="4:4" x14ac:dyDescent="0.2">
      <c r="D91" s="5">
        <v>27.97</v>
      </c>
    </row>
    <row r="92" spans="4:4" x14ac:dyDescent="0.2">
      <c r="D92" s="5">
        <v>28</v>
      </c>
    </row>
    <row r="93" spans="4:4" x14ac:dyDescent="0.2">
      <c r="D93" s="5">
        <v>24.94</v>
      </c>
    </row>
    <row r="94" spans="4:4" x14ac:dyDescent="0.2">
      <c r="D94" s="5">
        <v>22.35</v>
      </c>
    </row>
    <row r="95" spans="4:4" x14ac:dyDescent="0.2">
      <c r="D95" s="5">
        <v>20.82</v>
      </c>
    </row>
    <row r="96" spans="4:4" x14ac:dyDescent="0.2">
      <c r="D96" s="5">
        <v>18</v>
      </c>
    </row>
    <row r="97" spans="4:4" x14ac:dyDescent="0.2">
      <c r="D97" s="5">
        <v>20.52</v>
      </c>
    </row>
    <row r="98" spans="4:4" x14ac:dyDescent="0.2">
      <c r="D98" s="5">
        <v>20.5</v>
      </c>
    </row>
    <row r="99" spans="4:4" x14ac:dyDescent="0.2">
      <c r="D99" s="5">
        <v>24.06</v>
      </c>
    </row>
    <row r="100" spans="4:4" x14ac:dyDescent="0.2">
      <c r="D100" s="5">
        <v>21.48</v>
      </c>
    </row>
    <row r="101" spans="4:4" x14ac:dyDescent="0.2">
      <c r="D101" s="5">
        <v>23.03</v>
      </c>
    </row>
    <row r="102" spans="4:4" x14ac:dyDescent="0.2">
      <c r="D102" s="5">
        <v>17.899999999999999</v>
      </c>
    </row>
    <row r="103" spans="4:4" x14ac:dyDescent="0.2">
      <c r="D103" s="5">
        <v>21.8</v>
      </c>
    </row>
    <row r="104" spans="4:4" x14ac:dyDescent="0.2">
      <c r="D104" s="5">
        <v>21.02</v>
      </c>
    </row>
    <row r="105" spans="4:4" x14ac:dyDescent="0.2">
      <c r="D105" s="5">
        <v>21.27</v>
      </c>
    </row>
    <row r="106" spans="4:4" x14ac:dyDescent="0.2">
      <c r="D106" s="5">
        <v>19.22</v>
      </c>
    </row>
    <row r="107" spans="4:4" x14ac:dyDescent="0.2">
      <c r="D107" s="5">
        <v>18.14</v>
      </c>
    </row>
    <row r="108" spans="4:4" x14ac:dyDescent="0.2">
      <c r="D108" s="5">
        <v>19.149999999999999</v>
      </c>
    </row>
    <row r="109" spans="4:4" x14ac:dyDescent="0.2">
      <c r="D109" s="5">
        <v>21.75</v>
      </c>
    </row>
    <row r="110" spans="4:4" x14ac:dyDescent="0.2">
      <c r="D110" s="5">
        <v>17.37</v>
      </c>
    </row>
    <row r="111" spans="4:4" x14ac:dyDescent="0.2">
      <c r="D111" s="5">
        <v>19.25</v>
      </c>
    </row>
    <row r="112" spans="4:4" x14ac:dyDescent="0.2">
      <c r="D112" s="5">
        <v>21.87</v>
      </c>
    </row>
    <row r="113" spans="4:4" x14ac:dyDescent="0.2">
      <c r="D113" s="5">
        <v>19.71</v>
      </c>
    </row>
    <row r="114" spans="4:4" x14ac:dyDescent="0.2">
      <c r="D114" s="5">
        <v>12.13</v>
      </c>
    </row>
    <row r="115" spans="4:4" x14ac:dyDescent="0.2">
      <c r="D115" s="5">
        <v>25.53</v>
      </c>
    </row>
    <row r="116" spans="4:4" x14ac:dyDescent="0.2">
      <c r="D116" s="5">
        <v>27.69</v>
      </c>
    </row>
    <row r="117" spans="4:4" x14ac:dyDescent="0.2">
      <c r="D117" s="5">
        <v>27.94</v>
      </c>
    </row>
    <row r="118" spans="4:4" x14ac:dyDescent="0.2">
      <c r="D118" s="5">
        <v>16.260000000000002</v>
      </c>
    </row>
    <row r="119" spans="4:4" x14ac:dyDescent="0.2">
      <c r="D119" s="5">
        <v>20.25</v>
      </c>
    </row>
    <row r="120" spans="4:4" x14ac:dyDescent="0.2">
      <c r="D120" s="5">
        <v>19.53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14.6</v>
      </c>
    </row>
    <row r="124" spans="4:4" x14ac:dyDescent="0.2">
      <c r="D124" s="5">
        <v>12.24</v>
      </c>
    </row>
    <row r="125" spans="4:4" x14ac:dyDescent="0.2">
      <c r="D125" s="5">
        <v>13.37</v>
      </c>
    </row>
    <row r="126" spans="4:4" x14ac:dyDescent="0.2">
      <c r="D126" s="5">
        <v>21.48</v>
      </c>
    </row>
    <row r="127" spans="4:4" x14ac:dyDescent="0.2">
      <c r="D127" s="5">
        <v>19</v>
      </c>
    </row>
    <row r="128" spans="4:4" x14ac:dyDescent="0.2">
      <c r="D128" s="5">
        <v>20.13</v>
      </c>
    </row>
    <row r="129" spans="4:4" x14ac:dyDescent="0.2">
      <c r="D129" s="5">
        <v>24.4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22.36</v>
      </c>
    </row>
    <row r="135" spans="4:4" x14ac:dyDescent="0.2">
      <c r="D135" s="5">
        <v>20.73</v>
      </c>
    </row>
    <row r="136" spans="4:4" x14ac:dyDescent="0.2">
      <c r="D136" s="5">
        <v>18.350000000000001</v>
      </c>
    </row>
    <row r="137" spans="4:4" x14ac:dyDescent="0.2">
      <c r="D137" s="5">
        <v>21.23</v>
      </c>
    </row>
    <row r="138" spans="4:4" x14ac:dyDescent="0.2">
      <c r="D138" s="5">
        <v>26.8</v>
      </c>
    </row>
    <row r="139" spans="4:4" x14ac:dyDescent="0.2">
      <c r="D139" s="5">
        <v>20.91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25.73</v>
      </c>
    </row>
    <row r="150" spans="4:4" x14ac:dyDescent="0.2">
      <c r="D150" s="5">
        <v>20.329999999999998</v>
      </c>
    </row>
    <row r="151" spans="4:4" x14ac:dyDescent="0.2">
      <c r="D151" s="5">
        <v>18.149999999999999</v>
      </c>
    </row>
    <row r="152" spans="4:4" x14ac:dyDescent="0.2">
      <c r="D152" s="5">
        <v>25.04</v>
      </c>
    </row>
    <row r="153" spans="4:4" x14ac:dyDescent="0.2">
      <c r="D153" s="5">
        <v>21.07</v>
      </c>
    </row>
    <row r="154" spans="4:4" x14ac:dyDescent="0.2">
      <c r="D154" s="5">
        <v>25.89</v>
      </c>
    </row>
    <row r="155" spans="4:4" x14ac:dyDescent="0.2">
      <c r="D155" s="5">
        <v>18.239999999999998</v>
      </c>
    </row>
    <row r="156" spans="4:4" x14ac:dyDescent="0.2">
      <c r="D156" s="5">
        <v>26.99</v>
      </c>
    </row>
    <row r="157" spans="4:4" x14ac:dyDescent="0.2">
      <c r="D157" s="5">
        <v>20.43</v>
      </c>
    </row>
    <row r="158" spans="4:4" x14ac:dyDescent="0.2">
      <c r="D158" s="5">
        <v>18.739999999999998</v>
      </c>
    </row>
    <row r="159" spans="4:4" x14ac:dyDescent="0.2">
      <c r="D159" s="5">
        <v>27.97</v>
      </c>
    </row>
    <row r="160" spans="4:4" x14ac:dyDescent="0.2">
      <c r="D160" s="5">
        <v>21.1</v>
      </c>
    </row>
    <row r="161" spans="4:4" x14ac:dyDescent="0.2">
      <c r="D161" s="5">
        <v>17.71</v>
      </c>
    </row>
    <row r="162" spans="4:4" x14ac:dyDescent="0.2">
      <c r="D162" s="5">
        <v>20.309999999999999</v>
      </c>
    </row>
    <row r="163" spans="4:4" x14ac:dyDescent="0.2">
      <c r="D163" s="5">
        <v>22.6</v>
      </c>
    </row>
    <row r="164" spans="4:4" x14ac:dyDescent="0.2">
      <c r="D164" s="5">
        <v>23.51</v>
      </c>
    </row>
    <row r="165" spans="4:4" x14ac:dyDescent="0.2">
      <c r="D165" s="5">
        <v>13</v>
      </c>
    </row>
    <row r="166" spans="4:4" x14ac:dyDescent="0.2">
      <c r="D166" s="5">
        <v>19.7</v>
      </c>
    </row>
    <row r="167" spans="4:4" x14ac:dyDescent="0.2">
      <c r="D167" s="5">
        <v>16.809999999999999</v>
      </c>
    </row>
    <row r="168" spans="4:4" x14ac:dyDescent="0.2">
      <c r="D168" s="5">
        <v>22.14</v>
      </c>
    </row>
    <row r="169" spans="4:4" x14ac:dyDescent="0.2">
      <c r="D169" s="5">
        <v>19.79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24.43</v>
      </c>
    </row>
    <row r="173" spans="4:4" x14ac:dyDescent="0.2">
      <c r="D173" s="5">
        <v>25.65</v>
      </c>
    </row>
    <row r="174" spans="4:4" x14ac:dyDescent="0.2">
      <c r="D174" s="5">
        <v>26.53</v>
      </c>
    </row>
    <row r="175" spans="4:4" x14ac:dyDescent="0.2">
      <c r="D175" s="5">
        <v>21.39</v>
      </c>
    </row>
    <row r="176" spans="4:4" x14ac:dyDescent="0.2">
      <c r="D176" s="5">
        <v>20.56</v>
      </c>
    </row>
    <row r="177" spans="4:4" x14ac:dyDescent="0.2">
      <c r="D177" s="5">
        <v>17.559999999999999</v>
      </c>
    </row>
    <row r="178" spans="4:4" x14ac:dyDescent="0.2">
      <c r="D178" s="5">
        <v>22.82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14.41</v>
      </c>
    </row>
    <row r="183" spans="4:4" x14ac:dyDescent="0.2">
      <c r="D183" s="5">
        <v>23.71</v>
      </c>
    </row>
    <row r="184" spans="4:4" x14ac:dyDescent="0.2">
      <c r="D184" s="5">
        <v>17.84</v>
      </c>
    </row>
    <row r="185" spans="4:4" x14ac:dyDescent="0.2">
      <c r="D185" s="5">
        <v>20.149999999999999</v>
      </c>
    </row>
    <row r="186" spans="4:4" x14ac:dyDescent="0.2">
      <c r="D186" s="5">
        <v>22.1</v>
      </c>
    </row>
    <row r="187" spans="4:4" x14ac:dyDescent="0.2">
      <c r="D187" s="5">
        <v>15.22</v>
      </c>
    </row>
    <row r="188" spans="4:4" x14ac:dyDescent="0.2">
      <c r="D188" s="5">
        <v>25</v>
      </c>
    </row>
    <row r="189" spans="4:4" x14ac:dyDescent="0.2">
      <c r="D189" s="5">
        <v>27.17</v>
      </c>
    </row>
    <row r="190" spans="4:4" x14ac:dyDescent="0.2">
      <c r="D190" s="5">
        <v>15.96</v>
      </c>
    </row>
    <row r="191" spans="4:4" x14ac:dyDescent="0.2">
      <c r="D191" s="5">
        <v>23.64</v>
      </c>
    </row>
    <row r="192" spans="4:4" x14ac:dyDescent="0.2">
      <c r="D192" s="5">
        <v>20.12</v>
      </c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2">
    <cfRule type="cellIs" dxfId="48" priority="1" operator="greaterThan">
      <formula>0</formula>
    </cfRule>
  </conditionalFormatting>
  <conditionalFormatting sqref="E5:E200">
    <cfRule type="cellIs" dxfId="47" priority="2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824B-EC17-0146-BCBF-5B4FF32C5835}">
  <dimension ref="A1:J201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142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21.73</v>
      </c>
      <c r="B4" s="2">
        <f>SUM(B5:B220)</f>
        <v>49</v>
      </c>
      <c r="C4" s="2"/>
      <c r="D4" s="11">
        <f>ROUND(AVERAGE(D5:D220), 2)</f>
        <v>21.38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5</v>
      </c>
      <c r="D5" s="5">
        <v>20.09</v>
      </c>
      <c r="H5" s="14"/>
    </row>
    <row r="6" spans="1:10" x14ac:dyDescent="0.2">
      <c r="A6" s="5">
        <v>24.99</v>
      </c>
      <c r="B6">
        <v>2</v>
      </c>
      <c r="D6" s="5">
        <v>12.21</v>
      </c>
      <c r="H6" s="15"/>
      <c r="I6" s="13" t="s">
        <v>135</v>
      </c>
      <c r="J6" s="13" t="s">
        <v>136</v>
      </c>
    </row>
    <row r="7" spans="1:10" x14ac:dyDescent="0.2">
      <c r="A7" s="5">
        <v>20</v>
      </c>
      <c r="B7">
        <v>1</v>
      </c>
      <c r="D7" s="5">
        <v>20.37</v>
      </c>
      <c r="H7" s="14" t="s">
        <v>178</v>
      </c>
      <c r="I7">
        <v>21.726666666666667</v>
      </c>
      <c r="J7">
        <v>21.383350253807112</v>
      </c>
    </row>
    <row r="8" spans="1:10" x14ac:dyDescent="0.2">
      <c r="A8" s="5">
        <v>27.77</v>
      </c>
      <c r="B8">
        <v>1</v>
      </c>
      <c r="D8" s="5">
        <v>26.35</v>
      </c>
      <c r="H8" s="14" t="s">
        <v>179</v>
      </c>
      <c r="I8">
        <v>16.864658823529574</v>
      </c>
      <c r="J8">
        <v>18.570685657308786</v>
      </c>
    </row>
    <row r="9" spans="1:10" x14ac:dyDescent="0.2">
      <c r="A9" s="5">
        <v>26.49</v>
      </c>
      <c r="B9">
        <v>7</v>
      </c>
      <c r="D9" s="5">
        <v>20.53</v>
      </c>
      <c r="H9" s="14" t="s">
        <v>180</v>
      </c>
      <c r="I9">
        <v>18</v>
      </c>
      <c r="J9">
        <v>197</v>
      </c>
    </row>
    <row r="10" spans="1:10" x14ac:dyDescent="0.2">
      <c r="A10" s="5">
        <v>27.38</v>
      </c>
      <c r="B10">
        <v>1</v>
      </c>
      <c r="D10" s="5">
        <v>19.38</v>
      </c>
      <c r="H10" s="14" t="s">
        <v>181</v>
      </c>
      <c r="I10">
        <v>0</v>
      </c>
    </row>
    <row r="11" spans="1:10" x14ac:dyDescent="0.2">
      <c r="A11" s="5">
        <v>25.86</v>
      </c>
      <c r="B11">
        <v>6</v>
      </c>
      <c r="D11" s="5">
        <v>17.79</v>
      </c>
      <c r="H11" s="14" t="s">
        <v>182</v>
      </c>
      <c r="I11">
        <v>21</v>
      </c>
    </row>
    <row r="12" spans="1:10" x14ac:dyDescent="0.2">
      <c r="A12" s="5">
        <v>21.27</v>
      </c>
      <c r="B12">
        <v>6</v>
      </c>
      <c r="D12" s="5">
        <v>22.17</v>
      </c>
      <c r="H12" s="14" t="s">
        <v>183</v>
      </c>
      <c r="I12">
        <v>0.3380839880950377</v>
      </c>
    </row>
    <row r="13" spans="1:10" x14ac:dyDescent="0.2">
      <c r="A13" s="5">
        <v>19.22</v>
      </c>
      <c r="B13">
        <v>1</v>
      </c>
      <c r="D13" s="5">
        <v>24.34</v>
      </c>
      <c r="H13" s="14" t="s">
        <v>184</v>
      </c>
      <c r="I13">
        <v>0.36932821259758875</v>
      </c>
    </row>
    <row r="14" spans="1:10" x14ac:dyDescent="0.2">
      <c r="A14" s="5">
        <v>23.24</v>
      </c>
      <c r="B14">
        <v>4</v>
      </c>
      <c r="D14" s="5">
        <v>18.100000000000001</v>
      </c>
      <c r="H14" s="14" t="s">
        <v>185</v>
      </c>
      <c r="I14">
        <v>1.7207429028118781</v>
      </c>
    </row>
    <row r="15" spans="1:10" x14ac:dyDescent="0.2">
      <c r="A15" s="5">
        <v>21.75</v>
      </c>
      <c r="B15">
        <v>1</v>
      </c>
      <c r="D15" s="5">
        <v>15.91</v>
      </c>
      <c r="H15" s="14" t="s">
        <v>186</v>
      </c>
      <c r="I15">
        <v>0.73865642519517749</v>
      </c>
    </row>
    <row r="16" spans="1:10" ht="17" thickBot="1" x14ac:dyDescent="0.25">
      <c r="A16" s="5">
        <v>12.13</v>
      </c>
      <c r="B16">
        <v>1</v>
      </c>
      <c r="D16" s="5">
        <v>22.28</v>
      </c>
      <c r="H16" s="16" t="s">
        <v>187</v>
      </c>
      <c r="I16" s="12">
        <v>2.07961384472768</v>
      </c>
      <c r="J16" s="12"/>
    </row>
    <row r="17" spans="1:4" x14ac:dyDescent="0.2">
      <c r="A17" s="5">
        <v>24.67</v>
      </c>
      <c r="B17">
        <v>8</v>
      </c>
      <c r="D17" s="5">
        <v>18.03</v>
      </c>
    </row>
    <row r="18" spans="1:4" x14ac:dyDescent="0.2">
      <c r="A18" s="5">
        <v>21.48</v>
      </c>
      <c r="B18">
        <v>1</v>
      </c>
      <c r="D18" s="5">
        <v>12.34</v>
      </c>
    </row>
    <row r="19" spans="1:4" x14ac:dyDescent="0.2">
      <c r="A19" s="5">
        <v>19.13</v>
      </c>
      <c r="B19">
        <v>1</v>
      </c>
      <c r="D19" s="5">
        <v>13.35</v>
      </c>
    </row>
    <row r="20" spans="1:4" x14ac:dyDescent="0.2">
      <c r="A20" s="5">
        <v>21.47</v>
      </c>
      <c r="B20">
        <v>1</v>
      </c>
      <c r="D20" s="5">
        <v>24.46</v>
      </c>
    </row>
    <row r="21" spans="1:4" x14ac:dyDescent="0.2">
      <c r="A21" s="5">
        <v>17.649999999999999</v>
      </c>
      <c r="B21">
        <v>1</v>
      </c>
      <c r="D21" s="5">
        <v>20.02</v>
      </c>
    </row>
    <row r="22" spans="1:4" x14ac:dyDescent="0.2">
      <c r="A22" s="5">
        <v>20.309999999999999</v>
      </c>
      <c r="B22">
        <v>1</v>
      </c>
      <c r="D22" s="5">
        <v>25.17</v>
      </c>
    </row>
    <row r="23" spans="1:4" x14ac:dyDescent="0.2">
      <c r="B23" s="3"/>
      <c r="D23" s="5">
        <v>11.63</v>
      </c>
    </row>
    <row r="24" spans="1:4" x14ac:dyDescent="0.2">
      <c r="B24" s="3"/>
      <c r="D24" s="5">
        <v>15.47</v>
      </c>
    </row>
    <row r="25" spans="1:4" x14ac:dyDescent="0.2">
      <c r="D25" s="5">
        <v>23.59</v>
      </c>
    </row>
    <row r="26" spans="1:4" x14ac:dyDescent="0.2">
      <c r="D26" s="5">
        <v>26.24</v>
      </c>
    </row>
    <row r="27" spans="1:4" x14ac:dyDescent="0.2">
      <c r="D27" s="5">
        <v>23.52</v>
      </c>
    </row>
    <row r="28" spans="1:4" x14ac:dyDescent="0.2">
      <c r="D28" s="5">
        <v>27.17</v>
      </c>
    </row>
    <row r="29" spans="1:4" x14ac:dyDescent="0.2">
      <c r="D29" s="5">
        <v>27.61</v>
      </c>
    </row>
    <row r="30" spans="1:4" x14ac:dyDescent="0.2"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21.75</v>
      </c>
    </row>
    <row r="48" spans="4:4" x14ac:dyDescent="0.2">
      <c r="D48" s="5">
        <v>27.73</v>
      </c>
    </row>
    <row r="49" spans="4:4" x14ac:dyDescent="0.2">
      <c r="D49" s="5">
        <v>25.92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26.2</v>
      </c>
    </row>
    <row r="64" spans="4:4" x14ac:dyDescent="0.2">
      <c r="D64" s="5">
        <v>20.68</v>
      </c>
    </row>
    <row r="65" spans="4:4" x14ac:dyDescent="0.2">
      <c r="D65" s="5">
        <v>26.15</v>
      </c>
    </row>
    <row r="66" spans="4:4" x14ac:dyDescent="0.2">
      <c r="D66" s="5">
        <v>27.91</v>
      </c>
    </row>
    <row r="67" spans="4:4" x14ac:dyDescent="0.2">
      <c r="D67" s="5">
        <v>27.28</v>
      </c>
    </row>
    <row r="68" spans="4:4" x14ac:dyDescent="0.2">
      <c r="D68" s="5">
        <v>21.89</v>
      </c>
    </row>
    <row r="69" spans="4:4" x14ac:dyDescent="0.2">
      <c r="D69" s="5">
        <v>22</v>
      </c>
    </row>
    <row r="70" spans="4:4" x14ac:dyDescent="0.2">
      <c r="D70" s="5">
        <v>25.62</v>
      </c>
    </row>
    <row r="71" spans="4:4" x14ac:dyDescent="0.2">
      <c r="D71" s="5">
        <v>21.45</v>
      </c>
    </row>
    <row r="72" spans="4:4" x14ac:dyDescent="0.2">
      <c r="D72" s="5">
        <v>20.74</v>
      </c>
    </row>
    <row r="73" spans="4:4" x14ac:dyDescent="0.2">
      <c r="D73" s="5">
        <v>17.63</v>
      </c>
    </row>
    <row r="74" spans="4:4" x14ac:dyDescent="0.2">
      <c r="D74" s="5">
        <v>13.82</v>
      </c>
    </row>
    <row r="75" spans="4:4" x14ac:dyDescent="0.2">
      <c r="D75" s="5">
        <v>17.510000000000002</v>
      </c>
    </row>
    <row r="76" spans="4:4" x14ac:dyDescent="0.2">
      <c r="D76" s="5">
        <v>20.63</v>
      </c>
    </row>
    <row r="77" spans="4:4" x14ac:dyDescent="0.2">
      <c r="D77" s="5">
        <v>25.76</v>
      </c>
    </row>
    <row r="78" spans="4:4" x14ac:dyDescent="0.2">
      <c r="D78" s="5">
        <v>21.54</v>
      </c>
    </row>
    <row r="79" spans="4:4" x14ac:dyDescent="0.2">
      <c r="D79" s="5">
        <v>20.88</v>
      </c>
    </row>
    <row r="80" spans="4:4" x14ac:dyDescent="0.2">
      <c r="D80" s="5">
        <v>22.06</v>
      </c>
    </row>
    <row r="81" spans="4:4" x14ac:dyDescent="0.2">
      <c r="D81" s="5">
        <v>16.440000000000001</v>
      </c>
    </row>
    <row r="82" spans="4:4" x14ac:dyDescent="0.2">
      <c r="D82" s="5">
        <v>23.41</v>
      </c>
    </row>
    <row r="83" spans="4:4" x14ac:dyDescent="0.2">
      <c r="D83" s="5">
        <v>21.36</v>
      </c>
    </row>
    <row r="84" spans="4:4" x14ac:dyDescent="0.2">
      <c r="D84" s="5">
        <v>24.28</v>
      </c>
    </row>
    <row r="85" spans="4:4" x14ac:dyDescent="0.2">
      <c r="D85" s="5">
        <v>23.5</v>
      </c>
    </row>
    <row r="86" spans="4:4" x14ac:dyDescent="0.2">
      <c r="D86" s="5">
        <v>27.24</v>
      </c>
    </row>
    <row r="87" spans="4:4" x14ac:dyDescent="0.2">
      <c r="D87" s="5">
        <v>16.64</v>
      </c>
    </row>
    <row r="88" spans="4:4" x14ac:dyDescent="0.2">
      <c r="D88" s="5">
        <v>20.9</v>
      </c>
    </row>
    <row r="89" spans="4:4" x14ac:dyDescent="0.2">
      <c r="D89" s="5">
        <v>15.34</v>
      </c>
    </row>
    <row r="90" spans="4:4" x14ac:dyDescent="0.2">
      <c r="D90" s="5">
        <v>21.15</v>
      </c>
    </row>
    <row r="91" spans="4:4" x14ac:dyDescent="0.2">
      <c r="D91" s="5">
        <v>27.37</v>
      </c>
    </row>
    <row r="92" spans="4:4" x14ac:dyDescent="0.2">
      <c r="D92" s="5">
        <v>25.92</v>
      </c>
    </row>
    <row r="93" spans="4:4" x14ac:dyDescent="0.2">
      <c r="D93" s="5">
        <v>10.56</v>
      </c>
    </row>
    <row r="94" spans="4:4" x14ac:dyDescent="0.2">
      <c r="D94" s="5">
        <v>12.69</v>
      </c>
    </row>
    <row r="95" spans="4:4" x14ac:dyDescent="0.2">
      <c r="D95" s="5">
        <v>27.97</v>
      </c>
    </row>
    <row r="96" spans="4:4" x14ac:dyDescent="0.2">
      <c r="D96" s="5">
        <v>28</v>
      </c>
    </row>
    <row r="97" spans="4:4" x14ac:dyDescent="0.2">
      <c r="D97" s="5">
        <v>24.94</v>
      </c>
    </row>
    <row r="98" spans="4:4" x14ac:dyDescent="0.2">
      <c r="D98" s="5">
        <v>22.35</v>
      </c>
    </row>
    <row r="99" spans="4:4" x14ac:dyDescent="0.2">
      <c r="D99" s="5">
        <v>20.82</v>
      </c>
    </row>
    <row r="100" spans="4:4" x14ac:dyDescent="0.2">
      <c r="D100" s="5">
        <v>18</v>
      </c>
    </row>
    <row r="101" spans="4:4" x14ac:dyDescent="0.2">
      <c r="D101" s="5">
        <v>20.52</v>
      </c>
    </row>
    <row r="102" spans="4:4" x14ac:dyDescent="0.2">
      <c r="D102" s="5">
        <v>20.5</v>
      </c>
    </row>
    <row r="103" spans="4:4" x14ac:dyDescent="0.2">
      <c r="D103" s="5">
        <v>24.06</v>
      </c>
    </row>
    <row r="104" spans="4:4" x14ac:dyDescent="0.2">
      <c r="D104" s="5">
        <v>21.48</v>
      </c>
    </row>
    <row r="105" spans="4:4" x14ac:dyDescent="0.2">
      <c r="D105" s="5">
        <v>23.03</v>
      </c>
    </row>
    <row r="106" spans="4:4" x14ac:dyDescent="0.2">
      <c r="D106" s="5">
        <v>21.57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18.14</v>
      </c>
    </row>
    <row r="111" spans="4:4" x14ac:dyDescent="0.2">
      <c r="D111" s="5">
        <v>19.149999999999999</v>
      </c>
    </row>
    <row r="112" spans="4:4" x14ac:dyDescent="0.2">
      <c r="D112" s="5">
        <v>17.37</v>
      </c>
    </row>
    <row r="113" spans="4:4" x14ac:dyDescent="0.2">
      <c r="D113" s="5">
        <v>19.25</v>
      </c>
    </row>
    <row r="114" spans="4:4" x14ac:dyDescent="0.2">
      <c r="D114" s="5">
        <v>21.87</v>
      </c>
    </row>
    <row r="115" spans="4:4" x14ac:dyDescent="0.2">
      <c r="D115" s="5">
        <v>19.71</v>
      </c>
    </row>
    <row r="116" spans="4:4" x14ac:dyDescent="0.2">
      <c r="D116" s="5">
        <v>25.53</v>
      </c>
    </row>
    <row r="117" spans="4:4" x14ac:dyDescent="0.2">
      <c r="D117" s="5">
        <v>20.93</v>
      </c>
    </row>
    <row r="118" spans="4:4" x14ac:dyDescent="0.2">
      <c r="D118" s="5">
        <v>27.69</v>
      </c>
    </row>
    <row r="119" spans="4:4" x14ac:dyDescent="0.2">
      <c r="D119" s="5">
        <v>27.94</v>
      </c>
    </row>
    <row r="120" spans="4:4" x14ac:dyDescent="0.2">
      <c r="D120" s="5">
        <v>16.260000000000002</v>
      </c>
    </row>
    <row r="121" spans="4:4" x14ac:dyDescent="0.2">
      <c r="D121" s="5">
        <v>20.25</v>
      </c>
    </row>
    <row r="122" spans="4:4" x14ac:dyDescent="0.2">
      <c r="D122" s="5">
        <v>19.53</v>
      </c>
    </row>
    <row r="123" spans="4:4" x14ac:dyDescent="0.2">
      <c r="D123" s="5">
        <v>23.02</v>
      </c>
    </row>
    <row r="124" spans="4:4" x14ac:dyDescent="0.2">
      <c r="D124" s="5">
        <v>21.8</v>
      </c>
    </row>
    <row r="125" spans="4:4" x14ac:dyDescent="0.2">
      <c r="D125" s="5">
        <v>18.84</v>
      </c>
    </row>
    <row r="126" spans="4:4" x14ac:dyDescent="0.2">
      <c r="D126" s="5">
        <v>19.16</v>
      </c>
    </row>
    <row r="127" spans="4:4" x14ac:dyDescent="0.2">
      <c r="D127" s="5">
        <v>14.6</v>
      </c>
    </row>
    <row r="128" spans="4:4" x14ac:dyDescent="0.2">
      <c r="D128" s="5">
        <v>12.24</v>
      </c>
    </row>
    <row r="129" spans="4:4" x14ac:dyDescent="0.2">
      <c r="D129" s="5">
        <v>13.37</v>
      </c>
    </row>
    <row r="130" spans="4:4" x14ac:dyDescent="0.2">
      <c r="D130" s="5">
        <v>19</v>
      </c>
    </row>
    <row r="131" spans="4:4" x14ac:dyDescent="0.2">
      <c r="D131" s="5">
        <v>20.13</v>
      </c>
    </row>
    <row r="132" spans="4:4" x14ac:dyDescent="0.2">
      <c r="D132" s="5">
        <v>24.4</v>
      </c>
    </row>
    <row r="133" spans="4:4" x14ac:dyDescent="0.2">
      <c r="D133" s="5">
        <v>23.99</v>
      </c>
    </row>
    <row r="134" spans="4:4" x14ac:dyDescent="0.2">
      <c r="D134" s="5">
        <v>20.260000000000002</v>
      </c>
    </row>
    <row r="135" spans="4:4" x14ac:dyDescent="0.2">
      <c r="D135" s="5">
        <v>24.57</v>
      </c>
    </row>
    <row r="136" spans="4:4" x14ac:dyDescent="0.2">
      <c r="D136" s="5">
        <v>12.01</v>
      </c>
    </row>
    <row r="137" spans="4:4" x14ac:dyDescent="0.2">
      <c r="D137" s="5">
        <v>20.74</v>
      </c>
    </row>
    <row r="138" spans="4:4" x14ac:dyDescent="0.2">
      <c r="D138" s="5">
        <v>22.36</v>
      </c>
    </row>
    <row r="139" spans="4:4" x14ac:dyDescent="0.2">
      <c r="D139" s="5">
        <v>20.73</v>
      </c>
    </row>
    <row r="140" spans="4:4" x14ac:dyDescent="0.2">
      <c r="D140" s="5">
        <v>18.350000000000001</v>
      </c>
    </row>
    <row r="141" spans="4:4" x14ac:dyDescent="0.2">
      <c r="D141" s="5">
        <v>26.89</v>
      </c>
    </row>
    <row r="142" spans="4:4" x14ac:dyDescent="0.2">
      <c r="D142" s="5">
        <v>21.23</v>
      </c>
    </row>
    <row r="143" spans="4:4" x14ac:dyDescent="0.2">
      <c r="D143" s="5">
        <v>26.8</v>
      </c>
    </row>
    <row r="144" spans="4:4" x14ac:dyDescent="0.2">
      <c r="D144" s="5">
        <v>20.91</v>
      </c>
    </row>
    <row r="145" spans="4:4" x14ac:dyDescent="0.2">
      <c r="D145" s="5">
        <v>21</v>
      </c>
    </row>
    <row r="146" spans="4:4" x14ac:dyDescent="0.2">
      <c r="D146" s="5">
        <v>26.17</v>
      </c>
    </row>
    <row r="147" spans="4:4" x14ac:dyDescent="0.2">
      <c r="D147" s="5">
        <v>10.54</v>
      </c>
    </row>
    <row r="148" spans="4:4" x14ac:dyDescent="0.2">
      <c r="D148" s="5">
        <v>18.77</v>
      </c>
    </row>
    <row r="149" spans="4:4" x14ac:dyDescent="0.2">
      <c r="D149" s="5">
        <v>21.79</v>
      </c>
    </row>
    <row r="150" spans="4:4" x14ac:dyDescent="0.2">
      <c r="D150" s="5">
        <v>15.96</v>
      </c>
    </row>
    <row r="151" spans="4:4" x14ac:dyDescent="0.2">
      <c r="D151" s="5">
        <v>24.01</v>
      </c>
    </row>
    <row r="152" spans="4:4" x14ac:dyDescent="0.2">
      <c r="D152" s="5">
        <v>22.54</v>
      </c>
    </row>
    <row r="153" spans="4:4" x14ac:dyDescent="0.2">
      <c r="D153" s="5">
        <v>25.73</v>
      </c>
    </row>
    <row r="154" spans="4:4" x14ac:dyDescent="0.2">
      <c r="D154" s="5">
        <v>20</v>
      </c>
    </row>
    <row r="155" spans="4:4" x14ac:dyDescent="0.2">
      <c r="D155" s="5">
        <v>20.329999999999998</v>
      </c>
    </row>
    <row r="156" spans="4:4" x14ac:dyDescent="0.2">
      <c r="D156" s="5">
        <v>18.149999999999999</v>
      </c>
    </row>
    <row r="157" spans="4:4" x14ac:dyDescent="0.2">
      <c r="D157" s="5">
        <v>25.04</v>
      </c>
    </row>
    <row r="158" spans="4:4" x14ac:dyDescent="0.2">
      <c r="D158" s="5">
        <v>21.07</v>
      </c>
    </row>
    <row r="159" spans="4:4" x14ac:dyDescent="0.2">
      <c r="D159" s="5">
        <v>25.89</v>
      </c>
    </row>
    <row r="160" spans="4:4" x14ac:dyDescent="0.2">
      <c r="D160" s="5">
        <v>18.239999999999998</v>
      </c>
    </row>
    <row r="161" spans="4:4" x14ac:dyDescent="0.2">
      <c r="D161" s="5">
        <v>26.99</v>
      </c>
    </row>
    <row r="162" spans="4:4" x14ac:dyDescent="0.2">
      <c r="D162" s="5">
        <v>20.43</v>
      </c>
    </row>
    <row r="163" spans="4:4" x14ac:dyDescent="0.2">
      <c r="D163" s="5">
        <v>18.739999999999998</v>
      </c>
    </row>
    <row r="164" spans="4:4" x14ac:dyDescent="0.2">
      <c r="D164" s="5">
        <v>27.97</v>
      </c>
    </row>
    <row r="165" spans="4:4" x14ac:dyDescent="0.2">
      <c r="D165" s="5">
        <v>20.59</v>
      </c>
    </row>
    <row r="166" spans="4:4" x14ac:dyDescent="0.2">
      <c r="D166" s="5">
        <v>21.1</v>
      </c>
    </row>
    <row r="167" spans="4:4" x14ac:dyDescent="0.2">
      <c r="D167" s="5">
        <v>17.71</v>
      </c>
    </row>
    <row r="168" spans="4:4" x14ac:dyDescent="0.2">
      <c r="D168" s="5">
        <v>22.6</v>
      </c>
    </row>
    <row r="169" spans="4:4" x14ac:dyDescent="0.2">
      <c r="D169" s="5">
        <v>23.51</v>
      </c>
    </row>
    <row r="170" spans="4:4" x14ac:dyDescent="0.2">
      <c r="D170" s="5">
        <v>13</v>
      </c>
    </row>
    <row r="171" spans="4:4" x14ac:dyDescent="0.2">
      <c r="D171" s="5">
        <v>19.7</v>
      </c>
    </row>
    <row r="172" spans="4:4" x14ac:dyDescent="0.2">
      <c r="D172" s="5">
        <v>16.809999999999999</v>
      </c>
    </row>
    <row r="173" spans="4:4" x14ac:dyDescent="0.2">
      <c r="D173" s="5">
        <v>22.14</v>
      </c>
    </row>
    <row r="174" spans="4:4" x14ac:dyDescent="0.2">
      <c r="D174" s="5">
        <v>19.79</v>
      </c>
    </row>
    <row r="175" spans="4:4" x14ac:dyDescent="0.2">
      <c r="D175" s="5">
        <v>19.7</v>
      </c>
    </row>
    <row r="176" spans="4:4" x14ac:dyDescent="0.2">
      <c r="D176" s="5">
        <v>16.600000000000001</v>
      </c>
    </row>
    <row r="177" spans="4:4" x14ac:dyDescent="0.2">
      <c r="D177" s="5">
        <v>24.43</v>
      </c>
    </row>
    <row r="178" spans="4:4" x14ac:dyDescent="0.2">
      <c r="D178" s="5">
        <v>25.65</v>
      </c>
    </row>
    <row r="179" spans="4:4" x14ac:dyDescent="0.2">
      <c r="D179" s="5">
        <v>26.53</v>
      </c>
    </row>
    <row r="180" spans="4:4" x14ac:dyDescent="0.2">
      <c r="D180" s="5">
        <v>21.39</v>
      </c>
    </row>
    <row r="181" spans="4:4" x14ac:dyDescent="0.2">
      <c r="D181" s="5">
        <v>20.56</v>
      </c>
    </row>
    <row r="182" spans="4:4" x14ac:dyDescent="0.2">
      <c r="D182" s="5">
        <v>17.559999999999999</v>
      </c>
    </row>
    <row r="183" spans="4:4" x14ac:dyDescent="0.2">
      <c r="D183" s="5">
        <v>22.82</v>
      </c>
    </row>
    <row r="184" spans="4:4" x14ac:dyDescent="0.2">
      <c r="D184" s="5">
        <v>12.32</v>
      </c>
    </row>
    <row r="185" spans="4:4" x14ac:dyDescent="0.2">
      <c r="D185" s="5">
        <v>25.96</v>
      </c>
    </row>
    <row r="186" spans="4:4" x14ac:dyDescent="0.2">
      <c r="D186" s="5">
        <v>12.34</v>
      </c>
    </row>
    <row r="187" spans="4:4" x14ac:dyDescent="0.2">
      <c r="D187" s="5">
        <v>14.41</v>
      </c>
    </row>
    <row r="188" spans="4:4" x14ac:dyDescent="0.2">
      <c r="D188" s="5">
        <v>23.71</v>
      </c>
    </row>
    <row r="189" spans="4:4" x14ac:dyDescent="0.2">
      <c r="D189" s="5">
        <v>19.02</v>
      </c>
    </row>
    <row r="190" spans="4:4" x14ac:dyDescent="0.2">
      <c r="D190" s="5">
        <v>17.84</v>
      </c>
    </row>
    <row r="191" spans="4:4" x14ac:dyDescent="0.2">
      <c r="D191" s="5">
        <v>20.149999999999999</v>
      </c>
    </row>
    <row r="192" spans="4:4" x14ac:dyDescent="0.2">
      <c r="D192" s="5">
        <v>22.1</v>
      </c>
    </row>
    <row r="193" spans="4:4" x14ac:dyDescent="0.2">
      <c r="D193" s="5">
        <v>17.66</v>
      </c>
    </row>
    <row r="194" spans="4:4" x14ac:dyDescent="0.2">
      <c r="D194" s="5">
        <v>24.52</v>
      </c>
    </row>
    <row r="195" spans="4:4" x14ac:dyDescent="0.2">
      <c r="D195" s="5">
        <v>15.22</v>
      </c>
    </row>
    <row r="196" spans="4:4" x14ac:dyDescent="0.2">
      <c r="D196" s="5">
        <v>25</v>
      </c>
    </row>
    <row r="197" spans="4:4" x14ac:dyDescent="0.2">
      <c r="D197" s="5">
        <v>27.17</v>
      </c>
    </row>
    <row r="198" spans="4:4" x14ac:dyDescent="0.2">
      <c r="D198" s="5">
        <v>15.96</v>
      </c>
    </row>
    <row r="199" spans="4:4" x14ac:dyDescent="0.2">
      <c r="D199" s="5">
        <v>25.33</v>
      </c>
    </row>
    <row r="200" spans="4:4" x14ac:dyDescent="0.2">
      <c r="D200" s="5">
        <v>23.64</v>
      </c>
    </row>
    <row r="201" spans="4:4" x14ac:dyDescent="0.2">
      <c r="D201" s="5">
        <v>20.12</v>
      </c>
    </row>
  </sheetData>
  <mergeCells count="3">
    <mergeCell ref="A1:E1"/>
    <mergeCell ref="A2:B2"/>
    <mergeCell ref="D2:E2"/>
  </mergeCells>
  <conditionalFormatting sqref="B5:B22">
    <cfRule type="cellIs" dxfId="46" priority="1" operator="greaterThan">
      <formula>0</formula>
    </cfRule>
  </conditionalFormatting>
  <conditionalFormatting sqref="B23:B24">
    <cfRule type="cellIs" dxfId="45" priority="3" operator="greaterThan">
      <formula>0</formula>
    </cfRule>
  </conditionalFormatting>
  <conditionalFormatting sqref="E5:E200">
    <cfRule type="cellIs" dxfId="44" priority="2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DAD5-5B85-D340-B017-BDE640A53DD0}">
  <dimension ref="A1:J200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143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21.61</v>
      </c>
      <c r="B4" s="2">
        <f>SUM(B5:B220)</f>
        <v>47</v>
      </c>
      <c r="C4" s="2"/>
      <c r="D4" s="11">
        <f>ROUND(AVERAGE(D5:D220), 2)</f>
        <v>21.33</v>
      </c>
      <c r="E4" s="2">
        <f>SUM(E5:E220)</f>
        <v>0</v>
      </c>
      <c r="H4" s="14" t="s">
        <v>177</v>
      </c>
    </row>
    <row r="5" spans="1:10" ht="17" thickBot="1" x14ac:dyDescent="0.25">
      <c r="A5" s="5">
        <v>19.38</v>
      </c>
      <c r="B5">
        <v>1</v>
      </c>
      <c r="D5" s="5">
        <v>16.350000000000001</v>
      </c>
      <c r="H5" s="14"/>
    </row>
    <row r="6" spans="1:10" x14ac:dyDescent="0.2">
      <c r="A6" s="5">
        <v>25.17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11.63</v>
      </c>
      <c r="B7">
        <v>1</v>
      </c>
      <c r="D7" s="5">
        <v>20.09</v>
      </c>
      <c r="H7" s="14" t="s">
        <v>178</v>
      </c>
      <c r="I7">
        <v>21.607674418604649</v>
      </c>
      <c r="J7">
        <v>21.334219653179193</v>
      </c>
    </row>
    <row r="8" spans="1:10" x14ac:dyDescent="0.2">
      <c r="A8" s="5">
        <v>26.24</v>
      </c>
      <c r="B8">
        <v>1</v>
      </c>
      <c r="D8" s="5">
        <v>12.21</v>
      </c>
      <c r="H8" s="14" t="s">
        <v>179</v>
      </c>
      <c r="I8">
        <v>17.453751605758693</v>
      </c>
      <c r="J8">
        <v>18.71145825379773</v>
      </c>
    </row>
    <row r="9" spans="1:10" x14ac:dyDescent="0.2">
      <c r="A9" s="5">
        <v>21.84</v>
      </c>
      <c r="B9">
        <v>1</v>
      </c>
      <c r="D9" s="5">
        <v>20.37</v>
      </c>
      <c r="H9" s="14" t="s">
        <v>180</v>
      </c>
      <c r="I9">
        <v>43</v>
      </c>
      <c r="J9">
        <v>173</v>
      </c>
    </row>
    <row r="10" spans="1:10" x14ac:dyDescent="0.2">
      <c r="A10" s="5">
        <v>27.86</v>
      </c>
      <c r="B10">
        <v>2</v>
      </c>
      <c r="D10" s="5">
        <v>26.35</v>
      </c>
      <c r="H10" s="14" t="s">
        <v>181</v>
      </c>
      <c r="I10">
        <v>0</v>
      </c>
    </row>
    <row r="11" spans="1:10" x14ac:dyDescent="0.2">
      <c r="A11" s="5">
        <v>25.74</v>
      </c>
      <c r="B11">
        <v>1</v>
      </c>
      <c r="D11" s="5">
        <v>20.53</v>
      </c>
      <c r="H11" s="14" t="s">
        <v>182</v>
      </c>
      <c r="I11">
        <v>66</v>
      </c>
    </row>
    <row r="12" spans="1:10" x14ac:dyDescent="0.2">
      <c r="A12" s="5">
        <v>27.73</v>
      </c>
      <c r="B12">
        <v>1</v>
      </c>
      <c r="D12" s="5">
        <v>17.79</v>
      </c>
      <c r="H12" s="14" t="s">
        <v>183</v>
      </c>
      <c r="I12">
        <v>0.38139818733744285</v>
      </c>
    </row>
    <row r="13" spans="1:10" x14ac:dyDescent="0.2">
      <c r="A13" s="5">
        <v>25.92</v>
      </c>
      <c r="B13">
        <v>1</v>
      </c>
      <c r="D13" s="5">
        <v>22.17</v>
      </c>
      <c r="H13" s="14" t="s">
        <v>184</v>
      </c>
      <c r="I13">
        <v>0.35206644932508602</v>
      </c>
    </row>
    <row r="14" spans="1:10" x14ac:dyDescent="0.2">
      <c r="A14" s="5">
        <v>27.55</v>
      </c>
      <c r="B14">
        <v>1</v>
      </c>
      <c r="D14" s="5">
        <v>24.34</v>
      </c>
      <c r="H14" s="14" t="s">
        <v>185</v>
      </c>
      <c r="I14">
        <v>1.6682705142276302</v>
      </c>
    </row>
    <row r="15" spans="1:10" x14ac:dyDescent="0.2">
      <c r="A15" s="5">
        <v>27.16</v>
      </c>
      <c r="B15">
        <v>1</v>
      </c>
      <c r="D15" s="5">
        <v>18.100000000000001</v>
      </c>
      <c r="H15" s="14" t="s">
        <v>186</v>
      </c>
      <c r="I15">
        <v>0.70413289865017203</v>
      </c>
    </row>
    <row r="16" spans="1:10" ht="17" thickBot="1" x14ac:dyDescent="0.25">
      <c r="A16" s="5">
        <v>22.96</v>
      </c>
      <c r="B16">
        <v>1</v>
      </c>
      <c r="D16" s="5">
        <v>15.91</v>
      </c>
      <c r="H16" s="16" t="s">
        <v>187</v>
      </c>
      <c r="I16" s="12">
        <v>1.996564418952312</v>
      </c>
      <c r="J16" s="12"/>
    </row>
    <row r="17" spans="1:4" x14ac:dyDescent="0.2">
      <c r="A17" s="5">
        <v>20.68</v>
      </c>
      <c r="B17">
        <v>1</v>
      </c>
      <c r="D17" s="5">
        <v>22.28</v>
      </c>
    </row>
    <row r="18" spans="1:4" x14ac:dyDescent="0.2">
      <c r="A18" s="5">
        <v>27.91</v>
      </c>
      <c r="B18">
        <v>1</v>
      </c>
      <c r="D18" s="5">
        <v>24.99</v>
      </c>
    </row>
    <row r="19" spans="1:4" x14ac:dyDescent="0.2">
      <c r="A19" s="5">
        <v>27.28</v>
      </c>
      <c r="B19">
        <v>1</v>
      </c>
      <c r="D19" s="5">
        <v>18.03</v>
      </c>
    </row>
    <row r="20" spans="1:4" x14ac:dyDescent="0.2">
      <c r="A20" s="5">
        <v>13.82</v>
      </c>
      <c r="B20">
        <v>1</v>
      </c>
      <c r="D20" s="5">
        <v>12.34</v>
      </c>
    </row>
    <row r="21" spans="1:4" x14ac:dyDescent="0.2">
      <c r="A21" s="5">
        <v>17.510000000000002</v>
      </c>
      <c r="B21">
        <v>1</v>
      </c>
      <c r="D21" s="5">
        <v>13.35</v>
      </c>
    </row>
    <row r="22" spans="1:4" x14ac:dyDescent="0.2">
      <c r="A22" s="5">
        <v>20.63</v>
      </c>
      <c r="B22">
        <v>1</v>
      </c>
      <c r="D22" s="5">
        <v>24.46</v>
      </c>
    </row>
    <row r="23" spans="1:4" x14ac:dyDescent="0.2">
      <c r="A23" s="5">
        <v>20.88</v>
      </c>
      <c r="B23">
        <v>1</v>
      </c>
      <c r="D23" s="5">
        <v>20.02</v>
      </c>
    </row>
    <row r="24" spans="1:4" x14ac:dyDescent="0.2">
      <c r="A24" s="5">
        <v>21.36</v>
      </c>
      <c r="B24">
        <v>1</v>
      </c>
      <c r="D24" s="5">
        <v>15.47</v>
      </c>
    </row>
    <row r="25" spans="1:4" x14ac:dyDescent="0.2">
      <c r="A25" s="5">
        <v>23.5</v>
      </c>
      <c r="B25">
        <v>1</v>
      </c>
      <c r="D25" s="5">
        <v>23.59</v>
      </c>
    </row>
    <row r="26" spans="1:4" x14ac:dyDescent="0.2">
      <c r="A26" s="5">
        <v>16.64</v>
      </c>
      <c r="B26">
        <v>1</v>
      </c>
      <c r="D26" s="5">
        <v>23.52</v>
      </c>
    </row>
    <row r="27" spans="1:4" x14ac:dyDescent="0.2">
      <c r="A27" s="5">
        <v>20.52</v>
      </c>
      <c r="B27">
        <v>1</v>
      </c>
      <c r="D27" s="5">
        <v>27.17</v>
      </c>
    </row>
    <row r="28" spans="1:4" x14ac:dyDescent="0.2">
      <c r="A28" s="5">
        <v>23.03</v>
      </c>
      <c r="B28">
        <v>1</v>
      </c>
      <c r="D28" s="5">
        <v>27.61</v>
      </c>
    </row>
    <row r="29" spans="1:4" x14ac:dyDescent="0.2">
      <c r="A29" s="5">
        <v>19.22</v>
      </c>
      <c r="B29">
        <v>1</v>
      </c>
      <c r="D29" s="5">
        <v>27.24</v>
      </c>
    </row>
    <row r="30" spans="1:4" x14ac:dyDescent="0.2">
      <c r="A30" s="5">
        <v>18.14</v>
      </c>
      <c r="B30">
        <v>1</v>
      </c>
      <c r="D30" s="5">
        <v>12.95</v>
      </c>
    </row>
    <row r="31" spans="1:4" x14ac:dyDescent="0.2">
      <c r="A31" s="5">
        <v>16.260000000000002</v>
      </c>
      <c r="B31">
        <v>1</v>
      </c>
      <c r="D31" s="5">
        <v>24.26</v>
      </c>
    </row>
    <row r="32" spans="1:4" x14ac:dyDescent="0.2">
      <c r="A32" s="5">
        <v>19.53</v>
      </c>
      <c r="B32">
        <v>1</v>
      </c>
      <c r="D32" s="5">
        <v>22.75</v>
      </c>
    </row>
    <row r="33" spans="1:4" x14ac:dyDescent="0.2">
      <c r="A33" s="5">
        <v>21.8</v>
      </c>
      <c r="B33">
        <v>1</v>
      </c>
      <c r="D33" s="5">
        <v>20</v>
      </c>
    </row>
    <row r="34" spans="1:4" x14ac:dyDescent="0.2">
      <c r="A34" s="5">
        <v>14.6</v>
      </c>
      <c r="B34">
        <v>1</v>
      </c>
      <c r="D34" s="5">
        <v>24.47</v>
      </c>
    </row>
    <row r="35" spans="1:4" x14ac:dyDescent="0.2">
      <c r="A35" s="5">
        <v>21.48</v>
      </c>
      <c r="B35">
        <v>2</v>
      </c>
      <c r="D35" s="5">
        <v>26.11</v>
      </c>
    </row>
    <row r="36" spans="1:4" x14ac:dyDescent="0.2">
      <c r="A36" s="5">
        <v>20.74</v>
      </c>
      <c r="B36">
        <v>1</v>
      </c>
      <c r="D36" s="5">
        <v>26.35</v>
      </c>
    </row>
    <row r="37" spans="1:4" x14ac:dyDescent="0.2">
      <c r="A37" s="5">
        <v>20.91</v>
      </c>
      <c r="B37">
        <v>2</v>
      </c>
      <c r="D37" s="5">
        <v>23.79</v>
      </c>
    </row>
    <row r="38" spans="1:4" x14ac:dyDescent="0.2">
      <c r="A38" s="5">
        <v>18.77</v>
      </c>
      <c r="B38">
        <v>1</v>
      </c>
      <c r="D38" s="5">
        <v>28</v>
      </c>
    </row>
    <row r="39" spans="1:4" x14ac:dyDescent="0.2">
      <c r="A39" s="5">
        <v>21.79</v>
      </c>
      <c r="B39">
        <v>1</v>
      </c>
      <c r="D39" s="5">
        <v>11.74</v>
      </c>
    </row>
    <row r="40" spans="1:4" x14ac:dyDescent="0.2">
      <c r="A40" s="5">
        <v>24.01</v>
      </c>
      <c r="B40">
        <v>1</v>
      </c>
      <c r="D40" s="5">
        <v>23.56</v>
      </c>
    </row>
    <row r="41" spans="1:4" x14ac:dyDescent="0.2">
      <c r="A41" s="5">
        <v>18.239999999999998</v>
      </c>
      <c r="B41">
        <v>1</v>
      </c>
      <c r="D41" s="5">
        <v>24.91</v>
      </c>
    </row>
    <row r="42" spans="1:4" x14ac:dyDescent="0.2">
      <c r="A42" s="5">
        <v>26.99</v>
      </c>
      <c r="B42">
        <v>1</v>
      </c>
      <c r="D42" s="5">
        <v>20</v>
      </c>
    </row>
    <row r="43" spans="1:4" x14ac:dyDescent="0.2">
      <c r="A43" s="5">
        <v>27.97</v>
      </c>
      <c r="B43">
        <v>1</v>
      </c>
      <c r="D43" s="5">
        <v>15.51</v>
      </c>
    </row>
    <row r="44" spans="1:4" x14ac:dyDescent="0.2">
      <c r="A44" s="5">
        <v>16.809999999999999</v>
      </c>
      <c r="B44">
        <v>2</v>
      </c>
      <c r="D44" s="5">
        <v>21.75</v>
      </c>
    </row>
    <row r="45" spans="1:4" x14ac:dyDescent="0.2">
      <c r="A45" s="5">
        <v>19.79</v>
      </c>
      <c r="B45">
        <v>1</v>
      </c>
      <c r="D45" s="5">
        <v>27.77</v>
      </c>
    </row>
    <row r="46" spans="1:4" x14ac:dyDescent="0.2">
      <c r="A46" s="5">
        <v>19.02</v>
      </c>
      <c r="B46">
        <v>1</v>
      </c>
      <c r="D46" s="5">
        <v>25.75</v>
      </c>
    </row>
    <row r="47" spans="1:4" x14ac:dyDescent="0.2">
      <c r="A47" s="5">
        <v>20.12</v>
      </c>
      <c r="B47">
        <v>1</v>
      </c>
      <c r="D47" s="5">
        <v>24.84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24.32</v>
      </c>
    </row>
    <row r="54" spans="4:4" x14ac:dyDescent="0.2">
      <c r="D54" s="5">
        <v>26.48</v>
      </c>
    </row>
    <row r="55" spans="4:4" x14ac:dyDescent="0.2">
      <c r="D55" s="5">
        <v>19.329999999999998</v>
      </c>
    </row>
    <row r="56" spans="4:4" x14ac:dyDescent="0.2">
      <c r="D56" s="5">
        <v>26.49</v>
      </c>
    </row>
    <row r="57" spans="4:4" x14ac:dyDescent="0.2">
      <c r="D57" s="5">
        <v>26.2</v>
      </c>
    </row>
    <row r="58" spans="4:4" x14ac:dyDescent="0.2">
      <c r="D58" s="5">
        <v>26.15</v>
      </c>
    </row>
    <row r="59" spans="4:4" x14ac:dyDescent="0.2">
      <c r="D59" s="5">
        <v>27.38</v>
      </c>
    </row>
    <row r="60" spans="4:4" x14ac:dyDescent="0.2">
      <c r="D60" s="5">
        <v>21.89</v>
      </c>
    </row>
    <row r="61" spans="4:4" x14ac:dyDescent="0.2">
      <c r="D61" s="5">
        <v>22</v>
      </c>
    </row>
    <row r="62" spans="4:4" x14ac:dyDescent="0.2">
      <c r="D62" s="5">
        <v>25.62</v>
      </c>
    </row>
    <row r="63" spans="4:4" x14ac:dyDescent="0.2">
      <c r="D63" s="5">
        <v>21.45</v>
      </c>
    </row>
    <row r="64" spans="4:4" x14ac:dyDescent="0.2">
      <c r="D64" s="5">
        <v>20.74</v>
      </c>
    </row>
    <row r="65" spans="4:4" x14ac:dyDescent="0.2">
      <c r="D65" s="5">
        <v>17.63</v>
      </c>
    </row>
    <row r="66" spans="4:4" x14ac:dyDescent="0.2">
      <c r="D66" s="5">
        <v>25.86</v>
      </c>
    </row>
    <row r="67" spans="4:4" x14ac:dyDescent="0.2">
      <c r="D67" s="5">
        <v>25.76</v>
      </c>
    </row>
    <row r="68" spans="4:4" x14ac:dyDescent="0.2">
      <c r="D68" s="5">
        <v>21.54</v>
      </c>
    </row>
    <row r="69" spans="4:4" x14ac:dyDescent="0.2">
      <c r="D69" s="5">
        <v>22.06</v>
      </c>
    </row>
    <row r="70" spans="4:4" x14ac:dyDescent="0.2">
      <c r="D70" s="5">
        <v>16.440000000000001</v>
      </c>
    </row>
    <row r="71" spans="4:4" x14ac:dyDescent="0.2">
      <c r="D71" s="5">
        <v>23.41</v>
      </c>
    </row>
    <row r="72" spans="4:4" x14ac:dyDescent="0.2">
      <c r="D72" s="5">
        <v>24.28</v>
      </c>
    </row>
    <row r="73" spans="4:4" x14ac:dyDescent="0.2">
      <c r="D73" s="5">
        <v>27.24</v>
      </c>
    </row>
    <row r="74" spans="4:4" x14ac:dyDescent="0.2">
      <c r="D74" s="5">
        <v>20.9</v>
      </c>
    </row>
    <row r="75" spans="4:4" x14ac:dyDescent="0.2">
      <c r="D75" s="5">
        <v>15.34</v>
      </c>
    </row>
    <row r="76" spans="4:4" x14ac:dyDescent="0.2">
      <c r="D76" s="5">
        <v>21.15</v>
      </c>
    </row>
    <row r="77" spans="4:4" x14ac:dyDescent="0.2">
      <c r="D77" s="5">
        <v>27.37</v>
      </c>
    </row>
    <row r="78" spans="4:4" x14ac:dyDescent="0.2">
      <c r="D78" s="5">
        <v>25.92</v>
      </c>
    </row>
    <row r="79" spans="4:4" x14ac:dyDescent="0.2">
      <c r="D79" s="5">
        <v>10.56</v>
      </c>
    </row>
    <row r="80" spans="4:4" x14ac:dyDescent="0.2">
      <c r="D80" s="5">
        <v>12.69</v>
      </c>
    </row>
    <row r="81" spans="4:4" x14ac:dyDescent="0.2">
      <c r="D81" s="5">
        <v>27.97</v>
      </c>
    </row>
    <row r="82" spans="4:4" x14ac:dyDescent="0.2">
      <c r="D82" s="5">
        <v>28</v>
      </c>
    </row>
    <row r="83" spans="4:4" x14ac:dyDescent="0.2">
      <c r="D83" s="5">
        <v>24.94</v>
      </c>
    </row>
    <row r="84" spans="4:4" x14ac:dyDescent="0.2">
      <c r="D84" s="5">
        <v>22.35</v>
      </c>
    </row>
    <row r="85" spans="4:4" x14ac:dyDescent="0.2">
      <c r="D85" s="5">
        <v>20.82</v>
      </c>
    </row>
    <row r="86" spans="4:4" x14ac:dyDescent="0.2">
      <c r="D86" s="5">
        <v>18</v>
      </c>
    </row>
    <row r="87" spans="4:4" x14ac:dyDescent="0.2">
      <c r="D87" s="5">
        <v>20.5</v>
      </c>
    </row>
    <row r="88" spans="4:4" x14ac:dyDescent="0.2">
      <c r="D88" s="5">
        <v>24.06</v>
      </c>
    </row>
    <row r="89" spans="4:4" x14ac:dyDescent="0.2">
      <c r="D89" s="5">
        <v>21.48</v>
      </c>
    </row>
    <row r="90" spans="4:4" x14ac:dyDescent="0.2">
      <c r="D90" s="5">
        <v>21.57</v>
      </c>
    </row>
    <row r="91" spans="4:4" x14ac:dyDescent="0.2">
      <c r="D91" s="5">
        <v>17.899999999999999</v>
      </c>
    </row>
    <row r="92" spans="4:4" x14ac:dyDescent="0.2">
      <c r="D92" s="5">
        <v>21.8</v>
      </c>
    </row>
    <row r="93" spans="4:4" x14ac:dyDescent="0.2">
      <c r="D93" s="5">
        <v>21.02</v>
      </c>
    </row>
    <row r="94" spans="4:4" x14ac:dyDescent="0.2">
      <c r="D94" s="5">
        <v>21.27</v>
      </c>
    </row>
    <row r="95" spans="4:4" x14ac:dyDescent="0.2">
      <c r="D95" s="5">
        <v>23.24</v>
      </c>
    </row>
    <row r="96" spans="4:4" x14ac:dyDescent="0.2">
      <c r="D96" s="5">
        <v>19.149999999999999</v>
      </c>
    </row>
    <row r="97" spans="4:4" x14ac:dyDescent="0.2">
      <c r="D97" s="5">
        <v>21.75</v>
      </c>
    </row>
    <row r="98" spans="4:4" x14ac:dyDescent="0.2">
      <c r="D98" s="5">
        <v>17.37</v>
      </c>
    </row>
    <row r="99" spans="4:4" x14ac:dyDescent="0.2">
      <c r="D99" s="5">
        <v>19.25</v>
      </c>
    </row>
    <row r="100" spans="4:4" x14ac:dyDescent="0.2">
      <c r="D100" s="5">
        <v>21.87</v>
      </c>
    </row>
    <row r="101" spans="4:4" x14ac:dyDescent="0.2">
      <c r="D101" s="5">
        <v>19.71</v>
      </c>
    </row>
    <row r="102" spans="4:4" x14ac:dyDescent="0.2">
      <c r="D102" s="5">
        <v>12.13</v>
      </c>
    </row>
    <row r="103" spans="4:4" x14ac:dyDescent="0.2">
      <c r="D103" s="5">
        <v>25.53</v>
      </c>
    </row>
    <row r="104" spans="4:4" x14ac:dyDescent="0.2">
      <c r="D104" s="5">
        <v>20.93</v>
      </c>
    </row>
    <row r="105" spans="4:4" x14ac:dyDescent="0.2">
      <c r="D105" s="5">
        <v>27.69</v>
      </c>
    </row>
    <row r="106" spans="4:4" x14ac:dyDescent="0.2">
      <c r="D106" s="5">
        <v>24.67</v>
      </c>
    </row>
    <row r="107" spans="4:4" x14ac:dyDescent="0.2">
      <c r="D107" s="5">
        <v>27.94</v>
      </c>
    </row>
    <row r="108" spans="4:4" x14ac:dyDescent="0.2">
      <c r="D108" s="5">
        <v>20.25</v>
      </c>
    </row>
    <row r="109" spans="4:4" x14ac:dyDescent="0.2">
      <c r="D109" s="5">
        <v>23.02</v>
      </c>
    </row>
    <row r="110" spans="4:4" x14ac:dyDescent="0.2">
      <c r="D110" s="5">
        <v>18.84</v>
      </c>
    </row>
    <row r="111" spans="4:4" x14ac:dyDescent="0.2">
      <c r="D111" s="5">
        <v>19.16</v>
      </c>
    </row>
    <row r="112" spans="4:4" x14ac:dyDescent="0.2">
      <c r="D112" s="5">
        <v>12.24</v>
      </c>
    </row>
    <row r="113" spans="4:4" x14ac:dyDescent="0.2">
      <c r="D113" s="5">
        <v>13.37</v>
      </c>
    </row>
    <row r="114" spans="4:4" x14ac:dyDescent="0.2">
      <c r="D114" s="5">
        <v>19</v>
      </c>
    </row>
    <row r="115" spans="4:4" x14ac:dyDescent="0.2">
      <c r="D115" s="5">
        <v>20.13</v>
      </c>
    </row>
    <row r="116" spans="4:4" x14ac:dyDescent="0.2">
      <c r="D116" s="5">
        <v>24.4</v>
      </c>
    </row>
    <row r="117" spans="4:4" x14ac:dyDescent="0.2">
      <c r="D117" s="5">
        <v>23.99</v>
      </c>
    </row>
    <row r="118" spans="4:4" x14ac:dyDescent="0.2">
      <c r="D118" s="5">
        <v>20.260000000000002</v>
      </c>
    </row>
    <row r="119" spans="4:4" x14ac:dyDescent="0.2">
      <c r="D119" s="5">
        <v>24.57</v>
      </c>
    </row>
    <row r="120" spans="4:4" x14ac:dyDescent="0.2">
      <c r="D120" s="5">
        <v>12.01</v>
      </c>
    </row>
    <row r="121" spans="4:4" x14ac:dyDescent="0.2">
      <c r="D121" s="5">
        <v>22.36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26.89</v>
      </c>
    </row>
    <row r="125" spans="4:4" x14ac:dyDescent="0.2">
      <c r="D125" s="5">
        <v>21.23</v>
      </c>
    </row>
    <row r="126" spans="4:4" x14ac:dyDescent="0.2">
      <c r="D126" s="5">
        <v>26.8</v>
      </c>
    </row>
    <row r="127" spans="4:4" x14ac:dyDescent="0.2">
      <c r="D127" s="5">
        <v>19.13</v>
      </c>
    </row>
    <row r="128" spans="4:4" x14ac:dyDescent="0.2">
      <c r="D128" s="5">
        <v>21</v>
      </c>
    </row>
    <row r="129" spans="4:4" x14ac:dyDescent="0.2">
      <c r="D129" s="5">
        <v>21.47</v>
      </c>
    </row>
    <row r="130" spans="4:4" x14ac:dyDescent="0.2">
      <c r="D130" s="5">
        <v>26.17</v>
      </c>
    </row>
    <row r="131" spans="4:4" x14ac:dyDescent="0.2">
      <c r="D131" s="5">
        <v>10.54</v>
      </c>
    </row>
    <row r="132" spans="4:4" x14ac:dyDescent="0.2">
      <c r="D132" s="5">
        <v>15.96</v>
      </c>
    </row>
    <row r="133" spans="4:4" x14ac:dyDescent="0.2">
      <c r="D133" s="5">
        <v>22.54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25.04</v>
      </c>
    </row>
    <row r="140" spans="4:4" x14ac:dyDescent="0.2">
      <c r="D140" s="5">
        <v>21.07</v>
      </c>
    </row>
    <row r="141" spans="4:4" x14ac:dyDescent="0.2">
      <c r="D141" s="5">
        <v>25.89</v>
      </c>
    </row>
    <row r="142" spans="4:4" x14ac:dyDescent="0.2">
      <c r="D142" s="5">
        <v>20.43</v>
      </c>
    </row>
    <row r="143" spans="4:4" x14ac:dyDescent="0.2">
      <c r="D143" s="5">
        <v>18.739999999999998</v>
      </c>
    </row>
    <row r="144" spans="4:4" x14ac:dyDescent="0.2">
      <c r="D144" s="5">
        <v>20.59</v>
      </c>
    </row>
    <row r="145" spans="4:4" x14ac:dyDescent="0.2">
      <c r="D145" s="5">
        <v>21.1</v>
      </c>
    </row>
    <row r="146" spans="4:4" x14ac:dyDescent="0.2">
      <c r="D146" s="5">
        <v>17.71</v>
      </c>
    </row>
    <row r="147" spans="4:4" x14ac:dyDescent="0.2">
      <c r="D147" s="5">
        <v>20.309999999999999</v>
      </c>
    </row>
    <row r="148" spans="4:4" x14ac:dyDescent="0.2">
      <c r="D148" s="5">
        <v>22.6</v>
      </c>
    </row>
    <row r="149" spans="4:4" x14ac:dyDescent="0.2">
      <c r="D149" s="5">
        <v>23.51</v>
      </c>
    </row>
    <row r="150" spans="4:4" x14ac:dyDescent="0.2">
      <c r="D150" s="5">
        <v>13</v>
      </c>
    </row>
    <row r="151" spans="4:4" x14ac:dyDescent="0.2">
      <c r="D151" s="5">
        <v>19.7</v>
      </c>
    </row>
    <row r="152" spans="4:4" x14ac:dyDescent="0.2">
      <c r="D152" s="5">
        <v>22.14</v>
      </c>
    </row>
    <row r="153" spans="4:4" x14ac:dyDescent="0.2">
      <c r="D153" s="5">
        <v>19.7</v>
      </c>
    </row>
    <row r="154" spans="4:4" x14ac:dyDescent="0.2">
      <c r="D154" s="5">
        <v>16.600000000000001</v>
      </c>
    </row>
    <row r="155" spans="4:4" x14ac:dyDescent="0.2">
      <c r="D155" s="5">
        <v>24.43</v>
      </c>
    </row>
    <row r="156" spans="4:4" x14ac:dyDescent="0.2">
      <c r="D156" s="5">
        <v>25.65</v>
      </c>
    </row>
    <row r="157" spans="4:4" x14ac:dyDescent="0.2">
      <c r="D157" s="5">
        <v>26.53</v>
      </c>
    </row>
    <row r="158" spans="4:4" x14ac:dyDescent="0.2">
      <c r="D158" s="5">
        <v>21.39</v>
      </c>
    </row>
    <row r="159" spans="4:4" x14ac:dyDescent="0.2">
      <c r="D159" s="5">
        <v>20.56</v>
      </c>
    </row>
    <row r="160" spans="4:4" x14ac:dyDescent="0.2">
      <c r="D160" s="5">
        <v>17.559999999999999</v>
      </c>
    </row>
    <row r="161" spans="4:4" x14ac:dyDescent="0.2">
      <c r="D161" s="5">
        <v>22.82</v>
      </c>
    </row>
    <row r="162" spans="4:4" x14ac:dyDescent="0.2">
      <c r="D162" s="5">
        <v>12.32</v>
      </c>
    </row>
    <row r="163" spans="4:4" x14ac:dyDescent="0.2">
      <c r="D163" s="5">
        <v>25.96</v>
      </c>
    </row>
    <row r="164" spans="4:4" x14ac:dyDescent="0.2">
      <c r="D164" s="5">
        <v>12.34</v>
      </c>
    </row>
    <row r="165" spans="4:4" x14ac:dyDescent="0.2">
      <c r="D165" s="5">
        <v>14.41</v>
      </c>
    </row>
    <row r="166" spans="4:4" x14ac:dyDescent="0.2">
      <c r="D166" s="5">
        <v>23.71</v>
      </c>
    </row>
    <row r="167" spans="4:4" x14ac:dyDescent="0.2">
      <c r="D167" s="5">
        <v>17.84</v>
      </c>
    </row>
    <row r="168" spans="4:4" x14ac:dyDescent="0.2">
      <c r="D168" s="5">
        <v>20.149999999999999</v>
      </c>
    </row>
    <row r="169" spans="4:4" x14ac:dyDescent="0.2">
      <c r="D169" s="5">
        <v>22.1</v>
      </c>
    </row>
    <row r="170" spans="4:4" x14ac:dyDescent="0.2">
      <c r="D170" s="5">
        <v>17.66</v>
      </c>
    </row>
    <row r="171" spans="4:4" x14ac:dyDescent="0.2">
      <c r="D171" s="5">
        <v>24.52</v>
      </c>
    </row>
    <row r="172" spans="4:4" x14ac:dyDescent="0.2">
      <c r="D172" s="5">
        <v>15.22</v>
      </c>
    </row>
    <row r="173" spans="4:4" x14ac:dyDescent="0.2">
      <c r="D173" s="5">
        <v>25</v>
      </c>
    </row>
    <row r="174" spans="4:4" x14ac:dyDescent="0.2">
      <c r="D174" s="5">
        <v>27.17</v>
      </c>
    </row>
    <row r="175" spans="4:4" x14ac:dyDescent="0.2">
      <c r="D175" s="5">
        <v>15.96</v>
      </c>
    </row>
    <row r="176" spans="4:4" x14ac:dyDescent="0.2">
      <c r="D176" s="5">
        <v>25.33</v>
      </c>
    </row>
    <row r="177" spans="4:4" x14ac:dyDescent="0.2">
      <c r="D177" s="5">
        <v>23.64</v>
      </c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7">
    <cfRule type="cellIs" dxfId="43" priority="1" operator="greaterThan">
      <formula>0</formula>
    </cfRule>
  </conditionalFormatting>
  <conditionalFormatting sqref="E5:E200">
    <cfRule type="cellIs" dxfId="42" priority="2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ADD8-8546-974B-959C-56125E3D8AFC}">
  <dimension ref="A1:J214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144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23.93</v>
      </c>
      <c r="B4" s="2">
        <f>SUM(B5:B220)</f>
        <v>16</v>
      </c>
      <c r="C4" s="2"/>
      <c r="D4" s="11">
        <f>ROUND(AVERAGE(D5:D220), 2)</f>
        <v>21.32</v>
      </c>
      <c r="E4" s="2">
        <f>SUM(E5:E220)</f>
        <v>0</v>
      </c>
      <c r="H4" s="14" t="s">
        <v>177</v>
      </c>
    </row>
    <row r="5" spans="1:10" ht="17" thickBot="1" x14ac:dyDescent="0.25">
      <c r="A5" s="5">
        <v>27.77</v>
      </c>
      <c r="B5">
        <v>1</v>
      </c>
      <c r="D5" s="5">
        <v>16.350000000000001</v>
      </c>
      <c r="H5" s="14"/>
    </row>
    <row r="6" spans="1:10" x14ac:dyDescent="0.2">
      <c r="A6" s="5">
        <v>21.87</v>
      </c>
      <c r="B6">
        <v>3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27.69</v>
      </c>
      <c r="B7">
        <v>4</v>
      </c>
      <c r="D7" s="5">
        <v>20.09</v>
      </c>
      <c r="H7" s="14" t="s">
        <v>178</v>
      </c>
      <c r="I7">
        <v>23.925000000000001</v>
      </c>
      <c r="J7">
        <v>21.316190476190481</v>
      </c>
    </row>
    <row r="8" spans="1:10" x14ac:dyDescent="0.2">
      <c r="A8" s="5">
        <v>25.04</v>
      </c>
      <c r="B8">
        <v>5</v>
      </c>
      <c r="D8" s="5">
        <v>12.21</v>
      </c>
      <c r="H8" s="14" t="s">
        <v>179</v>
      </c>
      <c r="I8">
        <v>11.589989999999853</v>
      </c>
      <c r="J8">
        <v>18.451448575985527</v>
      </c>
    </row>
    <row r="9" spans="1:10" x14ac:dyDescent="0.2">
      <c r="A9" s="5">
        <v>19.79</v>
      </c>
      <c r="B9">
        <v>2</v>
      </c>
      <c r="D9" s="5">
        <v>20.37</v>
      </c>
      <c r="H9" s="14" t="s">
        <v>180</v>
      </c>
      <c r="I9">
        <v>6</v>
      </c>
      <c r="J9">
        <v>210</v>
      </c>
    </row>
    <row r="10" spans="1:10" x14ac:dyDescent="0.2">
      <c r="A10" s="5">
        <v>21.39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B11" s="3"/>
      <c r="D11" s="5">
        <v>20.53</v>
      </c>
      <c r="H11" s="14" t="s">
        <v>182</v>
      </c>
      <c r="I11">
        <v>5</v>
      </c>
    </row>
    <row r="12" spans="1:10" x14ac:dyDescent="0.2">
      <c r="B12" s="3"/>
      <c r="D12" s="5">
        <v>19.38</v>
      </c>
      <c r="H12" s="14" t="s">
        <v>183</v>
      </c>
      <c r="I12">
        <v>1.835765990772809</v>
      </c>
    </row>
    <row r="13" spans="1:10" x14ac:dyDescent="0.2">
      <c r="B13" s="3"/>
      <c r="D13" s="5">
        <v>17.79</v>
      </c>
      <c r="H13" s="14" t="s">
        <v>184</v>
      </c>
      <c r="I13">
        <v>6.2915468436699123E-2</v>
      </c>
    </row>
    <row r="14" spans="1:10" x14ac:dyDescent="0.2">
      <c r="B14" s="3"/>
      <c r="D14" s="5">
        <v>22.17</v>
      </c>
      <c r="H14" s="14" t="s">
        <v>185</v>
      </c>
      <c r="I14">
        <v>2.0150483733330233</v>
      </c>
    </row>
    <row r="15" spans="1:10" x14ac:dyDescent="0.2">
      <c r="B15" s="3"/>
      <c r="D15" s="5">
        <v>24.34</v>
      </c>
      <c r="H15" s="14" t="s">
        <v>186</v>
      </c>
      <c r="I15">
        <v>0.12583093687339825</v>
      </c>
    </row>
    <row r="16" spans="1:10" ht="17" thickBot="1" x14ac:dyDescent="0.25">
      <c r="B16" s="3"/>
      <c r="D16" s="5">
        <v>18.100000000000001</v>
      </c>
      <c r="H16" s="16" t="s">
        <v>187</v>
      </c>
      <c r="I16" s="12">
        <v>2.570581835636315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24.91</v>
      </c>
    </row>
    <row r="48" spans="4:4" x14ac:dyDescent="0.2">
      <c r="D48" s="5">
        <v>20</v>
      </c>
    </row>
    <row r="49" spans="4:4" x14ac:dyDescent="0.2">
      <c r="D49" s="5">
        <v>15.51</v>
      </c>
    </row>
    <row r="50" spans="4:4" x14ac:dyDescent="0.2">
      <c r="D50" s="5">
        <v>25.74</v>
      </c>
    </row>
    <row r="51" spans="4:4" x14ac:dyDescent="0.2">
      <c r="D51" s="5">
        <v>21.75</v>
      </c>
    </row>
    <row r="52" spans="4:4" x14ac:dyDescent="0.2">
      <c r="D52" s="5">
        <v>27.73</v>
      </c>
    </row>
    <row r="53" spans="4:4" x14ac:dyDescent="0.2">
      <c r="D53" s="5">
        <v>25.92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20.68</v>
      </c>
    </row>
    <row r="70" spans="4:4" x14ac:dyDescent="0.2">
      <c r="D70" s="5">
        <v>26.15</v>
      </c>
    </row>
    <row r="71" spans="4:4" x14ac:dyDescent="0.2">
      <c r="D71" s="5">
        <v>27.38</v>
      </c>
    </row>
    <row r="72" spans="4:4" x14ac:dyDescent="0.2">
      <c r="D72" s="5">
        <v>27.91</v>
      </c>
    </row>
    <row r="73" spans="4:4" x14ac:dyDescent="0.2">
      <c r="D73" s="5">
        <v>27.28</v>
      </c>
    </row>
    <row r="74" spans="4:4" x14ac:dyDescent="0.2">
      <c r="D74" s="5">
        <v>21.89</v>
      </c>
    </row>
    <row r="75" spans="4:4" x14ac:dyDescent="0.2">
      <c r="D75" s="5">
        <v>22</v>
      </c>
    </row>
    <row r="76" spans="4:4" x14ac:dyDescent="0.2">
      <c r="D76" s="5">
        <v>25.62</v>
      </c>
    </row>
    <row r="77" spans="4:4" x14ac:dyDescent="0.2">
      <c r="D77" s="5">
        <v>21.45</v>
      </c>
    </row>
    <row r="78" spans="4:4" x14ac:dyDescent="0.2">
      <c r="D78" s="5">
        <v>20.74</v>
      </c>
    </row>
    <row r="79" spans="4:4" x14ac:dyDescent="0.2">
      <c r="D79" s="5">
        <v>17.63</v>
      </c>
    </row>
    <row r="80" spans="4:4" x14ac:dyDescent="0.2">
      <c r="D80" s="5">
        <v>13.82</v>
      </c>
    </row>
    <row r="81" spans="4:4" x14ac:dyDescent="0.2">
      <c r="D81" s="5">
        <v>17.510000000000002</v>
      </c>
    </row>
    <row r="82" spans="4:4" x14ac:dyDescent="0.2">
      <c r="D82" s="5">
        <v>20.63</v>
      </c>
    </row>
    <row r="83" spans="4:4" x14ac:dyDescent="0.2">
      <c r="D83" s="5">
        <v>25.86</v>
      </c>
    </row>
    <row r="84" spans="4:4" x14ac:dyDescent="0.2">
      <c r="D84" s="5">
        <v>25.76</v>
      </c>
    </row>
    <row r="85" spans="4:4" x14ac:dyDescent="0.2">
      <c r="D85" s="5">
        <v>21.54</v>
      </c>
    </row>
    <row r="86" spans="4:4" x14ac:dyDescent="0.2">
      <c r="D86" s="5">
        <v>20.88</v>
      </c>
    </row>
    <row r="87" spans="4:4" x14ac:dyDescent="0.2">
      <c r="D87" s="5">
        <v>22.06</v>
      </c>
    </row>
    <row r="88" spans="4:4" x14ac:dyDescent="0.2">
      <c r="D88" s="5">
        <v>16.440000000000001</v>
      </c>
    </row>
    <row r="89" spans="4:4" x14ac:dyDescent="0.2">
      <c r="D89" s="5">
        <v>23.41</v>
      </c>
    </row>
    <row r="90" spans="4:4" x14ac:dyDescent="0.2">
      <c r="D90" s="5">
        <v>21.36</v>
      </c>
    </row>
    <row r="91" spans="4:4" x14ac:dyDescent="0.2">
      <c r="D91" s="5">
        <v>24.28</v>
      </c>
    </row>
    <row r="92" spans="4:4" x14ac:dyDescent="0.2">
      <c r="D92" s="5">
        <v>23.5</v>
      </c>
    </row>
    <row r="93" spans="4:4" x14ac:dyDescent="0.2">
      <c r="D93" s="5">
        <v>27.24</v>
      </c>
    </row>
    <row r="94" spans="4:4" x14ac:dyDescent="0.2">
      <c r="D94" s="5">
        <v>16.64</v>
      </c>
    </row>
    <row r="95" spans="4:4" x14ac:dyDescent="0.2">
      <c r="D95" s="5">
        <v>20.9</v>
      </c>
    </row>
    <row r="96" spans="4:4" x14ac:dyDescent="0.2">
      <c r="D96" s="5">
        <v>15.34</v>
      </c>
    </row>
    <row r="97" spans="4:4" x14ac:dyDescent="0.2">
      <c r="D97" s="5">
        <v>21.15</v>
      </c>
    </row>
    <row r="98" spans="4:4" x14ac:dyDescent="0.2">
      <c r="D98" s="5">
        <v>27.37</v>
      </c>
    </row>
    <row r="99" spans="4:4" x14ac:dyDescent="0.2">
      <c r="D99" s="5">
        <v>25.92</v>
      </c>
    </row>
    <row r="100" spans="4:4" x14ac:dyDescent="0.2">
      <c r="D100" s="5">
        <v>10.56</v>
      </c>
    </row>
    <row r="101" spans="4:4" x14ac:dyDescent="0.2">
      <c r="D101" s="5">
        <v>12.69</v>
      </c>
    </row>
    <row r="102" spans="4:4" x14ac:dyDescent="0.2">
      <c r="D102" s="5">
        <v>27.97</v>
      </c>
    </row>
    <row r="103" spans="4:4" x14ac:dyDescent="0.2">
      <c r="D103" s="5">
        <v>28</v>
      </c>
    </row>
    <row r="104" spans="4:4" x14ac:dyDescent="0.2">
      <c r="D104" s="5">
        <v>24.94</v>
      </c>
    </row>
    <row r="105" spans="4:4" x14ac:dyDescent="0.2">
      <c r="D105" s="5">
        <v>22.35</v>
      </c>
    </row>
    <row r="106" spans="4:4" x14ac:dyDescent="0.2">
      <c r="D106" s="5">
        <v>20.82</v>
      </c>
    </row>
    <row r="107" spans="4:4" x14ac:dyDescent="0.2">
      <c r="D107" s="5">
        <v>18</v>
      </c>
    </row>
    <row r="108" spans="4:4" x14ac:dyDescent="0.2">
      <c r="D108" s="5">
        <v>20.52</v>
      </c>
    </row>
    <row r="109" spans="4:4" x14ac:dyDescent="0.2">
      <c r="D109" s="5">
        <v>20.5</v>
      </c>
    </row>
    <row r="110" spans="4:4" x14ac:dyDescent="0.2">
      <c r="D110" s="5">
        <v>24.06</v>
      </c>
    </row>
    <row r="111" spans="4:4" x14ac:dyDescent="0.2">
      <c r="D111" s="5">
        <v>21.48</v>
      </c>
    </row>
    <row r="112" spans="4:4" x14ac:dyDescent="0.2">
      <c r="D112" s="5">
        <v>23.03</v>
      </c>
    </row>
    <row r="113" spans="4:4" x14ac:dyDescent="0.2">
      <c r="D113" s="5">
        <v>21.57</v>
      </c>
    </row>
    <row r="114" spans="4:4" x14ac:dyDescent="0.2">
      <c r="D114" s="5">
        <v>17.899999999999999</v>
      </c>
    </row>
    <row r="115" spans="4:4" x14ac:dyDescent="0.2">
      <c r="D115" s="5">
        <v>21.8</v>
      </c>
    </row>
    <row r="116" spans="4:4" x14ac:dyDescent="0.2">
      <c r="D116" s="5">
        <v>21.02</v>
      </c>
    </row>
    <row r="117" spans="4:4" x14ac:dyDescent="0.2">
      <c r="D117" s="5">
        <v>21.27</v>
      </c>
    </row>
    <row r="118" spans="4:4" x14ac:dyDescent="0.2">
      <c r="D118" s="5">
        <v>19.22</v>
      </c>
    </row>
    <row r="119" spans="4:4" x14ac:dyDescent="0.2">
      <c r="D119" s="5">
        <v>23.24</v>
      </c>
    </row>
    <row r="120" spans="4:4" x14ac:dyDescent="0.2">
      <c r="D120" s="5">
        <v>18.14</v>
      </c>
    </row>
    <row r="121" spans="4:4" x14ac:dyDescent="0.2">
      <c r="D121" s="5">
        <v>19.149999999999999</v>
      </c>
    </row>
    <row r="122" spans="4:4" x14ac:dyDescent="0.2">
      <c r="D122" s="5">
        <v>21.75</v>
      </c>
    </row>
    <row r="123" spans="4:4" x14ac:dyDescent="0.2">
      <c r="D123" s="5">
        <v>17.37</v>
      </c>
    </row>
    <row r="124" spans="4:4" x14ac:dyDescent="0.2">
      <c r="D124" s="5">
        <v>19.25</v>
      </c>
    </row>
    <row r="125" spans="4:4" x14ac:dyDescent="0.2">
      <c r="D125" s="5">
        <v>19.71</v>
      </c>
    </row>
    <row r="126" spans="4:4" x14ac:dyDescent="0.2">
      <c r="D126" s="5">
        <v>12.13</v>
      </c>
    </row>
    <row r="127" spans="4:4" x14ac:dyDescent="0.2">
      <c r="D127" s="5">
        <v>25.53</v>
      </c>
    </row>
    <row r="128" spans="4:4" x14ac:dyDescent="0.2">
      <c r="D128" s="5">
        <v>20.93</v>
      </c>
    </row>
    <row r="129" spans="4:4" x14ac:dyDescent="0.2">
      <c r="D129" s="5">
        <v>24.67</v>
      </c>
    </row>
    <row r="130" spans="4:4" x14ac:dyDescent="0.2">
      <c r="D130" s="5">
        <v>27.94</v>
      </c>
    </row>
    <row r="131" spans="4:4" x14ac:dyDescent="0.2">
      <c r="D131" s="5">
        <v>16.260000000000002</v>
      </c>
    </row>
    <row r="132" spans="4:4" x14ac:dyDescent="0.2">
      <c r="D132" s="5">
        <v>20.25</v>
      </c>
    </row>
    <row r="133" spans="4:4" x14ac:dyDescent="0.2">
      <c r="D133" s="5">
        <v>19.53</v>
      </c>
    </row>
    <row r="134" spans="4:4" x14ac:dyDescent="0.2">
      <c r="D134" s="5">
        <v>23.02</v>
      </c>
    </row>
    <row r="135" spans="4:4" x14ac:dyDescent="0.2">
      <c r="D135" s="5">
        <v>21.8</v>
      </c>
    </row>
    <row r="136" spans="4:4" x14ac:dyDescent="0.2">
      <c r="D136" s="5">
        <v>18.84</v>
      </c>
    </row>
    <row r="137" spans="4:4" x14ac:dyDescent="0.2">
      <c r="D137" s="5">
        <v>19.16</v>
      </c>
    </row>
    <row r="138" spans="4:4" x14ac:dyDescent="0.2">
      <c r="D138" s="5">
        <v>14.6</v>
      </c>
    </row>
    <row r="139" spans="4:4" x14ac:dyDescent="0.2">
      <c r="D139" s="5">
        <v>12.24</v>
      </c>
    </row>
    <row r="140" spans="4:4" x14ac:dyDescent="0.2">
      <c r="D140" s="5">
        <v>13.37</v>
      </c>
    </row>
    <row r="141" spans="4:4" x14ac:dyDescent="0.2">
      <c r="D141" s="5">
        <v>21.48</v>
      </c>
    </row>
    <row r="142" spans="4:4" x14ac:dyDescent="0.2">
      <c r="D142" s="5">
        <v>19</v>
      </c>
    </row>
    <row r="143" spans="4:4" x14ac:dyDescent="0.2">
      <c r="D143" s="5">
        <v>20.13</v>
      </c>
    </row>
    <row r="144" spans="4:4" x14ac:dyDescent="0.2">
      <c r="D144" s="5">
        <v>24.4</v>
      </c>
    </row>
    <row r="145" spans="4:4" x14ac:dyDescent="0.2">
      <c r="D145" s="5">
        <v>23.99</v>
      </c>
    </row>
    <row r="146" spans="4:4" x14ac:dyDescent="0.2">
      <c r="D146" s="5">
        <v>20.260000000000002</v>
      </c>
    </row>
    <row r="147" spans="4:4" x14ac:dyDescent="0.2">
      <c r="D147" s="5">
        <v>24.57</v>
      </c>
    </row>
    <row r="148" spans="4:4" x14ac:dyDescent="0.2">
      <c r="D148" s="5">
        <v>12.01</v>
      </c>
    </row>
    <row r="149" spans="4:4" x14ac:dyDescent="0.2">
      <c r="D149" s="5">
        <v>20.74</v>
      </c>
    </row>
    <row r="150" spans="4:4" x14ac:dyDescent="0.2">
      <c r="D150" s="5">
        <v>22.36</v>
      </c>
    </row>
    <row r="151" spans="4:4" x14ac:dyDescent="0.2">
      <c r="D151" s="5">
        <v>20.73</v>
      </c>
    </row>
    <row r="152" spans="4:4" x14ac:dyDescent="0.2">
      <c r="D152" s="5">
        <v>18.350000000000001</v>
      </c>
    </row>
    <row r="153" spans="4:4" x14ac:dyDescent="0.2">
      <c r="D153" s="5">
        <v>26.89</v>
      </c>
    </row>
    <row r="154" spans="4:4" x14ac:dyDescent="0.2">
      <c r="D154" s="5">
        <v>21.23</v>
      </c>
    </row>
    <row r="155" spans="4:4" x14ac:dyDescent="0.2">
      <c r="D155" s="5">
        <v>26.8</v>
      </c>
    </row>
    <row r="156" spans="4:4" x14ac:dyDescent="0.2">
      <c r="D156" s="5">
        <v>20.91</v>
      </c>
    </row>
    <row r="157" spans="4:4" x14ac:dyDescent="0.2">
      <c r="D157" s="5">
        <v>19.13</v>
      </c>
    </row>
    <row r="158" spans="4:4" x14ac:dyDescent="0.2">
      <c r="D158" s="5">
        <v>21</v>
      </c>
    </row>
    <row r="159" spans="4:4" x14ac:dyDescent="0.2">
      <c r="D159" s="5">
        <v>21.47</v>
      </c>
    </row>
    <row r="160" spans="4:4" x14ac:dyDescent="0.2">
      <c r="D160" s="5">
        <v>26.17</v>
      </c>
    </row>
    <row r="161" spans="4:4" x14ac:dyDescent="0.2">
      <c r="D161" s="5">
        <v>10.54</v>
      </c>
    </row>
    <row r="162" spans="4:4" x14ac:dyDescent="0.2">
      <c r="D162" s="5">
        <v>18.77</v>
      </c>
    </row>
    <row r="163" spans="4:4" x14ac:dyDescent="0.2">
      <c r="D163" s="5">
        <v>21.79</v>
      </c>
    </row>
    <row r="164" spans="4:4" x14ac:dyDescent="0.2">
      <c r="D164" s="5">
        <v>15.96</v>
      </c>
    </row>
    <row r="165" spans="4:4" x14ac:dyDescent="0.2">
      <c r="D165" s="5">
        <v>24.01</v>
      </c>
    </row>
    <row r="166" spans="4:4" x14ac:dyDescent="0.2">
      <c r="D166" s="5">
        <v>22.54</v>
      </c>
    </row>
    <row r="167" spans="4:4" x14ac:dyDescent="0.2">
      <c r="D167" s="5">
        <v>25.73</v>
      </c>
    </row>
    <row r="168" spans="4:4" x14ac:dyDescent="0.2">
      <c r="D168" s="5">
        <v>20</v>
      </c>
    </row>
    <row r="169" spans="4:4" x14ac:dyDescent="0.2">
      <c r="D169" s="5">
        <v>20.329999999999998</v>
      </c>
    </row>
    <row r="170" spans="4:4" x14ac:dyDescent="0.2">
      <c r="D170" s="5">
        <v>17.649999999999999</v>
      </c>
    </row>
    <row r="171" spans="4:4" x14ac:dyDescent="0.2">
      <c r="D171" s="5">
        <v>18.149999999999999</v>
      </c>
    </row>
    <row r="172" spans="4:4" x14ac:dyDescent="0.2">
      <c r="D172" s="5">
        <v>21.07</v>
      </c>
    </row>
    <row r="173" spans="4:4" x14ac:dyDescent="0.2">
      <c r="D173" s="5">
        <v>25.89</v>
      </c>
    </row>
    <row r="174" spans="4:4" x14ac:dyDescent="0.2">
      <c r="D174" s="5">
        <v>18.239999999999998</v>
      </c>
    </row>
    <row r="175" spans="4:4" x14ac:dyDescent="0.2">
      <c r="D175" s="5">
        <v>26.99</v>
      </c>
    </row>
    <row r="176" spans="4:4" x14ac:dyDescent="0.2">
      <c r="D176" s="5">
        <v>20.43</v>
      </c>
    </row>
    <row r="177" spans="4:4" x14ac:dyDescent="0.2">
      <c r="D177" s="5">
        <v>18.739999999999998</v>
      </c>
    </row>
    <row r="178" spans="4:4" x14ac:dyDescent="0.2">
      <c r="D178" s="5">
        <v>27.97</v>
      </c>
    </row>
    <row r="179" spans="4:4" x14ac:dyDescent="0.2">
      <c r="D179" s="5">
        <v>20.59</v>
      </c>
    </row>
    <row r="180" spans="4:4" x14ac:dyDescent="0.2">
      <c r="D180" s="5">
        <v>21.1</v>
      </c>
    </row>
    <row r="181" spans="4:4" x14ac:dyDescent="0.2">
      <c r="D181" s="5">
        <v>17.71</v>
      </c>
    </row>
    <row r="182" spans="4:4" x14ac:dyDescent="0.2">
      <c r="D182" s="5">
        <v>20.309999999999999</v>
      </c>
    </row>
    <row r="183" spans="4:4" x14ac:dyDescent="0.2">
      <c r="D183" s="5">
        <v>22.6</v>
      </c>
    </row>
    <row r="184" spans="4:4" x14ac:dyDescent="0.2">
      <c r="D184" s="5">
        <v>23.51</v>
      </c>
    </row>
    <row r="185" spans="4:4" x14ac:dyDescent="0.2">
      <c r="D185" s="5">
        <v>13</v>
      </c>
    </row>
    <row r="186" spans="4:4" x14ac:dyDescent="0.2">
      <c r="D186" s="5">
        <v>19.7</v>
      </c>
    </row>
    <row r="187" spans="4:4" x14ac:dyDescent="0.2">
      <c r="D187" s="5">
        <v>16.809999999999999</v>
      </c>
    </row>
    <row r="188" spans="4:4" x14ac:dyDescent="0.2">
      <c r="D188" s="5">
        <v>22.14</v>
      </c>
    </row>
    <row r="189" spans="4:4" x14ac:dyDescent="0.2">
      <c r="D189" s="5">
        <v>19.7</v>
      </c>
    </row>
    <row r="190" spans="4:4" x14ac:dyDescent="0.2">
      <c r="D190" s="5">
        <v>16.600000000000001</v>
      </c>
    </row>
    <row r="191" spans="4:4" x14ac:dyDescent="0.2">
      <c r="D191" s="5">
        <v>24.43</v>
      </c>
    </row>
    <row r="192" spans="4:4" x14ac:dyDescent="0.2">
      <c r="D192" s="5">
        <v>25.65</v>
      </c>
    </row>
    <row r="193" spans="4:4" x14ac:dyDescent="0.2">
      <c r="D193" s="5">
        <v>26.53</v>
      </c>
    </row>
    <row r="194" spans="4:4" x14ac:dyDescent="0.2">
      <c r="D194" s="5">
        <v>20.56</v>
      </c>
    </row>
    <row r="195" spans="4:4" x14ac:dyDescent="0.2">
      <c r="D195" s="5">
        <v>17.559999999999999</v>
      </c>
    </row>
    <row r="196" spans="4:4" x14ac:dyDescent="0.2">
      <c r="D196" s="5">
        <v>22.82</v>
      </c>
    </row>
    <row r="197" spans="4:4" x14ac:dyDescent="0.2">
      <c r="D197" s="5">
        <v>12.32</v>
      </c>
    </row>
    <row r="198" spans="4:4" x14ac:dyDescent="0.2">
      <c r="D198" s="5">
        <v>25.96</v>
      </c>
    </row>
    <row r="199" spans="4:4" x14ac:dyDescent="0.2">
      <c r="D199" s="5">
        <v>12.34</v>
      </c>
    </row>
    <row r="200" spans="4:4" x14ac:dyDescent="0.2">
      <c r="D200" s="5">
        <v>14.41</v>
      </c>
    </row>
    <row r="201" spans="4:4" x14ac:dyDescent="0.2">
      <c r="D201" s="5">
        <v>23.71</v>
      </c>
    </row>
    <row r="202" spans="4:4" x14ac:dyDescent="0.2">
      <c r="D202" s="5">
        <v>19.02</v>
      </c>
    </row>
    <row r="203" spans="4:4" x14ac:dyDescent="0.2">
      <c r="D203" s="5">
        <v>17.84</v>
      </c>
    </row>
    <row r="204" spans="4:4" x14ac:dyDescent="0.2">
      <c r="D204" s="5">
        <v>20.149999999999999</v>
      </c>
    </row>
    <row r="205" spans="4:4" x14ac:dyDescent="0.2">
      <c r="D205" s="5">
        <v>22.1</v>
      </c>
    </row>
    <row r="206" spans="4:4" x14ac:dyDescent="0.2">
      <c r="D206" s="5">
        <v>17.66</v>
      </c>
    </row>
    <row r="207" spans="4:4" x14ac:dyDescent="0.2">
      <c r="D207" s="5">
        <v>24.52</v>
      </c>
    </row>
    <row r="208" spans="4:4" x14ac:dyDescent="0.2">
      <c r="D208" s="5">
        <v>15.22</v>
      </c>
    </row>
    <row r="209" spans="4:4" x14ac:dyDescent="0.2">
      <c r="D209" s="5">
        <v>25</v>
      </c>
    </row>
    <row r="210" spans="4:4" x14ac:dyDescent="0.2">
      <c r="D210" s="5">
        <v>27.17</v>
      </c>
    </row>
    <row r="211" spans="4:4" x14ac:dyDescent="0.2">
      <c r="D211" s="5">
        <v>15.96</v>
      </c>
    </row>
    <row r="212" spans="4:4" x14ac:dyDescent="0.2">
      <c r="D212" s="5">
        <v>25.33</v>
      </c>
    </row>
    <row r="213" spans="4:4" x14ac:dyDescent="0.2">
      <c r="D213" s="5">
        <v>23.64</v>
      </c>
    </row>
    <row r="214" spans="4:4" x14ac:dyDescent="0.2">
      <c r="D214" s="5">
        <v>20.12</v>
      </c>
    </row>
  </sheetData>
  <mergeCells count="3">
    <mergeCell ref="A1:E1"/>
    <mergeCell ref="A2:B2"/>
    <mergeCell ref="D2:E2"/>
  </mergeCells>
  <conditionalFormatting sqref="B5:B10">
    <cfRule type="cellIs" dxfId="41" priority="1" operator="greaterThan">
      <formula>0</formula>
    </cfRule>
  </conditionalFormatting>
  <conditionalFormatting sqref="B11:B24">
    <cfRule type="cellIs" dxfId="40" priority="3" operator="greaterThan">
      <formula>0</formula>
    </cfRule>
  </conditionalFormatting>
  <conditionalFormatting sqref="E5:E200">
    <cfRule type="cellIs" dxfId="39" priority="2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2A24-02AB-814D-9059-55F3B5877959}">
  <dimension ref="A1:J212"/>
  <sheetViews>
    <sheetView workbookViewId="0">
      <selection activeCell="M18" sqref="M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145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20.03</v>
      </c>
      <c r="B4" s="2">
        <f>SUM(B5:B220)</f>
        <v>17</v>
      </c>
      <c r="C4" s="2"/>
      <c r="D4" s="11">
        <f>ROUND(AVERAGE(D5:D220), 2)</f>
        <v>21.44</v>
      </c>
      <c r="E4" s="2">
        <f>SUM(E5:E220)</f>
        <v>0</v>
      </c>
      <c r="H4" s="14" t="s">
        <v>177</v>
      </c>
    </row>
    <row r="5" spans="1:10" ht="17" thickBot="1" x14ac:dyDescent="0.25">
      <c r="A5" s="5">
        <v>24.91</v>
      </c>
      <c r="B5">
        <v>6</v>
      </c>
      <c r="D5" s="5">
        <v>16.350000000000001</v>
      </c>
      <c r="H5" s="14"/>
    </row>
    <row r="6" spans="1:10" x14ac:dyDescent="0.2">
      <c r="A6" s="5">
        <v>17.510000000000002</v>
      </c>
      <c r="B6">
        <v>2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23.41</v>
      </c>
      <c r="B7">
        <v>1</v>
      </c>
      <c r="D7" s="5">
        <v>20.09</v>
      </c>
      <c r="H7" s="14" t="s">
        <v>178</v>
      </c>
      <c r="I7">
        <v>20.032499999999999</v>
      </c>
      <c r="J7">
        <v>21.44081730769231</v>
      </c>
    </row>
    <row r="8" spans="1:10" x14ac:dyDescent="0.2">
      <c r="A8" s="5">
        <v>20.93</v>
      </c>
      <c r="B8">
        <v>1</v>
      </c>
      <c r="D8" s="5">
        <v>12.21</v>
      </c>
      <c r="H8" s="14" t="s">
        <v>179</v>
      </c>
      <c r="I8">
        <v>14.735392857142935</v>
      </c>
      <c r="J8">
        <v>18.529356333612441</v>
      </c>
    </row>
    <row r="9" spans="1:10" x14ac:dyDescent="0.2">
      <c r="A9" s="5">
        <v>19.53</v>
      </c>
      <c r="B9">
        <v>2</v>
      </c>
      <c r="D9" s="5">
        <v>20.37</v>
      </c>
      <c r="H9" s="14" t="s">
        <v>180</v>
      </c>
      <c r="I9">
        <v>8</v>
      </c>
      <c r="J9">
        <v>208</v>
      </c>
    </row>
    <row r="10" spans="1:10" x14ac:dyDescent="0.2">
      <c r="A10" s="5">
        <v>21.07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20.56</v>
      </c>
      <c r="B11">
        <v>2</v>
      </c>
      <c r="D11" s="5">
        <v>20.53</v>
      </c>
      <c r="H11" s="14" t="s">
        <v>182</v>
      </c>
      <c r="I11">
        <v>8</v>
      </c>
    </row>
    <row r="12" spans="1:10" x14ac:dyDescent="0.2">
      <c r="A12" s="5">
        <v>12.34</v>
      </c>
      <c r="B12">
        <v>2</v>
      </c>
      <c r="D12" s="5">
        <v>19.38</v>
      </c>
      <c r="H12" s="14" t="s">
        <v>183</v>
      </c>
      <c r="I12">
        <v>-1.0134644765100334</v>
      </c>
    </row>
    <row r="13" spans="1:10" x14ac:dyDescent="0.2">
      <c r="B13" s="3"/>
      <c r="D13" s="5">
        <v>17.79</v>
      </c>
      <c r="H13" s="14" t="s">
        <v>184</v>
      </c>
      <c r="I13">
        <v>0.17025274719183306</v>
      </c>
    </row>
    <row r="14" spans="1:10" x14ac:dyDescent="0.2">
      <c r="B14" s="3"/>
      <c r="D14" s="5">
        <v>22.17</v>
      </c>
      <c r="H14" s="14" t="s">
        <v>185</v>
      </c>
      <c r="I14">
        <v>1.8595480375308981</v>
      </c>
    </row>
    <row r="15" spans="1:10" x14ac:dyDescent="0.2">
      <c r="B15" s="3"/>
      <c r="D15" s="5">
        <v>24.34</v>
      </c>
      <c r="H15" s="14" t="s">
        <v>186</v>
      </c>
      <c r="I15">
        <v>0.34050549438366612</v>
      </c>
    </row>
    <row r="16" spans="1:10" ht="17" thickBot="1" x14ac:dyDescent="0.25">
      <c r="B16" s="3"/>
      <c r="D16" s="5">
        <v>18.100000000000001</v>
      </c>
      <c r="H16" s="16" t="s">
        <v>187</v>
      </c>
      <c r="I16" s="12">
        <v>2.3060041352041671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20.68</v>
      </c>
    </row>
    <row r="70" spans="4:4" x14ac:dyDescent="0.2">
      <c r="D70" s="5">
        <v>26.15</v>
      </c>
    </row>
    <row r="71" spans="4:4" x14ac:dyDescent="0.2">
      <c r="D71" s="5">
        <v>27.38</v>
      </c>
    </row>
    <row r="72" spans="4:4" x14ac:dyDescent="0.2">
      <c r="D72" s="5">
        <v>27.91</v>
      </c>
    </row>
    <row r="73" spans="4:4" x14ac:dyDescent="0.2">
      <c r="D73" s="5">
        <v>27.28</v>
      </c>
    </row>
    <row r="74" spans="4:4" x14ac:dyDescent="0.2">
      <c r="D74" s="5">
        <v>21.89</v>
      </c>
    </row>
    <row r="75" spans="4:4" x14ac:dyDescent="0.2">
      <c r="D75" s="5">
        <v>22</v>
      </c>
    </row>
    <row r="76" spans="4:4" x14ac:dyDescent="0.2">
      <c r="D76" s="5">
        <v>25.62</v>
      </c>
    </row>
    <row r="77" spans="4:4" x14ac:dyDescent="0.2">
      <c r="D77" s="5">
        <v>21.45</v>
      </c>
    </row>
    <row r="78" spans="4:4" x14ac:dyDescent="0.2">
      <c r="D78" s="5">
        <v>20.74</v>
      </c>
    </row>
    <row r="79" spans="4:4" x14ac:dyDescent="0.2">
      <c r="D79" s="5">
        <v>17.63</v>
      </c>
    </row>
    <row r="80" spans="4:4" x14ac:dyDescent="0.2">
      <c r="D80" s="5">
        <v>13.82</v>
      </c>
    </row>
    <row r="81" spans="4:4" x14ac:dyDescent="0.2">
      <c r="D81" s="5">
        <v>20.63</v>
      </c>
    </row>
    <row r="82" spans="4:4" x14ac:dyDescent="0.2">
      <c r="D82" s="5">
        <v>25.86</v>
      </c>
    </row>
    <row r="83" spans="4:4" x14ac:dyDescent="0.2">
      <c r="D83" s="5">
        <v>25.76</v>
      </c>
    </row>
    <row r="84" spans="4:4" x14ac:dyDescent="0.2">
      <c r="D84" s="5">
        <v>21.54</v>
      </c>
    </row>
    <row r="85" spans="4:4" x14ac:dyDescent="0.2">
      <c r="D85" s="5">
        <v>20.88</v>
      </c>
    </row>
    <row r="86" spans="4:4" x14ac:dyDescent="0.2">
      <c r="D86" s="5">
        <v>22.06</v>
      </c>
    </row>
    <row r="87" spans="4:4" x14ac:dyDescent="0.2">
      <c r="D87" s="5">
        <v>16.440000000000001</v>
      </c>
    </row>
    <row r="88" spans="4:4" x14ac:dyDescent="0.2">
      <c r="D88" s="5">
        <v>21.36</v>
      </c>
    </row>
    <row r="89" spans="4:4" x14ac:dyDescent="0.2">
      <c r="D89" s="5">
        <v>24.28</v>
      </c>
    </row>
    <row r="90" spans="4:4" x14ac:dyDescent="0.2">
      <c r="D90" s="5">
        <v>23.5</v>
      </c>
    </row>
    <row r="91" spans="4:4" x14ac:dyDescent="0.2">
      <c r="D91" s="5">
        <v>27.24</v>
      </c>
    </row>
    <row r="92" spans="4:4" x14ac:dyDescent="0.2">
      <c r="D92" s="5">
        <v>16.64</v>
      </c>
    </row>
    <row r="93" spans="4:4" x14ac:dyDescent="0.2">
      <c r="D93" s="5">
        <v>20.9</v>
      </c>
    </row>
    <row r="94" spans="4:4" x14ac:dyDescent="0.2">
      <c r="D94" s="5">
        <v>15.34</v>
      </c>
    </row>
    <row r="95" spans="4:4" x14ac:dyDescent="0.2">
      <c r="D95" s="5">
        <v>21.15</v>
      </c>
    </row>
    <row r="96" spans="4:4" x14ac:dyDescent="0.2">
      <c r="D96" s="5">
        <v>27.37</v>
      </c>
    </row>
    <row r="97" spans="4:4" x14ac:dyDescent="0.2">
      <c r="D97" s="5">
        <v>25.92</v>
      </c>
    </row>
    <row r="98" spans="4:4" x14ac:dyDescent="0.2">
      <c r="D98" s="5">
        <v>10.56</v>
      </c>
    </row>
    <row r="99" spans="4:4" x14ac:dyDescent="0.2">
      <c r="D99" s="5">
        <v>12.69</v>
      </c>
    </row>
    <row r="100" spans="4:4" x14ac:dyDescent="0.2">
      <c r="D100" s="5">
        <v>27.97</v>
      </c>
    </row>
    <row r="101" spans="4:4" x14ac:dyDescent="0.2">
      <c r="D101" s="5">
        <v>28</v>
      </c>
    </row>
    <row r="102" spans="4:4" x14ac:dyDescent="0.2">
      <c r="D102" s="5">
        <v>24.94</v>
      </c>
    </row>
    <row r="103" spans="4:4" x14ac:dyDescent="0.2">
      <c r="D103" s="5">
        <v>22.35</v>
      </c>
    </row>
    <row r="104" spans="4:4" x14ac:dyDescent="0.2">
      <c r="D104" s="5">
        <v>20.82</v>
      </c>
    </row>
    <row r="105" spans="4:4" x14ac:dyDescent="0.2">
      <c r="D105" s="5">
        <v>18</v>
      </c>
    </row>
    <row r="106" spans="4:4" x14ac:dyDescent="0.2">
      <c r="D106" s="5">
        <v>20.52</v>
      </c>
    </row>
    <row r="107" spans="4:4" x14ac:dyDescent="0.2">
      <c r="D107" s="5">
        <v>20.5</v>
      </c>
    </row>
    <row r="108" spans="4:4" x14ac:dyDescent="0.2">
      <c r="D108" s="5">
        <v>24.06</v>
      </c>
    </row>
    <row r="109" spans="4:4" x14ac:dyDescent="0.2">
      <c r="D109" s="5">
        <v>21.48</v>
      </c>
    </row>
    <row r="110" spans="4:4" x14ac:dyDescent="0.2">
      <c r="D110" s="5">
        <v>23.03</v>
      </c>
    </row>
    <row r="111" spans="4:4" x14ac:dyDescent="0.2">
      <c r="D111" s="5">
        <v>21.57</v>
      </c>
    </row>
    <row r="112" spans="4:4" x14ac:dyDescent="0.2">
      <c r="D112" s="5">
        <v>17.899999999999999</v>
      </c>
    </row>
    <row r="113" spans="4:4" x14ac:dyDescent="0.2">
      <c r="D113" s="5">
        <v>21.8</v>
      </c>
    </row>
    <row r="114" spans="4:4" x14ac:dyDescent="0.2">
      <c r="D114" s="5">
        <v>21.02</v>
      </c>
    </row>
    <row r="115" spans="4:4" x14ac:dyDescent="0.2">
      <c r="D115" s="5">
        <v>21.27</v>
      </c>
    </row>
    <row r="116" spans="4:4" x14ac:dyDescent="0.2">
      <c r="D116" s="5">
        <v>19.22</v>
      </c>
    </row>
    <row r="117" spans="4:4" x14ac:dyDescent="0.2">
      <c r="D117" s="5">
        <v>23.24</v>
      </c>
    </row>
    <row r="118" spans="4:4" x14ac:dyDescent="0.2">
      <c r="D118" s="5">
        <v>18.14</v>
      </c>
    </row>
    <row r="119" spans="4:4" x14ac:dyDescent="0.2">
      <c r="D119" s="5">
        <v>19.149999999999999</v>
      </c>
    </row>
    <row r="120" spans="4:4" x14ac:dyDescent="0.2">
      <c r="D120" s="5">
        <v>21.75</v>
      </c>
    </row>
    <row r="121" spans="4:4" x14ac:dyDescent="0.2">
      <c r="D121" s="5">
        <v>17.37</v>
      </c>
    </row>
    <row r="122" spans="4:4" x14ac:dyDescent="0.2">
      <c r="D122" s="5">
        <v>19.25</v>
      </c>
    </row>
    <row r="123" spans="4:4" x14ac:dyDescent="0.2">
      <c r="D123" s="5">
        <v>21.87</v>
      </c>
    </row>
    <row r="124" spans="4:4" x14ac:dyDescent="0.2">
      <c r="D124" s="5">
        <v>19.71</v>
      </c>
    </row>
    <row r="125" spans="4:4" x14ac:dyDescent="0.2">
      <c r="D125" s="5">
        <v>12.13</v>
      </c>
    </row>
    <row r="126" spans="4:4" x14ac:dyDescent="0.2">
      <c r="D126" s="5">
        <v>25.53</v>
      </c>
    </row>
    <row r="127" spans="4:4" x14ac:dyDescent="0.2">
      <c r="D127" s="5">
        <v>27.69</v>
      </c>
    </row>
    <row r="128" spans="4:4" x14ac:dyDescent="0.2">
      <c r="D128" s="5">
        <v>24.67</v>
      </c>
    </row>
    <row r="129" spans="4:4" x14ac:dyDescent="0.2">
      <c r="D129" s="5">
        <v>27.94</v>
      </c>
    </row>
    <row r="130" spans="4:4" x14ac:dyDescent="0.2">
      <c r="D130" s="5">
        <v>16.260000000000002</v>
      </c>
    </row>
    <row r="131" spans="4:4" x14ac:dyDescent="0.2">
      <c r="D131" s="5">
        <v>20.25</v>
      </c>
    </row>
    <row r="132" spans="4:4" x14ac:dyDescent="0.2">
      <c r="D132" s="5">
        <v>23.02</v>
      </c>
    </row>
    <row r="133" spans="4:4" x14ac:dyDescent="0.2">
      <c r="D133" s="5">
        <v>21.8</v>
      </c>
    </row>
    <row r="134" spans="4:4" x14ac:dyDescent="0.2">
      <c r="D134" s="5">
        <v>18.84</v>
      </c>
    </row>
    <row r="135" spans="4:4" x14ac:dyDescent="0.2">
      <c r="D135" s="5">
        <v>19.16</v>
      </c>
    </row>
    <row r="136" spans="4:4" x14ac:dyDescent="0.2">
      <c r="D136" s="5">
        <v>14.6</v>
      </c>
    </row>
    <row r="137" spans="4:4" x14ac:dyDescent="0.2">
      <c r="D137" s="5">
        <v>12.24</v>
      </c>
    </row>
    <row r="138" spans="4:4" x14ac:dyDescent="0.2">
      <c r="D138" s="5">
        <v>13.37</v>
      </c>
    </row>
    <row r="139" spans="4:4" x14ac:dyDescent="0.2">
      <c r="D139" s="5">
        <v>21.48</v>
      </c>
    </row>
    <row r="140" spans="4:4" x14ac:dyDescent="0.2">
      <c r="D140" s="5">
        <v>19</v>
      </c>
    </row>
    <row r="141" spans="4:4" x14ac:dyDescent="0.2">
      <c r="D141" s="5">
        <v>20.13</v>
      </c>
    </row>
    <row r="142" spans="4:4" x14ac:dyDescent="0.2">
      <c r="D142" s="5">
        <v>24.4</v>
      </c>
    </row>
    <row r="143" spans="4:4" x14ac:dyDescent="0.2">
      <c r="D143" s="5">
        <v>23.99</v>
      </c>
    </row>
    <row r="144" spans="4:4" x14ac:dyDescent="0.2">
      <c r="D144" s="5">
        <v>20.260000000000002</v>
      </c>
    </row>
    <row r="145" spans="4:4" x14ac:dyDescent="0.2">
      <c r="D145" s="5">
        <v>24.57</v>
      </c>
    </row>
    <row r="146" spans="4:4" x14ac:dyDescent="0.2">
      <c r="D146" s="5">
        <v>12.01</v>
      </c>
    </row>
    <row r="147" spans="4:4" x14ac:dyDescent="0.2">
      <c r="D147" s="5">
        <v>20.74</v>
      </c>
    </row>
    <row r="148" spans="4:4" x14ac:dyDescent="0.2">
      <c r="D148" s="5">
        <v>22.36</v>
      </c>
    </row>
    <row r="149" spans="4:4" x14ac:dyDescent="0.2">
      <c r="D149" s="5">
        <v>20.73</v>
      </c>
    </row>
    <row r="150" spans="4:4" x14ac:dyDescent="0.2">
      <c r="D150" s="5">
        <v>18.350000000000001</v>
      </c>
    </row>
    <row r="151" spans="4:4" x14ac:dyDescent="0.2">
      <c r="D151" s="5">
        <v>26.89</v>
      </c>
    </row>
    <row r="152" spans="4:4" x14ac:dyDescent="0.2">
      <c r="D152" s="5">
        <v>21.23</v>
      </c>
    </row>
    <row r="153" spans="4:4" x14ac:dyDescent="0.2">
      <c r="D153" s="5">
        <v>26.8</v>
      </c>
    </row>
    <row r="154" spans="4:4" x14ac:dyDescent="0.2">
      <c r="D154" s="5">
        <v>20.91</v>
      </c>
    </row>
    <row r="155" spans="4:4" x14ac:dyDescent="0.2">
      <c r="D155" s="5">
        <v>19.13</v>
      </c>
    </row>
    <row r="156" spans="4:4" x14ac:dyDescent="0.2">
      <c r="D156" s="5">
        <v>21</v>
      </c>
    </row>
    <row r="157" spans="4:4" x14ac:dyDescent="0.2">
      <c r="D157" s="5">
        <v>21.47</v>
      </c>
    </row>
    <row r="158" spans="4:4" x14ac:dyDescent="0.2">
      <c r="D158" s="5">
        <v>26.17</v>
      </c>
    </row>
    <row r="159" spans="4:4" x14ac:dyDescent="0.2">
      <c r="D159" s="5">
        <v>10.54</v>
      </c>
    </row>
    <row r="160" spans="4:4" x14ac:dyDescent="0.2">
      <c r="D160" s="5">
        <v>18.77</v>
      </c>
    </row>
    <row r="161" spans="4:4" x14ac:dyDescent="0.2">
      <c r="D161" s="5">
        <v>21.79</v>
      </c>
    </row>
    <row r="162" spans="4:4" x14ac:dyDescent="0.2">
      <c r="D162" s="5">
        <v>15.96</v>
      </c>
    </row>
    <row r="163" spans="4:4" x14ac:dyDescent="0.2">
      <c r="D163" s="5">
        <v>24.01</v>
      </c>
    </row>
    <row r="164" spans="4:4" x14ac:dyDescent="0.2">
      <c r="D164" s="5">
        <v>22.54</v>
      </c>
    </row>
    <row r="165" spans="4:4" x14ac:dyDescent="0.2">
      <c r="D165" s="5">
        <v>25.73</v>
      </c>
    </row>
    <row r="166" spans="4:4" x14ac:dyDescent="0.2">
      <c r="D166" s="5">
        <v>20</v>
      </c>
    </row>
    <row r="167" spans="4:4" x14ac:dyDescent="0.2">
      <c r="D167" s="5">
        <v>20.329999999999998</v>
      </c>
    </row>
    <row r="168" spans="4:4" x14ac:dyDescent="0.2">
      <c r="D168" s="5">
        <v>17.649999999999999</v>
      </c>
    </row>
    <row r="169" spans="4:4" x14ac:dyDescent="0.2">
      <c r="D169" s="5">
        <v>18.149999999999999</v>
      </c>
    </row>
    <row r="170" spans="4:4" x14ac:dyDescent="0.2">
      <c r="D170" s="5">
        <v>25.04</v>
      </c>
    </row>
    <row r="171" spans="4:4" x14ac:dyDescent="0.2">
      <c r="D171" s="5">
        <v>25.89</v>
      </c>
    </row>
    <row r="172" spans="4:4" x14ac:dyDescent="0.2">
      <c r="D172" s="5">
        <v>18.239999999999998</v>
      </c>
    </row>
    <row r="173" spans="4:4" x14ac:dyDescent="0.2">
      <c r="D173" s="5">
        <v>26.99</v>
      </c>
    </row>
    <row r="174" spans="4:4" x14ac:dyDescent="0.2">
      <c r="D174" s="5">
        <v>20.43</v>
      </c>
    </row>
    <row r="175" spans="4:4" x14ac:dyDescent="0.2">
      <c r="D175" s="5">
        <v>18.739999999999998</v>
      </c>
    </row>
    <row r="176" spans="4:4" x14ac:dyDescent="0.2">
      <c r="D176" s="5">
        <v>27.97</v>
      </c>
    </row>
    <row r="177" spans="4:4" x14ac:dyDescent="0.2">
      <c r="D177" s="5">
        <v>20.59</v>
      </c>
    </row>
    <row r="178" spans="4:4" x14ac:dyDescent="0.2">
      <c r="D178" s="5">
        <v>21.1</v>
      </c>
    </row>
    <row r="179" spans="4:4" x14ac:dyDescent="0.2">
      <c r="D179" s="5">
        <v>17.71</v>
      </c>
    </row>
    <row r="180" spans="4:4" x14ac:dyDescent="0.2">
      <c r="D180" s="5">
        <v>20.309999999999999</v>
      </c>
    </row>
    <row r="181" spans="4:4" x14ac:dyDescent="0.2">
      <c r="D181" s="5">
        <v>22.6</v>
      </c>
    </row>
    <row r="182" spans="4:4" x14ac:dyDescent="0.2">
      <c r="D182" s="5">
        <v>23.51</v>
      </c>
    </row>
    <row r="183" spans="4:4" x14ac:dyDescent="0.2">
      <c r="D183" s="5">
        <v>13</v>
      </c>
    </row>
    <row r="184" spans="4:4" x14ac:dyDescent="0.2">
      <c r="D184" s="5">
        <v>19.7</v>
      </c>
    </row>
    <row r="185" spans="4:4" x14ac:dyDescent="0.2">
      <c r="D185" s="5">
        <v>16.809999999999999</v>
      </c>
    </row>
    <row r="186" spans="4:4" x14ac:dyDescent="0.2">
      <c r="D186" s="5">
        <v>22.14</v>
      </c>
    </row>
    <row r="187" spans="4:4" x14ac:dyDescent="0.2">
      <c r="D187" s="5">
        <v>19.79</v>
      </c>
    </row>
    <row r="188" spans="4:4" x14ac:dyDescent="0.2">
      <c r="D188" s="5">
        <v>19.7</v>
      </c>
    </row>
    <row r="189" spans="4:4" x14ac:dyDescent="0.2">
      <c r="D189" s="5">
        <v>16.600000000000001</v>
      </c>
    </row>
    <row r="190" spans="4:4" x14ac:dyDescent="0.2">
      <c r="D190" s="5">
        <v>24.43</v>
      </c>
    </row>
    <row r="191" spans="4:4" x14ac:dyDescent="0.2">
      <c r="D191" s="5">
        <v>25.65</v>
      </c>
    </row>
    <row r="192" spans="4:4" x14ac:dyDescent="0.2">
      <c r="D192" s="5">
        <v>26.53</v>
      </c>
    </row>
    <row r="193" spans="4:4" x14ac:dyDescent="0.2">
      <c r="D193" s="5">
        <v>21.39</v>
      </c>
    </row>
    <row r="194" spans="4:4" x14ac:dyDescent="0.2">
      <c r="D194" s="5">
        <v>17.559999999999999</v>
      </c>
    </row>
    <row r="195" spans="4:4" x14ac:dyDescent="0.2">
      <c r="D195" s="5">
        <v>22.82</v>
      </c>
    </row>
    <row r="196" spans="4:4" x14ac:dyDescent="0.2">
      <c r="D196" s="5">
        <v>12.32</v>
      </c>
    </row>
    <row r="197" spans="4:4" x14ac:dyDescent="0.2">
      <c r="D197" s="5">
        <v>25.96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17.66</v>
      </c>
    </row>
    <row r="205" spans="4:4" x14ac:dyDescent="0.2">
      <c r="D205" s="5">
        <v>24.52</v>
      </c>
    </row>
    <row r="206" spans="4:4" x14ac:dyDescent="0.2">
      <c r="D206" s="5">
        <v>15.22</v>
      </c>
    </row>
    <row r="207" spans="4:4" x14ac:dyDescent="0.2">
      <c r="D207" s="5">
        <v>25</v>
      </c>
    </row>
    <row r="208" spans="4:4" x14ac:dyDescent="0.2">
      <c r="D208" s="5">
        <v>27.17</v>
      </c>
    </row>
    <row r="209" spans="4:4" x14ac:dyDescent="0.2">
      <c r="D209" s="5">
        <v>15.96</v>
      </c>
    </row>
    <row r="210" spans="4:4" x14ac:dyDescent="0.2">
      <c r="D210" s="5">
        <v>25.33</v>
      </c>
    </row>
    <row r="211" spans="4:4" x14ac:dyDescent="0.2">
      <c r="D211" s="5">
        <v>23.64</v>
      </c>
    </row>
    <row r="212" spans="4:4" x14ac:dyDescent="0.2">
      <c r="D212" s="5">
        <v>20.12</v>
      </c>
    </row>
  </sheetData>
  <mergeCells count="3">
    <mergeCell ref="A1:E1"/>
    <mergeCell ref="A2:B2"/>
    <mergeCell ref="D2:E2"/>
  </mergeCells>
  <conditionalFormatting sqref="B5:B12">
    <cfRule type="cellIs" dxfId="38" priority="1" operator="greaterThan">
      <formula>0</formula>
    </cfRule>
  </conditionalFormatting>
  <conditionalFormatting sqref="B13:B24">
    <cfRule type="cellIs" dxfId="37" priority="3" operator="greaterThan">
      <formula>0</formula>
    </cfRule>
  </conditionalFormatting>
  <conditionalFormatting sqref="E5:E200">
    <cfRule type="cellIs" dxfId="36" priority="2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5163-9A40-6345-B3B1-B2D5A0D7C357}">
  <dimension ref="A1:J206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146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20.28</v>
      </c>
      <c r="B4" s="2">
        <f>SUM(B5:B220)</f>
        <v>53</v>
      </c>
      <c r="C4" s="2"/>
      <c r="D4" s="11">
        <f>ROUND(AVERAGE(D5:D220), 2)</f>
        <v>21.47</v>
      </c>
      <c r="E4" s="2">
        <f>SUM(E5:E220)</f>
        <v>0</v>
      </c>
      <c r="H4" s="14" t="s">
        <v>177</v>
      </c>
    </row>
    <row r="5" spans="1:10" ht="17" thickBot="1" x14ac:dyDescent="0.25">
      <c r="A5" s="5">
        <v>20.37</v>
      </c>
      <c r="B5">
        <v>2</v>
      </c>
      <c r="D5" s="5">
        <v>16.350000000000001</v>
      </c>
      <c r="H5" s="14"/>
    </row>
    <row r="6" spans="1:10" x14ac:dyDescent="0.2">
      <c r="A6" s="5">
        <v>27.17</v>
      </c>
      <c r="B6">
        <v>6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27.86</v>
      </c>
      <c r="B7">
        <v>9</v>
      </c>
      <c r="D7" s="5">
        <v>20.09</v>
      </c>
      <c r="H7" s="14" t="s">
        <v>178</v>
      </c>
      <c r="I7">
        <v>20.28</v>
      </c>
      <c r="J7">
        <v>21.465495049504959</v>
      </c>
    </row>
    <row r="8" spans="1:10" x14ac:dyDescent="0.2">
      <c r="A8" s="5">
        <v>23.79</v>
      </c>
      <c r="B8">
        <v>8</v>
      </c>
      <c r="D8" s="5">
        <v>12.21</v>
      </c>
      <c r="H8" s="14" t="s">
        <v>179</v>
      </c>
      <c r="I8">
        <v>29.499846153846054</v>
      </c>
      <c r="J8">
        <v>17.672166171617196</v>
      </c>
    </row>
    <row r="9" spans="1:10" x14ac:dyDescent="0.2">
      <c r="A9" s="5">
        <v>21.75</v>
      </c>
      <c r="B9">
        <v>2</v>
      </c>
      <c r="D9" s="5">
        <v>26.35</v>
      </c>
      <c r="H9" s="14" t="s">
        <v>180</v>
      </c>
      <c r="I9">
        <v>14</v>
      </c>
      <c r="J9">
        <v>202</v>
      </c>
    </row>
    <row r="10" spans="1:10" x14ac:dyDescent="0.2">
      <c r="A10" s="5">
        <v>20.74</v>
      </c>
      <c r="B10">
        <v>7</v>
      </c>
      <c r="D10" s="5">
        <v>20.53</v>
      </c>
      <c r="H10" s="14" t="s">
        <v>181</v>
      </c>
      <c r="I10">
        <v>0</v>
      </c>
    </row>
    <row r="11" spans="1:10" x14ac:dyDescent="0.2">
      <c r="A11" s="5">
        <v>17.63</v>
      </c>
      <c r="B11">
        <v>1</v>
      </c>
      <c r="D11" s="5">
        <v>19.38</v>
      </c>
      <c r="H11" s="14" t="s">
        <v>182</v>
      </c>
      <c r="I11">
        <v>14</v>
      </c>
    </row>
    <row r="12" spans="1:10" x14ac:dyDescent="0.2">
      <c r="A12" s="5">
        <v>24.06</v>
      </c>
      <c r="B12">
        <v>2</v>
      </c>
      <c r="D12" s="5">
        <v>17.79</v>
      </c>
      <c r="H12" s="14" t="s">
        <v>183</v>
      </c>
      <c r="I12">
        <v>-0.80024006707648343</v>
      </c>
    </row>
    <row r="13" spans="1:10" x14ac:dyDescent="0.2">
      <c r="A13" s="5">
        <v>12.24</v>
      </c>
      <c r="B13">
        <v>3</v>
      </c>
      <c r="D13" s="5">
        <v>22.17</v>
      </c>
      <c r="H13" s="14" t="s">
        <v>184</v>
      </c>
      <c r="I13">
        <v>0.2184705281065692</v>
      </c>
    </row>
    <row r="14" spans="1:10" x14ac:dyDescent="0.2">
      <c r="A14" s="5">
        <v>13.37</v>
      </c>
      <c r="B14">
        <v>2</v>
      </c>
      <c r="D14" s="5">
        <v>24.34</v>
      </c>
      <c r="H14" s="14" t="s">
        <v>185</v>
      </c>
      <c r="I14">
        <v>1.7613101357748921</v>
      </c>
    </row>
    <row r="15" spans="1:10" x14ac:dyDescent="0.2">
      <c r="A15" s="5">
        <v>20.73</v>
      </c>
      <c r="B15">
        <v>2</v>
      </c>
      <c r="D15" s="5">
        <v>18.100000000000001</v>
      </c>
      <c r="H15" s="14" t="s">
        <v>186</v>
      </c>
      <c r="I15">
        <v>0.43694105621313839</v>
      </c>
    </row>
    <row r="16" spans="1:10" ht="17" thickBot="1" x14ac:dyDescent="0.25">
      <c r="A16" s="5">
        <v>26.8</v>
      </c>
      <c r="B16">
        <v>2</v>
      </c>
      <c r="D16" s="5">
        <v>15.91</v>
      </c>
      <c r="H16" s="16" t="s">
        <v>187</v>
      </c>
      <c r="I16" s="12">
        <v>2.1447866879178044</v>
      </c>
      <c r="J16" s="12"/>
    </row>
    <row r="17" spans="1:4" x14ac:dyDescent="0.2">
      <c r="A17" s="5">
        <v>13</v>
      </c>
      <c r="B17">
        <v>6</v>
      </c>
      <c r="D17" s="5">
        <v>22.28</v>
      </c>
    </row>
    <row r="18" spans="1:4" x14ac:dyDescent="0.2">
      <c r="A18" s="5">
        <v>14.41</v>
      </c>
      <c r="B18">
        <v>1</v>
      </c>
      <c r="D18" s="5">
        <v>24.99</v>
      </c>
    </row>
    <row r="19" spans="1:4" x14ac:dyDescent="0.2">
      <c r="B19" s="3"/>
      <c r="D19" s="5">
        <v>18.03</v>
      </c>
    </row>
    <row r="20" spans="1:4" x14ac:dyDescent="0.2">
      <c r="B20" s="3"/>
      <c r="D20" s="5">
        <v>12.34</v>
      </c>
    </row>
    <row r="21" spans="1:4" x14ac:dyDescent="0.2">
      <c r="B21" s="3"/>
      <c r="D21" s="5">
        <v>13.35</v>
      </c>
    </row>
    <row r="22" spans="1:4" x14ac:dyDescent="0.2">
      <c r="B22" s="3"/>
      <c r="D22" s="5">
        <v>24.46</v>
      </c>
    </row>
    <row r="23" spans="1:4" x14ac:dyDescent="0.2">
      <c r="B23" s="3"/>
      <c r="D23" s="5">
        <v>20.02</v>
      </c>
    </row>
    <row r="24" spans="1:4" x14ac:dyDescent="0.2">
      <c r="B24" s="3"/>
      <c r="D24" s="5">
        <v>25.17</v>
      </c>
    </row>
    <row r="25" spans="1:4" x14ac:dyDescent="0.2">
      <c r="D25" s="5">
        <v>11.63</v>
      </c>
    </row>
    <row r="26" spans="1:4" x14ac:dyDescent="0.2">
      <c r="D26" s="5">
        <v>15.47</v>
      </c>
    </row>
    <row r="27" spans="1:4" x14ac:dyDescent="0.2">
      <c r="D27" s="5">
        <v>23.59</v>
      </c>
    </row>
    <row r="28" spans="1:4" x14ac:dyDescent="0.2">
      <c r="D28" s="5">
        <v>26.24</v>
      </c>
    </row>
    <row r="29" spans="1:4" x14ac:dyDescent="0.2">
      <c r="D29" s="5">
        <v>23.52</v>
      </c>
    </row>
    <row r="30" spans="1:4" x14ac:dyDescent="0.2">
      <c r="D30" s="5">
        <v>27.61</v>
      </c>
    </row>
    <row r="31" spans="1:4" x14ac:dyDescent="0.2">
      <c r="D31" s="5">
        <v>21.84</v>
      </c>
    </row>
    <row r="32" spans="1:4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28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24.91</v>
      </c>
    </row>
    <row r="44" spans="4:4" x14ac:dyDescent="0.2">
      <c r="D44" s="5">
        <v>20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27.73</v>
      </c>
    </row>
    <row r="48" spans="4:4" x14ac:dyDescent="0.2">
      <c r="D48" s="5">
        <v>25.92</v>
      </c>
    </row>
    <row r="49" spans="4:4" x14ac:dyDescent="0.2">
      <c r="D49" s="5">
        <v>27.77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21.89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21.45</v>
      </c>
    </row>
    <row r="74" spans="4:4" x14ac:dyDescent="0.2">
      <c r="D74" s="5">
        <v>13.82</v>
      </c>
    </row>
    <row r="75" spans="4:4" x14ac:dyDescent="0.2">
      <c r="D75" s="5">
        <v>17.510000000000002</v>
      </c>
    </row>
    <row r="76" spans="4:4" x14ac:dyDescent="0.2">
      <c r="D76" s="5">
        <v>20.63</v>
      </c>
    </row>
    <row r="77" spans="4:4" x14ac:dyDescent="0.2">
      <c r="D77" s="5">
        <v>25.86</v>
      </c>
    </row>
    <row r="78" spans="4:4" x14ac:dyDescent="0.2">
      <c r="D78" s="5">
        <v>25.76</v>
      </c>
    </row>
    <row r="79" spans="4:4" x14ac:dyDescent="0.2">
      <c r="D79" s="5">
        <v>21.54</v>
      </c>
    </row>
    <row r="80" spans="4:4" x14ac:dyDescent="0.2">
      <c r="D80" s="5">
        <v>20.88</v>
      </c>
    </row>
    <row r="81" spans="4:4" x14ac:dyDescent="0.2">
      <c r="D81" s="5">
        <v>22.06</v>
      </c>
    </row>
    <row r="82" spans="4:4" x14ac:dyDescent="0.2">
      <c r="D82" s="5">
        <v>16.440000000000001</v>
      </c>
    </row>
    <row r="83" spans="4:4" x14ac:dyDescent="0.2">
      <c r="D83" s="5">
        <v>23.41</v>
      </c>
    </row>
    <row r="84" spans="4:4" x14ac:dyDescent="0.2">
      <c r="D84" s="5">
        <v>21.36</v>
      </c>
    </row>
    <row r="85" spans="4:4" x14ac:dyDescent="0.2">
      <c r="D85" s="5">
        <v>24.28</v>
      </c>
    </row>
    <row r="86" spans="4:4" x14ac:dyDescent="0.2">
      <c r="D86" s="5">
        <v>23.5</v>
      </c>
    </row>
    <row r="87" spans="4:4" x14ac:dyDescent="0.2">
      <c r="D87" s="5">
        <v>27.24</v>
      </c>
    </row>
    <row r="88" spans="4:4" x14ac:dyDescent="0.2">
      <c r="D88" s="5">
        <v>16.64</v>
      </c>
    </row>
    <row r="89" spans="4:4" x14ac:dyDescent="0.2">
      <c r="D89" s="5">
        <v>20.9</v>
      </c>
    </row>
    <row r="90" spans="4:4" x14ac:dyDescent="0.2">
      <c r="D90" s="5">
        <v>15.34</v>
      </c>
    </row>
    <row r="91" spans="4:4" x14ac:dyDescent="0.2">
      <c r="D91" s="5">
        <v>21.15</v>
      </c>
    </row>
    <row r="92" spans="4:4" x14ac:dyDescent="0.2">
      <c r="D92" s="5">
        <v>27.37</v>
      </c>
    </row>
    <row r="93" spans="4:4" x14ac:dyDescent="0.2">
      <c r="D93" s="5">
        <v>25.92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21.48</v>
      </c>
    </row>
    <row r="105" spans="4:4" x14ac:dyDescent="0.2">
      <c r="D105" s="5">
        <v>23.03</v>
      </c>
    </row>
    <row r="106" spans="4:4" x14ac:dyDescent="0.2">
      <c r="D106" s="5">
        <v>21.57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21.27</v>
      </c>
    </row>
    <row r="111" spans="4:4" x14ac:dyDescent="0.2">
      <c r="D111" s="5">
        <v>19.22</v>
      </c>
    </row>
    <row r="112" spans="4:4" x14ac:dyDescent="0.2">
      <c r="D112" s="5">
        <v>23.24</v>
      </c>
    </row>
    <row r="113" spans="4:4" x14ac:dyDescent="0.2">
      <c r="D113" s="5">
        <v>18.14</v>
      </c>
    </row>
    <row r="114" spans="4:4" x14ac:dyDescent="0.2">
      <c r="D114" s="5">
        <v>19.149999999999999</v>
      </c>
    </row>
    <row r="115" spans="4:4" x14ac:dyDescent="0.2">
      <c r="D115" s="5">
        <v>21.75</v>
      </c>
    </row>
    <row r="116" spans="4:4" x14ac:dyDescent="0.2">
      <c r="D116" s="5">
        <v>17.37</v>
      </c>
    </row>
    <row r="117" spans="4:4" x14ac:dyDescent="0.2">
      <c r="D117" s="5">
        <v>19.25</v>
      </c>
    </row>
    <row r="118" spans="4:4" x14ac:dyDescent="0.2">
      <c r="D118" s="5">
        <v>21.87</v>
      </c>
    </row>
    <row r="119" spans="4:4" x14ac:dyDescent="0.2">
      <c r="D119" s="5">
        <v>19.71</v>
      </c>
    </row>
    <row r="120" spans="4:4" x14ac:dyDescent="0.2">
      <c r="D120" s="5">
        <v>12.13</v>
      </c>
    </row>
    <row r="121" spans="4:4" x14ac:dyDescent="0.2">
      <c r="D121" s="5">
        <v>25.53</v>
      </c>
    </row>
    <row r="122" spans="4:4" x14ac:dyDescent="0.2">
      <c r="D122" s="5">
        <v>20.93</v>
      </c>
    </row>
    <row r="123" spans="4:4" x14ac:dyDescent="0.2">
      <c r="D123" s="5">
        <v>27.69</v>
      </c>
    </row>
    <row r="124" spans="4:4" x14ac:dyDescent="0.2">
      <c r="D124" s="5">
        <v>24.67</v>
      </c>
    </row>
    <row r="125" spans="4:4" x14ac:dyDescent="0.2">
      <c r="D125" s="5">
        <v>27.94</v>
      </c>
    </row>
    <row r="126" spans="4:4" x14ac:dyDescent="0.2">
      <c r="D126" s="5">
        <v>16.260000000000002</v>
      </c>
    </row>
    <row r="127" spans="4:4" x14ac:dyDescent="0.2">
      <c r="D127" s="5">
        <v>20.25</v>
      </c>
    </row>
    <row r="128" spans="4:4" x14ac:dyDescent="0.2">
      <c r="D128" s="5">
        <v>19.53</v>
      </c>
    </row>
    <row r="129" spans="4:4" x14ac:dyDescent="0.2">
      <c r="D129" s="5">
        <v>23.02</v>
      </c>
    </row>
    <row r="130" spans="4:4" x14ac:dyDescent="0.2">
      <c r="D130" s="5">
        <v>21.8</v>
      </c>
    </row>
    <row r="131" spans="4:4" x14ac:dyDescent="0.2">
      <c r="D131" s="5">
        <v>18.84</v>
      </c>
    </row>
    <row r="132" spans="4:4" x14ac:dyDescent="0.2">
      <c r="D132" s="5">
        <v>19.16</v>
      </c>
    </row>
    <row r="133" spans="4:4" x14ac:dyDescent="0.2">
      <c r="D133" s="5">
        <v>14.6</v>
      </c>
    </row>
    <row r="134" spans="4:4" x14ac:dyDescent="0.2">
      <c r="D134" s="5">
        <v>21.48</v>
      </c>
    </row>
    <row r="135" spans="4:4" x14ac:dyDescent="0.2">
      <c r="D135" s="5">
        <v>19</v>
      </c>
    </row>
    <row r="136" spans="4:4" x14ac:dyDescent="0.2">
      <c r="D136" s="5">
        <v>20.13</v>
      </c>
    </row>
    <row r="137" spans="4:4" x14ac:dyDescent="0.2">
      <c r="D137" s="5">
        <v>24.4</v>
      </c>
    </row>
    <row r="138" spans="4:4" x14ac:dyDescent="0.2">
      <c r="D138" s="5">
        <v>23.99</v>
      </c>
    </row>
    <row r="139" spans="4:4" x14ac:dyDescent="0.2">
      <c r="D139" s="5">
        <v>20.260000000000002</v>
      </c>
    </row>
    <row r="140" spans="4:4" x14ac:dyDescent="0.2">
      <c r="D140" s="5">
        <v>24.57</v>
      </c>
    </row>
    <row r="141" spans="4:4" x14ac:dyDescent="0.2">
      <c r="D141" s="5">
        <v>12.01</v>
      </c>
    </row>
    <row r="142" spans="4:4" x14ac:dyDescent="0.2">
      <c r="D142" s="5">
        <v>20.74</v>
      </c>
    </row>
    <row r="143" spans="4:4" x14ac:dyDescent="0.2">
      <c r="D143" s="5">
        <v>22.36</v>
      </c>
    </row>
    <row r="144" spans="4:4" x14ac:dyDescent="0.2">
      <c r="D144" s="5">
        <v>18.350000000000001</v>
      </c>
    </row>
    <row r="145" spans="4:4" x14ac:dyDescent="0.2">
      <c r="D145" s="5">
        <v>26.89</v>
      </c>
    </row>
    <row r="146" spans="4:4" x14ac:dyDescent="0.2">
      <c r="D146" s="5">
        <v>21.23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18.149999999999999</v>
      </c>
    </row>
    <row r="163" spans="4:4" x14ac:dyDescent="0.2">
      <c r="D163" s="5">
        <v>25.04</v>
      </c>
    </row>
    <row r="164" spans="4:4" x14ac:dyDescent="0.2">
      <c r="D164" s="5">
        <v>21.07</v>
      </c>
    </row>
    <row r="165" spans="4:4" x14ac:dyDescent="0.2">
      <c r="D165" s="5">
        <v>25.89</v>
      </c>
    </row>
    <row r="166" spans="4:4" x14ac:dyDescent="0.2">
      <c r="D166" s="5">
        <v>18.239999999999998</v>
      </c>
    </row>
    <row r="167" spans="4:4" x14ac:dyDescent="0.2">
      <c r="D167" s="5">
        <v>26.99</v>
      </c>
    </row>
    <row r="168" spans="4:4" x14ac:dyDescent="0.2">
      <c r="D168" s="5">
        <v>20.43</v>
      </c>
    </row>
    <row r="169" spans="4:4" x14ac:dyDescent="0.2">
      <c r="D169" s="5">
        <v>18.739999999999998</v>
      </c>
    </row>
    <row r="170" spans="4:4" x14ac:dyDescent="0.2">
      <c r="D170" s="5">
        <v>27.97</v>
      </c>
    </row>
    <row r="171" spans="4:4" x14ac:dyDescent="0.2">
      <c r="D171" s="5">
        <v>20.59</v>
      </c>
    </row>
    <row r="172" spans="4:4" x14ac:dyDescent="0.2">
      <c r="D172" s="5">
        <v>21.1</v>
      </c>
    </row>
    <row r="173" spans="4:4" x14ac:dyDescent="0.2">
      <c r="D173" s="5">
        <v>17.71</v>
      </c>
    </row>
    <row r="174" spans="4:4" x14ac:dyDescent="0.2">
      <c r="D174" s="5">
        <v>20.309999999999999</v>
      </c>
    </row>
    <row r="175" spans="4:4" x14ac:dyDescent="0.2">
      <c r="D175" s="5">
        <v>22.6</v>
      </c>
    </row>
    <row r="176" spans="4:4" x14ac:dyDescent="0.2">
      <c r="D176" s="5">
        <v>23.51</v>
      </c>
    </row>
    <row r="177" spans="4:4" x14ac:dyDescent="0.2">
      <c r="D177" s="5">
        <v>19.7</v>
      </c>
    </row>
    <row r="178" spans="4:4" x14ac:dyDescent="0.2">
      <c r="D178" s="5">
        <v>16.809999999999999</v>
      </c>
    </row>
    <row r="179" spans="4:4" x14ac:dyDescent="0.2">
      <c r="D179" s="5">
        <v>22.14</v>
      </c>
    </row>
    <row r="180" spans="4:4" x14ac:dyDescent="0.2">
      <c r="D180" s="5">
        <v>19.79</v>
      </c>
    </row>
    <row r="181" spans="4:4" x14ac:dyDescent="0.2">
      <c r="D181" s="5">
        <v>19.7</v>
      </c>
    </row>
    <row r="182" spans="4:4" x14ac:dyDescent="0.2">
      <c r="D182" s="5">
        <v>16.600000000000001</v>
      </c>
    </row>
    <row r="183" spans="4:4" x14ac:dyDescent="0.2">
      <c r="D183" s="5">
        <v>24.43</v>
      </c>
    </row>
    <row r="184" spans="4:4" x14ac:dyDescent="0.2">
      <c r="D184" s="5">
        <v>25.65</v>
      </c>
    </row>
    <row r="185" spans="4:4" x14ac:dyDescent="0.2">
      <c r="D185" s="5">
        <v>26.53</v>
      </c>
    </row>
    <row r="186" spans="4:4" x14ac:dyDescent="0.2">
      <c r="D186" s="5">
        <v>21.39</v>
      </c>
    </row>
    <row r="187" spans="4:4" x14ac:dyDescent="0.2">
      <c r="D187" s="5">
        <v>20.56</v>
      </c>
    </row>
    <row r="188" spans="4:4" x14ac:dyDescent="0.2">
      <c r="D188" s="5">
        <v>17.559999999999999</v>
      </c>
    </row>
    <row r="189" spans="4:4" x14ac:dyDescent="0.2">
      <c r="D189" s="5">
        <v>22.82</v>
      </c>
    </row>
    <row r="190" spans="4:4" x14ac:dyDescent="0.2">
      <c r="D190" s="5">
        <v>12.32</v>
      </c>
    </row>
    <row r="191" spans="4:4" x14ac:dyDescent="0.2">
      <c r="D191" s="5">
        <v>25.96</v>
      </c>
    </row>
    <row r="192" spans="4:4" x14ac:dyDescent="0.2">
      <c r="D192" s="5">
        <v>12.34</v>
      </c>
    </row>
    <row r="193" spans="4:4" x14ac:dyDescent="0.2">
      <c r="D193" s="5">
        <v>23.71</v>
      </c>
    </row>
    <row r="194" spans="4:4" x14ac:dyDescent="0.2">
      <c r="D194" s="5">
        <v>19.02</v>
      </c>
    </row>
    <row r="195" spans="4:4" x14ac:dyDescent="0.2">
      <c r="D195" s="5">
        <v>17.84</v>
      </c>
    </row>
    <row r="196" spans="4:4" x14ac:dyDescent="0.2">
      <c r="D196" s="5">
        <v>20.149999999999999</v>
      </c>
    </row>
    <row r="197" spans="4:4" x14ac:dyDescent="0.2">
      <c r="D197" s="5">
        <v>22.1</v>
      </c>
    </row>
    <row r="198" spans="4:4" x14ac:dyDescent="0.2">
      <c r="D198" s="5">
        <v>17.66</v>
      </c>
    </row>
    <row r="199" spans="4:4" x14ac:dyDescent="0.2">
      <c r="D199" s="5">
        <v>24.52</v>
      </c>
    </row>
    <row r="200" spans="4:4" x14ac:dyDescent="0.2">
      <c r="D200" s="5">
        <v>15.22</v>
      </c>
    </row>
    <row r="201" spans="4:4" x14ac:dyDescent="0.2">
      <c r="D201" s="5">
        <v>25</v>
      </c>
    </row>
    <row r="202" spans="4:4" x14ac:dyDescent="0.2">
      <c r="D202" s="5">
        <v>27.17</v>
      </c>
    </row>
    <row r="203" spans="4:4" x14ac:dyDescent="0.2">
      <c r="D203" s="5">
        <v>15.96</v>
      </c>
    </row>
    <row r="204" spans="4:4" x14ac:dyDescent="0.2">
      <c r="D204" s="5">
        <v>25.33</v>
      </c>
    </row>
    <row r="205" spans="4:4" x14ac:dyDescent="0.2">
      <c r="D205" s="5">
        <v>23.64</v>
      </c>
    </row>
    <row r="206" spans="4:4" x14ac:dyDescent="0.2">
      <c r="D206" s="5">
        <v>20.12</v>
      </c>
    </row>
  </sheetData>
  <mergeCells count="3">
    <mergeCell ref="A1:E1"/>
    <mergeCell ref="A2:B2"/>
    <mergeCell ref="D2:E2"/>
  </mergeCells>
  <conditionalFormatting sqref="B5:B18">
    <cfRule type="cellIs" dxfId="35" priority="1" operator="greaterThan">
      <formula>0</formula>
    </cfRule>
  </conditionalFormatting>
  <conditionalFormatting sqref="B19:B24">
    <cfRule type="cellIs" dxfId="34" priority="3" operator="greaterThan">
      <formula>0</formula>
    </cfRule>
  </conditionalFormatting>
  <conditionalFormatting sqref="E5:E200">
    <cfRule type="cellIs" dxfId="33" priority="2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8EC-5D35-A040-A96F-09238A1013A0}">
  <dimension ref="A1:J200"/>
  <sheetViews>
    <sheetView workbookViewId="0">
      <selection activeCell="M20" sqref="M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147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23</v>
      </c>
      <c r="B4" s="2">
        <f>SUM(B5:B220)</f>
        <v>141</v>
      </c>
      <c r="C4" s="2"/>
      <c r="D4" s="11">
        <f>ROUND(AVERAGE(D5:D220), 2)</f>
        <v>20.71</v>
      </c>
      <c r="E4" s="2">
        <f>SUM(E5:E220)</f>
        <v>0</v>
      </c>
      <c r="H4" s="14" t="s">
        <v>177</v>
      </c>
    </row>
    <row r="5" spans="1:10" ht="17" thickBot="1" x14ac:dyDescent="0.25">
      <c r="A5" s="5">
        <v>20.53</v>
      </c>
      <c r="B5">
        <v>1</v>
      </c>
      <c r="D5" s="5">
        <v>16.350000000000001</v>
      </c>
      <c r="H5" s="14"/>
    </row>
    <row r="6" spans="1:10" x14ac:dyDescent="0.2">
      <c r="A6" s="5">
        <v>17.79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24.34</v>
      </c>
      <c r="B7">
        <v>1</v>
      </c>
      <c r="D7" s="5">
        <v>20.09</v>
      </c>
      <c r="H7" s="14" t="s">
        <v>178</v>
      </c>
      <c r="I7">
        <v>22.995625000000004</v>
      </c>
      <c r="J7">
        <v>20.712039473684204</v>
      </c>
    </row>
    <row r="8" spans="1:10" x14ac:dyDescent="0.2">
      <c r="A8" s="5">
        <v>22.28</v>
      </c>
      <c r="B8">
        <v>1</v>
      </c>
      <c r="D8" s="5">
        <v>12.21</v>
      </c>
      <c r="H8" s="14" t="s">
        <v>179</v>
      </c>
      <c r="I8">
        <v>12.673018650793344</v>
      </c>
      <c r="J8">
        <v>19.342689190484652</v>
      </c>
    </row>
    <row r="9" spans="1:10" x14ac:dyDescent="0.2">
      <c r="A9" s="5">
        <v>24.46</v>
      </c>
      <c r="B9">
        <v>6</v>
      </c>
      <c r="D9" s="5">
        <v>20.37</v>
      </c>
      <c r="H9" s="14" t="s">
        <v>180</v>
      </c>
      <c r="I9">
        <v>64</v>
      </c>
      <c r="J9">
        <v>152</v>
      </c>
    </row>
    <row r="10" spans="1:10" x14ac:dyDescent="0.2">
      <c r="A10" s="5">
        <v>27.17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22.75</v>
      </c>
      <c r="B11">
        <v>2</v>
      </c>
      <c r="D11" s="5">
        <v>19.38</v>
      </c>
      <c r="H11" s="14" t="s">
        <v>182</v>
      </c>
      <c r="I11">
        <v>145</v>
      </c>
    </row>
    <row r="12" spans="1:10" x14ac:dyDescent="0.2">
      <c r="A12" s="5">
        <v>27.86</v>
      </c>
      <c r="B12">
        <v>5</v>
      </c>
      <c r="D12" s="5">
        <v>22.17</v>
      </c>
      <c r="H12" s="14" t="s">
        <v>183</v>
      </c>
      <c r="I12">
        <v>4.0040083647313081</v>
      </c>
    </row>
    <row r="13" spans="1:10" x14ac:dyDescent="0.2">
      <c r="A13" s="5">
        <v>23.79</v>
      </c>
      <c r="B13">
        <v>5</v>
      </c>
      <c r="D13" s="5">
        <v>18.100000000000001</v>
      </c>
      <c r="H13" s="14" t="s">
        <v>184</v>
      </c>
      <c r="I13">
        <v>4.9537630177508521E-5</v>
      </c>
    </row>
    <row r="14" spans="1:10" x14ac:dyDescent="0.2">
      <c r="A14" s="5">
        <v>28</v>
      </c>
      <c r="B14">
        <v>3</v>
      </c>
      <c r="D14" s="5">
        <v>15.91</v>
      </c>
      <c r="H14" s="14" t="s">
        <v>185</v>
      </c>
      <c r="I14">
        <v>1.6554302514176737</v>
      </c>
    </row>
    <row r="15" spans="1:10" x14ac:dyDescent="0.2">
      <c r="A15" s="5">
        <v>23.56</v>
      </c>
      <c r="B15">
        <v>1</v>
      </c>
      <c r="D15" s="5">
        <v>24.99</v>
      </c>
      <c r="H15" s="14" t="s">
        <v>186</v>
      </c>
      <c r="I15">
        <v>9.9075260355017042E-5</v>
      </c>
    </row>
    <row r="16" spans="1:10" ht="17" thickBot="1" x14ac:dyDescent="0.25">
      <c r="A16" s="5">
        <v>20</v>
      </c>
      <c r="B16">
        <v>1</v>
      </c>
      <c r="D16" s="5">
        <v>18.03</v>
      </c>
      <c r="H16" s="16" t="s">
        <v>187</v>
      </c>
      <c r="I16" s="12">
        <v>1.9764595626329151</v>
      </c>
      <c r="J16" s="12"/>
    </row>
    <row r="17" spans="1:4" x14ac:dyDescent="0.2">
      <c r="A17" s="5">
        <v>25.75</v>
      </c>
      <c r="B17">
        <v>1</v>
      </c>
      <c r="D17" s="5">
        <v>12.34</v>
      </c>
    </row>
    <row r="18" spans="1:4" x14ac:dyDescent="0.2">
      <c r="A18" s="5">
        <v>27.55</v>
      </c>
      <c r="B18">
        <v>3</v>
      </c>
      <c r="D18" s="5">
        <v>13.35</v>
      </c>
    </row>
    <row r="19" spans="1:4" x14ac:dyDescent="0.2">
      <c r="A19" s="5">
        <v>21.7</v>
      </c>
      <c r="B19">
        <v>1</v>
      </c>
      <c r="D19" s="5">
        <v>20.02</v>
      </c>
    </row>
    <row r="20" spans="1:4" x14ac:dyDescent="0.2">
      <c r="A20" s="5">
        <v>27.16</v>
      </c>
      <c r="B20">
        <v>1</v>
      </c>
      <c r="D20" s="5">
        <v>25.17</v>
      </c>
    </row>
    <row r="21" spans="1:4" x14ac:dyDescent="0.2">
      <c r="A21" s="5">
        <v>26.48</v>
      </c>
      <c r="B21">
        <v>5</v>
      </c>
      <c r="D21" s="5">
        <v>11.63</v>
      </c>
    </row>
    <row r="22" spans="1:4" x14ac:dyDescent="0.2">
      <c r="A22" s="5">
        <v>22.96</v>
      </c>
      <c r="B22">
        <v>2</v>
      </c>
      <c r="D22" s="5">
        <v>15.47</v>
      </c>
    </row>
    <row r="23" spans="1:4" x14ac:dyDescent="0.2">
      <c r="A23" s="5">
        <v>27.28</v>
      </c>
      <c r="B23">
        <v>7</v>
      </c>
      <c r="D23" s="5">
        <v>23.59</v>
      </c>
    </row>
    <row r="24" spans="1:4" x14ac:dyDescent="0.2">
      <c r="A24" s="5">
        <v>25.62</v>
      </c>
      <c r="B24">
        <v>1</v>
      </c>
      <c r="D24" s="5">
        <v>26.24</v>
      </c>
    </row>
    <row r="25" spans="1:4" x14ac:dyDescent="0.2">
      <c r="A25" s="5">
        <v>21.45</v>
      </c>
      <c r="B25">
        <v>2</v>
      </c>
      <c r="D25" s="5">
        <v>23.52</v>
      </c>
    </row>
    <row r="26" spans="1:4" x14ac:dyDescent="0.2">
      <c r="A26" s="5">
        <v>20.74</v>
      </c>
      <c r="B26">
        <v>3</v>
      </c>
      <c r="D26" s="5">
        <v>27.61</v>
      </c>
    </row>
    <row r="27" spans="1:4" x14ac:dyDescent="0.2">
      <c r="A27" s="5">
        <v>13.82</v>
      </c>
      <c r="B27">
        <v>1</v>
      </c>
      <c r="D27" s="5">
        <v>21.84</v>
      </c>
    </row>
    <row r="28" spans="1:4" x14ac:dyDescent="0.2">
      <c r="A28" s="5">
        <v>25.76</v>
      </c>
      <c r="B28">
        <v>1</v>
      </c>
      <c r="D28" s="5">
        <v>27.24</v>
      </c>
    </row>
    <row r="29" spans="1:4" x14ac:dyDescent="0.2">
      <c r="A29" s="5">
        <v>20.88</v>
      </c>
      <c r="B29">
        <v>4</v>
      </c>
      <c r="D29" s="5">
        <v>12.95</v>
      </c>
    </row>
    <row r="30" spans="1:4" x14ac:dyDescent="0.2">
      <c r="A30" s="5">
        <v>23.41</v>
      </c>
      <c r="B30">
        <v>1</v>
      </c>
      <c r="D30" s="5">
        <v>24.26</v>
      </c>
    </row>
    <row r="31" spans="1:4" x14ac:dyDescent="0.2">
      <c r="A31" s="5">
        <v>21.36</v>
      </c>
      <c r="B31">
        <v>3</v>
      </c>
      <c r="D31" s="5">
        <v>20</v>
      </c>
    </row>
    <row r="32" spans="1:4" x14ac:dyDescent="0.2">
      <c r="A32" s="5">
        <v>27.24</v>
      </c>
      <c r="B32">
        <v>4</v>
      </c>
      <c r="D32" s="5">
        <v>24.47</v>
      </c>
    </row>
    <row r="33" spans="1:4" x14ac:dyDescent="0.2">
      <c r="A33" s="5">
        <v>20.9</v>
      </c>
      <c r="B33">
        <v>4</v>
      </c>
      <c r="D33" s="5">
        <v>26.11</v>
      </c>
    </row>
    <row r="34" spans="1:4" x14ac:dyDescent="0.2">
      <c r="A34" s="5">
        <v>21.15</v>
      </c>
      <c r="B34">
        <v>4</v>
      </c>
      <c r="D34" s="5">
        <v>26.35</v>
      </c>
    </row>
    <row r="35" spans="1:4" x14ac:dyDescent="0.2">
      <c r="A35" s="5">
        <v>25.92</v>
      </c>
      <c r="B35">
        <v>1</v>
      </c>
      <c r="D35" s="5">
        <v>11.74</v>
      </c>
    </row>
    <row r="36" spans="1:4" x14ac:dyDescent="0.2">
      <c r="A36" s="5">
        <v>28</v>
      </c>
      <c r="B36">
        <v>1</v>
      </c>
      <c r="D36" s="5">
        <v>24.91</v>
      </c>
    </row>
    <row r="37" spans="1:4" x14ac:dyDescent="0.2">
      <c r="A37" s="5">
        <v>24.94</v>
      </c>
      <c r="B37">
        <v>1</v>
      </c>
      <c r="D37" s="5">
        <v>15.51</v>
      </c>
    </row>
    <row r="38" spans="1:4" x14ac:dyDescent="0.2">
      <c r="A38" s="5">
        <v>20.5</v>
      </c>
      <c r="B38">
        <v>1</v>
      </c>
      <c r="D38" s="5">
        <v>25.74</v>
      </c>
    </row>
    <row r="39" spans="1:4" x14ac:dyDescent="0.2">
      <c r="A39" s="5">
        <v>21.8</v>
      </c>
      <c r="B39">
        <v>4</v>
      </c>
      <c r="D39" s="5">
        <v>21.75</v>
      </c>
    </row>
    <row r="40" spans="1:4" x14ac:dyDescent="0.2">
      <c r="A40" s="5">
        <v>20.93</v>
      </c>
      <c r="B40">
        <v>4</v>
      </c>
      <c r="D40" s="5">
        <v>27.73</v>
      </c>
    </row>
    <row r="41" spans="1:4" x14ac:dyDescent="0.2">
      <c r="A41" s="5">
        <v>27.69</v>
      </c>
      <c r="B41">
        <v>1</v>
      </c>
      <c r="D41" s="5">
        <v>25.92</v>
      </c>
    </row>
    <row r="42" spans="1:4" x14ac:dyDescent="0.2">
      <c r="A42" s="5">
        <v>27.94</v>
      </c>
      <c r="B42">
        <v>1</v>
      </c>
      <c r="D42" s="5">
        <v>27.77</v>
      </c>
    </row>
    <row r="43" spans="1:4" x14ac:dyDescent="0.2">
      <c r="A43" s="5">
        <v>14.6</v>
      </c>
      <c r="B43">
        <v>4</v>
      </c>
      <c r="D43" s="5">
        <v>24.84</v>
      </c>
    </row>
    <row r="44" spans="1:4" x14ac:dyDescent="0.2">
      <c r="A44" s="5">
        <v>19</v>
      </c>
      <c r="B44">
        <v>1</v>
      </c>
      <c r="D44" s="5">
        <v>21.16</v>
      </c>
    </row>
    <row r="45" spans="1:4" x14ac:dyDescent="0.2">
      <c r="A45" s="5">
        <v>20.13</v>
      </c>
      <c r="B45">
        <v>2</v>
      </c>
      <c r="D45" s="5">
        <v>21.12</v>
      </c>
    </row>
    <row r="46" spans="1:4" x14ac:dyDescent="0.2">
      <c r="A46" s="5">
        <v>24.4</v>
      </c>
      <c r="B46">
        <v>1</v>
      </c>
      <c r="D46" s="5">
        <v>28</v>
      </c>
    </row>
    <row r="47" spans="1:4" x14ac:dyDescent="0.2">
      <c r="A47" s="5">
        <v>24.57</v>
      </c>
      <c r="B47">
        <v>1</v>
      </c>
      <c r="D47" s="5">
        <v>28</v>
      </c>
    </row>
    <row r="48" spans="1:4" x14ac:dyDescent="0.2">
      <c r="A48" s="5">
        <v>20.73</v>
      </c>
      <c r="B48">
        <v>2</v>
      </c>
      <c r="D48" s="5">
        <v>24.32</v>
      </c>
    </row>
    <row r="49" spans="1:4" x14ac:dyDescent="0.2">
      <c r="A49" s="5">
        <v>21.23</v>
      </c>
      <c r="B49">
        <v>1</v>
      </c>
      <c r="D49" s="5">
        <v>19.329999999999998</v>
      </c>
    </row>
    <row r="50" spans="1:4" x14ac:dyDescent="0.2">
      <c r="A50" s="5">
        <v>20.91</v>
      </c>
      <c r="B50">
        <v>2</v>
      </c>
      <c r="D50" s="5">
        <v>26.49</v>
      </c>
    </row>
    <row r="51" spans="1:4" x14ac:dyDescent="0.2">
      <c r="A51" s="5">
        <v>26.17</v>
      </c>
      <c r="B51">
        <v>3</v>
      </c>
      <c r="D51" s="5">
        <v>26.2</v>
      </c>
    </row>
    <row r="52" spans="1:4" x14ac:dyDescent="0.2">
      <c r="A52" s="5">
        <v>25.73</v>
      </c>
      <c r="B52">
        <v>1</v>
      </c>
      <c r="D52" s="5">
        <v>20.68</v>
      </c>
    </row>
    <row r="53" spans="1:4" x14ac:dyDescent="0.2">
      <c r="A53" s="5">
        <v>20</v>
      </c>
      <c r="B53">
        <v>1</v>
      </c>
      <c r="D53" s="5">
        <v>26.15</v>
      </c>
    </row>
    <row r="54" spans="1:4" x14ac:dyDescent="0.2">
      <c r="A54" s="5">
        <v>20.329999999999998</v>
      </c>
      <c r="B54">
        <v>1</v>
      </c>
      <c r="D54" s="5">
        <v>27.38</v>
      </c>
    </row>
    <row r="55" spans="1:4" x14ac:dyDescent="0.2">
      <c r="A55" s="5">
        <v>18.149999999999999</v>
      </c>
      <c r="B55">
        <v>1</v>
      </c>
      <c r="D55" s="5">
        <v>27.91</v>
      </c>
    </row>
    <row r="56" spans="1:4" x14ac:dyDescent="0.2">
      <c r="A56" s="5">
        <v>25.04</v>
      </c>
      <c r="B56">
        <v>1</v>
      </c>
      <c r="D56" s="5">
        <v>21.89</v>
      </c>
    </row>
    <row r="57" spans="1:4" x14ac:dyDescent="0.2">
      <c r="A57" s="5">
        <v>25.89</v>
      </c>
      <c r="B57">
        <v>4</v>
      </c>
      <c r="D57" s="5">
        <v>22</v>
      </c>
    </row>
    <row r="58" spans="1:4" x14ac:dyDescent="0.2">
      <c r="A58" s="5">
        <v>20.309999999999999</v>
      </c>
      <c r="B58">
        <v>1</v>
      </c>
      <c r="D58" s="5">
        <v>17.63</v>
      </c>
    </row>
    <row r="59" spans="1:4" x14ac:dyDescent="0.2">
      <c r="A59" s="5">
        <v>19.79</v>
      </c>
      <c r="B59">
        <v>1</v>
      </c>
      <c r="D59" s="5">
        <v>17.510000000000002</v>
      </c>
    </row>
    <row r="60" spans="1:4" x14ac:dyDescent="0.2">
      <c r="A60" s="5">
        <v>24.43</v>
      </c>
      <c r="B60">
        <v>1</v>
      </c>
      <c r="D60" s="5">
        <v>20.63</v>
      </c>
    </row>
    <row r="61" spans="1:4" x14ac:dyDescent="0.2">
      <c r="A61" s="5">
        <v>26.53</v>
      </c>
      <c r="B61">
        <v>3</v>
      </c>
      <c r="D61" s="5">
        <v>25.86</v>
      </c>
    </row>
    <row r="62" spans="1:4" x14ac:dyDescent="0.2">
      <c r="A62" s="5">
        <v>21.39</v>
      </c>
      <c r="B62">
        <v>2</v>
      </c>
      <c r="D62" s="5">
        <v>21.54</v>
      </c>
    </row>
    <row r="63" spans="1:4" x14ac:dyDescent="0.2">
      <c r="A63" s="5">
        <v>25.96</v>
      </c>
      <c r="B63">
        <v>2</v>
      </c>
      <c r="D63" s="5">
        <v>22.06</v>
      </c>
    </row>
    <row r="64" spans="1:4" x14ac:dyDescent="0.2">
      <c r="A64" s="5">
        <v>14.41</v>
      </c>
      <c r="B64">
        <v>3</v>
      </c>
      <c r="D64" s="5">
        <v>16.440000000000001</v>
      </c>
    </row>
    <row r="65" spans="1:4" x14ac:dyDescent="0.2">
      <c r="A65" s="5">
        <v>22.1</v>
      </c>
      <c r="B65">
        <v>4</v>
      </c>
      <c r="D65" s="5">
        <v>24.28</v>
      </c>
    </row>
    <row r="66" spans="1:4" x14ac:dyDescent="0.2">
      <c r="A66" s="5">
        <v>27.17</v>
      </c>
      <c r="B66">
        <v>1</v>
      </c>
      <c r="D66" s="5">
        <v>23.5</v>
      </c>
    </row>
    <row r="67" spans="1:4" x14ac:dyDescent="0.2">
      <c r="A67" s="5">
        <v>15.96</v>
      </c>
      <c r="B67">
        <v>4</v>
      </c>
      <c r="D67" s="5">
        <v>16.64</v>
      </c>
    </row>
    <row r="68" spans="1:4" x14ac:dyDescent="0.2">
      <c r="A68" s="5">
        <v>25.33</v>
      </c>
      <c r="B68">
        <v>3</v>
      </c>
      <c r="D68" s="5">
        <v>15.34</v>
      </c>
    </row>
    <row r="69" spans="1:4" x14ac:dyDescent="0.2">
      <c r="D69" s="5">
        <v>27.37</v>
      </c>
    </row>
    <row r="70" spans="1:4" x14ac:dyDescent="0.2">
      <c r="D70" s="5">
        <v>10.56</v>
      </c>
    </row>
    <row r="71" spans="1:4" x14ac:dyDescent="0.2">
      <c r="D71" s="5">
        <v>12.69</v>
      </c>
    </row>
    <row r="72" spans="1:4" x14ac:dyDescent="0.2">
      <c r="D72" s="5">
        <v>27.97</v>
      </c>
    </row>
    <row r="73" spans="1:4" x14ac:dyDescent="0.2">
      <c r="D73" s="5">
        <v>22.35</v>
      </c>
    </row>
    <row r="74" spans="1:4" x14ac:dyDescent="0.2">
      <c r="D74" s="5">
        <v>20.82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24.06</v>
      </c>
    </row>
    <row r="78" spans="1:4" x14ac:dyDescent="0.2">
      <c r="D78" s="5">
        <v>21.48</v>
      </c>
    </row>
    <row r="79" spans="1:4" x14ac:dyDescent="0.2">
      <c r="D79" s="5">
        <v>23.03</v>
      </c>
    </row>
    <row r="80" spans="1:4" x14ac:dyDescent="0.2">
      <c r="D80" s="5">
        <v>21.57</v>
      </c>
    </row>
    <row r="81" spans="4:4" x14ac:dyDescent="0.2">
      <c r="D81" s="5">
        <v>17.899999999999999</v>
      </c>
    </row>
    <row r="82" spans="4:4" x14ac:dyDescent="0.2">
      <c r="D82" s="5">
        <v>21.02</v>
      </c>
    </row>
    <row r="83" spans="4:4" x14ac:dyDescent="0.2">
      <c r="D83" s="5">
        <v>21.27</v>
      </c>
    </row>
    <row r="84" spans="4:4" x14ac:dyDescent="0.2">
      <c r="D84" s="5">
        <v>19.22</v>
      </c>
    </row>
    <row r="85" spans="4:4" x14ac:dyDescent="0.2">
      <c r="D85" s="5">
        <v>23.24</v>
      </c>
    </row>
    <row r="86" spans="4:4" x14ac:dyDescent="0.2">
      <c r="D86" s="5">
        <v>18.14</v>
      </c>
    </row>
    <row r="87" spans="4:4" x14ac:dyDescent="0.2">
      <c r="D87" s="5">
        <v>19.149999999999999</v>
      </c>
    </row>
    <row r="88" spans="4:4" x14ac:dyDescent="0.2">
      <c r="D88" s="5">
        <v>21.75</v>
      </c>
    </row>
    <row r="89" spans="4:4" x14ac:dyDescent="0.2">
      <c r="D89" s="5">
        <v>17.37</v>
      </c>
    </row>
    <row r="90" spans="4:4" x14ac:dyDescent="0.2">
      <c r="D90" s="5">
        <v>19.25</v>
      </c>
    </row>
    <row r="91" spans="4:4" x14ac:dyDescent="0.2">
      <c r="D91" s="5">
        <v>21.87</v>
      </c>
    </row>
    <row r="92" spans="4:4" x14ac:dyDescent="0.2">
      <c r="D92" s="5">
        <v>19.71</v>
      </c>
    </row>
    <row r="93" spans="4:4" x14ac:dyDescent="0.2">
      <c r="D93" s="5">
        <v>12.13</v>
      </c>
    </row>
    <row r="94" spans="4:4" x14ac:dyDescent="0.2">
      <c r="D94" s="5">
        <v>25.53</v>
      </c>
    </row>
    <row r="95" spans="4:4" x14ac:dyDescent="0.2">
      <c r="D95" s="5">
        <v>24.67</v>
      </c>
    </row>
    <row r="96" spans="4:4" x14ac:dyDescent="0.2">
      <c r="D96" s="5">
        <v>16.260000000000002</v>
      </c>
    </row>
    <row r="97" spans="4:4" x14ac:dyDescent="0.2">
      <c r="D97" s="5">
        <v>20.25</v>
      </c>
    </row>
    <row r="98" spans="4:4" x14ac:dyDescent="0.2">
      <c r="D98" s="5">
        <v>19.53</v>
      </c>
    </row>
    <row r="99" spans="4:4" x14ac:dyDescent="0.2">
      <c r="D99" s="5">
        <v>23.02</v>
      </c>
    </row>
    <row r="100" spans="4:4" x14ac:dyDescent="0.2">
      <c r="D100" s="5">
        <v>21.8</v>
      </c>
    </row>
    <row r="101" spans="4:4" x14ac:dyDescent="0.2">
      <c r="D101" s="5">
        <v>18.84</v>
      </c>
    </row>
    <row r="102" spans="4:4" x14ac:dyDescent="0.2">
      <c r="D102" s="5">
        <v>19.16</v>
      </c>
    </row>
    <row r="103" spans="4:4" x14ac:dyDescent="0.2">
      <c r="D103" s="5">
        <v>12.24</v>
      </c>
    </row>
    <row r="104" spans="4:4" x14ac:dyDescent="0.2">
      <c r="D104" s="5">
        <v>13.37</v>
      </c>
    </row>
    <row r="105" spans="4:4" x14ac:dyDescent="0.2">
      <c r="D105" s="5">
        <v>21.48</v>
      </c>
    </row>
    <row r="106" spans="4:4" x14ac:dyDescent="0.2">
      <c r="D106" s="5">
        <v>23.99</v>
      </c>
    </row>
    <row r="107" spans="4:4" x14ac:dyDescent="0.2">
      <c r="D107" s="5">
        <v>20.260000000000002</v>
      </c>
    </row>
    <row r="108" spans="4:4" x14ac:dyDescent="0.2">
      <c r="D108" s="5">
        <v>12.01</v>
      </c>
    </row>
    <row r="109" spans="4:4" x14ac:dyDescent="0.2">
      <c r="D109" s="5">
        <v>20.74</v>
      </c>
    </row>
    <row r="110" spans="4:4" x14ac:dyDescent="0.2">
      <c r="D110" s="5">
        <v>22.36</v>
      </c>
    </row>
    <row r="111" spans="4:4" x14ac:dyDescent="0.2">
      <c r="D111" s="5">
        <v>18.350000000000001</v>
      </c>
    </row>
    <row r="112" spans="4:4" x14ac:dyDescent="0.2">
      <c r="D112" s="5">
        <v>26.89</v>
      </c>
    </row>
    <row r="113" spans="4:4" x14ac:dyDescent="0.2">
      <c r="D113" s="5">
        <v>26.8</v>
      </c>
    </row>
    <row r="114" spans="4:4" x14ac:dyDescent="0.2">
      <c r="D114" s="5">
        <v>19.13</v>
      </c>
    </row>
    <row r="115" spans="4:4" x14ac:dyDescent="0.2">
      <c r="D115" s="5">
        <v>21</v>
      </c>
    </row>
    <row r="116" spans="4:4" x14ac:dyDescent="0.2">
      <c r="D116" s="5">
        <v>21.47</v>
      </c>
    </row>
    <row r="117" spans="4:4" x14ac:dyDescent="0.2">
      <c r="D117" s="5">
        <v>10.54</v>
      </c>
    </row>
    <row r="118" spans="4:4" x14ac:dyDescent="0.2">
      <c r="D118" s="5">
        <v>18.77</v>
      </c>
    </row>
    <row r="119" spans="4:4" x14ac:dyDescent="0.2">
      <c r="D119" s="5">
        <v>21.79</v>
      </c>
    </row>
    <row r="120" spans="4:4" x14ac:dyDescent="0.2">
      <c r="D120" s="5">
        <v>15.96</v>
      </c>
    </row>
    <row r="121" spans="4:4" x14ac:dyDescent="0.2">
      <c r="D121" s="5">
        <v>24.01</v>
      </c>
    </row>
    <row r="122" spans="4:4" x14ac:dyDescent="0.2">
      <c r="D122" s="5">
        <v>22.54</v>
      </c>
    </row>
    <row r="123" spans="4:4" x14ac:dyDescent="0.2">
      <c r="D123" s="5">
        <v>17.649999999999999</v>
      </c>
    </row>
    <row r="124" spans="4:4" x14ac:dyDescent="0.2">
      <c r="D124" s="5">
        <v>21.07</v>
      </c>
    </row>
    <row r="125" spans="4:4" x14ac:dyDescent="0.2">
      <c r="D125" s="5">
        <v>18.239999999999998</v>
      </c>
    </row>
    <row r="126" spans="4:4" x14ac:dyDescent="0.2">
      <c r="D126" s="5">
        <v>26.99</v>
      </c>
    </row>
    <row r="127" spans="4:4" x14ac:dyDescent="0.2">
      <c r="D127" s="5">
        <v>20.43</v>
      </c>
    </row>
    <row r="128" spans="4:4" x14ac:dyDescent="0.2">
      <c r="D128" s="5">
        <v>18.739999999999998</v>
      </c>
    </row>
    <row r="129" spans="4:4" x14ac:dyDescent="0.2">
      <c r="D129" s="5">
        <v>27.97</v>
      </c>
    </row>
    <row r="130" spans="4:4" x14ac:dyDescent="0.2">
      <c r="D130" s="5">
        <v>20.59</v>
      </c>
    </row>
    <row r="131" spans="4:4" x14ac:dyDescent="0.2">
      <c r="D131" s="5">
        <v>21.1</v>
      </c>
    </row>
    <row r="132" spans="4:4" x14ac:dyDescent="0.2">
      <c r="D132" s="5">
        <v>17.71</v>
      </c>
    </row>
    <row r="133" spans="4:4" x14ac:dyDescent="0.2">
      <c r="D133" s="5">
        <v>22.6</v>
      </c>
    </row>
    <row r="134" spans="4:4" x14ac:dyDescent="0.2">
      <c r="D134" s="5">
        <v>23.51</v>
      </c>
    </row>
    <row r="135" spans="4:4" x14ac:dyDescent="0.2">
      <c r="D135" s="5">
        <v>13</v>
      </c>
    </row>
    <row r="136" spans="4:4" x14ac:dyDescent="0.2">
      <c r="D136" s="5">
        <v>19.7</v>
      </c>
    </row>
    <row r="137" spans="4:4" x14ac:dyDescent="0.2">
      <c r="D137" s="5">
        <v>16.809999999999999</v>
      </c>
    </row>
    <row r="138" spans="4:4" x14ac:dyDescent="0.2">
      <c r="D138" s="5">
        <v>22.14</v>
      </c>
    </row>
    <row r="139" spans="4:4" x14ac:dyDescent="0.2">
      <c r="D139" s="5">
        <v>19.7</v>
      </c>
    </row>
    <row r="140" spans="4:4" x14ac:dyDescent="0.2">
      <c r="D140" s="5">
        <v>16.600000000000001</v>
      </c>
    </row>
    <row r="141" spans="4:4" x14ac:dyDescent="0.2">
      <c r="D141" s="5">
        <v>25.65</v>
      </c>
    </row>
    <row r="142" spans="4:4" x14ac:dyDescent="0.2">
      <c r="D142" s="5">
        <v>20.56</v>
      </c>
    </row>
    <row r="143" spans="4:4" x14ac:dyDescent="0.2">
      <c r="D143" s="5">
        <v>17.559999999999999</v>
      </c>
    </row>
    <row r="144" spans="4:4" x14ac:dyDescent="0.2">
      <c r="D144" s="5">
        <v>22.82</v>
      </c>
    </row>
    <row r="145" spans="4:4" x14ac:dyDescent="0.2">
      <c r="D145" s="5">
        <v>12.32</v>
      </c>
    </row>
    <row r="146" spans="4:4" x14ac:dyDescent="0.2">
      <c r="D146" s="5">
        <v>12.34</v>
      </c>
    </row>
    <row r="147" spans="4:4" x14ac:dyDescent="0.2">
      <c r="D147" s="5">
        <v>23.71</v>
      </c>
    </row>
    <row r="148" spans="4:4" x14ac:dyDescent="0.2">
      <c r="D148" s="5">
        <v>19.02</v>
      </c>
    </row>
    <row r="149" spans="4:4" x14ac:dyDescent="0.2">
      <c r="D149" s="5">
        <v>17.84</v>
      </c>
    </row>
    <row r="150" spans="4:4" x14ac:dyDescent="0.2">
      <c r="D150" s="5">
        <v>20.149999999999999</v>
      </c>
    </row>
    <row r="151" spans="4:4" x14ac:dyDescent="0.2">
      <c r="D151" s="5">
        <v>17.66</v>
      </c>
    </row>
    <row r="152" spans="4:4" x14ac:dyDescent="0.2">
      <c r="D152" s="5">
        <v>24.52</v>
      </c>
    </row>
    <row r="153" spans="4:4" x14ac:dyDescent="0.2">
      <c r="D153" s="5">
        <v>15.22</v>
      </c>
    </row>
    <row r="154" spans="4:4" x14ac:dyDescent="0.2">
      <c r="D154" s="5">
        <v>25</v>
      </c>
    </row>
    <row r="155" spans="4:4" x14ac:dyDescent="0.2">
      <c r="D155" s="5">
        <v>23.64</v>
      </c>
    </row>
    <row r="156" spans="4:4" x14ac:dyDescent="0.2">
      <c r="D156" s="5">
        <v>20.12</v>
      </c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8">
    <cfRule type="cellIs" dxfId="32" priority="1" operator="greaterThan">
      <formula>0</formula>
    </cfRule>
  </conditionalFormatting>
  <conditionalFormatting sqref="E5:E200">
    <cfRule type="cellIs" dxfId="31" priority="2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8318-7E2D-D54E-8343-F5F4D8F146BB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148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20.2</v>
      </c>
      <c r="B4" s="2">
        <f>SUM(B5:B220)</f>
        <v>86</v>
      </c>
      <c r="C4" s="2"/>
      <c r="D4" s="11">
        <f>ROUND(AVERAGE(D5:D220), 2)</f>
        <v>21.72</v>
      </c>
      <c r="E4" s="2">
        <f>SUM(E5:E220)</f>
        <v>0</v>
      </c>
      <c r="H4" s="14" t="s">
        <v>177</v>
      </c>
    </row>
    <row r="5" spans="1:10" ht="17" thickBot="1" x14ac:dyDescent="0.25">
      <c r="A5" s="5">
        <v>17.79</v>
      </c>
      <c r="B5">
        <v>2</v>
      </c>
      <c r="D5" s="5">
        <v>16.350000000000001</v>
      </c>
      <c r="H5" s="14"/>
    </row>
    <row r="6" spans="1:10" x14ac:dyDescent="0.2">
      <c r="A6" s="5">
        <v>24.46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23.59</v>
      </c>
      <c r="B7">
        <v>2</v>
      </c>
      <c r="D7" s="5">
        <v>20.09</v>
      </c>
      <c r="H7" s="14" t="s">
        <v>178</v>
      </c>
      <c r="I7">
        <v>20.201489361702127</v>
      </c>
      <c r="J7">
        <v>21.718816568047334</v>
      </c>
    </row>
    <row r="8" spans="1:10" x14ac:dyDescent="0.2">
      <c r="A8" s="5">
        <v>23.52</v>
      </c>
      <c r="B8">
        <v>1</v>
      </c>
      <c r="D8" s="5">
        <v>12.21</v>
      </c>
      <c r="H8" s="14" t="s">
        <v>179</v>
      </c>
      <c r="I8">
        <v>17.290312950971266</v>
      </c>
      <c r="J8">
        <v>18.297542638771812</v>
      </c>
    </row>
    <row r="9" spans="1:10" x14ac:dyDescent="0.2">
      <c r="A9" s="5">
        <v>12.95</v>
      </c>
      <c r="B9">
        <v>1</v>
      </c>
      <c r="D9" s="5">
        <v>20.37</v>
      </c>
      <c r="H9" s="14" t="s">
        <v>180</v>
      </c>
      <c r="I9">
        <v>47</v>
      </c>
      <c r="J9">
        <v>169</v>
      </c>
    </row>
    <row r="10" spans="1:10" x14ac:dyDescent="0.2">
      <c r="A10" s="5">
        <v>24.26</v>
      </c>
      <c r="B10">
        <v>6</v>
      </c>
      <c r="D10" s="5">
        <v>26.35</v>
      </c>
      <c r="H10" s="14" t="s">
        <v>181</v>
      </c>
      <c r="I10">
        <v>0</v>
      </c>
    </row>
    <row r="11" spans="1:10" x14ac:dyDescent="0.2">
      <c r="A11" s="5">
        <v>23.79</v>
      </c>
      <c r="B11">
        <v>1</v>
      </c>
      <c r="D11" s="5">
        <v>20.53</v>
      </c>
      <c r="H11" s="14" t="s">
        <v>182</v>
      </c>
      <c r="I11">
        <v>75</v>
      </c>
    </row>
    <row r="12" spans="1:10" x14ac:dyDescent="0.2">
      <c r="A12" s="5">
        <v>24.91</v>
      </c>
      <c r="B12">
        <v>1</v>
      </c>
      <c r="D12" s="5">
        <v>19.38</v>
      </c>
      <c r="H12" s="14" t="s">
        <v>183</v>
      </c>
      <c r="I12">
        <v>-2.1989129801647778</v>
      </c>
    </row>
    <row r="13" spans="1:10" x14ac:dyDescent="0.2">
      <c r="A13" s="5">
        <v>15.51</v>
      </c>
      <c r="B13">
        <v>1</v>
      </c>
      <c r="D13" s="5">
        <v>22.17</v>
      </c>
      <c r="H13" s="14" t="s">
        <v>184</v>
      </c>
      <c r="I13">
        <v>1.5483636085099546E-2</v>
      </c>
    </row>
    <row r="14" spans="1:10" x14ac:dyDescent="0.2">
      <c r="A14" s="5">
        <v>21.75</v>
      </c>
      <c r="B14">
        <v>6</v>
      </c>
      <c r="D14" s="5">
        <v>24.34</v>
      </c>
      <c r="H14" s="14" t="s">
        <v>185</v>
      </c>
      <c r="I14">
        <v>1.6654253733225626</v>
      </c>
    </row>
    <row r="15" spans="1:10" x14ac:dyDescent="0.2">
      <c r="A15" s="5">
        <v>27.16</v>
      </c>
      <c r="B15">
        <v>1</v>
      </c>
      <c r="D15" s="5">
        <v>18.100000000000001</v>
      </c>
      <c r="H15" s="14" t="s">
        <v>186</v>
      </c>
      <c r="I15">
        <v>3.0967272170199091E-2</v>
      </c>
    </row>
    <row r="16" spans="1:10" ht="17" thickBot="1" x14ac:dyDescent="0.25">
      <c r="A16" s="5">
        <v>26.49</v>
      </c>
      <c r="B16">
        <v>1</v>
      </c>
      <c r="D16" s="5">
        <v>15.91</v>
      </c>
      <c r="H16" s="16" t="s">
        <v>187</v>
      </c>
      <c r="I16" s="12">
        <v>1.9921021540022406</v>
      </c>
      <c r="J16" s="12"/>
    </row>
    <row r="17" spans="1:4" x14ac:dyDescent="0.2">
      <c r="A17" s="5">
        <v>21.45</v>
      </c>
      <c r="B17">
        <v>4</v>
      </c>
      <c r="D17" s="5">
        <v>22.28</v>
      </c>
    </row>
    <row r="18" spans="1:4" x14ac:dyDescent="0.2">
      <c r="A18" s="5">
        <v>17.63</v>
      </c>
      <c r="B18">
        <v>1</v>
      </c>
      <c r="D18" s="5">
        <v>24.99</v>
      </c>
    </row>
    <row r="19" spans="1:4" x14ac:dyDescent="0.2">
      <c r="A19" s="5">
        <v>25.76</v>
      </c>
      <c r="B19">
        <v>1</v>
      </c>
      <c r="D19" s="5">
        <v>18.03</v>
      </c>
    </row>
    <row r="20" spans="1:4" x14ac:dyDescent="0.2">
      <c r="A20" s="5">
        <v>23.5</v>
      </c>
      <c r="B20">
        <v>1</v>
      </c>
      <c r="D20" s="5">
        <v>12.34</v>
      </c>
    </row>
    <row r="21" spans="1:4" x14ac:dyDescent="0.2">
      <c r="A21" s="5">
        <v>10.56</v>
      </c>
      <c r="B21">
        <v>1</v>
      </c>
      <c r="D21" s="5">
        <v>13.35</v>
      </c>
    </row>
    <row r="22" spans="1:4" x14ac:dyDescent="0.2">
      <c r="A22" s="5">
        <v>12.69</v>
      </c>
      <c r="B22">
        <v>1</v>
      </c>
      <c r="D22" s="5">
        <v>20.02</v>
      </c>
    </row>
    <row r="23" spans="1:4" x14ac:dyDescent="0.2">
      <c r="A23" s="5">
        <v>20.82</v>
      </c>
      <c r="B23">
        <v>1</v>
      </c>
      <c r="D23" s="5">
        <v>25.17</v>
      </c>
    </row>
    <row r="24" spans="1:4" x14ac:dyDescent="0.2">
      <c r="A24" s="5">
        <v>17.899999999999999</v>
      </c>
      <c r="B24">
        <v>1</v>
      </c>
      <c r="D24" s="5">
        <v>11.63</v>
      </c>
    </row>
    <row r="25" spans="1:4" x14ac:dyDescent="0.2">
      <c r="A25" s="5">
        <v>21.27</v>
      </c>
      <c r="B25">
        <v>3</v>
      </c>
      <c r="D25" s="5">
        <v>15.47</v>
      </c>
    </row>
    <row r="26" spans="1:4" x14ac:dyDescent="0.2">
      <c r="A26" s="5">
        <v>19.149999999999999</v>
      </c>
      <c r="B26">
        <v>2</v>
      </c>
      <c r="D26" s="5">
        <v>26.24</v>
      </c>
    </row>
    <row r="27" spans="1:4" x14ac:dyDescent="0.2">
      <c r="A27" s="5">
        <v>17.37</v>
      </c>
      <c r="B27">
        <v>1</v>
      </c>
      <c r="D27" s="5">
        <v>27.17</v>
      </c>
    </row>
    <row r="28" spans="1:4" x14ac:dyDescent="0.2">
      <c r="A28" s="5">
        <v>12.13</v>
      </c>
      <c r="B28">
        <v>1</v>
      </c>
      <c r="D28" s="5">
        <v>27.61</v>
      </c>
    </row>
    <row r="29" spans="1:4" x14ac:dyDescent="0.2">
      <c r="A29" s="5">
        <v>24.67</v>
      </c>
      <c r="B29">
        <v>2</v>
      </c>
      <c r="D29" s="5">
        <v>21.84</v>
      </c>
    </row>
    <row r="30" spans="1:4" x14ac:dyDescent="0.2">
      <c r="A30" s="5">
        <v>18.84</v>
      </c>
      <c r="B30">
        <v>2</v>
      </c>
      <c r="D30" s="5">
        <v>27.24</v>
      </c>
    </row>
    <row r="31" spans="1:4" x14ac:dyDescent="0.2">
      <c r="A31" s="5">
        <v>19.16</v>
      </c>
      <c r="B31">
        <v>1</v>
      </c>
      <c r="D31" s="5">
        <v>22.75</v>
      </c>
    </row>
    <row r="32" spans="1:4" x14ac:dyDescent="0.2">
      <c r="A32" s="5">
        <v>21.48</v>
      </c>
      <c r="B32">
        <v>1</v>
      </c>
      <c r="D32" s="5">
        <v>20</v>
      </c>
    </row>
    <row r="33" spans="1:4" x14ac:dyDescent="0.2">
      <c r="A33" s="5">
        <v>12.01</v>
      </c>
      <c r="B33">
        <v>1</v>
      </c>
      <c r="D33" s="5">
        <v>24.47</v>
      </c>
    </row>
    <row r="34" spans="1:4" x14ac:dyDescent="0.2">
      <c r="A34" s="5">
        <v>20.74</v>
      </c>
      <c r="B34">
        <v>1</v>
      </c>
      <c r="D34" s="5">
        <v>27.86</v>
      </c>
    </row>
    <row r="35" spans="1:4" x14ac:dyDescent="0.2">
      <c r="A35" s="5">
        <v>18.350000000000001</v>
      </c>
      <c r="B35">
        <v>2</v>
      </c>
      <c r="D35" s="5">
        <v>26.11</v>
      </c>
    </row>
    <row r="36" spans="1:4" x14ac:dyDescent="0.2">
      <c r="A36" s="5">
        <v>15.96</v>
      </c>
      <c r="B36">
        <v>4</v>
      </c>
      <c r="D36" s="5">
        <v>26.35</v>
      </c>
    </row>
    <row r="37" spans="1:4" x14ac:dyDescent="0.2">
      <c r="A37" s="5">
        <v>24.01</v>
      </c>
      <c r="B37">
        <v>2</v>
      </c>
      <c r="D37" s="5">
        <v>28</v>
      </c>
    </row>
    <row r="38" spans="1:4" x14ac:dyDescent="0.2">
      <c r="A38" s="5">
        <v>17.649999999999999</v>
      </c>
      <c r="B38">
        <v>6</v>
      </c>
      <c r="D38" s="5">
        <v>11.74</v>
      </c>
    </row>
    <row r="39" spans="1:4" x14ac:dyDescent="0.2">
      <c r="A39" s="5">
        <v>18.739999999999998</v>
      </c>
      <c r="B39">
        <v>2</v>
      </c>
      <c r="D39" s="5">
        <v>23.56</v>
      </c>
    </row>
    <row r="40" spans="1:4" x14ac:dyDescent="0.2">
      <c r="A40" s="5">
        <v>20.309999999999999</v>
      </c>
      <c r="B40">
        <v>2</v>
      </c>
      <c r="D40" s="5">
        <v>20</v>
      </c>
    </row>
    <row r="41" spans="1:4" x14ac:dyDescent="0.2">
      <c r="A41" s="5">
        <v>23.51</v>
      </c>
      <c r="B41">
        <v>1</v>
      </c>
      <c r="D41" s="5">
        <v>25.74</v>
      </c>
    </row>
    <row r="42" spans="1:4" x14ac:dyDescent="0.2">
      <c r="A42" s="5">
        <v>19.7</v>
      </c>
      <c r="B42">
        <v>1</v>
      </c>
      <c r="D42" s="5">
        <v>27.73</v>
      </c>
    </row>
    <row r="43" spans="1:4" x14ac:dyDescent="0.2">
      <c r="A43" s="5">
        <v>19.79</v>
      </c>
      <c r="B43">
        <v>2</v>
      </c>
      <c r="D43" s="5">
        <v>25.92</v>
      </c>
    </row>
    <row r="44" spans="1:4" x14ac:dyDescent="0.2">
      <c r="A44" s="5">
        <v>19.7</v>
      </c>
      <c r="B44">
        <v>1</v>
      </c>
      <c r="D44" s="5">
        <v>27.77</v>
      </c>
    </row>
    <row r="45" spans="1:4" x14ac:dyDescent="0.2">
      <c r="A45" s="5">
        <v>14.41</v>
      </c>
      <c r="B45">
        <v>1</v>
      </c>
      <c r="D45" s="5">
        <v>25.75</v>
      </c>
    </row>
    <row r="46" spans="1:4" x14ac:dyDescent="0.2">
      <c r="A46" s="5">
        <v>17.84</v>
      </c>
      <c r="B46">
        <v>6</v>
      </c>
      <c r="D46" s="5">
        <v>24.84</v>
      </c>
    </row>
    <row r="47" spans="1:4" x14ac:dyDescent="0.2">
      <c r="A47" s="5">
        <v>22.1</v>
      </c>
      <c r="B47">
        <v>1</v>
      </c>
      <c r="D47" s="5">
        <v>27.55</v>
      </c>
    </row>
    <row r="48" spans="1:4" x14ac:dyDescent="0.2">
      <c r="A48" s="5">
        <v>25</v>
      </c>
      <c r="B48">
        <v>1</v>
      </c>
      <c r="D48" s="5">
        <v>21.16</v>
      </c>
    </row>
    <row r="49" spans="1:4" x14ac:dyDescent="0.2">
      <c r="A49" s="5">
        <v>25.33</v>
      </c>
      <c r="B49">
        <v>2</v>
      </c>
      <c r="D49" s="5">
        <v>21.12</v>
      </c>
    </row>
    <row r="50" spans="1:4" x14ac:dyDescent="0.2">
      <c r="A50" s="5">
        <v>23.64</v>
      </c>
      <c r="B50">
        <v>1</v>
      </c>
      <c r="D50" s="5">
        <v>21.7</v>
      </c>
    </row>
    <row r="51" spans="1:4" x14ac:dyDescent="0.2">
      <c r="A51" s="5">
        <v>20.12</v>
      </c>
      <c r="B51">
        <v>1</v>
      </c>
      <c r="D51" s="5">
        <v>28</v>
      </c>
    </row>
    <row r="52" spans="1:4" x14ac:dyDescent="0.2">
      <c r="D52" s="5">
        <v>28</v>
      </c>
    </row>
    <row r="53" spans="1:4" x14ac:dyDescent="0.2">
      <c r="D53" s="5">
        <v>24.32</v>
      </c>
    </row>
    <row r="54" spans="1:4" x14ac:dyDescent="0.2">
      <c r="D54" s="5">
        <v>26.48</v>
      </c>
    </row>
    <row r="55" spans="1:4" x14ac:dyDescent="0.2">
      <c r="D55" s="5">
        <v>19.329999999999998</v>
      </c>
    </row>
    <row r="56" spans="1:4" x14ac:dyDescent="0.2">
      <c r="D56" s="5">
        <v>22.96</v>
      </c>
    </row>
    <row r="57" spans="1:4" x14ac:dyDescent="0.2">
      <c r="D57" s="5">
        <v>26.2</v>
      </c>
    </row>
    <row r="58" spans="1:4" x14ac:dyDescent="0.2">
      <c r="D58" s="5">
        <v>20.68</v>
      </c>
    </row>
    <row r="59" spans="1:4" x14ac:dyDescent="0.2">
      <c r="D59" s="5">
        <v>26.15</v>
      </c>
    </row>
    <row r="60" spans="1:4" x14ac:dyDescent="0.2">
      <c r="D60" s="5">
        <v>27.38</v>
      </c>
    </row>
    <row r="61" spans="1:4" x14ac:dyDescent="0.2">
      <c r="D61" s="5">
        <v>27.91</v>
      </c>
    </row>
    <row r="62" spans="1:4" x14ac:dyDescent="0.2">
      <c r="D62" s="5">
        <v>27.28</v>
      </c>
    </row>
    <row r="63" spans="1:4" x14ac:dyDescent="0.2">
      <c r="D63" s="5">
        <v>21.89</v>
      </c>
    </row>
    <row r="64" spans="1:4" x14ac:dyDescent="0.2">
      <c r="D64" s="5">
        <v>22</v>
      </c>
    </row>
    <row r="65" spans="4:4" x14ac:dyDescent="0.2">
      <c r="D65" s="5">
        <v>25.62</v>
      </c>
    </row>
    <row r="66" spans="4:4" x14ac:dyDescent="0.2">
      <c r="D66" s="5">
        <v>20.74</v>
      </c>
    </row>
    <row r="67" spans="4:4" x14ac:dyDescent="0.2">
      <c r="D67" s="5">
        <v>13.82</v>
      </c>
    </row>
    <row r="68" spans="4:4" x14ac:dyDescent="0.2">
      <c r="D68" s="5">
        <v>17.510000000000002</v>
      </c>
    </row>
    <row r="69" spans="4:4" x14ac:dyDescent="0.2">
      <c r="D69" s="5">
        <v>20.63</v>
      </c>
    </row>
    <row r="70" spans="4:4" x14ac:dyDescent="0.2">
      <c r="D70" s="5">
        <v>25.86</v>
      </c>
    </row>
    <row r="71" spans="4:4" x14ac:dyDescent="0.2">
      <c r="D71" s="5">
        <v>21.54</v>
      </c>
    </row>
    <row r="72" spans="4:4" x14ac:dyDescent="0.2">
      <c r="D72" s="5">
        <v>20.88</v>
      </c>
    </row>
    <row r="73" spans="4:4" x14ac:dyDescent="0.2">
      <c r="D73" s="5">
        <v>22.06</v>
      </c>
    </row>
    <row r="74" spans="4:4" x14ac:dyDescent="0.2">
      <c r="D74" s="5">
        <v>16.440000000000001</v>
      </c>
    </row>
    <row r="75" spans="4:4" x14ac:dyDescent="0.2">
      <c r="D75" s="5">
        <v>23.41</v>
      </c>
    </row>
    <row r="76" spans="4:4" x14ac:dyDescent="0.2">
      <c r="D76" s="5">
        <v>21.36</v>
      </c>
    </row>
    <row r="77" spans="4:4" x14ac:dyDescent="0.2">
      <c r="D77" s="5">
        <v>24.28</v>
      </c>
    </row>
    <row r="78" spans="4:4" x14ac:dyDescent="0.2">
      <c r="D78" s="5">
        <v>27.24</v>
      </c>
    </row>
    <row r="79" spans="4:4" x14ac:dyDescent="0.2">
      <c r="D79" s="5">
        <v>16.64</v>
      </c>
    </row>
    <row r="80" spans="4:4" x14ac:dyDescent="0.2">
      <c r="D80" s="5">
        <v>20.9</v>
      </c>
    </row>
    <row r="81" spans="4:4" x14ac:dyDescent="0.2">
      <c r="D81" s="5">
        <v>15.34</v>
      </c>
    </row>
    <row r="82" spans="4:4" x14ac:dyDescent="0.2">
      <c r="D82" s="5">
        <v>21.15</v>
      </c>
    </row>
    <row r="83" spans="4:4" x14ac:dyDescent="0.2">
      <c r="D83" s="5">
        <v>27.37</v>
      </c>
    </row>
    <row r="84" spans="4:4" x14ac:dyDescent="0.2">
      <c r="D84" s="5">
        <v>25.92</v>
      </c>
    </row>
    <row r="85" spans="4:4" x14ac:dyDescent="0.2">
      <c r="D85" s="5">
        <v>27.97</v>
      </c>
    </row>
    <row r="86" spans="4:4" x14ac:dyDescent="0.2">
      <c r="D86" s="5">
        <v>28</v>
      </c>
    </row>
    <row r="87" spans="4:4" x14ac:dyDescent="0.2">
      <c r="D87" s="5">
        <v>24.94</v>
      </c>
    </row>
    <row r="88" spans="4:4" x14ac:dyDescent="0.2">
      <c r="D88" s="5">
        <v>22.35</v>
      </c>
    </row>
    <row r="89" spans="4:4" x14ac:dyDescent="0.2">
      <c r="D89" s="5">
        <v>18</v>
      </c>
    </row>
    <row r="90" spans="4:4" x14ac:dyDescent="0.2">
      <c r="D90" s="5">
        <v>20.52</v>
      </c>
    </row>
    <row r="91" spans="4:4" x14ac:dyDescent="0.2">
      <c r="D91" s="5">
        <v>20.5</v>
      </c>
    </row>
    <row r="92" spans="4:4" x14ac:dyDescent="0.2">
      <c r="D92" s="5">
        <v>24.06</v>
      </c>
    </row>
    <row r="93" spans="4:4" x14ac:dyDescent="0.2">
      <c r="D93" s="5">
        <v>21.48</v>
      </c>
    </row>
    <row r="94" spans="4:4" x14ac:dyDescent="0.2">
      <c r="D94" s="5">
        <v>23.03</v>
      </c>
    </row>
    <row r="95" spans="4:4" x14ac:dyDescent="0.2">
      <c r="D95" s="5">
        <v>21.57</v>
      </c>
    </row>
    <row r="96" spans="4:4" x14ac:dyDescent="0.2">
      <c r="D96" s="5">
        <v>21.8</v>
      </c>
    </row>
    <row r="97" spans="4:4" x14ac:dyDescent="0.2">
      <c r="D97" s="5">
        <v>21.02</v>
      </c>
    </row>
    <row r="98" spans="4:4" x14ac:dyDescent="0.2">
      <c r="D98" s="5">
        <v>19.22</v>
      </c>
    </row>
    <row r="99" spans="4:4" x14ac:dyDescent="0.2">
      <c r="D99" s="5">
        <v>23.24</v>
      </c>
    </row>
    <row r="100" spans="4:4" x14ac:dyDescent="0.2">
      <c r="D100" s="5">
        <v>18.14</v>
      </c>
    </row>
    <row r="101" spans="4:4" x14ac:dyDescent="0.2">
      <c r="D101" s="5">
        <v>21.75</v>
      </c>
    </row>
    <row r="102" spans="4:4" x14ac:dyDescent="0.2">
      <c r="D102" s="5">
        <v>19.25</v>
      </c>
    </row>
    <row r="103" spans="4:4" x14ac:dyDescent="0.2">
      <c r="D103" s="5">
        <v>21.87</v>
      </c>
    </row>
    <row r="104" spans="4:4" x14ac:dyDescent="0.2">
      <c r="D104" s="5">
        <v>19.71</v>
      </c>
    </row>
    <row r="105" spans="4:4" x14ac:dyDescent="0.2">
      <c r="D105" s="5">
        <v>25.53</v>
      </c>
    </row>
    <row r="106" spans="4:4" x14ac:dyDescent="0.2">
      <c r="D106" s="5">
        <v>20.93</v>
      </c>
    </row>
    <row r="107" spans="4:4" x14ac:dyDescent="0.2">
      <c r="D107" s="5">
        <v>27.69</v>
      </c>
    </row>
    <row r="108" spans="4:4" x14ac:dyDescent="0.2">
      <c r="D108" s="5">
        <v>27.94</v>
      </c>
    </row>
    <row r="109" spans="4:4" x14ac:dyDescent="0.2">
      <c r="D109" s="5">
        <v>16.260000000000002</v>
      </c>
    </row>
    <row r="110" spans="4:4" x14ac:dyDescent="0.2">
      <c r="D110" s="5">
        <v>20.25</v>
      </c>
    </row>
    <row r="111" spans="4:4" x14ac:dyDescent="0.2">
      <c r="D111" s="5">
        <v>19.53</v>
      </c>
    </row>
    <row r="112" spans="4:4" x14ac:dyDescent="0.2">
      <c r="D112" s="5">
        <v>23.02</v>
      </c>
    </row>
    <row r="113" spans="4:4" x14ac:dyDescent="0.2">
      <c r="D113" s="5">
        <v>21.8</v>
      </c>
    </row>
    <row r="114" spans="4:4" x14ac:dyDescent="0.2">
      <c r="D114" s="5">
        <v>14.6</v>
      </c>
    </row>
    <row r="115" spans="4:4" x14ac:dyDescent="0.2">
      <c r="D115" s="5">
        <v>12.24</v>
      </c>
    </row>
    <row r="116" spans="4:4" x14ac:dyDescent="0.2">
      <c r="D116" s="5">
        <v>13.37</v>
      </c>
    </row>
    <row r="117" spans="4:4" x14ac:dyDescent="0.2">
      <c r="D117" s="5">
        <v>19</v>
      </c>
    </row>
    <row r="118" spans="4:4" x14ac:dyDescent="0.2">
      <c r="D118" s="5">
        <v>20.13</v>
      </c>
    </row>
    <row r="119" spans="4:4" x14ac:dyDescent="0.2">
      <c r="D119" s="5">
        <v>24.4</v>
      </c>
    </row>
    <row r="120" spans="4:4" x14ac:dyDescent="0.2">
      <c r="D120" s="5">
        <v>23.99</v>
      </c>
    </row>
    <row r="121" spans="4:4" x14ac:dyDescent="0.2">
      <c r="D121" s="5">
        <v>20.260000000000002</v>
      </c>
    </row>
    <row r="122" spans="4:4" x14ac:dyDescent="0.2">
      <c r="D122" s="5">
        <v>24.57</v>
      </c>
    </row>
    <row r="123" spans="4:4" x14ac:dyDescent="0.2">
      <c r="D123" s="5">
        <v>22.36</v>
      </c>
    </row>
    <row r="124" spans="4:4" x14ac:dyDescent="0.2">
      <c r="D124" s="5">
        <v>20.73</v>
      </c>
    </row>
    <row r="125" spans="4:4" x14ac:dyDescent="0.2">
      <c r="D125" s="5">
        <v>26.89</v>
      </c>
    </row>
    <row r="126" spans="4:4" x14ac:dyDescent="0.2">
      <c r="D126" s="5">
        <v>21.23</v>
      </c>
    </row>
    <row r="127" spans="4:4" x14ac:dyDescent="0.2">
      <c r="D127" s="5">
        <v>26.8</v>
      </c>
    </row>
    <row r="128" spans="4:4" x14ac:dyDescent="0.2">
      <c r="D128" s="5">
        <v>20.91</v>
      </c>
    </row>
    <row r="129" spans="4:4" x14ac:dyDescent="0.2">
      <c r="D129" s="5">
        <v>19.13</v>
      </c>
    </row>
    <row r="130" spans="4:4" x14ac:dyDescent="0.2">
      <c r="D130" s="5">
        <v>21</v>
      </c>
    </row>
    <row r="131" spans="4:4" x14ac:dyDescent="0.2">
      <c r="D131" s="5">
        <v>21.47</v>
      </c>
    </row>
    <row r="132" spans="4:4" x14ac:dyDescent="0.2">
      <c r="D132" s="5">
        <v>26.17</v>
      </c>
    </row>
    <row r="133" spans="4:4" x14ac:dyDescent="0.2">
      <c r="D133" s="5">
        <v>10.54</v>
      </c>
    </row>
    <row r="134" spans="4:4" x14ac:dyDescent="0.2">
      <c r="D134" s="5">
        <v>18.77</v>
      </c>
    </row>
    <row r="135" spans="4:4" x14ac:dyDescent="0.2">
      <c r="D135" s="5">
        <v>21.79</v>
      </c>
    </row>
    <row r="136" spans="4:4" x14ac:dyDescent="0.2">
      <c r="D136" s="5">
        <v>22.54</v>
      </c>
    </row>
    <row r="137" spans="4:4" x14ac:dyDescent="0.2">
      <c r="D137" s="5">
        <v>25.73</v>
      </c>
    </row>
    <row r="138" spans="4:4" x14ac:dyDescent="0.2">
      <c r="D138" s="5">
        <v>20</v>
      </c>
    </row>
    <row r="139" spans="4:4" x14ac:dyDescent="0.2">
      <c r="D139" s="5">
        <v>20.329999999999998</v>
      </c>
    </row>
    <row r="140" spans="4:4" x14ac:dyDescent="0.2">
      <c r="D140" s="5">
        <v>18.149999999999999</v>
      </c>
    </row>
    <row r="141" spans="4:4" x14ac:dyDescent="0.2">
      <c r="D141" s="5">
        <v>25.04</v>
      </c>
    </row>
    <row r="142" spans="4:4" x14ac:dyDescent="0.2">
      <c r="D142" s="5">
        <v>21.07</v>
      </c>
    </row>
    <row r="143" spans="4:4" x14ac:dyDescent="0.2">
      <c r="D143" s="5">
        <v>25.89</v>
      </c>
    </row>
    <row r="144" spans="4:4" x14ac:dyDescent="0.2">
      <c r="D144" s="5">
        <v>18.239999999999998</v>
      </c>
    </row>
    <row r="145" spans="4:4" x14ac:dyDescent="0.2">
      <c r="D145" s="5">
        <v>26.99</v>
      </c>
    </row>
    <row r="146" spans="4:4" x14ac:dyDescent="0.2">
      <c r="D146" s="5">
        <v>20.43</v>
      </c>
    </row>
    <row r="147" spans="4:4" x14ac:dyDescent="0.2">
      <c r="D147" s="5">
        <v>27.97</v>
      </c>
    </row>
    <row r="148" spans="4:4" x14ac:dyDescent="0.2">
      <c r="D148" s="5">
        <v>20.59</v>
      </c>
    </row>
    <row r="149" spans="4:4" x14ac:dyDescent="0.2">
      <c r="D149" s="5">
        <v>21.1</v>
      </c>
    </row>
    <row r="150" spans="4:4" x14ac:dyDescent="0.2">
      <c r="D150" s="5">
        <v>17.71</v>
      </c>
    </row>
    <row r="151" spans="4:4" x14ac:dyDescent="0.2">
      <c r="D151" s="5">
        <v>22.6</v>
      </c>
    </row>
    <row r="152" spans="4:4" x14ac:dyDescent="0.2">
      <c r="D152" s="5">
        <v>13</v>
      </c>
    </row>
    <row r="153" spans="4:4" x14ac:dyDescent="0.2">
      <c r="D153" s="5">
        <v>16.809999999999999</v>
      </c>
    </row>
    <row r="154" spans="4:4" x14ac:dyDescent="0.2">
      <c r="D154" s="5">
        <v>22.14</v>
      </c>
    </row>
    <row r="155" spans="4:4" x14ac:dyDescent="0.2">
      <c r="D155" s="5">
        <v>16.600000000000001</v>
      </c>
    </row>
    <row r="156" spans="4:4" x14ac:dyDescent="0.2">
      <c r="D156" s="5">
        <v>24.43</v>
      </c>
    </row>
    <row r="157" spans="4:4" x14ac:dyDescent="0.2">
      <c r="D157" s="5">
        <v>25.65</v>
      </c>
    </row>
    <row r="158" spans="4:4" x14ac:dyDescent="0.2">
      <c r="D158" s="5">
        <v>26.53</v>
      </c>
    </row>
    <row r="159" spans="4:4" x14ac:dyDescent="0.2">
      <c r="D159" s="5">
        <v>21.39</v>
      </c>
    </row>
    <row r="160" spans="4:4" x14ac:dyDescent="0.2">
      <c r="D160" s="5">
        <v>20.56</v>
      </c>
    </row>
    <row r="161" spans="4:4" x14ac:dyDescent="0.2">
      <c r="D161" s="5">
        <v>17.559999999999999</v>
      </c>
    </row>
    <row r="162" spans="4:4" x14ac:dyDescent="0.2">
      <c r="D162" s="5">
        <v>22.82</v>
      </c>
    </row>
    <row r="163" spans="4:4" x14ac:dyDescent="0.2">
      <c r="D163" s="5">
        <v>12.32</v>
      </c>
    </row>
    <row r="164" spans="4:4" x14ac:dyDescent="0.2">
      <c r="D164" s="5">
        <v>25.96</v>
      </c>
    </row>
    <row r="165" spans="4:4" x14ac:dyDescent="0.2">
      <c r="D165" s="5">
        <v>12.34</v>
      </c>
    </row>
    <row r="166" spans="4:4" x14ac:dyDescent="0.2">
      <c r="D166" s="5">
        <v>23.71</v>
      </c>
    </row>
    <row r="167" spans="4:4" x14ac:dyDescent="0.2">
      <c r="D167" s="5">
        <v>19.02</v>
      </c>
    </row>
    <row r="168" spans="4:4" x14ac:dyDescent="0.2">
      <c r="D168" s="5">
        <v>20.149999999999999</v>
      </c>
    </row>
    <row r="169" spans="4:4" x14ac:dyDescent="0.2">
      <c r="D169" s="5">
        <v>17.66</v>
      </c>
    </row>
    <row r="170" spans="4:4" x14ac:dyDescent="0.2">
      <c r="D170" s="5">
        <v>24.52</v>
      </c>
    </row>
    <row r="171" spans="4:4" x14ac:dyDescent="0.2">
      <c r="D171" s="5">
        <v>15.22</v>
      </c>
    </row>
    <row r="172" spans="4:4" x14ac:dyDescent="0.2">
      <c r="D172" s="5">
        <v>27.17</v>
      </c>
    </row>
    <row r="173" spans="4:4" x14ac:dyDescent="0.2">
      <c r="D173" s="5">
        <v>15.96</v>
      </c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51">
    <cfRule type="cellIs" dxfId="30" priority="1" operator="greaterThan">
      <formula>0</formula>
    </cfRule>
  </conditionalFormatting>
  <conditionalFormatting sqref="E5:E200">
    <cfRule type="cellIs" dxfId="29" priority="2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C277-97F3-0F4B-8AB9-7447B51EA73D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149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22.34</v>
      </c>
      <c r="B4" s="2">
        <f>SUM(B5:B220)</f>
        <v>51</v>
      </c>
      <c r="C4" s="2"/>
      <c r="D4" s="11">
        <f>ROUND(AVERAGE(D5:D220), 2)</f>
        <v>21.25</v>
      </c>
      <c r="E4" s="2">
        <f>SUM(E5:E220)</f>
        <v>0</v>
      </c>
      <c r="H4" s="14" t="s">
        <v>177</v>
      </c>
    </row>
    <row r="5" spans="1:10" ht="17" thickBot="1" x14ac:dyDescent="0.25">
      <c r="A5" s="5">
        <v>17.79</v>
      </c>
      <c r="B5">
        <v>4</v>
      </c>
      <c r="D5" s="5">
        <v>16.350000000000001</v>
      </c>
      <c r="H5" s="14"/>
    </row>
    <row r="6" spans="1:10" x14ac:dyDescent="0.2">
      <c r="A6" s="5">
        <v>22.17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24.99</v>
      </c>
      <c r="B7">
        <v>2</v>
      </c>
      <c r="D7" s="5">
        <v>20.09</v>
      </c>
      <c r="H7" s="14" t="s">
        <v>178</v>
      </c>
      <c r="I7">
        <v>22.341428571428569</v>
      </c>
      <c r="J7">
        <v>21.246755319148935</v>
      </c>
    </row>
    <row r="8" spans="1:10" x14ac:dyDescent="0.2">
      <c r="A8" s="5">
        <v>20</v>
      </c>
      <c r="B8">
        <v>1</v>
      </c>
      <c r="D8" s="5">
        <v>12.21</v>
      </c>
      <c r="H8" s="14" t="s">
        <v>179</v>
      </c>
      <c r="I8">
        <v>6.5368349206348491</v>
      </c>
      <c r="J8">
        <v>20.044416688474762</v>
      </c>
    </row>
    <row r="9" spans="1:10" x14ac:dyDescent="0.2">
      <c r="A9" s="5">
        <v>24.32</v>
      </c>
      <c r="B9">
        <v>1</v>
      </c>
      <c r="D9" s="5">
        <v>20.37</v>
      </c>
      <c r="H9" s="14" t="s">
        <v>180</v>
      </c>
      <c r="I9">
        <v>28</v>
      </c>
      <c r="J9">
        <v>188</v>
      </c>
    </row>
    <row r="10" spans="1:10" x14ac:dyDescent="0.2">
      <c r="A10" s="5">
        <v>21.89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25.86</v>
      </c>
      <c r="B11">
        <v>4</v>
      </c>
      <c r="D11" s="5">
        <v>20.53</v>
      </c>
      <c r="H11" s="14" t="s">
        <v>182</v>
      </c>
      <c r="I11">
        <v>56</v>
      </c>
    </row>
    <row r="12" spans="1:10" x14ac:dyDescent="0.2">
      <c r="A12" s="5">
        <v>21.54</v>
      </c>
      <c r="B12">
        <v>1</v>
      </c>
      <c r="D12" s="5">
        <v>19.38</v>
      </c>
      <c r="H12" s="14" t="s">
        <v>183</v>
      </c>
      <c r="I12">
        <v>1.8771348610685779</v>
      </c>
    </row>
    <row r="13" spans="1:10" x14ac:dyDescent="0.2">
      <c r="A13" s="5">
        <v>21.36</v>
      </c>
      <c r="B13">
        <v>2</v>
      </c>
      <c r="D13" s="5">
        <v>24.34</v>
      </c>
      <c r="H13" s="14" t="s">
        <v>184</v>
      </c>
      <c r="I13">
        <v>3.2856184483981379E-2</v>
      </c>
    </row>
    <row r="14" spans="1:10" x14ac:dyDescent="0.2">
      <c r="A14" s="5">
        <v>27.97</v>
      </c>
      <c r="B14">
        <v>5</v>
      </c>
      <c r="D14" s="5">
        <v>18.100000000000001</v>
      </c>
      <c r="H14" s="14" t="s">
        <v>185</v>
      </c>
      <c r="I14">
        <v>1.6725223030755785</v>
      </c>
    </row>
    <row r="15" spans="1:10" x14ac:dyDescent="0.2">
      <c r="A15" s="5">
        <v>22.35</v>
      </c>
      <c r="B15">
        <v>1</v>
      </c>
      <c r="D15" s="5">
        <v>15.91</v>
      </c>
      <c r="H15" s="14" t="s">
        <v>186</v>
      </c>
      <c r="I15">
        <v>6.5712368967962759E-2</v>
      </c>
    </row>
    <row r="16" spans="1:10" ht="17" thickBot="1" x14ac:dyDescent="0.25">
      <c r="A16" s="5">
        <v>20.82</v>
      </c>
      <c r="B16">
        <v>2</v>
      </c>
      <c r="D16" s="5">
        <v>22.28</v>
      </c>
      <c r="H16" s="16" t="s">
        <v>187</v>
      </c>
      <c r="I16" s="12">
        <v>2.0032407188478727</v>
      </c>
      <c r="J16" s="12"/>
    </row>
    <row r="17" spans="1:4" x14ac:dyDescent="0.2">
      <c r="A17" s="5">
        <v>20.52</v>
      </c>
      <c r="B17">
        <v>1</v>
      </c>
      <c r="D17" s="5">
        <v>18.03</v>
      </c>
    </row>
    <row r="18" spans="1:4" x14ac:dyDescent="0.2">
      <c r="A18" s="5">
        <v>21.57</v>
      </c>
      <c r="B18">
        <v>2</v>
      </c>
      <c r="D18" s="5">
        <v>12.34</v>
      </c>
    </row>
    <row r="19" spans="1:4" x14ac:dyDescent="0.2">
      <c r="A19" s="5">
        <v>21.8</v>
      </c>
      <c r="B19">
        <v>4</v>
      </c>
      <c r="D19" s="5">
        <v>13.35</v>
      </c>
    </row>
    <row r="20" spans="1:4" x14ac:dyDescent="0.2">
      <c r="A20" s="5">
        <v>23.24</v>
      </c>
      <c r="B20">
        <v>1</v>
      </c>
      <c r="D20" s="5">
        <v>24.46</v>
      </c>
    </row>
    <row r="21" spans="1:4" x14ac:dyDescent="0.2">
      <c r="A21" s="5">
        <v>19.25</v>
      </c>
      <c r="B21">
        <v>1</v>
      </c>
      <c r="D21" s="5">
        <v>20.02</v>
      </c>
    </row>
    <row r="22" spans="1:4" x14ac:dyDescent="0.2">
      <c r="A22" s="5">
        <v>21.87</v>
      </c>
      <c r="B22">
        <v>3</v>
      </c>
      <c r="D22" s="5">
        <v>25.17</v>
      </c>
    </row>
    <row r="23" spans="1:4" x14ac:dyDescent="0.2">
      <c r="A23" s="5">
        <v>24.67</v>
      </c>
      <c r="B23">
        <v>2</v>
      </c>
      <c r="D23" s="5">
        <v>11.63</v>
      </c>
    </row>
    <row r="24" spans="1:4" x14ac:dyDescent="0.2">
      <c r="A24" s="5">
        <v>21.48</v>
      </c>
      <c r="B24">
        <v>2</v>
      </c>
      <c r="D24" s="5">
        <v>15.47</v>
      </c>
    </row>
    <row r="25" spans="1:4" x14ac:dyDescent="0.2">
      <c r="A25" s="5">
        <v>21.79</v>
      </c>
      <c r="B25">
        <v>1</v>
      </c>
      <c r="D25" s="5">
        <v>23.59</v>
      </c>
    </row>
    <row r="26" spans="1:4" x14ac:dyDescent="0.2">
      <c r="A26" s="5">
        <v>24.01</v>
      </c>
      <c r="B26">
        <v>1</v>
      </c>
      <c r="D26" s="5">
        <v>26.24</v>
      </c>
    </row>
    <row r="27" spans="1:4" x14ac:dyDescent="0.2">
      <c r="A27" s="5">
        <v>17.649999999999999</v>
      </c>
      <c r="B27">
        <v>1</v>
      </c>
      <c r="D27" s="5">
        <v>23.52</v>
      </c>
    </row>
    <row r="28" spans="1:4" x14ac:dyDescent="0.2">
      <c r="A28" s="5">
        <v>18.739999999999998</v>
      </c>
      <c r="B28">
        <v>3</v>
      </c>
      <c r="D28" s="5">
        <v>27.17</v>
      </c>
    </row>
    <row r="29" spans="1:4" x14ac:dyDescent="0.2">
      <c r="A29" s="5">
        <v>22.1</v>
      </c>
      <c r="B29">
        <v>1</v>
      </c>
      <c r="D29" s="5">
        <v>27.61</v>
      </c>
    </row>
    <row r="30" spans="1:4" x14ac:dyDescent="0.2">
      <c r="A30" s="5">
        <v>25</v>
      </c>
      <c r="B30">
        <v>1</v>
      </c>
      <c r="D30" s="5">
        <v>21.84</v>
      </c>
    </row>
    <row r="31" spans="1:4" x14ac:dyDescent="0.2">
      <c r="A31" s="5">
        <v>27.17</v>
      </c>
      <c r="B31">
        <v>1</v>
      </c>
      <c r="D31" s="5">
        <v>27.24</v>
      </c>
    </row>
    <row r="32" spans="1:4" x14ac:dyDescent="0.2">
      <c r="A32" s="5">
        <v>23.64</v>
      </c>
      <c r="B32">
        <v>1</v>
      </c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21.75</v>
      </c>
    </row>
    <row r="48" spans="4:4" x14ac:dyDescent="0.2">
      <c r="D48" s="5">
        <v>27.73</v>
      </c>
    </row>
    <row r="49" spans="4:4" x14ac:dyDescent="0.2">
      <c r="D49" s="5">
        <v>25.92</v>
      </c>
    </row>
    <row r="50" spans="4:4" x14ac:dyDescent="0.2">
      <c r="D50" s="5">
        <v>27.77</v>
      </c>
    </row>
    <row r="51" spans="4:4" x14ac:dyDescent="0.2">
      <c r="D51" s="5">
        <v>25.75</v>
      </c>
    </row>
    <row r="52" spans="4:4" x14ac:dyDescent="0.2">
      <c r="D52" s="5">
        <v>24.84</v>
      </c>
    </row>
    <row r="53" spans="4:4" x14ac:dyDescent="0.2">
      <c r="D53" s="5">
        <v>27.55</v>
      </c>
    </row>
    <row r="54" spans="4:4" x14ac:dyDescent="0.2">
      <c r="D54" s="5">
        <v>21.16</v>
      </c>
    </row>
    <row r="55" spans="4:4" x14ac:dyDescent="0.2">
      <c r="D55" s="5">
        <v>21.12</v>
      </c>
    </row>
    <row r="56" spans="4:4" x14ac:dyDescent="0.2">
      <c r="D56" s="5">
        <v>21.7</v>
      </c>
    </row>
    <row r="57" spans="4:4" x14ac:dyDescent="0.2">
      <c r="D57" s="5">
        <v>28</v>
      </c>
    </row>
    <row r="58" spans="4:4" x14ac:dyDescent="0.2">
      <c r="D58" s="5">
        <v>28</v>
      </c>
    </row>
    <row r="59" spans="4:4" x14ac:dyDescent="0.2">
      <c r="D59" s="5">
        <v>27.16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22</v>
      </c>
    </row>
    <row r="71" spans="4:4" x14ac:dyDescent="0.2">
      <c r="D71" s="5">
        <v>25.62</v>
      </c>
    </row>
    <row r="72" spans="4:4" x14ac:dyDescent="0.2">
      <c r="D72" s="5">
        <v>21.45</v>
      </c>
    </row>
    <row r="73" spans="4:4" x14ac:dyDescent="0.2">
      <c r="D73" s="5">
        <v>20.74</v>
      </c>
    </row>
    <row r="74" spans="4:4" x14ac:dyDescent="0.2">
      <c r="D74" s="5">
        <v>17.63</v>
      </c>
    </row>
    <row r="75" spans="4:4" x14ac:dyDescent="0.2">
      <c r="D75" s="5">
        <v>13.82</v>
      </c>
    </row>
    <row r="76" spans="4:4" x14ac:dyDescent="0.2">
      <c r="D76" s="5">
        <v>17.510000000000002</v>
      </c>
    </row>
    <row r="77" spans="4:4" x14ac:dyDescent="0.2">
      <c r="D77" s="5">
        <v>20.63</v>
      </c>
    </row>
    <row r="78" spans="4:4" x14ac:dyDescent="0.2">
      <c r="D78" s="5">
        <v>25.76</v>
      </c>
    </row>
    <row r="79" spans="4:4" x14ac:dyDescent="0.2">
      <c r="D79" s="5">
        <v>20.88</v>
      </c>
    </row>
    <row r="80" spans="4:4" x14ac:dyDescent="0.2">
      <c r="D80" s="5">
        <v>22.06</v>
      </c>
    </row>
    <row r="81" spans="4:4" x14ac:dyDescent="0.2">
      <c r="D81" s="5">
        <v>16.440000000000001</v>
      </c>
    </row>
    <row r="82" spans="4:4" x14ac:dyDescent="0.2">
      <c r="D82" s="5">
        <v>23.41</v>
      </c>
    </row>
    <row r="83" spans="4:4" x14ac:dyDescent="0.2">
      <c r="D83" s="5">
        <v>24.28</v>
      </c>
    </row>
    <row r="84" spans="4:4" x14ac:dyDescent="0.2">
      <c r="D84" s="5">
        <v>23.5</v>
      </c>
    </row>
    <row r="85" spans="4:4" x14ac:dyDescent="0.2">
      <c r="D85" s="5">
        <v>27.24</v>
      </c>
    </row>
    <row r="86" spans="4:4" x14ac:dyDescent="0.2">
      <c r="D86" s="5">
        <v>16.64</v>
      </c>
    </row>
    <row r="87" spans="4:4" x14ac:dyDescent="0.2">
      <c r="D87" s="5">
        <v>20.9</v>
      </c>
    </row>
    <row r="88" spans="4:4" x14ac:dyDescent="0.2">
      <c r="D88" s="5">
        <v>15.34</v>
      </c>
    </row>
    <row r="89" spans="4:4" x14ac:dyDescent="0.2">
      <c r="D89" s="5">
        <v>21.15</v>
      </c>
    </row>
    <row r="90" spans="4:4" x14ac:dyDescent="0.2">
      <c r="D90" s="5">
        <v>27.37</v>
      </c>
    </row>
    <row r="91" spans="4:4" x14ac:dyDescent="0.2">
      <c r="D91" s="5">
        <v>25.92</v>
      </c>
    </row>
    <row r="92" spans="4:4" x14ac:dyDescent="0.2">
      <c r="D92" s="5">
        <v>10.56</v>
      </c>
    </row>
    <row r="93" spans="4:4" x14ac:dyDescent="0.2">
      <c r="D93" s="5">
        <v>12.69</v>
      </c>
    </row>
    <row r="94" spans="4:4" x14ac:dyDescent="0.2">
      <c r="D94" s="5">
        <v>28</v>
      </c>
    </row>
    <row r="95" spans="4:4" x14ac:dyDescent="0.2">
      <c r="D95" s="5">
        <v>24.94</v>
      </c>
    </row>
    <row r="96" spans="4:4" x14ac:dyDescent="0.2">
      <c r="D96" s="5">
        <v>18</v>
      </c>
    </row>
    <row r="97" spans="4:4" x14ac:dyDescent="0.2">
      <c r="D97" s="5">
        <v>20.5</v>
      </c>
    </row>
    <row r="98" spans="4:4" x14ac:dyDescent="0.2">
      <c r="D98" s="5">
        <v>24.06</v>
      </c>
    </row>
    <row r="99" spans="4:4" x14ac:dyDescent="0.2">
      <c r="D99" s="5">
        <v>21.48</v>
      </c>
    </row>
    <row r="100" spans="4:4" x14ac:dyDescent="0.2">
      <c r="D100" s="5">
        <v>23.03</v>
      </c>
    </row>
    <row r="101" spans="4:4" x14ac:dyDescent="0.2">
      <c r="D101" s="5">
        <v>17.899999999999999</v>
      </c>
    </row>
    <row r="102" spans="4:4" x14ac:dyDescent="0.2">
      <c r="D102" s="5">
        <v>21.02</v>
      </c>
    </row>
    <row r="103" spans="4:4" x14ac:dyDescent="0.2">
      <c r="D103" s="5">
        <v>21.27</v>
      </c>
    </row>
    <row r="104" spans="4:4" x14ac:dyDescent="0.2">
      <c r="D104" s="5">
        <v>19.22</v>
      </c>
    </row>
    <row r="105" spans="4:4" x14ac:dyDescent="0.2">
      <c r="D105" s="5">
        <v>18.14</v>
      </c>
    </row>
    <row r="106" spans="4:4" x14ac:dyDescent="0.2">
      <c r="D106" s="5">
        <v>19.149999999999999</v>
      </c>
    </row>
    <row r="107" spans="4:4" x14ac:dyDescent="0.2">
      <c r="D107" s="5">
        <v>21.75</v>
      </c>
    </row>
    <row r="108" spans="4:4" x14ac:dyDescent="0.2">
      <c r="D108" s="5">
        <v>17.37</v>
      </c>
    </row>
    <row r="109" spans="4:4" x14ac:dyDescent="0.2">
      <c r="D109" s="5">
        <v>19.71</v>
      </c>
    </row>
    <row r="110" spans="4:4" x14ac:dyDescent="0.2">
      <c r="D110" s="5">
        <v>12.13</v>
      </c>
    </row>
    <row r="111" spans="4:4" x14ac:dyDescent="0.2">
      <c r="D111" s="5">
        <v>25.53</v>
      </c>
    </row>
    <row r="112" spans="4:4" x14ac:dyDescent="0.2">
      <c r="D112" s="5">
        <v>20.93</v>
      </c>
    </row>
    <row r="113" spans="4:4" x14ac:dyDescent="0.2">
      <c r="D113" s="5">
        <v>27.69</v>
      </c>
    </row>
    <row r="114" spans="4:4" x14ac:dyDescent="0.2">
      <c r="D114" s="5">
        <v>27.94</v>
      </c>
    </row>
    <row r="115" spans="4:4" x14ac:dyDescent="0.2">
      <c r="D115" s="5">
        <v>16.260000000000002</v>
      </c>
    </row>
    <row r="116" spans="4:4" x14ac:dyDescent="0.2">
      <c r="D116" s="5">
        <v>20.25</v>
      </c>
    </row>
    <row r="117" spans="4:4" x14ac:dyDescent="0.2">
      <c r="D117" s="5">
        <v>19.53</v>
      </c>
    </row>
    <row r="118" spans="4:4" x14ac:dyDescent="0.2">
      <c r="D118" s="5">
        <v>23.02</v>
      </c>
    </row>
    <row r="119" spans="4:4" x14ac:dyDescent="0.2">
      <c r="D119" s="5">
        <v>21.8</v>
      </c>
    </row>
    <row r="120" spans="4:4" x14ac:dyDescent="0.2">
      <c r="D120" s="5">
        <v>18.84</v>
      </c>
    </row>
    <row r="121" spans="4:4" x14ac:dyDescent="0.2">
      <c r="D121" s="5">
        <v>19.16</v>
      </c>
    </row>
    <row r="122" spans="4:4" x14ac:dyDescent="0.2">
      <c r="D122" s="5">
        <v>14.6</v>
      </c>
    </row>
    <row r="123" spans="4:4" x14ac:dyDescent="0.2">
      <c r="D123" s="5">
        <v>12.24</v>
      </c>
    </row>
    <row r="124" spans="4:4" x14ac:dyDescent="0.2">
      <c r="D124" s="5">
        <v>13.37</v>
      </c>
    </row>
    <row r="125" spans="4:4" x14ac:dyDescent="0.2">
      <c r="D125" s="5">
        <v>19</v>
      </c>
    </row>
    <row r="126" spans="4:4" x14ac:dyDescent="0.2">
      <c r="D126" s="5">
        <v>20.13</v>
      </c>
    </row>
    <row r="127" spans="4:4" x14ac:dyDescent="0.2">
      <c r="D127" s="5">
        <v>24.4</v>
      </c>
    </row>
    <row r="128" spans="4:4" x14ac:dyDescent="0.2">
      <c r="D128" s="5">
        <v>23.99</v>
      </c>
    </row>
    <row r="129" spans="4:4" x14ac:dyDescent="0.2">
      <c r="D129" s="5">
        <v>20.260000000000002</v>
      </c>
    </row>
    <row r="130" spans="4:4" x14ac:dyDescent="0.2">
      <c r="D130" s="5">
        <v>24.57</v>
      </c>
    </row>
    <row r="131" spans="4:4" x14ac:dyDescent="0.2">
      <c r="D131" s="5">
        <v>12.01</v>
      </c>
    </row>
    <row r="132" spans="4:4" x14ac:dyDescent="0.2">
      <c r="D132" s="5">
        <v>20.74</v>
      </c>
    </row>
    <row r="133" spans="4:4" x14ac:dyDescent="0.2">
      <c r="D133" s="5">
        <v>22.36</v>
      </c>
    </row>
    <row r="134" spans="4:4" x14ac:dyDescent="0.2">
      <c r="D134" s="5">
        <v>20.73</v>
      </c>
    </row>
    <row r="135" spans="4:4" x14ac:dyDescent="0.2">
      <c r="D135" s="5">
        <v>18.350000000000001</v>
      </c>
    </row>
    <row r="136" spans="4:4" x14ac:dyDescent="0.2">
      <c r="D136" s="5">
        <v>26.89</v>
      </c>
    </row>
    <row r="137" spans="4:4" x14ac:dyDescent="0.2">
      <c r="D137" s="5">
        <v>21.23</v>
      </c>
    </row>
    <row r="138" spans="4:4" x14ac:dyDescent="0.2">
      <c r="D138" s="5">
        <v>26.8</v>
      </c>
    </row>
    <row r="139" spans="4:4" x14ac:dyDescent="0.2">
      <c r="D139" s="5">
        <v>20.91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15.96</v>
      </c>
    </row>
    <row r="147" spans="4:4" x14ac:dyDescent="0.2">
      <c r="D147" s="5">
        <v>22.54</v>
      </c>
    </row>
    <row r="148" spans="4:4" x14ac:dyDescent="0.2">
      <c r="D148" s="5">
        <v>25.73</v>
      </c>
    </row>
    <row r="149" spans="4:4" x14ac:dyDescent="0.2">
      <c r="D149" s="5">
        <v>20</v>
      </c>
    </row>
    <row r="150" spans="4:4" x14ac:dyDescent="0.2">
      <c r="D150" s="5">
        <v>20.329999999999998</v>
      </c>
    </row>
    <row r="151" spans="4:4" x14ac:dyDescent="0.2">
      <c r="D151" s="5">
        <v>18.149999999999999</v>
      </c>
    </row>
    <row r="152" spans="4:4" x14ac:dyDescent="0.2">
      <c r="D152" s="5">
        <v>25.04</v>
      </c>
    </row>
    <row r="153" spans="4:4" x14ac:dyDescent="0.2">
      <c r="D153" s="5">
        <v>21.07</v>
      </c>
    </row>
    <row r="154" spans="4:4" x14ac:dyDescent="0.2">
      <c r="D154" s="5">
        <v>25.89</v>
      </c>
    </row>
    <row r="155" spans="4:4" x14ac:dyDescent="0.2">
      <c r="D155" s="5">
        <v>18.239999999999998</v>
      </c>
    </row>
    <row r="156" spans="4:4" x14ac:dyDescent="0.2">
      <c r="D156" s="5">
        <v>26.99</v>
      </c>
    </row>
    <row r="157" spans="4:4" x14ac:dyDescent="0.2">
      <c r="D157" s="5">
        <v>20.43</v>
      </c>
    </row>
    <row r="158" spans="4:4" x14ac:dyDescent="0.2">
      <c r="D158" s="5">
        <v>27.97</v>
      </c>
    </row>
    <row r="159" spans="4:4" x14ac:dyDescent="0.2">
      <c r="D159" s="5">
        <v>20.59</v>
      </c>
    </row>
    <row r="160" spans="4:4" x14ac:dyDescent="0.2">
      <c r="D160" s="5">
        <v>21.1</v>
      </c>
    </row>
    <row r="161" spans="4:4" x14ac:dyDescent="0.2">
      <c r="D161" s="5">
        <v>17.71</v>
      </c>
    </row>
    <row r="162" spans="4:4" x14ac:dyDescent="0.2">
      <c r="D162" s="5">
        <v>20.309999999999999</v>
      </c>
    </row>
    <row r="163" spans="4:4" x14ac:dyDescent="0.2">
      <c r="D163" s="5">
        <v>22.6</v>
      </c>
    </row>
    <row r="164" spans="4:4" x14ac:dyDescent="0.2">
      <c r="D164" s="5">
        <v>23.51</v>
      </c>
    </row>
    <row r="165" spans="4:4" x14ac:dyDescent="0.2">
      <c r="D165" s="5">
        <v>13</v>
      </c>
    </row>
    <row r="166" spans="4:4" x14ac:dyDescent="0.2">
      <c r="D166" s="5">
        <v>19.7</v>
      </c>
    </row>
    <row r="167" spans="4:4" x14ac:dyDescent="0.2">
      <c r="D167" s="5">
        <v>16.809999999999999</v>
      </c>
    </row>
    <row r="168" spans="4:4" x14ac:dyDescent="0.2">
      <c r="D168" s="5">
        <v>22.14</v>
      </c>
    </row>
    <row r="169" spans="4:4" x14ac:dyDescent="0.2">
      <c r="D169" s="5">
        <v>19.79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24.43</v>
      </c>
    </row>
    <row r="173" spans="4:4" x14ac:dyDescent="0.2">
      <c r="D173" s="5">
        <v>25.65</v>
      </c>
    </row>
    <row r="174" spans="4:4" x14ac:dyDescent="0.2">
      <c r="D174" s="5">
        <v>26.53</v>
      </c>
    </row>
    <row r="175" spans="4:4" x14ac:dyDescent="0.2">
      <c r="D175" s="5">
        <v>21.39</v>
      </c>
    </row>
    <row r="176" spans="4:4" x14ac:dyDescent="0.2">
      <c r="D176" s="5">
        <v>20.56</v>
      </c>
    </row>
    <row r="177" spans="4:4" x14ac:dyDescent="0.2">
      <c r="D177" s="5">
        <v>17.559999999999999</v>
      </c>
    </row>
    <row r="178" spans="4:4" x14ac:dyDescent="0.2">
      <c r="D178" s="5">
        <v>22.82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14.41</v>
      </c>
    </row>
    <row r="183" spans="4:4" x14ac:dyDescent="0.2">
      <c r="D183" s="5">
        <v>23.71</v>
      </c>
    </row>
    <row r="184" spans="4:4" x14ac:dyDescent="0.2">
      <c r="D184" s="5">
        <v>19.02</v>
      </c>
    </row>
    <row r="185" spans="4:4" x14ac:dyDescent="0.2">
      <c r="D185" s="5">
        <v>17.84</v>
      </c>
    </row>
    <row r="186" spans="4:4" x14ac:dyDescent="0.2">
      <c r="D186" s="5">
        <v>20.149999999999999</v>
      </c>
    </row>
    <row r="187" spans="4:4" x14ac:dyDescent="0.2">
      <c r="D187" s="5">
        <v>17.66</v>
      </c>
    </row>
    <row r="188" spans="4:4" x14ac:dyDescent="0.2">
      <c r="D188" s="5">
        <v>24.52</v>
      </c>
    </row>
    <row r="189" spans="4:4" x14ac:dyDescent="0.2">
      <c r="D189" s="5">
        <v>15.22</v>
      </c>
    </row>
    <row r="190" spans="4:4" x14ac:dyDescent="0.2">
      <c r="D190" s="5">
        <v>15.96</v>
      </c>
    </row>
    <row r="191" spans="4:4" x14ac:dyDescent="0.2">
      <c r="D191" s="5">
        <v>25.33</v>
      </c>
    </row>
    <row r="192" spans="4:4" x14ac:dyDescent="0.2">
      <c r="D192" s="5">
        <v>20.12</v>
      </c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2">
    <cfRule type="cellIs" dxfId="28" priority="1" operator="greaterThan">
      <formula>0</formula>
    </cfRule>
  </conditionalFormatting>
  <conditionalFormatting sqref="E5:E200">
    <cfRule type="cellIs" dxfId="27" priority="2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9C2F-707E-224B-9E39-F58E92BB4353}">
  <dimension ref="A1:J200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150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23.03</v>
      </c>
      <c r="B4" s="2">
        <f>SUM(B5:B220)</f>
        <v>40</v>
      </c>
      <c r="C4" s="2"/>
      <c r="D4" s="11">
        <f>ROUND(AVERAGE(D5:D220), 2)</f>
        <v>21.13</v>
      </c>
      <c r="E4" s="2">
        <f>SUM(E5:E220)</f>
        <v>0</v>
      </c>
      <c r="H4" s="14" t="s">
        <v>177</v>
      </c>
    </row>
    <row r="5" spans="1:10" ht="17" thickBot="1" x14ac:dyDescent="0.25">
      <c r="A5" s="5">
        <v>23.59</v>
      </c>
      <c r="B5">
        <v>1</v>
      </c>
      <c r="D5" s="5">
        <v>16.350000000000001</v>
      </c>
      <c r="H5" s="14"/>
    </row>
    <row r="6" spans="1:10" x14ac:dyDescent="0.2">
      <c r="A6" s="5">
        <v>23.52</v>
      </c>
      <c r="B6">
        <v>2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21.84</v>
      </c>
      <c r="B7">
        <v>1</v>
      </c>
      <c r="D7" s="5">
        <v>20.09</v>
      </c>
      <c r="H7" s="14" t="s">
        <v>178</v>
      </c>
      <c r="I7">
        <v>23.03206896551724</v>
      </c>
      <c r="J7">
        <v>21.133796791443846</v>
      </c>
    </row>
    <row r="8" spans="1:10" x14ac:dyDescent="0.2">
      <c r="A8" s="5">
        <v>21.16</v>
      </c>
      <c r="B8">
        <v>1</v>
      </c>
      <c r="D8" s="5">
        <v>12.21</v>
      </c>
      <c r="H8" s="14" t="s">
        <v>179</v>
      </c>
      <c r="I8">
        <v>12.057024137931032</v>
      </c>
      <c r="J8">
        <v>18.956652711172964</v>
      </c>
    </row>
    <row r="9" spans="1:10" x14ac:dyDescent="0.2">
      <c r="A9" s="5">
        <v>28</v>
      </c>
      <c r="B9">
        <v>1</v>
      </c>
      <c r="D9" s="5">
        <v>20.37</v>
      </c>
      <c r="H9" s="14" t="s">
        <v>180</v>
      </c>
      <c r="I9">
        <v>29</v>
      </c>
      <c r="J9">
        <v>187</v>
      </c>
    </row>
    <row r="10" spans="1:10" x14ac:dyDescent="0.2">
      <c r="A10" s="5">
        <v>19.329999999999998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26.49</v>
      </c>
      <c r="B11">
        <v>1</v>
      </c>
      <c r="D11" s="5">
        <v>20.53</v>
      </c>
      <c r="H11" s="14" t="s">
        <v>182</v>
      </c>
      <c r="I11">
        <v>43</v>
      </c>
    </row>
    <row r="12" spans="1:10" x14ac:dyDescent="0.2">
      <c r="A12" s="5">
        <v>26.2</v>
      </c>
      <c r="B12">
        <v>1</v>
      </c>
      <c r="D12" s="5">
        <v>19.38</v>
      </c>
      <c r="H12" s="14" t="s">
        <v>183</v>
      </c>
      <c r="I12">
        <v>2.6397196530576581</v>
      </c>
    </row>
    <row r="13" spans="1:10" x14ac:dyDescent="0.2">
      <c r="A13" s="5">
        <v>27.38</v>
      </c>
      <c r="B13">
        <v>1</v>
      </c>
      <c r="D13" s="5">
        <v>17.79</v>
      </c>
      <c r="H13" s="14" t="s">
        <v>184</v>
      </c>
      <c r="I13">
        <v>5.7568803422837966E-3</v>
      </c>
    </row>
    <row r="14" spans="1:10" x14ac:dyDescent="0.2">
      <c r="A14" s="5">
        <v>20.88</v>
      </c>
      <c r="B14">
        <v>1</v>
      </c>
      <c r="D14" s="5">
        <v>22.17</v>
      </c>
      <c r="H14" s="14" t="s">
        <v>185</v>
      </c>
      <c r="I14">
        <v>1.6810707032025196</v>
      </c>
    </row>
    <row r="15" spans="1:10" x14ac:dyDescent="0.2">
      <c r="A15" s="5">
        <v>21.15</v>
      </c>
      <c r="B15">
        <v>1</v>
      </c>
      <c r="D15" s="5">
        <v>24.34</v>
      </c>
      <c r="H15" s="14" t="s">
        <v>186</v>
      </c>
      <c r="I15">
        <v>1.1513760684567593E-2</v>
      </c>
    </row>
    <row r="16" spans="1:10" ht="17" thickBot="1" x14ac:dyDescent="0.25">
      <c r="A16" s="5">
        <v>27.37</v>
      </c>
      <c r="B16">
        <v>1</v>
      </c>
      <c r="D16" s="5">
        <v>18.100000000000001</v>
      </c>
      <c r="H16" s="16" t="s">
        <v>187</v>
      </c>
      <c r="I16" s="12">
        <v>2.0166921992278248</v>
      </c>
      <c r="J16" s="12"/>
    </row>
    <row r="17" spans="1:4" x14ac:dyDescent="0.2">
      <c r="A17" s="5">
        <v>25.92</v>
      </c>
      <c r="B17">
        <v>1</v>
      </c>
      <c r="D17" s="5">
        <v>15.91</v>
      </c>
    </row>
    <row r="18" spans="1:4" x14ac:dyDescent="0.2">
      <c r="A18" s="5">
        <v>12.69</v>
      </c>
      <c r="B18">
        <v>1</v>
      </c>
      <c r="D18" s="5">
        <v>22.28</v>
      </c>
    </row>
    <row r="19" spans="1:4" x14ac:dyDescent="0.2">
      <c r="A19" s="5">
        <v>24.06</v>
      </c>
      <c r="B19">
        <v>2</v>
      </c>
      <c r="D19" s="5">
        <v>24.99</v>
      </c>
    </row>
    <row r="20" spans="1:4" x14ac:dyDescent="0.2">
      <c r="A20" s="5">
        <v>21.8</v>
      </c>
      <c r="B20">
        <v>2</v>
      </c>
      <c r="D20" s="5">
        <v>18.03</v>
      </c>
    </row>
    <row r="21" spans="1:4" x14ac:dyDescent="0.2">
      <c r="A21" s="5">
        <v>27.69</v>
      </c>
      <c r="B21">
        <v>1</v>
      </c>
      <c r="D21" s="5">
        <v>12.34</v>
      </c>
    </row>
    <row r="22" spans="1:4" x14ac:dyDescent="0.2">
      <c r="A22" s="5">
        <v>24.4</v>
      </c>
      <c r="B22">
        <v>1</v>
      </c>
      <c r="D22" s="5">
        <v>13.35</v>
      </c>
    </row>
    <row r="23" spans="1:4" x14ac:dyDescent="0.2">
      <c r="A23" s="5">
        <v>26.8</v>
      </c>
      <c r="B23">
        <v>4</v>
      </c>
      <c r="D23" s="5">
        <v>24.46</v>
      </c>
    </row>
    <row r="24" spans="1:4" x14ac:dyDescent="0.2">
      <c r="A24" s="5">
        <v>20.91</v>
      </c>
      <c r="B24">
        <v>1</v>
      </c>
      <c r="D24" s="5">
        <v>20.02</v>
      </c>
    </row>
    <row r="25" spans="1:4" x14ac:dyDescent="0.2">
      <c r="A25" s="5">
        <v>17.649999999999999</v>
      </c>
      <c r="B25">
        <v>2</v>
      </c>
      <c r="D25" s="5">
        <v>25.17</v>
      </c>
    </row>
    <row r="26" spans="1:4" x14ac:dyDescent="0.2">
      <c r="A26" s="5">
        <v>22.6</v>
      </c>
      <c r="B26">
        <v>1</v>
      </c>
      <c r="D26" s="5">
        <v>11.63</v>
      </c>
    </row>
    <row r="27" spans="1:4" x14ac:dyDescent="0.2">
      <c r="A27" s="5">
        <v>23.51</v>
      </c>
      <c r="B27">
        <v>1</v>
      </c>
      <c r="D27" s="5">
        <v>15.47</v>
      </c>
    </row>
    <row r="28" spans="1:4" x14ac:dyDescent="0.2">
      <c r="A28" s="5">
        <v>19.79</v>
      </c>
      <c r="B28">
        <v>1</v>
      </c>
      <c r="D28" s="5">
        <v>26.24</v>
      </c>
    </row>
    <row r="29" spans="1:4" x14ac:dyDescent="0.2">
      <c r="A29" s="5">
        <v>24.43</v>
      </c>
      <c r="B29">
        <v>2</v>
      </c>
      <c r="D29" s="5">
        <v>27.17</v>
      </c>
    </row>
    <row r="30" spans="1:4" x14ac:dyDescent="0.2">
      <c r="A30" s="5">
        <v>20.56</v>
      </c>
      <c r="B30">
        <v>1</v>
      </c>
      <c r="D30" s="5">
        <v>27.61</v>
      </c>
    </row>
    <row r="31" spans="1:4" x14ac:dyDescent="0.2">
      <c r="A31" s="5">
        <v>25.96</v>
      </c>
      <c r="B31">
        <v>4</v>
      </c>
      <c r="D31" s="5">
        <v>27.24</v>
      </c>
    </row>
    <row r="32" spans="1:4" x14ac:dyDescent="0.2">
      <c r="A32" s="5">
        <v>20.149999999999999</v>
      </c>
      <c r="B32">
        <v>1</v>
      </c>
      <c r="D32" s="5">
        <v>12.95</v>
      </c>
    </row>
    <row r="33" spans="1:4" x14ac:dyDescent="0.2">
      <c r="A33" s="5">
        <v>22.1</v>
      </c>
      <c r="B33">
        <v>1</v>
      </c>
      <c r="D33" s="5">
        <v>24.26</v>
      </c>
    </row>
    <row r="34" spans="1:4" x14ac:dyDescent="0.2">
      <c r="D34" s="5">
        <v>22.75</v>
      </c>
    </row>
    <row r="35" spans="1:4" x14ac:dyDescent="0.2">
      <c r="D35" s="5">
        <v>20</v>
      </c>
    </row>
    <row r="36" spans="1:4" x14ac:dyDescent="0.2">
      <c r="D36" s="5">
        <v>24.47</v>
      </c>
    </row>
    <row r="37" spans="1:4" x14ac:dyDescent="0.2">
      <c r="D37" s="5">
        <v>27.86</v>
      </c>
    </row>
    <row r="38" spans="1:4" x14ac:dyDescent="0.2">
      <c r="D38" s="5">
        <v>26.11</v>
      </c>
    </row>
    <row r="39" spans="1:4" x14ac:dyDescent="0.2">
      <c r="D39" s="5">
        <v>26.35</v>
      </c>
    </row>
    <row r="40" spans="1:4" x14ac:dyDescent="0.2">
      <c r="D40" s="5">
        <v>23.79</v>
      </c>
    </row>
    <row r="41" spans="1:4" x14ac:dyDescent="0.2">
      <c r="D41" s="5">
        <v>28</v>
      </c>
    </row>
    <row r="42" spans="1:4" x14ac:dyDescent="0.2">
      <c r="D42" s="5">
        <v>11.74</v>
      </c>
    </row>
    <row r="43" spans="1:4" x14ac:dyDescent="0.2">
      <c r="D43" s="5">
        <v>23.56</v>
      </c>
    </row>
    <row r="44" spans="1:4" x14ac:dyDescent="0.2">
      <c r="D44" s="5">
        <v>24.91</v>
      </c>
    </row>
    <row r="45" spans="1:4" x14ac:dyDescent="0.2">
      <c r="D45" s="5">
        <v>20</v>
      </c>
    </row>
    <row r="46" spans="1:4" x14ac:dyDescent="0.2">
      <c r="D46" s="5">
        <v>15.51</v>
      </c>
    </row>
    <row r="47" spans="1:4" x14ac:dyDescent="0.2">
      <c r="D47" s="5">
        <v>25.74</v>
      </c>
    </row>
    <row r="48" spans="1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21.12</v>
      </c>
    </row>
    <row r="56" spans="4:4" x14ac:dyDescent="0.2">
      <c r="D56" s="5">
        <v>21.7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22.96</v>
      </c>
    </row>
    <row r="62" spans="4:4" x14ac:dyDescent="0.2">
      <c r="D62" s="5">
        <v>20.68</v>
      </c>
    </row>
    <row r="63" spans="4:4" x14ac:dyDescent="0.2">
      <c r="D63" s="5">
        <v>26.15</v>
      </c>
    </row>
    <row r="64" spans="4:4" x14ac:dyDescent="0.2">
      <c r="D64" s="5">
        <v>27.91</v>
      </c>
    </row>
    <row r="65" spans="4:4" x14ac:dyDescent="0.2">
      <c r="D65" s="5">
        <v>27.28</v>
      </c>
    </row>
    <row r="66" spans="4:4" x14ac:dyDescent="0.2">
      <c r="D66" s="5">
        <v>21.89</v>
      </c>
    </row>
    <row r="67" spans="4:4" x14ac:dyDescent="0.2">
      <c r="D67" s="5">
        <v>22</v>
      </c>
    </row>
    <row r="68" spans="4:4" x14ac:dyDescent="0.2">
      <c r="D68" s="5">
        <v>25.62</v>
      </c>
    </row>
    <row r="69" spans="4:4" x14ac:dyDescent="0.2">
      <c r="D69" s="5">
        <v>21.45</v>
      </c>
    </row>
    <row r="70" spans="4:4" x14ac:dyDescent="0.2">
      <c r="D70" s="5">
        <v>20.74</v>
      </c>
    </row>
    <row r="71" spans="4:4" x14ac:dyDescent="0.2">
      <c r="D71" s="5">
        <v>17.63</v>
      </c>
    </row>
    <row r="72" spans="4:4" x14ac:dyDescent="0.2">
      <c r="D72" s="5">
        <v>13.82</v>
      </c>
    </row>
    <row r="73" spans="4:4" x14ac:dyDescent="0.2">
      <c r="D73" s="5">
        <v>17.510000000000002</v>
      </c>
    </row>
    <row r="74" spans="4:4" x14ac:dyDescent="0.2">
      <c r="D74" s="5">
        <v>20.63</v>
      </c>
    </row>
    <row r="75" spans="4:4" x14ac:dyDescent="0.2">
      <c r="D75" s="5">
        <v>25.86</v>
      </c>
    </row>
    <row r="76" spans="4:4" x14ac:dyDescent="0.2">
      <c r="D76" s="5">
        <v>25.76</v>
      </c>
    </row>
    <row r="77" spans="4:4" x14ac:dyDescent="0.2">
      <c r="D77" s="5">
        <v>21.54</v>
      </c>
    </row>
    <row r="78" spans="4:4" x14ac:dyDescent="0.2">
      <c r="D78" s="5">
        <v>22.06</v>
      </c>
    </row>
    <row r="79" spans="4:4" x14ac:dyDescent="0.2">
      <c r="D79" s="5">
        <v>16.440000000000001</v>
      </c>
    </row>
    <row r="80" spans="4:4" x14ac:dyDescent="0.2">
      <c r="D80" s="5">
        <v>23.41</v>
      </c>
    </row>
    <row r="81" spans="4:4" x14ac:dyDescent="0.2">
      <c r="D81" s="5">
        <v>21.36</v>
      </c>
    </row>
    <row r="82" spans="4:4" x14ac:dyDescent="0.2">
      <c r="D82" s="5">
        <v>24.28</v>
      </c>
    </row>
    <row r="83" spans="4:4" x14ac:dyDescent="0.2">
      <c r="D83" s="5">
        <v>23.5</v>
      </c>
    </row>
    <row r="84" spans="4:4" x14ac:dyDescent="0.2">
      <c r="D84" s="5">
        <v>27.24</v>
      </c>
    </row>
    <row r="85" spans="4:4" x14ac:dyDescent="0.2">
      <c r="D85" s="5">
        <v>16.64</v>
      </c>
    </row>
    <row r="86" spans="4:4" x14ac:dyDescent="0.2">
      <c r="D86" s="5">
        <v>20.9</v>
      </c>
    </row>
    <row r="87" spans="4:4" x14ac:dyDescent="0.2">
      <c r="D87" s="5">
        <v>15.34</v>
      </c>
    </row>
    <row r="88" spans="4:4" x14ac:dyDescent="0.2">
      <c r="D88" s="5">
        <v>10.56</v>
      </c>
    </row>
    <row r="89" spans="4:4" x14ac:dyDescent="0.2">
      <c r="D89" s="5">
        <v>27.97</v>
      </c>
    </row>
    <row r="90" spans="4:4" x14ac:dyDescent="0.2">
      <c r="D90" s="5">
        <v>28</v>
      </c>
    </row>
    <row r="91" spans="4:4" x14ac:dyDescent="0.2">
      <c r="D91" s="5">
        <v>24.94</v>
      </c>
    </row>
    <row r="92" spans="4:4" x14ac:dyDescent="0.2">
      <c r="D92" s="5">
        <v>22.35</v>
      </c>
    </row>
    <row r="93" spans="4:4" x14ac:dyDescent="0.2">
      <c r="D93" s="5">
        <v>20.82</v>
      </c>
    </row>
    <row r="94" spans="4:4" x14ac:dyDescent="0.2">
      <c r="D94" s="5">
        <v>18</v>
      </c>
    </row>
    <row r="95" spans="4:4" x14ac:dyDescent="0.2">
      <c r="D95" s="5">
        <v>20.52</v>
      </c>
    </row>
    <row r="96" spans="4:4" x14ac:dyDescent="0.2">
      <c r="D96" s="5">
        <v>20.5</v>
      </c>
    </row>
    <row r="97" spans="4:4" x14ac:dyDescent="0.2">
      <c r="D97" s="5">
        <v>21.48</v>
      </c>
    </row>
    <row r="98" spans="4:4" x14ac:dyDescent="0.2">
      <c r="D98" s="5">
        <v>23.03</v>
      </c>
    </row>
    <row r="99" spans="4:4" x14ac:dyDescent="0.2">
      <c r="D99" s="5">
        <v>21.57</v>
      </c>
    </row>
    <row r="100" spans="4:4" x14ac:dyDescent="0.2">
      <c r="D100" s="5">
        <v>17.899999999999999</v>
      </c>
    </row>
    <row r="101" spans="4:4" x14ac:dyDescent="0.2">
      <c r="D101" s="5">
        <v>21.02</v>
      </c>
    </row>
    <row r="102" spans="4:4" x14ac:dyDescent="0.2">
      <c r="D102" s="5">
        <v>21.27</v>
      </c>
    </row>
    <row r="103" spans="4:4" x14ac:dyDescent="0.2">
      <c r="D103" s="5">
        <v>19.22</v>
      </c>
    </row>
    <row r="104" spans="4:4" x14ac:dyDescent="0.2">
      <c r="D104" s="5">
        <v>23.24</v>
      </c>
    </row>
    <row r="105" spans="4:4" x14ac:dyDescent="0.2">
      <c r="D105" s="5">
        <v>18.14</v>
      </c>
    </row>
    <row r="106" spans="4:4" x14ac:dyDescent="0.2">
      <c r="D106" s="5">
        <v>19.149999999999999</v>
      </c>
    </row>
    <row r="107" spans="4:4" x14ac:dyDescent="0.2">
      <c r="D107" s="5">
        <v>21.75</v>
      </c>
    </row>
    <row r="108" spans="4:4" x14ac:dyDescent="0.2">
      <c r="D108" s="5">
        <v>17.37</v>
      </c>
    </row>
    <row r="109" spans="4:4" x14ac:dyDescent="0.2">
      <c r="D109" s="5">
        <v>19.25</v>
      </c>
    </row>
    <row r="110" spans="4:4" x14ac:dyDescent="0.2">
      <c r="D110" s="5">
        <v>21.87</v>
      </c>
    </row>
    <row r="111" spans="4:4" x14ac:dyDescent="0.2">
      <c r="D111" s="5">
        <v>19.71</v>
      </c>
    </row>
    <row r="112" spans="4:4" x14ac:dyDescent="0.2">
      <c r="D112" s="5">
        <v>12.13</v>
      </c>
    </row>
    <row r="113" spans="4:4" x14ac:dyDescent="0.2">
      <c r="D113" s="5">
        <v>25.53</v>
      </c>
    </row>
    <row r="114" spans="4:4" x14ac:dyDescent="0.2">
      <c r="D114" s="5">
        <v>20.93</v>
      </c>
    </row>
    <row r="115" spans="4:4" x14ac:dyDescent="0.2">
      <c r="D115" s="5">
        <v>24.67</v>
      </c>
    </row>
    <row r="116" spans="4:4" x14ac:dyDescent="0.2">
      <c r="D116" s="5">
        <v>27.94</v>
      </c>
    </row>
    <row r="117" spans="4:4" x14ac:dyDescent="0.2">
      <c r="D117" s="5">
        <v>16.260000000000002</v>
      </c>
    </row>
    <row r="118" spans="4:4" x14ac:dyDescent="0.2">
      <c r="D118" s="5">
        <v>20.25</v>
      </c>
    </row>
    <row r="119" spans="4:4" x14ac:dyDescent="0.2">
      <c r="D119" s="5">
        <v>19.53</v>
      </c>
    </row>
    <row r="120" spans="4:4" x14ac:dyDescent="0.2">
      <c r="D120" s="5">
        <v>23.02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19.16</v>
      </c>
    </row>
    <row r="124" spans="4:4" x14ac:dyDescent="0.2">
      <c r="D124" s="5">
        <v>14.6</v>
      </c>
    </row>
    <row r="125" spans="4:4" x14ac:dyDescent="0.2">
      <c r="D125" s="5">
        <v>12.24</v>
      </c>
    </row>
    <row r="126" spans="4:4" x14ac:dyDescent="0.2">
      <c r="D126" s="5">
        <v>13.37</v>
      </c>
    </row>
    <row r="127" spans="4:4" x14ac:dyDescent="0.2">
      <c r="D127" s="5">
        <v>21.48</v>
      </c>
    </row>
    <row r="128" spans="4:4" x14ac:dyDescent="0.2">
      <c r="D128" s="5">
        <v>19</v>
      </c>
    </row>
    <row r="129" spans="4:4" x14ac:dyDescent="0.2">
      <c r="D129" s="5">
        <v>20.13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20.74</v>
      </c>
    </row>
    <row r="135" spans="4:4" x14ac:dyDescent="0.2">
      <c r="D135" s="5">
        <v>22.36</v>
      </c>
    </row>
    <row r="136" spans="4:4" x14ac:dyDescent="0.2">
      <c r="D136" s="5">
        <v>20.73</v>
      </c>
    </row>
    <row r="137" spans="4:4" x14ac:dyDescent="0.2">
      <c r="D137" s="5">
        <v>18.350000000000001</v>
      </c>
    </row>
    <row r="138" spans="4:4" x14ac:dyDescent="0.2">
      <c r="D138" s="5">
        <v>26.89</v>
      </c>
    </row>
    <row r="139" spans="4:4" x14ac:dyDescent="0.2">
      <c r="D139" s="5">
        <v>21.23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22.54</v>
      </c>
    </row>
    <row r="150" spans="4:4" x14ac:dyDescent="0.2">
      <c r="D150" s="5">
        <v>25.73</v>
      </c>
    </row>
    <row r="151" spans="4:4" x14ac:dyDescent="0.2">
      <c r="D151" s="5">
        <v>20</v>
      </c>
    </row>
    <row r="152" spans="4:4" x14ac:dyDescent="0.2">
      <c r="D152" s="5">
        <v>20.329999999999998</v>
      </c>
    </row>
    <row r="153" spans="4:4" x14ac:dyDescent="0.2">
      <c r="D153" s="5">
        <v>18.149999999999999</v>
      </c>
    </row>
    <row r="154" spans="4:4" x14ac:dyDescent="0.2">
      <c r="D154" s="5">
        <v>25.04</v>
      </c>
    </row>
    <row r="155" spans="4:4" x14ac:dyDescent="0.2">
      <c r="D155" s="5">
        <v>21.07</v>
      </c>
    </row>
    <row r="156" spans="4:4" x14ac:dyDescent="0.2">
      <c r="D156" s="5">
        <v>25.89</v>
      </c>
    </row>
    <row r="157" spans="4:4" x14ac:dyDescent="0.2">
      <c r="D157" s="5">
        <v>18.239999999999998</v>
      </c>
    </row>
    <row r="158" spans="4:4" x14ac:dyDescent="0.2">
      <c r="D158" s="5">
        <v>26.99</v>
      </c>
    </row>
    <row r="159" spans="4:4" x14ac:dyDescent="0.2">
      <c r="D159" s="5">
        <v>20.43</v>
      </c>
    </row>
    <row r="160" spans="4:4" x14ac:dyDescent="0.2">
      <c r="D160" s="5">
        <v>18.739999999999998</v>
      </c>
    </row>
    <row r="161" spans="4:4" x14ac:dyDescent="0.2">
      <c r="D161" s="5">
        <v>27.97</v>
      </c>
    </row>
    <row r="162" spans="4:4" x14ac:dyDescent="0.2">
      <c r="D162" s="5">
        <v>20.59</v>
      </c>
    </row>
    <row r="163" spans="4:4" x14ac:dyDescent="0.2">
      <c r="D163" s="5">
        <v>21.1</v>
      </c>
    </row>
    <row r="164" spans="4:4" x14ac:dyDescent="0.2">
      <c r="D164" s="5">
        <v>17.71</v>
      </c>
    </row>
    <row r="165" spans="4:4" x14ac:dyDescent="0.2">
      <c r="D165" s="5">
        <v>20.309999999999999</v>
      </c>
    </row>
    <row r="166" spans="4:4" x14ac:dyDescent="0.2">
      <c r="D166" s="5">
        <v>13</v>
      </c>
    </row>
    <row r="167" spans="4:4" x14ac:dyDescent="0.2">
      <c r="D167" s="5">
        <v>19.7</v>
      </c>
    </row>
    <row r="168" spans="4:4" x14ac:dyDescent="0.2">
      <c r="D168" s="5">
        <v>16.809999999999999</v>
      </c>
    </row>
    <row r="169" spans="4:4" x14ac:dyDescent="0.2">
      <c r="D169" s="5">
        <v>22.14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25.65</v>
      </c>
    </row>
    <row r="173" spans="4:4" x14ac:dyDescent="0.2">
      <c r="D173" s="5">
        <v>26.53</v>
      </c>
    </row>
    <row r="174" spans="4:4" x14ac:dyDescent="0.2">
      <c r="D174" s="5">
        <v>21.39</v>
      </c>
    </row>
    <row r="175" spans="4:4" x14ac:dyDescent="0.2">
      <c r="D175" s="5">
        <v>17.559999999999999</v>
      </c>
    </row>
    <row r="176" spans="4:4" x14ac:dyDescent="0.2">
      <c r="D176" s="5">
        <v>22.82</v>
      </c>
    </row>
    <row r="177" spans="4:4" x14ac:dyDescent="0.2">
      <c r="D177" s="5">
        <v>12.32</v>
      </c>
    </row>
    <row r="178" spans="4:4" x14ac:dyDescent="0.2">
      <c r="D178" s="5">
        <v>12.34</v>
      </c>
    </row>
    <row r="179" spans="4:4" x14ac:dyDescent="0.2">
      <c r="D179" s="5">
        <v>14.41</v>
      </c>
    </row>
    <row r="180" spans="4:4" x14ac:dyDescent="0.2">
      <c r="D180" s="5">
        <v>23.71</v>
      </c>
    </row>
    <row r="181" spans="4:4" x14ac:dyDescent="0.2">
      <c r="D181" s="5">
        <v>19.02</v>
      </c>
    </row>
    <row r="182" spans="4:4" x14ac:dyDescent="0.2">
      <c r="D182" s="5">
        <v>17.84</v>
      </c>
    </row>
    <row r="183" spans="4:4" x14ac:dyDescent="0.2">
      <c r="D183" s="5">
        <v>17.66</v>
      </c>
    </row>
    <row r="184" spans="4:4" x14ac:dyDescent="0.2">
      <c r="D184" s="5">
        <v>24.52</v>
      </c>
    </row>
    <row r="185" spans="4:4" x14ac:dyDescent="0.2">
      <c r="D185" s="5">
        <v>15.22</v>
      </c>
    </row>
    <row r="186" spans="4:4" x14ac:dyDescent="0.2">
      <c r="D186" s="5">
        <v>25</v>
      </c>
    </row>
    <row r="187" spans="4:4" x14ac:dyDescent="0.2">
      <c r="D187" s="5">
        <v>27.17</v>
      </c>
    </row>
    <row r="188" spans="4:4" x14ac:dyDescent="0.2">
      <c r="D188" s="5">
        <v>15.96</v>
      </c>
    </row>
    <row r="189" spans="4:4" x14ac:dyDescent="0.2">
      <c r="D189" s="5">
        <v>25.33</v>
      </c>
    </row>
    <row r="190" spans="4:4" x14ac:dyDescent="0.2">
      <c r="D190" s="5">
        <v>23.64</v>
      </c>
    </row>
    <row r="191" spans="4:4" x14ac:dyDescent="0.2">
      <c r="D191" s="5">
        <v>20.12</v>
      </c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3">
    <cfRule type="cellIs" dxfId="26" priority="1" operator="greaterThan">
      <formula>0</formula>
    </cfRule>
  </conditionalFormatting>
  <conditionalFormatting sqref="E5:E200">
    <cfRule type="cellIs" dxfId="25" priority="2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A354-86EE-234D-9F37-7C6E9558A576}">
  <dimension ref="A1:J203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151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21.11</v>
      </c>
      <c r="B4" s="2">
        <f>SUM(B5:B220)</f>
        <v>17</v>
      </c>
      <c r="C4" s="2"/>
      <c r="D4" s="11">
        <f>ROUND(AVERAGE(D5:D220), 2)</f>
        <v>21.41</v>
      </c>
      <c r="E4" s="2">
        <f>SUM(E5:E220)</f>
        <v>0</v>
      </c>
      <c r="H4" s="14" t="s">
        <v>177</v>
      </c>
    </row>
    <row r="5" spans="1:10" ht="17" thickBot="1" x14ac:dyDescent="0.25">
      <c r="A5" s="5">
        <v>24.34</v>
      </c>
      <c r="B5">
        <v>1</v>
      </c>
      <c r="D5" s="5">
        <v>16.350000000000001</v>
      </c>
      <c r="H5" s="14"/>
    </row>
    <row r="6" spans="1:10" x14ac:dyDescent="0.2">
      <c r="A6" s="5">
        <v>18.100000000000001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11.63</v>
      </c>
      <c r="B7">
        <v>1</v>
      </c>
      <c r="D7" s="5">
        <v>20.09</v>
      </c>
      <c r="H7" s="14" t="s">
        <v>178</v>
      </c>
      <c r="I7">
        <v>21.105294117647059</v>
      </c>
      <c r="J7">
        <v>21.412864321608048</v>
      </c>
    </row>
    <row r="8" spans="1:10" x14ac:dyDescent="0.2">
      <c r="A8" s="5">
        <v>20.88</v>
      </c>
      <c r="B8">
        <v>1</v>
      </c>
      <c r="D8" s="5">
        <v>12.21</v>
      </c>
      <c r="H8" s="14" t="s">
        <v>179</v>
      </c>
      <c r="I8">
        <v>18.301463970588202</v>
      </c>
      <c r="J8">
        <v>18.483326602710491</v>
      </c>
    </row>
    <row r="9" spans="1:10" x14ac:dyDescent="0.2">
      <c r="A9" s="5">
        <v>21.36</v>
      </c>
      <c r="B9">
        <v>1</v>
      </c>
      <c r="D9" s="5">
        <v>20.37</v>
      </c>
      <c r="H9" s="14" t="s">
        <v>180</v>
      </c>
      <c r="I9">
        <v>17</v>
      </c>
      <c r="J9">
        <v>199</v>
      </c>
    </row>
    <row r="10" spans="1:10" x14ac:dyDescent="0.2">
      <c r="A10" s="5">
        <v>23.5</v>
      </c>
      <c r="B10">
        <v>1</v>
      </c>
      <c r="D10" s="5">
        <v>26.35</v>
      </c>
      <c r="H10" s="14" t="s">
        <v>181</v>
      </c>
      <c r="I10">
        <v>0</v>
      </c>
    </row>
    <row r="11" spans="1:10" x14ac:dyDescent="0.2">
      <c r="A11" s="5">
        <v>25.92</v>
      </c>
      <c r="B11">
        <v>1</v>
      </c>
      <c r="D11" s="5">
        <v>20.53</v>
      </c>
      <c r="H11" s="14" t="s">
        <v>182</v>
      </c>
      <c r="I11">
        <v>19</v>
      </c>
    </row>
    <row r="12" spans="1:10" x14ac:dyDescent="0.2">
      <c r="A12" s="5">
        <v>21.57</v>
      </c>
      <c r="B12">
        <v>1</v>
      </c>
      <c r="D12" s="5">
        <v>19.38</v>
      </c>
      <c r="H12" s="14" t="s">
        <v>183</v>
      </c>
      <c r="I12">
        <v>-0.28441710240102763</v>
      </c>
    </row>
    <row r="13" spans="1:10" x14ac:dyDescent="0.2">
      <c r="A13" s="5">
        <v>23.24</v>
      </c>
      <c r="B13">
        <v>1</v>
      </c>
      <c r="D13" s="5">
        <v>17.79</v>
      </c>
      <c r="H13" s="14" t="s">
        <v>184</v>
      </c>
      <c r="I13">
        <v>0.38958369308774576</v>
      </c>
    </row>
    <row r="14" spans="1:10" x14ac:dyDescent="0.2">
      <c r="A14" s="5">
        <v>12.13</v>
      </c>
      <c r="B14">
        <v>1</v>
      </c>
      <c r="D14" s="5">
        <v>22.17</v>
      </c>
      <c r="H14" s="14" t="s">
        <v>185</v>
      </c>
      <c r="I14">
        <v>1.7291328115213698</v>
      </c>
    </row>
    <row r="15" spans="1:10" x14ac:dyDescent="0.2">
      <c r="A15" s="5">
        <v>20.93</v>
      </c>
      <c r="B15">
        <v>1</v>
      </c>
      <c r="D15" s="5">
        <v>15.91</v>
      </c>
      <c r="H15" s="14" t="s">
        <v>186</v>
      </c>
      <c r="I15">
        <v>0.77916738617549153</v>
      </c>
    </row>
    <row r="16" spans="1:10" ht="17" thickBot="1" x14ac:dyDescent="0.25">
      <c r="A16" s="5">
        <v>23.02</v>
      </c>
      <c r="B16">
        <v>1</v>
      </c>
      <c r="D16" s="5">
        <v>22.28</v>
      </c>
      <c r="H16" s="16" t="s">
        <v>187</v>
      </c>
      <c r="I16" s="12">
        <v>2.0930240544083096</v>
      </c>
      <c r="J16" s="12"/>
    </row>
    <row r="17" spans="1:4" x14ac:dyDescent="0.2">
      <c r="A17" s="5">
        <v>26.89</v>
      </c>
      <c r="B17">
        <v>1</v>
      </c>
      <c r="D17" s="5">
        <v>24.99</v>
      </c>
    </row>
    <row r="18" spans="1:4" x14ac:dyDescent="0.2">
      <c r="A18" s="5">
        <v>21</v>
      </c>
      <c r="B18">
        <v>1</v>
      </c>
      <c r="D18" s="5">
        <v>18.03</v>
      </c>
    </row>
    <row r="19" spans="1:4" x14ac:dyDescent="0.2">
      <c r="A19" s="5">
        <v>25.89</v>
      </c>
      <c r="B19">
        <v>1</v>
      </c>
      <c r="D19" s="5">
        <v>12.34</v>
      </c>
    </row>
    <row r="20" spans="1:4" x14ac:dyDescent="0.2">
      <c r="A20" s="5">
        <v>18.239999999999998</v>
      </c>
      <c r="B20">
        <v>1</v>
      </c>
      <c r="D20" s="5">
        <v>13.35</v>
      </c>
    </row>
    <row r="21" spans="1:4" x14ac:dyDescent="0.2">
      <c r="A21" s="5">
        <v>20.149999999999999</v>
      </c>
      <c r="B21">
        <v>1</v>
      </c>
      <c r="D21" s="5">
        <v>24.46</v>
      </c>
    </row>
    <row r="22" spans="1:4" x14ac:dyDescent="0.2">
      <c r="B22" s="3"/>
      <c r="D22" s="5">
        <v>20.02</v>
      </c>
    </row>
    <row r="23" spans="1:4" x14ac:dyDescent="0.2">
      <c r="B23" s="3"/>
      <c r="D23" s="5">
        <v>25.17</v>
      </c>
    </row>
    <row r="24" spans="1:4" x14ac:dyDescent="0.2">
      <c r="B24" s="3"/>
      <c r="D24" s="5">
        <v>15.47</v>
      </c>
    </row>
    <row r="25" spans="1:4" x14ac:dyDescent="0.2">
      <c r="D25" s="5">
        <v>23.59</v>
      </c>
    </row>
    <row r="26" spans="1:4" x14ac:dyDescent="0.2">
      <c r="D26" s="5">
        <v>26.24</v>
      </c>
    </row>
    <row r="27" spans="1:4" x14ac:dyDescent="0.2">
      <c r="D27" s="5">
        <v>23.52</v>
      </c>
    </row>
    <row r="28" spans="1:4" x14ac:dyDescent="0.2">
      <c r="D28" s="5">
        <v>27.17</v>
      </c>
    </row>
    <row r="29" spans="1:4" x14ac:dyDescent="0.2">
      <c r="D29" s="5">
        <v>27.61</v>
      </c>
    </row>
    <row r="30" spans="1:4" x14ac:dyDescent="0.2"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20</v>
      </c>
    </row>
    <row r="46" spans="4:4" x14ac:dyDescent="0.2">
      <c r="D46" s="5">
        <v>15.51</v>
      </c>
    </row>
    <row r="47" spans="4:4" x14ac:dyDescent="0.2">
      <c r="D47" s="5">
        <v>25.74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28</v>
      </c>
    </row>
    <row r="60" spans="4:4" x14ac:dyDescent="0.2">
      <c r="D60" s="5">
        <v>27.16</v>
      </c>
    </row>
    <row r="61" spans="4:4" x14ac:dyDescent="0.2">
      <c r="D61" s="5">
        <v>24.32</v>
      </c>
    </row>
    <row r="62" spans="4:4" x14ac:dyDescent="0.2">
      <c r="D62" s="5">
        <v>26.48</v>
      </c>
    </row>
    <row r="63" spans="4:4" x14ac:dyDescent="0.2">
      <c r="D63" s="5">
        <v>19.329999999999998</v>
      </c>
    </row>
    <row r="64" spans="4:4" x14ac:dyDescent="0.2">
      <c r="D64" s="5">
        <v>22.96</v>
      </c>
    </row>
    <row r="65" spans="4:4" x14ac:dyDescent="0.2">
      <c r="D65" s="5">
        <v>26.49</v>
      </c>
    </row>
    <row r="66" spans="4:4" x14ac:dyDescent="0.2">
      <c r="D66" s="5">
        <v>26.2</v>
      </c>
    </row>
    <row r="67" spans="4:4" x14ac:dyDescent="0.2">
      <c r="D67" s="5">
        <v>20.68</v>
      </c>
    </row>
    <row r="68" spans="4:4" x14ac:dyDescent="0.2">
      <c r="D68" s="5">
        <v>26.15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25.86</v>
      </c>
    </row>
    <row r="82" spans="4:4" x14ac:dyDescent="0.2">
      <c r="D82" s="5">
        <v>25.76</v>
      </c>
    </row>
    <row r="83" spans="4:4" x14ac:dyDescent="0.2">
      <c r="D83" s="5">
        <v>21.54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24.28</v>
      </c>
    </row>
    <row r="88" spans="4:4" x14ac:dyDescent="0.2">
      <c r="D88" s="5">
        <v>27.24</v>
      </c>
    </row>
    <row r="89" spans="4:4" x14ac:dyDescent="0.2">
      <c r="D89" s="5">
        <v>16.64</v>
      </c>
    </row>
    <row r="90" spans="4:4" x14ac:dyDescent="0.2">
      <c r="D90" s="5">
        <v>20.9</v>
      </c>
    </row>
    <row r="91" spans="4:4" x14ac:dyDescent="0.2">
      <c r="D91" s="5">
        <v>15.34</v>
      </c>
    </row>
    <row r="92" spans="4:4" x14ac:dyDescent="0.2">
      <c r="D92" s="5">
        <v>21.15</v>
      </c>
    </row>
    <row r="93" spans="4:4" x14ac:dyDescent="0.2">
      <c r="D93" s="5">
        <v>27.37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21.27</v>
      </c>
    </row>
    <row r="111" spans="4:4" x14ac:dyDescent="0.2">
      <c r="D111" s="5">
        <v>19.22</v>
      </c>
    </row>
    <row r="112" spans="4:4" x14ac:dyDescent="0.2">
      <c r="D112" s="5">
        <v>18.14</v>
      </c>
    </row>
    <row r="113" spans="4:4" x14ac:dyDescent="0.2">
      <c r="D113" s="5">
        <v>19.149999999999999</v>
      </c>
    </row>
    <row r="114" spans="4:4" x14ac:dyDescent="0.2">
      <c r="D114" s="5">
        <v>21.75</v>
      </c>
    </row>
    <row r="115" spans="4:4" x14ac:dyDescent="0.2">
      <c r="D115" s="5">
        <v>17.37</v>
      </c>
    </row>
    <row r="116" spans="4:4" x14ac:dyDescent="0.2">
      <c r="D116" s="5">
        <v>19.25</v>
      </c>
    </row>
    <row r="117" spans="4:4" x14ac:dyDescent="0.2">
      <c r="D117" s="5">
        <v>21.87</v>
      </c>
    </row>
    <row r="118" spans="4:4" x14ac:dyDescent="0.2">
      <c r="D118" s="5">
        <v>19.71</v>
      </c>
    </row>
    <row r="119" spans="4:4" x14ac:dyDescent="0.2">
      <c r="D119" s="5">
        <v>25.53</v>
      </c>
    </row>
    <row r="120" spans="4:4" x14ac:dyDescent="0.2">
      <c r="D120" s="5">
        <v>27.69</v>
      </c>
    </row>
    <row r="121" spans="4:4" x14ac:dyDescent="0.2">
      <c r="D121" s="5">
        <v>24.67</v>
      </c>
    </row>
    <row r="122" spans="4:4" x14ac:dyDescent="0.2">
      <c r="D122" s="5">
        <v>27.94</v>
      </c>
    </row>
    <row r="123" spans="4:4" x14ac:dyDescent="0.2">
      <c r="D123" s="5">
        <v>16.260000000000002</v>
      </c>
    </row>
    <row r="124" spans="4:4" x14ac:dyDescent="0.2">
      <c r="D124" s="5">
        <v>20.25</v>
      </c>
    </row>
    <row r="125" spans="4:4" x14ac:dyDescent="0.2">
      <c r="D125" s="5">
        <v>19.53</v>
      </c>
    </row>
    <row r="126" spans="4:4" x14ac:dyDescent="0.2">
      <c r="D126" s="5">
        <v>21.8</v>
      </c>
    </row>
    <row r="127" spans="4:4" x14ac:dyDescent="0.2">
      <c r="D127" s="5">
        <v>18.84</v>
      </c>
    </row>
    <row r="128" spans="4:4" x14ac:dyDescent="0.2">
      <c r="D128" s="5">
        <v>19.16</v>
      </c>
    </row>
    <row r="129" spans="4:4" x14ac:dyDescent="0.2">
      <c r="D129" s="5">
        <v>14.6</v>
      </c>
    </row>
    <row r="130" spans="4:4" x14ac:dyDescent="0.2">
      <c r="D130" s="5">
        <v>12.24</v>
      </c>
    </row>
    <row r="131" spans="4:4" x14ac:dyDescent="0.2">
      <c r="D131" s="5">
        <v>13.37</v>
      </c>
    </row>
    <row r="132" spans="4:4" x14ac:dyDescent="0.2">
      <c r="D132" s="5">
        <v>21.48</v>
      </c>
    </row>
    <row r="133" spans="4:4" x14ac:dyDescent="0.2">
      <c r="D133" s="5">
        <v>19</v>
      </c>
    </row>
    <row r="134" spans="4:4" x14ac:dyDescent="0.2">
      <c r="D134" s="5">
        <v>20.13</v>
      </c>
    </row>
    <row r="135" spans="4:4" x14ac:dyDescent="0.2">
      <c r="D135" s="5">
        <v>24.4</v>
      </c>
    </row>
    <row r="136" spans="4:4" x14ac:dyDescent="0.2">
      <c r="D136" s="5">
        <v>23.99</v>
      </c>
    </row>
    <row r="137" spans="4:4" x14ac:dyDescent="0.2">
      <c r="D137" s="5">
        <v>20.260000000000002</v>
      </c>
    </row>
    <row r="138" spans="4:4" x14ac:dyDescent="0.2">
      <c r="D138" s="5">
        <v>24.57</v>
      </c>
    </row>
    <row r="139" spans="4:4" x14ac:dyDescent="0.2">
      <c r="D139" s="5">
        <v>12.01</v>
      </c>
    </row>
    <row r="140" spans="4:4" x14ac:dyDescent="0.2">
      <c r="D140" s="5">
        <v>20.74</v>
      </c>
    </row>
    <row r="141" spans="4:4" x14ac:dyDescent="0.2">
      <c r="D141" s="5">
        <v>22.36</v>
      </c>
    </row>
    <row r="142" spans="4:4" x14ac:dyDescent="0.2">
      <c r="D142" s="5">
        <v>20.73</v>
      </c>
    </row>
    <row r="143" spans="4:4" x14ac:dyDescent="0.2">
      <c r="D143" s="5">
        <v>18.350000000000001</v>
      </c>
    </row>
    <row r="144" spans="4:4" x14ac:dyDescent="0.2">
      <c r="D144" s="5">
        <v>21.23</v>
      </c>
    </row>
    <row r="145" spans="4:4" x14ac:dyDescent="0.2">
      <c r="D145" s="5">
        <v>26.8</v>
      </c>
    </row>
    <row r="146" spans="4:4" x14ac:dyDescent="0.2">
      <c r="D146" s="5">
        <v>20.91</v>
      </c>
    </row>
    <row r="147" spans="4:4" x14ac:dyDescent="0.2">
      <c r="D147" s="5">
        <v>19.13</v>
      </c>
    </row>
    <row r="148" spans="4:4" x14ac:dyDescent="0.2">
      <c r="D148" s="5">
        <v>21.47</v>
      </c>
    </row>
    <row r="149" spans="4:4" x14ac:dyDescent="0.2">
      <c r="D149" s="5">
        <v>26.17</v>
      </c>
    </row>
    <row r="150" spans="4:4" x14ac:dyDescent="0.2">
      <c r="D150" s="5">
        <v>10.54</v>
      </c>
    </row>
    <row r="151" spans="4:4" x14ac:dyDescent="0.2">
      <c r="D151" s="5">
        <v>18.77</v>
      </c>
    </row>
    <row r="152" spans="4:4" x14ac:dyDescent="0.2">
      <c r="D152" s="5">
        <v>21.79</v>
      </c>
    </row>
    <row r="153" spans="4:4" x14ac:dyDescent="0.2">
      <c r="D153" s="5">
        <v>15.96</v>
      </c>
    </row>
    <row r="154" spans="4:4" x14ac:dyDescent="0.2">
      <c r="D154" s="5">
        <v>24.01</v>
      </c>
    </row>
    <row r="155" spans="4:4" x14ac:dyDescent="0.2">
      <c r="D155" s="5">
        <v>22.54</v>
      </c>
    </row>
    <row r="156" spans="4:4" x14ac:dyDescent="0.2">
      <c r="D156" s="5">
        <v>25.73</v>
      </c>
    </row>
    <row r="157" spans="4:4" x14ac:dyDescent="0.2">
      <c r="D157" s="5">
        <v>20</v>
      </c>
    </row>
    <row r="158" spans="4:4" x14ac:dyDescent="0.2">
      <c r="D158" s="5">
        <v>20.329999999999998</v>
      </c>
    </row>
    <row r="159" spans="4:4" x14ac:dyDescent="0.2">
      <c r="D159" s="5">
        <v>17.649999999999999</v>
      </c>
    </row>
    <row r="160" spans="4:4" x14ac:dyDescent="0.2">
      <c r="D160" s="5">
        <v>18.149999999999999</v>
      </c>
    </row>
    <row r="161" spans="4:4" x14ac:dyDescent="0.2">
      <c r="D161" s="5">
        <v>25.04</v>
      </c>
    </row>
    <row r="162" spans="4:4" x14ac:dyDescent="0.2">
      <c r="D162" s="5">
        <v>21.07</v>
      </c>
    </row>
    <row r="163" spans="4:4" x14ac:dyDescent="0.2">
      <c r="D163" s="5">
        <v>26.99</v>
      </c>
    </row>
    <row r="164" spans="4:4" x14ac:dyDescent="0.2">
      <c r="D164" s="5">
        <v>20.43</v>
      </c>
    </row>
    <row r="165" spans="4:4" x14ac:dyDescent="0.2">
      <c r="D165" s="5">
        <v>18.739999999999998</v>
      </c>
    </row>
    <row r="166" spans="4:4" x14ac:dyDescent="0.2">
      <c r="D166" s="5">
        <v>27.97</v>
      </c>
    </row>
    <row r="167" spans="4:4" x14ac:dyDescent="0.2">
      <c r="D167" s="5">
        <v>20.59</v>
      </c>
    </row>
    <row r="168" spans="4:4" x14ac:dyDescent="0.2">
      <c r="D168" s="5">
        <v>21.1</v>
      </c>
    </row>
    <row r="169" spans="4:4" x14ac:dyDescent="0.2">
      <c r="D169" s="5">
        <v>17.71</v>
      </c>
    </row>
    <row r="170" spans="4:4" x14ac:dyDescent="0.2">
      <c r="D170" s="5">
        <v>20.309999999999999</v>
      </c>
    </row>
    <row r="171" spans="4:4" x14ac:dyDescent="0.2">
      <c r="D171" s="5">
        <v>22.6</v>
      </c>
    </row>
    <row r="172" spans="4:4" x14ac:dyDescent="0.2">
      <c r="D172" s="5">
        <v>23.51</v>
      </c>
    </row>
    <row r="173" spans="4:4" x14ac:dyDescent="0.2">
      <c r="D173" s="5">
        <v>13</v>
      </c>
    </row>
    <row r="174" spans="4:4" x14ac:dyDescent="0.2">
      <c r="D174" s="5">
        <v>19.7</v>
      </c>
    </row>
    <row r="175" spans="4:4" x14ac:dyDescent="0.2">
      <c r="D175" s="5">
        <v>16.809999999999999</v>
      </c>
    </row>
    <row r="176" spans="4:4" x14ac:dyDescent="0.2">
      <c r="D176" s="5">
        <v>22.14</v>
      </c>
    </row>
    <row r="177" spans="4:4" x14ac:dyDescent="0.2">
      <c r="D177" s="5">
        <v>19.79</v>
      </c>
    </row>
    <row r="178" spans="4:4" x14ac:dyDescent="0.2">
      <c r="D178" s="5">
        <v>19.7</v>
      </c>
    </row>
    <row r="179" spans="4:4" x14ac:dyDescent="0.2">
      <c r="D179" s="5">
        <v>16.600000000000001</v>
      </c>
    </row>
    <row r="180" spans="4:4" x14ac:dyDescent="0.2">
      <c r="D180" s="5">
        <v>24.43</v>
      </c>
    </row>
    <row r="181" spans="4:4" x14ac:dyDescent="0.2">
      <c r="D181" s="5">
        <v>25.65</v>
      </c>
    </row>
    <row r="182" spans="4:4" x14ac:dyDescent="0.2">
      <c r="D182" s="5">
        <v>26.53</v>
      </c>
    </row>
    <row r="183" spans="4:4" x14ac:dyDescent="0.2">
      <c r="D183" s="5">
        <v>21.39</v>
      </c>
    </row>
    <row r="184" spans="4:4" x14ac:dyDescent="0.2">
      <c r="D184" s="5">
        <v>20.56</v>
      </c>
    </row>
    <row r="185" spans="4:4" x14ac:dyDescent="0.2">
      <c r="D185" s="5">
        <v>17.559999999999999</v>
      </c>
    </row>
    <row r="186" spans="4:4" x14ac:dyDescent="0.2">
      <c r="D186" s="5">
        <v>22.82</v>
      </c>
    </row>
    <row r="187" spans="4:4" x14ac:dyDescent="0.2">
      <c r="D187" s="5">
        <v>12.32</v>
      </c>
    </row>
    <row r="188" spans="4:4" x14ac:dyDescent="0.2">
      <c r="D188" s="5">
        <v>25.96</v>
      </c>
    </row>
    <row r="189" spans="4:4" x14ac:dyDescent="0.2">
      <c r="D189" s="5">
        <v>12.34</v>
      </c>
    </row>
    <row r="190" spans="4:4" x14ac:dyDescent="0.2">
      <c r="D190" s="5">
        <v>14.41</v>
      </c>
    </row>
    <row r="191" spans="4:4" x14ac:dyDescent="0.2">
      <c r="D191" s="5">
        <v>23.71</v>
      </c>
    </row>
    <row r="192" spans="4:4" x14ac:dyDescent="0.2">
      <c r="D192" s="5">
        <v>19.02</v>
      </c>
    </row>
    <row r="193" spans="4:4" x14ac:dyDescent="0.2">
      <c r="D193" s="5">
        <v>17.84</v>
      </c>
    </row>
    <row r="194" spans="4:4" x14ac:dyDescent="0.2">
      <c r="D194" s="5">
        <v>22.1</v>
      </c>
    </row>
    <row r="195" spans="4:4" x14ac:dyDescent="0.2">
      <c r="D195" s="5">
        <v>17.66</v>
      </c>
    </row>
    <row r="196" spans="4:4" x14ac:dyDescent="0.2">
      <c r="D196" s="5">
        <v>24.52</v>
      </c>
    </row>
    <row r="197" spans="4:4" x14ac:dyDescent="0.2">
      <c r="D197" s="5">
        <v>15.22</v>
      </c>
    </row>
    <row r="198" spans="4:4" x14ac:dyDescent="0.2">
      <c r="D198" s="5">
        <v>25</v>
      </c>
    </row>
    <row r="199" spans="4:4" x14ac:dyDescent="0.2">
      <c r="D199" s="5">
        <v>27.17</v>
      </c>
    </row>
    <row r="200" spans="4:4" x14ac:dyDescent="0.2">
      <c r="D200" s="5">
        <v>15.96</v>
      </c>
    </row>
    <row r="201" spans="4:4" x14ac:dyDescent="0.2">
      <c r="D201" s="5">
        <v>25.33</v>
      </c>
    </row>
    <row r="202" spans="4:4" x14ac:dyDescent="0.2">
      <c r="D202" s="5">
        <v>23.64</v>
      </c>
    </row>
    <row r="203" spans="4:4" x14ac:dyDescent="0.2">
      <c r="D203" s="5">
        <v>20.12</v>
      </c>
    </row>
  </sheetData>
  <mergeCells count="3">
    <mergeCell ref="A1:E1"/>
    <mergeCell ref="A2:B2"/>
    <mergeCell ref="D2:E2"/>
  </mergeCells>
  <conditionalFormatting sqref="B5:B21">
    <cfRule type="cellIs" dxfId="24" priority="1" operator="greaterThan">
      <formula>0</formula>
    </cfRule>
  </conditionalFormatting>
  <conditionalFormatting sqref="B22:B24">
    <cfRule type="cellIs" dxfId="23" priority="3" operator="greaterThan">
      <formula>0</formula>
    </cfRule>
  </conditionalFormatting>
  <conditionalFormatting sqref="E5:E200"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3C65-5D66-5947-91ED-49741C65C144}">
  <dimension ref="A1:J200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152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21.28</v>
      </c>
      <c r="B4" s="2">
        <f>SUM(B5:B220)</f>
        <v>158</v>
      </c>
      <c r="C4" s="2"/>
      <c r="D4" s="11">
        <f>ROUND(AVERAGE(D5:D220), 2)</f>
        <v>21.43</v>
      </c>
      <c r="E4" s="2">
        <f>SUM(E5:E220)</f>
        <v>0</v>
      </c>
      <c r="H4" s="14" t="s">
        <v>177</v>
      </c>
    </row>
    <row r="5" spans="1:10" ht="17" thickBot="1" x14ac:dyDescent="0.25">
      <c r="A5" s="5">
        <v>26.35</v>
      </c>
      <c r="B5">
        <v>1</v>
      </c>
      <c r="D5" s="5">
        <v>16.350000000000001</v>
      </c>
      <c r="H5" s="14"/>
    </row>
    <row r="6" spans="1:10" x14ac:dyDescent="0.2">
      <c r="A6" s="5">
        <v>20.53</v>
      </c>
      <c r="B6">
        <v>1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22.28</v>
      </c>
      <c r="B7">
        <v>12</v>
      </c>
      <c r="D7" s="5">
        <v>20.09</v>
      </c>
      <c r="H7" s="14" t="s">
        <v>178</v>
      </c>
      <c r="I7">
        <v>21.282833333333325</v>
      </c>
      <c r="J7">
        <v>21.429358974358973</v>
      </c>
    </row>
    <row r="8" spans="1:10" x14ac:dyDescent="0.2">
      <c r="A8" s="5">
        <v>24.46</v>
      </c>
      <c r="B8">
        <v>3</v>
      </c>
      <c r="D8" s="5">
        <v>12.21</v>
      </c>
      <c r="H8" s="14" t="s">
        <v>179</v>
      </c>
      <c r="I8">
        <v>16.910657937853472</v>
      </c>
      <c r="J8">
        <v>19.066738941273822</v>
      </c>
    </row>
    <row r="9" spans="1:10" x14ac:dyDescent="0.2">
      <c r="A9" s="5">
        <v>27.61</v>
      </c>
      <c r="B9">
        <v>1</v>
      </c>
      <c r="D9" s="5">
        <v>20.37</v>
      </c>
      <c r="H9" s="14" t="s">
        <v>180</v>
      </c>
      <c r="I9">
        <v>60</v>
      </c>
      <c r="J9">
        <v>156</v>
      </c>
    </row>
    <row r="10" spans="1:10" x14ac:dyDescent="0.2">
      <c r="A10" s="5">
        <v>21.84</v>
      </c>
      <c r="B10">
        <v>1</v>
      </c>
      <c r="D10" s="5">
        <v>19.38</v>
      </c>
      <c r="H10" s="14" t="s">
        <v>181</v>
      </c>
      <c r="I10">
        <v>0</v>
      </c>
    </row>
    <row r="11" spans="1:10" x14ac:dyDescent="0.2">
      <c r="A11" s="5">
        <v>24.47</v>
      </c>
      <c r="B11">
        <v>2</v>
      </c>
      <c r="D11" s="5">
        <v>17.79</v>
      </c>
      <c r="H11" s="14" t="s">
        <v>182</v>
      </c>
      <c r="I11">
        <v>113</v>
      </c>
    </row>
    <row r="12" spans="1:10" x14ac:dyDescent="0.2">
      <c r="A12" s="5">
        <v>27.86</v>
      </c>
      <c r="B12">
        <v>1</v>
      </c>
      <c r="D12" s="5">
        <v>22.17</v>
      </c>
      <c r="H12" s="14" t="s">
        <v>183</v>
      </c>
      <c r="I12">
        <v>-0.23050850112656734</v>
      </c>
    </row>
    <row r="13" spans="1:10" x14ac:dyDescent="0.2">
      <c r="A13" s="5">
        <v>24.91</v>
      </c>
      <c r="B13">
        <v>1</v>
      </c>
      <c r="D13" s="5">
        <v>24.34</v>
      </c>
      <c r="H13" s="14" t="s">
        <v>184</v>
      </c>
      <c r="I13">
        <v>0.40905673003322207</v>
      </c>
    </row>
    <row r="14" spans="1:10" x14ac:dyDescent="0.2">
      <c r="A14" s="5">
        <v>20</v>
      </c>
      <c r="B14">
        <v>2</v>
      </c>
      <c r="D14" s="5">
        <v>18.100000000000001</v>
      </c>
      <c r="H14" s="14" t="s">
        <v>185</v>
      </c>
      <c r="I14">
        <v>1.6584502163399364</v>
      </c>
    </row>
    <row r="15" spans="1:10" x14ac:dyDescent="0.2">
      <c r="A15" s="5">
        <v>25.92</v>
      </c>
      <c r="B15">
        <v>1</v>
      </c>
      <c r="D15" s="5">
        <v>15.91</v>
      </c>
      <c r="H15" s="14" t="s">
        <v>186</v>
      </c>
      <c r="I15">
        <v>0.81811346006644414</v>
      </c>
    </row>
    <row r="16" spans="1:10" ht="17" thickBot="1" x14ac:dyDescent="0.25">
      <c r="A16" s="5">
        <v>25.75</v>
      </c>
      <c r="B16">
        <v>2</v>
      </c>
      <c r="D16" s="5">
        <v>24.99</v>
      </c>
      <c r="H16" s="16" t="s">
        <v>187</v>
      </c>
      <c r="I16" s="12">
        <v>1.9811803594146622</v>
      </c>
      <c r="J16" s="12"/>
    </row>
    <row r="17" spans="1:4" x14ac:dyDescent="0.2">
      <c r="A17" s="5">
        <v>21.16</v>
      </c>
      <c r="B17">
        <v>1</v>
      </c>
      <c r="D17" s="5">
        <v>18.03</v>
      </c>
    </row>
    <row r="18" spans="1:4" x14ac:dyDescent="0.2">
      <c r="A18" s="5">
        <v>28</v>
      </c>
      <c r="B18">
        <v>1</v>
      </c>
      <c r="D18" s="5">
        <v>12.34</v>
      </c>
    </row>
    <row r="19" spans="1:4" x14ac:dyDescent="0.2">
      <c r="A19" s="5">
        <v>24.32</v>
      </c>
      <c r="B19">
        <v>3</v>
      </c>
      <c r="D19" s="5">
        <v>13.35</v>
      </c>
    </row>
    <row r="20" spans="1:4" x14ac:dyDescent="0.2">
      <c r="A20" s="5">
        <v>20.68</v>
      </c>
      <c r="B20">
        <v>1</v>
      </c>
      <c r="D20" s="5">
        <v>20.02</v>
      </c>
    </row>
    <row r="21" spans="1:4" x14ac:dyDescent="0.2">
      <c r="A21" s="5">
        <v>26.15</v>
      </c>
      <c r="B21">
        <v>2</v>
      </c>
      <c r="D21" s="5">
        <v>25.17</v>
      </c>
    </row>
    <row r="22" spans="1:4" x14ac:dyDescent="0.2">
      <c r="A22" s="5">
        <v>20.74</v>
      </c>
      <c r="B22">
        <v>1</v>
      </c>
      <c r="D22" s="5">
        <v>11.63</v>
      </c>
    </row>
    <row r="23" spans="1:4" x14ac:dyDescent="0.2">
      <c r="A23" s="5">
        <v>13.82</v>
      </c>
      <c r="B23">
        <v>2</v>
      </c>
      <c r="D23" s="5">
        <v>15.47</v>
      </c>
    </row>
    <row r="24" spans="1:4" x14ac:dyDescent="0.2">
      <c r="A24" s="5">
        <v>25.86</v>
      </c>
      <c r="B24">
        <v>1</v>
      </c>
      <c r="D24" s="5">
        <v>23.59</v>
      </c>
    </row>
    <row r="25" spans="1:4" x14ac:dyDescent="0.2">
      <c r="A25" s="5">
        <v>25.76</v>
      </c>
      <c r="B25">
        <v>2</v>
      </c>
      <c r="D25" s="5">
        <v>26.24</v>
      </c>
    </row>
    <row r="26" spans="1:4" x14ac:dyDescent="0.2">
      <c r="A26" s="5">
        <v>16.64</v>
      </c>
      <c r="B26">
        <v>1</v>
      </c>
      <c r="D26" s="5">
        <v>23.52</v>
      </c>
    </row>
    <row r="27" spans="1:4" x14ac:dyDescent="0.2">
      <c r="A27" s="5">
        <v>15.34</v>
      </c>
      <c r="B27">
        <v>3</v>
      </c>
      <c r="D27" s="5">
        <v>27.17</v>
      </c>
    </row>
    <row r="28" spans="1:4" x14ac:dyDescent="0.2">
      <c r="A28" s="5">
        <v>20.82</v>
      </c>
      <c r="B28">
        <v>11</v>
      </c>
      <c r="D28" s="5">
        <v>27.24</v>
      </c>
    </row>
    <row r="29" spans="1:4" x14ac:dyDescent="0.2">
      <c r="A29" s="5">
        <v>20.52</v>
      </c>
      <c r="B29">
        <v>1</v>
      </c>
      <c r="D29" s="5">
        <v>12.95</v>
      </c>
    </row>
    <row r="30" spans="1:4" x14ac:dyDescent="0.2">
      <c r="A30" s="5">
        <v>23.03</v>
      </c>
      <c r="B30">
        <v>1</v>
      </c>
      <c r="D30" s="5">
        <v>24.26</v>
      </c>
    </row>
    <row r="31" spans="1:4" x14ac:dyDescent="0.2">
      <c r="A31" s="5">
        <v>21.57</v>
      </c>
      <c r="B31">
        <v>6</v>
      </c>
      <c r="D31" s="5">
        <v>22.75</v>
      </c>
    </row>
    <row r="32" spans="1:4" x14ac:dyDescent="0.2">
      <c r="A32" s="5">
        <v>21.8</v>
      </c>
      <c r="B32">
        <v>1</v>
      </c>
      <c r="D32" s="5">
        <v>20</v>
      </c>
    </row>
    <row r="33" spans="1:4" x14ac:dyDescent="0.2">
      <c r="A33" s="5">
        <v>18.14</v>
      </c>
      <c r="B33">
        <v>1</v>
      </c>
      <c r="D33" s="5">
        <v>26.11</v>
      </c>
    </row>
    <row r="34" spans="1:4" x14ac:dyDescent="0.2">
      <c r="A34" s="5">
        <v>21.75</v>
      </c>
      <c r="B34">
        <v>9</v>
      </c>
      <c r="D34" s="5">
        <v>26.35</v>
      </c>
    </row>
    <row r="35" spans="1:4" x14ac:dyDescent="0.2">
      <c r="A35" s="5">
        <v>17.37</v>
      </c>
      <c r="B35">
        <v>2</v>
      </c>
      <c r="D35" s="5">
        <v>23.79</v>
      </c>
    </row>
    <row r="36" spans="1:4" x14ac:dyDescent="0.2">
      <c r="A36" s="5">
        <v>27.69</v>
      </c>
      <c r="B36">
        <v>2</v>
      </c>
      <c r="D36" s="5">
        <v>28</v>
      </c>
    </row>
    <row r="37" spans="1:4" x14ac:dyDescent="0.2">
      <c r="A37" s="5">
        <v>27.94</v>
      </c>
      <c r="B37">
        <v>3</v>
      </c>
      <c r="D37" s="5">
        <v>11.74</v>
      </c>
    </row>
    <row r="38" spans="1:4" x14ac:dyDescent="0.2">
      <c r="A38" s="5">
        <v>16.260000000000002</v>
      </c>
      <c r="B38">
        <v>2</v>
      </c>
      <c r="D38" s="5">
        <v>23.56</v>
      </c>
    </row>
    <row r="39" spans="1:4" x14ac:dyDescent="0.2">
      <c r="A39" s="5">
        <v>23.02</v>
      </c>
      <c r="B39">
        <v>2</v>
      </c>
      <c r="D39" s="5">
        <v>15.51</v>
      </c>
    </row>
    <row r="40" spans="1:4" x14ac:dyDescent="0.2">
      <c r="A40" s="5">
        <v>19.16</v>
      </c>
      <c r="B40">
        <v>8</v>
      </c>
      <c r="D40" s="5">
        <v>25.74</v>
      </c>
    </row>
    <row r="41" spans="1:4" x14ac:dyDescent="0.2">
      <c r="A41" s="5">
        <v>20.13</v>
      </c>
      <c r="B41">
        <v>1</v>
      </c>
      <c r="D41" s="5">
        <v>21.75</v>
      </c>
    </row>
    <row r="42" spans="1:4" x14ac:dyDescent="0.2">
      <c r="A42" s="5">
        <v>23.99</v>
      </c>
      <c r="B42">
        <v>1</v>
      </c>
      <c r="D42" s="5">
        <v>27.73</v>
      </c>
    </row>
    <row r="43" spans="1:4" x14ac:dyDescent="0.2">
      <c r="A43" s="5">
        <v>12.01</v>
      </c>
      <c r="B43">
        <v>1</v>
      </c>
      <c r="D43" s="5">
        <v>27.77</v>
      </c>
    </row>
    <row r="44" spans="1:4" x14ac:dyDescent="0.2">
      <c r="A44" s="5">
        <v>22.36</v>
      </c>
      <c r="B44">
        <v>1</v>
      </c>
      <c r="D44" s="5">
        <v>24.84</v>
      </c>
    </row>
    <row r="45" spans="1:4" x14ac:dyDescent="0.2">
      <c r="A45" s="5">
        <v>19.13</v>
      </c>
      <c r="B45">
        <v>5</v>
      </c>
      <c r="D45" s="5">
        <v>27.55</v>
      </c>
    </row>
    <row r="46" spans="1:4" x14ac:dyDescent="0.2">
      <c r="A46" s="5">
        <v>21.47</v>
      </c>
      <c r="B46">
        <v>5</v>
      </c>
      <c r="D46" s="5">
        <v>21.12</v>
      </c>
    </row>
    <row r="47" spans="1:4" x14ac:dyDescent="0.2">
      <c r="A47" s="5">
        <v>18.77</v>
      </c>
      <c r="B47">
        <v>2</v>
      </c>
      <c r="D47" s="5">
        <v>21.7</v>
      </c>
    </row>
    <row r="48" spans="1:4" x14ac:dyDescent="0.2">
      <c r="A48" s="5">
        <v>20</v>
      </c>
      <c r="B48">
        <v>1</v>
      </c>
      <c r="D48" s="5">
        <v>28</v>
      </c>
    </row>
    <row r="49" spans="1:4" x14ac:dyDescent="0.2">
      <c r="A49" s="5">
        <v>17.649999999999999</v>
      </c>
      <c r="B49">
        <v>6</v>
      </c>
      <c r="D49" s="5">
        <v>27.16</v>
      </c>
    </row>
    <row r="50" spans="1:4" x14ac:dyDescent="0.2">
      <c r="A50" s="5">
        <v>18.149999999999999</v>
      </c>
      <c r="B50">
        <v>2</v>
      </c>
      <c r="D50" s="5">
        <v>26.48</v>
      </c>
    </row>
    <row r="51" spans="1:4" x14ac:dyDescent="0.2">
      <c r="A51" s="5">
        <v>25.04</v>
      </c>
      <c r="B51">
        <v>3</v>
      </c>
      <c r="D51" s="5">
        <v>19.329999999999998</v>
      </c>
    </row>
    <row r="52" spans="1:4" x14ac:dyDescent="0.2">
      <c r="A52" s="5">
        <v>18.739999999999998</v>
      </c>
      <c r="B52">
        <v>6</v>
      </c>
      <c r="D52" s="5">
        <v>22.96</v>
      </c>
    </row>
    <row r="53" spans="1:4" x14ac:dyDescent="0.2">
      <c r="A53" s="5">
        <v>27.97</v>
      </c>
      <c r="B53">
        <v>1</v>
      </c>
      <c r="D53" s="5">
        <v>26.49</v>
      </c>
    </row>
    <row r="54" spans="1:4" x14ac:dyDescent="0.2">
      <c r="A54" s="5">
        <v>20.59</v>
      </c>
      <c r="B54">
        <v>2</v>
      </c>
      <c r="D54" s="5">
        <v>26.2</v>
      </c>
    </row>
    <row r="55" spans="1:4" x14ac:dyDescent="0.2">
      <c r="A55" s="5">
        <v>20.309999999999999</v>
      </c>
      <c r="B55">
        <v>1</v>
      </c>
      <c r="D55" s="5">
        <v>27.38</v>
      </c>
    </row>
    <row r="56" spans="1:4" x14ac:dyDescent="0.2">
      <c r="A56" s="5">
        <v>13</v>
      </c>
      <c r="B56">
        <v>1</v>
      </c>
      <c r="D56" s="5">
        <v>27.91</v>
      </c>
    </row>
    <row r="57" spans="1:4" x14ac:dyDescent="0.2">
      <c r="A57" s="5">
        <v>16.809999999999999</v>
      </c>
      <c r="B57">
        <v>5</v>
      </c>
      <c r="D57" s="5">
        <v>27.28</v>
      </c>
    </row>
    <row r="58" spans="1:4" x14ac:dyDescent="0.2">
      <c r="A58" s="5">
        <v>19.79</v>
      </c>
      <c r="B58">
        <v>1</v>
      </c>
      <c r="D58" s="5">
        <v>21.89</v>
      </c>
    </row>
    <row r="59" spans="1:4" x14ac:dyDescent="0.2">
      <c r="A59" s="5">
        <v>16.600000000000001</v>
      </c>
      <c r="B59">
        <v>1</v>
      </c>
      <c r="D59" s="5">
        <v>22</v>
      </c>
    </row>
    <row r="60" spans="1:4" x14ac:dyDescent="0.2">
      <c r="A60" s="5">
        <v>12.34</v>
      </c>
      <c r="B60">
        <v>1</v>
      </c>
      <c r="D60" s="5">
        <v>25.62</v>
      </c>
    </row>
    <row r="61" spans="1:4" x14ac:dyDescent="0.2">
      <c r="A61" s="5">
        <v>17.84</v>
      </c>
      <c r="B61">
        <v>11</v>
      </c>
      <c r="D61" s="5">
        <v>21.45</v>
      </c>
    </row>
    <row r="62" spans="1:4" x14ac:dyDescent="0.2">
      <c r="A62" s="5">
        <v>22.1</v>
      </c>
      <c r="B62">
        <v>1</v>
      </c>
      <c r="D62" s="5">
        <v>17.63</v>
      </c>
    </row>
    <row r="63" spans="1:4" x14ac:dyDescent="0.2">
      <c r="A63" s="5">
        <v>17.66</v>
      </c>
      <c r="B63">
        <v>3</v>
      </c>
      <c r="D63" s="5">
        <v>17.510000000000002</v>
      </c>
    </row>
    <row r="64" spans="1:4" x14ac:dyDescent="0.2">
      <c r="A64" s="5">
        <v>25</v>
      </c>
      <c r="B64">
        <v>1</v>
      </c>
      <c r="D64" s="5">
        <v>20.63</v>
      </c>
    </row>
    <row r="65" spans="4:4" x14ac:dyDescent="0.2">
      <c r="D65" s="5">
        <v>21.54</v>
      </c>
    </row>
    <row r="66" spans="4:4" x14ac:dyDescent="0.2">
      <c r="D66" s="5">
        <v>20.88</v>
      </c>
    </row>
    <row r="67" spans="4:4" x14ac:dyDescent="0.2">
      <c r="D67" s="5">
        <v>22.06</v>
      </c>
    </row>
    <row r="68" spans="4:4" x14ac:dyDescent="0.2">
      <c r="D68" s="5">
        <v>16.440000000000001</v>
      </c>
    </row>
    <row r="69" spans="4:4" x14ac:dyDescent="0.2">
      <c r="D69" s="5">
        <v>23.41</v>
      </c>
    </row>
    <row r="70" spans="4:4" x14ac:dyDescent="0.2">
      <c r="D70" s="5">
        <v>21.36</v>
      </c>
    </row>
    <row r="71" spans="4:4" x14ac:dyDescent="0.2">
      <c r="D71" s="5">
        <v>24.28</v>
      </c>
    </row>
    <row r="72" spans="4:4" x14ac:dyDescent="0.2">
      <c r="D72" s="5">
        <v>23.5</v>
      </c>
    </row>
    <row r="73" spans="4:4" x14ac:dyDescent="0.2">
      <c r="D73" s="5">
        <v>27.24</v>
      </c>
    </row>
    <row r="74" spans="4:4" x14ac:dyDescent="0.2">
      <c r="D74" s="5">
        <v>20.9</v>
      </c>
    </row>
    <row r="75" spans="4:4" x14ac:dyDescent="0.2">
      <c r="D75" s="5">
        <v>21.15</v>
      </c>
    </row>
    <row r="76" spans="4:4" x14ac:dyDescent="0.2">
      <c r="D76" s="5">
        <v>27.37</v>
      </c>
    </row>
    <row r="77" spans="4:4" x14ac:dyDescent="0.2">
      <c r="D77" s="5">
        <v>25.92</v>
      </c>
    </row>
    <row r="78" spans="4:4" x14ac:dyDescent="0.2">
      <c r="D78" s="5">
        <v>10.56</v>
      </c>
    </row>
    <row r="79" spans="4:4" x14ac:dyDescent="0.2">
      <c r="D79" s="5">
        <v>12.69</v>
      </c>
    </row>
    <row r="80" spans="4:4" x14ac:dyDescent="0.2">
      <c r="D80" s="5">
        <v>27.97</v>
      </c>
    </row>
    <row r="81" spans="4:4" x14ac:dyDescent="0.2">
      <c r="D81" s="5">
        <v>28</v>
      </c>
    </row>
    <row r="82" spans="4:4" x14ac:dyDescent="0.2">
      <c r="D82" s="5">
        <v>24.94</v>
      </c>
    </row>
    <row r="83" spans="4:4" x14ac:dyDescent="0.2">
      <c r="D83" s="5">
        <v>22.35</v>
      </c>
    </row>
    <row r="84" spans="4:4" x14ac:dyDescent="0.2">
      <c r="D84" s="5">
        <v>18</v>
      </c>
    </row>
    <row r="85" spans="4:4" x14ac:dyDescent="0.2">
      <c r="D85" s="5">
        <v>20.5</v>
      </c>
    </row>
    <row r="86" spans="4:4" x14ac:dyDescent="0.2">
      <c r="D86" s="5">
        <v>24.06</v>
      </c>
    </row>
    <row r="87" spans="4:4" x14ac:dyDescent="0.2">
      <c r="D87" s="5">
        <v>21.48</v>
      </c>
    </row>
    <row r="88" spans="4:4" x14ac:dyDescent="0.2">
      <c r="D88" s="5">
        <v>17.899999999999999</v>
      </c>
    </row>
    <row r="89" spans="4:4" x14ac:dyDescent="0.2">
      <c r="D89" s="5">
        <v>21.02</v>
      </c>
    </row>
    <row r="90" spans="4:4" x14ac:dyDescent="0.2">
      <c r="D90" s="5">
        <v>21.27</v>
      </c>
    </row>
    <row r="91" spans="4:4" x14ac:dyDescent="0.2">
      <c r="D91" s="5">
        <v>19.22</v>
      </c>
    </row>
    <row r="92" spans="4:4" x14ac:dyDescent="0.2">
      <c r="D92" s="5">
        <v>23.24</v>
      </c>
    </row>
    <row r="93" spans="4:4" x14ac:dyDescent="0.2">
      <c r="D93" s="5">
        <v>19.149999999999999</v>
      </c>
    </row>
    <row r="94" spans="4:4" x14ac:dyDescent="0.2">
      <c r="D94" s="5">
        <v>19.25</v>
      </c>
    </row>
    <row r="95" spans="4:4" x14ac:dyDescent="0.2">
      <c r="D95" s="5">
        <v>21.87</v>
      </c>
    </row>
    <row r="96" spans="4:4" x14ac:dyDescent="0.2">
      <c r="D96" s="5">
        <v>19.71</v>
      </c>
    </row>
    <row r="97" spans="4:4" x14ac:dyDescent="0.2">
      <c r="D97" s="5">
        <v>12.13</v>
      </c>
    </row>
    <row r="98" spans="4:4" x14ac:dyDescent="0.2">
      <c r="D98" s="5">
        <v>25.53</v>
      </c>
    </row>
    <row r="99" spans="4:4" x14ac:dyDescent="0.2">
      <c r="D99" s="5">
        <v>20.93</v>
      </c>
    </row>
    <row r="100" spans="4:4" x14ac:dyDescent="0.2">
      <c r="D100" s="5">
        <v>24.67</v>
      </c>
    </row>
    <row r="101" spans="4:4" x14ac:dyDescent="0.2">
      <c r="D101" s="5">
        <v>20.25</v>
      </c>
    </row>
    <row r="102" spans="4:4" x14ac:dyDescent="0.2">
      <c r="D102" s="5">
        <v>19.53</v>
      </c>
    </row>
    <row r="103" spans="4:4" x14ac:dyDescent="0.2">
      <c r="D103" s="5">
        <v>21.8</v>
      </c>
    </row>
    <row r="104" spans="4:4" x14ac:dyDescent="0.2">
      <c r="D104" s="5">
        <v>18.84</v>
      </c>
    </row>
    <row r="105" spans="4:4" x14ac:dyDescent="0.2">
      <c r="D105" s="5">
        <v>14.6</v>
      </c>
    </row>
    <row r="106" spans="4:4" x14ac:dyDescent="0.2">
      <c r="D106" s="5">
        <v>12.24</v>
      </c>
    </row>
    <row r="107" spans="4:4" x14ac:dyDescent="0.2">
      <c r="D107" s="5">
        <v>13.37</v>
      </c>
    </row>
    <row r="108" spans="4:4" x14ac:dyDescent="0.2">
      <c r="D108" s="5">
        <v>21.48</v>
      </c>
    </row>
    <row r="109" spans="4:4" x14ac:dyDescent="0.2">
      <c r="D109" s="5">
        <v>19</v>
      </c>
    </row>
    <row r="110" spans="4:4" x14ac:dyDescent="0.2">
      <c r="D110" s="5">
        <v>24.4</v>
      </c>
    </row>
    <row r="111" spans="4:4" x14ac:dyDescent="0.2">
      <c r="D111" s="5">
        <v>20.260000000000002</v>
      </c>
    </row>
    <row r="112" spans="4:4" x14ac:dyDescent="0.2">
      <c r="D112" s="5">
        <v>24.57</v>
      </c>
    </row>
    <row r="113" spans="4:4" x14ac:dyDescent="0.2">
      <c r="D113" s="5">
        <v>20.74</v>
      </c>
    </row>
    <row r="114" spans="4:4" x14ac:dyDescent="0.2">
      <c r="D114" s="5">
        <v>20.73</v>
      </c>
    </row>
    <row r="115" spans="4:4" x14ac:dyDescent="0.2">
      <c r="D115" s="5">
        <v>18.350000000000001</v>
      </c>
    </row>
    <row r="116" spans="4:4" x14ac:dyDescent="0.2">
      <c r="D116" s="5">
        <v>26.89</v>
      </c>
    </row>
    <row r="117" spans="4:4" x14ac:dyDescent="0.2">
      <c r="D117" s="5">
        <v>21.23</v>
      </c>
    </row>
    <row r="118" spans="4:4" x14ac:dyDescent="0.2">
      <c r="D118" s="5">
        <v>26.8</v>
      </c>
    </row>
    <row r="119" spans="4:4" x14ac:dyDescent="0.2">
      <c r="D119" s="5">
        <v>20.91</v>
      </c>
    </row>
    <row r="120" spans="4:4" x14ac:dyDescent="0.2">
      <c r="D120" s="5">
        <v>21</v>
      </c>
    </row>
    <row r="121" spans="4:4" x14ac:dyDescent="0.2">
      <c r="D121" s="5">
        <v>26.17</v>
      </c>
    </row>
    <row r="122" spans="4:4" x14ac:dyDescent="0.2">
      <c r="D122" s="5">
        <v>10.54</v>
      </c>
    </row>
    <row r="123" spans="4:4" x14ac:dyDescent="0.2">
      <c r="D123" s="5">
        <v>21.79</v>
      </c>
    </row>
    <row r="124" spans="4:4" x14ac:dyDescent="0.2">
      <c r="D124" s="5">
        <v>15.96</v>
      </c>
    </row>
    <row r="125" spans="4:4" x14ac:dyDescent="0.2">
      <c r="D125" s="5">
        <v>24.01</v>
      </c>
    </row>
    <row r="126" spans="4:4" x14ac:dyDescent="0.2">
      <c r="D126" s="5">
        <v>22.54</v>
      </c>
    </row>
    <row r="127" spans="4:4" x14ac:dyDescent="0.2">
      <c r="D127" s="5">
        <v>25.73</v>
      </c>
    </row>
    <row r="128" spans="4:4" x14ac:dyDescent="0.2">
      <c r="D128" s="5">
        <v>20.329999999999998</v>
      </c>
    </row>
    <row r="129" spans="4:4" x14ac:dyDescent="0.2">
      <c r="D129" s="5">
        <v>21.07</v>
      </c>
    </row>
    <row r="130" spans="4:4" x14ac:dyDescent="0.2">
      <c r="D130" s="5">
        <v>25.89</v>
      </c>
    </row>
    <row r="131" spans="4:4" x14ac:dyDescent="0.2">
      <c r="D131" s="5">
        <v>18.239999999999998</v>
      </c>
    </row>
    <row r="132" spans="4:4" x14ac:dyDescent="0.2">
      <c r="D132" s="5">
        <v>26.99</v>
      </c>
    </row>
    <row r="133" spans="4:4" x14ac:dyDescent="0.2">
      <c r="D133" s="5">
        <v>20.43</v>
      </c>
    </row>
    <row r="134" spans="4:4" x14ac:dyDescent="0.2">
      <c r="D134" s="5">
        <v>21.1</v>
      </c>
    </row>
    <row r="135" spans="4:4" x14ac:dyDescent="0.2">
      <c r="D135" s="5">
        <v>17.71</v>
      </c>
    </row>
    <row r="136" spans="4:4" x14ac:dyDescent="0.2">
      <c r="D136" s="5">
        <v>22.6</v>
      </c>
    </row>
    <row r="137" spans="4:4" x14ac:dyDescent="0.2">
      <c r="D137" s="5">
        <v>23.51</v>
      </c>
    </row>
    <row r="138" spans="4:4" x14ac:dyDescent="0.2">
      <c r="D138" s="5">
        <v>19.7</v>
      </c>
    </row>
    <row r="139" spans="4:4" x14ac:dyDescent="0.2">
      <c r="D139" s="5">
        <v>22.14</v>
      </c>
    </row>
    <row r="140" spans="4:4" x14ac:dyDescent="0.2">
      <c r="D140" s="5">
        <v>19.7</v>
      </c>
    </row>
    <row r="141" spans="4:4" x14ac:dyDescent="0.2">
      <c r="D141" s="5">
        <v>24.43</v>
      </c>
    </row>
    <row r="142" spans="4:4" x14ac:dyDescent="0.2">
      <c r="D142" s="5">
        <v>25.65</v>
      </c>
    </row>
    <row r="143" spans="4:4" x14ac:dyDescent="0.2">
      <c r="D143" s="5">
        <v>26.53</v>
      </c>
    </row>
    <row r="144" spans="4:4" x14ac:dyDescent="0.2">
      <c r="D144" s="5">
        <v>21.39</v>
      </c>
    </row>
    <row r="145" spans="4:4" x14ac:dyDescent="0.2">
      <c r="D145" s="5">
        <v>20.56</v>
      </c>
    </row>
    <row r="146" spans="4:4" x14ac:dyDescent="0.2">
      <c r="D146" s="5">
        <v>17.559999999999999</v>
      </c>
    </row>
    <row r="147" spans="4:4" x14ac:dyDescent="0.2">
      <c r="D147" s="5">
        <v>22.82</v>
      </c>
    </row>
    <row r="148" spans="4:4" x14ac:dyDescent="0.2">
      <c r="D148" s="5">
        <v>12.32</v>
      </c>
    </row>
    <row r="149" spans="4:4" x14ac:dyDescent="0.2">
      <c r="D149" s="5">
        <v>25.96</v>
      </c>
    </row>
    <row r="150" spans="4:4" x14ac:dyDescent="0.2">
      <c r="D150" s="5">
        <v>14.41</v>
      </c>
    </row>
    <row r="151" spans="4:4" x14ac:dyDescent="0.2">
      <c r="D151" s="5">
        <v>23.71</v>
      </c>
    </row>
    <row r="152" spans="4:4" x14ac:dyDescent="0.2">
      <c r="D152" s="5">
        <v>19.02</v>
      </c>
    </row>
    <row r="153" spans="4:4" x14ac:dyDescent="0.2">
      <c r="D153" s="5">
        <v>20.149999999999999</v>
      </c>
    </row>
    <row r="154" spans="4:4" x14ac:dyDescent="0.2">
      <c r="D154" s="5">
        <v>24.52</v>
      </c>
    </row>
    <row r="155" spans="4:4" x14ac:dyDescent="0.2">
      <c r="D155" s="5">
        <v>15.22</v>
      </c>
    </row>
    <row r="156" spans="4:4" x14ac:dyDescent="0.2">
      <c r="D156" s="5">
        <v>27.17</v>
      </c>
    </row>
    <row r="157" spans="4:4" x14ac:dyDescent="0.2">
      <c r="D157" s="5">
        <v>15.96</v>
      </c>
    </row>
    <row r="158" spans="4:4" x14ac:dyDescent="0.2">
      <c r="D158" s="5">
        <v>25.33</v>
      </c>
    </row>
    <row r="159" spans="4:4" x14ac:dyDescent="0.2">
      <c r="D159" s="5">
        <v>23.64</v>
      </c>
    </row>
    <row r="160" spans="4:4" x14ac:dyDescent="0.2">
      <c r="D160" s="5">
        <v>20.12</v>
      </c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4">
    <cfRule type="cellIs" dxfId="21" priority="1" operator="greaterThan">
      <formula>0</formula>
    </cfRule>
  </conditionalFormatting>
  <conditionalFormatting sqref="E5:E200">
    <cfRule type="cellIs" dxfId="20" priority="2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5E0E-3ACC-1F49-AF7E-D5C0856A875A}">
  <dimension ref="A1:J200"/>
  <sheetViews>
    <sheetView workbookViewId="0">
      <selection activeCell="M18" sqref="M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153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21.85</v>
      </c>
      <c r="B4" s="2">
        <f>SUM(B5:B220)</f>
        <v>166</v>
      </c>
      <c r="C4" s="2"/>
      <c r="D4" s="11">
        <f>ROUND(AVERAGE(D5:D220), 2)</f>
        <v>21.26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2</v>
      </c>
      <c r="D5" s="5">
        <v>16.350000000000001</v>
      </c>
      <c r="H5" s="14"/>
    </row>
    <row r="6" spans="1:10" x14ac:dyDescent="0.2">
      <c r="A6" s="5">
        <v>26.35</v>
      </c>
      <c r="B6">
        <v>1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17.79</v>
      </c>
      <c r="B7">
        <v>1</v>
      </c>
      <c r="D7" s="5">
        <v>12.21</v>
      </c>
      <c r="H7" s="14" t="s">
        <v>178</v>
      </c>
      <c r="I7">
        <v>21.847173913043473</v>
      </c>
      <c r="J7">
        <v>21.264588235294116</v>
      </c>
    </row>
    <row r="8" spans="1:10" x14ac:dyDescent="0.2">
      <c r="A8" s="5">
        <v>22.28</v>
      </c>
      <c r="B8">
        <v>21</v>
      </c>
      <c r="D8" s="5">
        <v>20.37</v>
      </c>
      <c r="H8" s="14" t="s">
        <v>179</v>
      </c>
      <c r="I8">
        <v>15.55472739130459</v>
      </c>
      <c r="J8">
        <v>19.181971722937995</v>
      </c>
    </row>
    <row r="9" spans="1:10" x14ac:dyDescent="0.2">
      <c r="A9" s="5">
        <v>24.46</v>
      </c>
      <c r="B9">
        <v>1</v>
      </c>
      <c r="D9" s="5">
        <v>20.53</v>
      </c>
      <c r="H9" s="14" t="s">
        <v>180</v>
      </c>
      <c r="I9">
        <v>46</v>
      </c>
      <c r="J9">
        <v>170</v>
      </c>
    </row>
    <row r="10" spans="1:10" x14ac:dyDescent="0.2">
      <c r="A10" s="5">
        <v>27.61</v>
      </c>
      <c r="B10">
        <v>1</v>
      </c>
      <c r="D10" s="5">
        <v>19.38</v>
      </c>
      <c r="H10" s="14" t="s">
        <v>181</v>
      </c>
      <c r="I10">
        <v>0</v>
      </c>
    </row>
    <row r="11" spans="1:10" x14ac:dyDescent="0.2">
      <c r="A11" s="5">
        <v>24.47</v>
      </c>
      <c r="B11">
        <v>1</v>
      </c>
      <c r="D11" s="5">
        <v>22.17</v>
      </c>
      <c r="H11" s="14" t="s">
        <v>182</v>
      </c>
      <c r="I11">
        <v>78</v>
      </c>
    </row>
    <row r="12" spans="1:10" x14ac:dyDescent="0.2">
      <c r="A12" s="5">
        <v>24.91</v>
      </c>
      <c r="B12">
        <v>2</v>
      </c>
      <c r="D12" s="5">
        <v>24.34</v>
      </c>
      <c r="H12" s="14" t="s">
        <v>183</v>
      </c>
      <c r="I12">
        <v>0.8675220064361423</v>
      </c>
    </row>
    <row r="13" spans="1:10" x14ac:dyDescent="0.2">
      <c r="A13" s="5">
        <v>21.16</v>
      </c>
      <c r="B13">
        <v>1</v>
      </c>
      <c r="D13" s="5">
        <v>18.100000000000001</v>
      </c>
      <c r="H13" s="14" t="s">
        <v>184</v>
      </c>
      <c r="I13">
        <v>0.19415859529221557</v>
      </c>
    </row>
    <row r="14" spans="1:10" x14ac:dyDescent="0.2">
      <c r="A14" s="5">
        <v>21.12</v>
      </c>
      <c r="B14">
        <v>1</v>
      </c>
      <c r="D14" s="5">
        <v>15.91</v>
      </c>
      <c r="H14" s="14" t="s">
        <v>185</v>
      </c>
      <c r="I14">
        <v>1.6646246445066122</v>
      </c>
    </row>
    <row r="15" spans="1:10" x14ac:dyDescent="0.2">
      <c r="A15" s="5">
        <v>28</v>
      </c>
      <c r="B15">
        <v>1</v>
      </c>
      <c r="D15" s="5">
        <v>24.99</v>
      </c>
      <c r="H15" s="14" t="s">
        <v>186</v>
      </c>
      <c r="I15">
        <v>0.38831719058443115</v>
      </c>
    </row>
    <row r="16" spans="1:10" ht="17" thickBot="1" x14ac:dyDescent="0.25">
      <c r="A16" s="5">
        <v>24.32</v>
      </c>
      <c r="B16">
        <v>2</v>
      </c>
      <c r="D16" s="5">
        <v>18.03</v>
      </c>
      <c r="H16" s="16" t="s">
        <v>187</v>
      </c>
      <c r="I16" s="12">
        <v>1.9908470688116919</v>
      </c>
      <c r="J16" s="12"/>
    </row>
    <row r="17" spans="1:4" x14ac:dyDescent="0.2">
      <c r="A17" s="5">
        <v>19.329999999999998</v>
      </c>
      <c r="B17">
        <v>5</v>
      </c>
      <c r="D17" s="5">
        <v>12.34</v>
      </c>
    </row>
    <row r="18" spans="1:4" x14ac:dyDescent="0.2">
      <c r="A18" s="5">
        <v>26.49</v>
      </c>
      <c r="B18">
        <v>1</v>
      </c>
      <c r="D18" s="5">
        <v>13.35</v>
      </c>
    </row>
    <row r="19" spans="1:4" x14ac:dyDescent="0.2">
      <c r="A19" s="5">
        <v>26.15</v>
      </c>
      <c r="B19">
        <v>1</v>
      </c>
      <c r="D19" s="5">
        <v>20.02</v>
      </c>
    </row>
    <row r="20" spans="1:4" x14ac:dyDescent="0.2">
      <c r="A20" s="5">
        <v>20.74</v>
      </c>
      <c r="B20">
        <v>1</v>
      </c>
      <c r="D20" s="5">
        <v>25.17</v>
      </c>
    </row>
    <row r="21" spans="1:4" x14ac:dyDescent="0.2">
      <c r="A21" s="5">
        <v>25.76</v>
      </c>
      <c r="B21">
        <v>3</v>
      </c>
      <c r="D21" s="5">
        <v>11.63</v>
      </c>
    </row>
    <row r="22" spans="1:4" x14ac:dyDescent="0.2">
      <c r="A22" s="5">
        <v>27.97</v>
      </c>
      <c r="B22">
        <v>5</v>
      </c>
      <c r="D22" s="5">
        <v>15.47</v>
      </c>
    </row>
    <row r="23" spans="1:4" x14ac:dyDescent="0.2">
      <c r="A23" s="5">
        <v>24.94</v>
      </c>
      <c r="B23">
        <v>1</v>
      </c>
      <c r="D23" s="5">
        <v>23.59</v>
      </c>
    </row>
    <row r="24" spans="1:4" x14ac:dyDescent="0.2">
      <c r="A24" s="5">
        <v>20.82</v>
      </c>
      <c r="B24">
        <v>3</v>
      </c>
      <c r="D24" s="5">
        <v>26.24</v>
      </c>
    </row>
    <row r="25" spans="1:4" x14ac:dyDescent="0.2">
      <c r="A25" s="5">
        <v>20.52</v>
      </c>
      <c r="B25">
        <v>1</v>
      </c>
      <c r="D25" s="5">
        <v>23.52</v>
      </c>
    </row>
    <row r="26" spans="1:4" x14ac:dyDescent="0.2">
      <c r="A26" s="5">
        <v>21.8</v>
      </c>
      <c r="B26">
        <v>13</v>
      </c>
      <c r="D26" s="5">
        <v>27.17</v>
      </c>
    </row>
    <row r="27" spans="1:4" x14ac:dyDescent="0.2">
      <c r="A27" s="5">
        <v>18.14</v>
      </c>
      <c r="B27">
        <v>6</v>
      </c>
      <c r="D27" s="5">
        <v>21.84</v>
      </c>
    </row>
    <row r="28" spans="1:4" x14ac:dyDescent="0.2">
      <c r="A28" s="5">
        <v>21.75</v>
      </c>
      <c r="B28">
        <v>10</v>
      </c>
      <c r="D28" s="5">
        <v>27.24</v>
      </c>
    </row>
    <row r="29" spans="1:4" x14ac:dyDescent="0.2">
      <c r="A29" s="5">
        <v>17.37</v>
      </c>
      <c r="B29">
        <v>2</v>
      </c>
      <c r="D29" s="5">
        <v>12.95</v>
      </c>
    </row>
    <row r="30" spans="1:4" x14ac:dyDescent="0.2">
      <c r="A30" s="5">
        <v>27.69</v>
      </c>
      <c r="B30">
        <v>1</v>
      </c>
      <c r="D30" s="5">
        <v>24.26</v>
      </c>
    </row>
    <row r="31" spans="1:4" x14ac:dyDescent="0.2">
      <c r="A31" s="5">
        <v>27.94</v>
      </c>
      <c r="B31">
        <v>5</v>
      </c>
      <c r="D31" s="5">
        <v>22.75</v>
      </c>
    </row>
    <row r="32" spans="1:4" x14ac:dyDescent="0.2">
      <c r="A32" s="5">
        <v>16.260000000000002</v>
      </c>
      <c r="B32">
        <v>1</v>
      </c>
      <c r="D32" s="5">
        <v>20</v>
      </c>
    </row>
    <row r="33" spans="1:4" x14ac:dyDescent="0.2">
      <c r="A33" s="5">
        <v>23.02</v>
      </c>
      <c r="B33">
        <v>2</v>
      </c>
      <c r="D33" s="5">
        <v>27.86</v>
      </c>
    </row>
    <row r="34" spans="1:4" x14ac:dyDescent="0.2">
      <c r="A34" s="5">
        <v>19.16</v>
      </c>
      <c r="B34">
        <v>6</v>
      </c>
      <c r="D34" s="5">
        <v>26.11</v>
      </c>
    </row>
    <row r="35" spans="1:4" x14ac:dyDescent="0.2">
      <c r="A35" s="5">
        <v>14.6</v>
      </c>
      <c r="B35">
        <v>1</v>
      </c>
      <c r="D35" s="5">
        <v>26.35</v>
      </c>
    </row>
    <row r="36" spans="1:4" x14ac:dyDescent="0.2">
      <c r="A36" s="5">
        <v>20.13</v>
      </c>
      <c r="B36">
        <v>1</v>
      </c>
      <c r="D36" s="5">
        <v>23.79</v>
      </c>
    </row>
    <row r="37" spans="1:4" x14ac:dyDescent="0.2">
      <c r="A37" s="5">
        <v>26.8</v>
      </c>
      <c r="B37">
        <v>1</v>
      </c>
      <c r="D37" s="5">
        <v>28</v>
      </c>
    </row>
    <row r="38" spans="1:4" x14ac:dyDescent="0.2">
      <c r="A38" s="5">
        <v>19.13</v>
      </c>
      <c r="B38">
        <v>2</v>
      </c>
      <c r="D38" s="5">
        <v>11.74</v>
      </c>
    </row>
    <row r="39" spans="1:4" x14ac:dyDescent="0.2">
      <c r="A39" s="5">
        <v>21.47</v>
      </c>
      <c r="B39">
        <v>6</v>
      </c>
      <c r="D39" s="5">
        <v>23.56</v>
      </c>
    </row>
    <row r="40" spans="1:4" x14ac:dyDescent="0.2">
      <c r="A40" s="5">
        <v>15.96</v>
      </c>
      <c r="B40">
        <v>5</v>
      </c>
      <c r="D40" s="5">
        <v>20</v>
      </c>
    </row>
    <row r="41" spans="1:4" x14ac:dyDescent="0.2">
      <c r="A41" s="5">
        <v>25.04</v>
      </c>
      <c r="B41">
        <v>2</v>
      </c>
      <c r="D41" s="5">
        <v>15.51</v>
      </c>
    </row>
    <row r="42" spans="1:4" x14ac:dyDescent="0.2">
      <c r="A42" s="5">
        <v>18.239999999999998</v>
      </c>
      <c r="B42">
        <v>1</v>
      </c>
      <c r="D42" s="5">
        <v>25.74</v>
      </c>
    </row>
    <row r="43" spans="1:4" x14ac:dyDescent="0.2">
      <c r="A43" s="5">
        <v>18.739999999999998</v>
      </c>
      <c r="B43">
        <v>5</v>
      </c>
      <c r="D43" s="5">
        <v>21.75</v>
      </c>
    </row>
    <row r="44" spans="1:4" x14ac:dyDescent="0.2">
      <c r="A44" s="5">
        <v>20.309999999999999</v>
      </c>
      <c r="B44">
        <v>15</v>
      </c>
      <c r="D44" s="5">
        <v>27.73</v>
      </c>
    </row>
    <row r="45" spans="1:4" x14ac:dyDescent="0.2">
      <c r="A45" s="5">
        <v>16.809999999999999</v>
      </c>
      <c r="B45">
        <v>6</v>
      </c>
      <c r="D45" s="5">
        <v>25.92</v>
      </c>
    </row>
    <row r="46" spans="1:4" x14ac:dyDescent="0.2">
      <c r="A46" s="5">
        <v>16.600000000000001</v>
      </c>
      <c r="B46">
        <v>4</v>
      </c>
      <c r="D46" s="5">
        <v>27.77</v>
      </c>
    </row>
    <row r="47" spans="1:4" x14ac:dyDescent="0.2">
      <c r="A47" s="5">
        <v>26.53</v>
      </c>
      <c r="B47">
        <v>3</v>
      </c>
      <c r="D47" s="5">
        <v>25.75</v>
      </c>
    </row>
    <row r="48" spans="1:4" x14ac:dyDescent="0.2">
      <c r="A48" s="5">
        <v>17.84</v>
      </c>
      <c r="B48">
        <v>8</v>
      </c>
      <c r="D48" s="5">
        <v>24.84</v>
      </c>
    </row>
    <row r="49" spans="1:4" x14ac:dyDescent="0.2">
      <c r="A49" s="5">
        <v>17.66</v>
      </c>
      <c r="B49">
        <v>1</v>
      </c>
      <c r="D49" s="5">
        <v>27.55</v>
      </c>
    </row>
    <row r="50" spans="1:4" x14ac:dyDescent="0.2">
      <c r="A50" s="5">
        <v>24.52</v>
      </c>
      <c r="B50">
        <v>3</v>
      </c>
      <c r="D50" s="5">
        <v>21.7</v>
      </c>
    </row>
    <row r="51" spans="1:4" x14ac:dyDescent="0.2">
      <c r="D51" s="5">
        <v>28</v>
      </c>
    </row>
    <row r="52" spans="1:4" x14ac:dyDescent="0.2">
      <c r="D52" s="5">
        <v>27.16</v>
      </c>
    </row>
    <row r="53" spans="1:4" x14ac:dyDescent="0.2">
      <c r="D53" s="5">
        <v>26.48</v>
      </c>
    </row>
    <row r="54" spans="1:4" x14ac:dyDescent="0.2">
      <c r="D54" s="5">
        <v>22.96</v>
      </c>
    </row>
    <row r="55" spans="1:4" x14ac:dyDescent="0.2">
      <c r="D55" s="5">
        <v>26.2</v>
      </c>
    </row>
    <row r="56" spans="1:4" x14ac:dyDescent="0.2">
      <c r="D56" s="5">
        <v>20.68</v>
      </c>
    </row>
    <row r="57" spans="1:4" x14ac:dyDescent="0.2">
      <c r="D57" s="5">
        <v>27.38</v>
      </c>
    </row>
    <row r="58" spans="1:4" x14ac:dyDescent="0.2">
      <c r="D58" s="5">
        <v>27.91</v>
      </c>
    </row>
    <row r="59" spans="1:4" x14ac:dyDescent="0.2">
      <c r="D59" s="5">
        <v>27.28</v>
      </c>
    </row>
    <row r="60" spans="1:4" x14ac:dyDescent="0.2">
      <c r="D60" s="5">
        <v>21.89</v>
      </c>
    </row>
    <row r="61" spans="1:4" x14ac:dyDescent="0.2">
      <c r="D61" s="5">
        <v>22</v>
      </c>
    </row>
    <row r="62" spans="1:4" x14ac:dyDescent="0.2">
      <c r="D62" s="5">
        <v>25.62</v>
      </c>
    </row>
    <row r="63" spans="1:4" x14ac:dyDescent="0.2">
      <c r="D63" s="5">
        <v>21.45</v>
      </c>
    </row>
    <row r="64" spans="1:4" x14ac:dyDescent="0.2">
      <c r="D64" s="5">
        <v>17.63</v>
      </c>
    </row>
    <row r="65" spans="4:4" x14ac:dyDescent="0.2">
      <c r="D65" s="5">
        <v>13.82</v>
      </c>
    </row>
    <row r="66" spans="4:4" x14ac:dyDescent="0.2">
      <c r="D66" s="5">
        <v>17.510000000000002</v>
      </c>
    </row>
    <row r="67" spans="4:4" x14ac:dyDescent="0.2">
      <c r="D67" s="5">
        <v>20.63</v>
      </c>
    </row>
    <row r="68" spans="4:4" x14ac:dyDescent="0.2">
      <c r="D68" s="5">
        <v>25.86</v>
      </c>
    </row>
    <row r="69" spans="4:4" x14ac:dyDescent="0.2">
      <c r="D69" s="5">
        <v>21.54</v>
      </c>
    </row>
    <row r="70" spans="4:4" x14ac:dyDescent="0.2">
      <c r="D70" s="5">
        <v>20.88</v>
      </c>
    </row>
    <row r="71" spans="4:4" x14ac:dyDescent="0.2">
      <c r="D71" s="5">
        <v>22.06</v>
      </c>
    </row>
    <row r="72" spans="4:4" x14ac:dyDescent="0.2">
      <c r="D72" s="5">
        <v>16.440000000000001</v>
      </c>
    </row>
    <row r="73" spans="4:4" x14ac:dyDescent="0.2">
      <c r="D73" s="5">
        <v>23.41</v>
      </c>
    </row>
    <row r="74" spans="4:4" x14ac:dyDescent="0.2">
      <c r="D74" s="5">
        <v>21.36</v>
      </c>
    </row>
    <row r="75" spans="4:4" x14ac:dyDescent="0.2">
      <c r="D75" s="5">
        <v>24.28</v>
      </c>
    </row>
    <row r="76" spans="4:4" x14ac:dyDescent="0.2">
      <c r="D76" s="5">
        <v>23.5</v>
      </c>
    </row>
    <row r="77" spans="4:4" x14ac:dyDescent="0.2">
      <c r="D77" s="5">
        <v>27.24</v>
      </c>
    </row>
    <row r="78" spans="4:4" x14ac:dyDescent="0.2">
      <c r="D78" s="5">
        <v>16.64</v>
      </c>
    </row>
    <row r="79" spans="4:4" x14ac:dyDescent="0.2">
      <c r="D79" s="5">
        <v>20.9</v>
      </c>
    </row>
    <row r="80" spans="4:4" x14ac:dyDescent="0.2">
      <c r="D80" s="5">
        <v>15.34</v>
      </c>
    </row>
    <row r="81" spans="4:4" x14ac:dyDescent="0.2">
      <c r="D81" s="5">
        <v>21.15</v>
      </c>
    </row>
    <row r="82" spans="4:4" x14ac:dyDescent="0.2">
      <c r="D82" s="5">
        <v>27.37</v>
      </c>
    </row>
    <row r="83" spans="4:4" x14ac:dyDescent="0.2">
      <c r="D83" s="5">
        <v>25.92</v>
      </c>
    </row>
    <row r="84" spans="4:4" x14ac:dyDescent="0.2">
      <c r="D84" s="5">
        <v>10.56</v>
      </c>
    </row>
    <row r="85" spans="4:4" x14ac:dyDescent="0.2">
      <c r="D85" s="5">
        <v>12.69</v>
      </c>
    </row>
    <row r="86" spans="4:4" x14ac:dyDescent="0.2">
      <c r="D86" s="5">
        <v>28</v>
      </c>
    </row>
    <row r="87" spans="4:4" x14ac:dyDescent="0.2">
      <c r="D87" s="5">
        <v>22.35</v>
      </c>
    </row>
    <row r="88" spans="4:4" x14ac:dyDescent="0.2">
      <c r="D88" s="5">
        <v>18</v>
      </c>
    </row>
    <row r="89" spans="4:4" x14ac:dyDescent="0.2">
      <c r="D89" s="5">
        <v>20.5</v>
      </c>
    </row>
    <row r="90" spans="4:4" x14ac:dyDescent="0.2">
      <c r="D90" s="5">
        <v>24.06</v>
      </c>
    </row>
    <row r="91" spans="4:4" x14ac:dyDescent="0.2">
      <c r="D91" s="5">
        <v>21.48</v>
      </c>
    </row>
    <row r="92" spans="4:4" x14ac:dyDescent="0.2">
      <c r="D92" s="5">
        <v>23.03</v>
      </c>
    </row>
    <row r="93" spans="4:4" x14ac:dyDescent="0.2">
      <c r="D93" s="5">
        <v>21.57</v>
      </c>
    </row>
    <row r="94" spans="4:4" x14ac:dyDescent="0.2">
      <c r="D94" s="5">
        <v>17.899999999999999</v>
      </c>
    </row>
    <row r="95" spans="4:4" x14ac:dyDescent="0.2">
      <c r="D95" s="5">
        <v>21.02</v>
      </c>
    </row>
    <row r="96" spans="4:4" x14ac:dyDescent="0.2">
      <c r="D96" s="5">
        <v>21.27</v>
      </c>
    </row>
    <row r="97" spans="4:4" x14ac:dyDescent="0.2">
      <c r="D97" s="5">
        <v>19.22</v>
      </c>
    </row>
    <row r="98" spans="4:4" x14ac:dyDescent="0.2">
      <c r="D98" s="5">
        <v>23.24</v>
      </c>
    </row>
    <row r="99" spans="4:4" x14ac:dyDescent="0.2">
      <c r="D99" s="5">
        <v>19.149999999999999</v>
      </c>
    </row>
    <row r="100" spans="4:4" x14ac:dyDescent="0.2">
      <c r="D100" s="5">
        <v>19.25</v>
      </c>
    </row>
    <row r="101" spans="4:4" x14ac:dyDescent="0.2">
      <c r="D101" s="5">
        <v>21.87</v>
      </c>
    </row>
    <row r="102" spans="4:4" x14ac:dyDescent="0.2">
      <c r="D102" s="5">
        <v>19.71</v>
      </c>
    </row>
    <row r="103" spans="4:4" x14ac:dyDescent="0.2">
      <c r="D103" s="5">
        <v>12.13</v>
      </c>
    </row>
    <row r="104" spans="4:4" x14ac:dyDescent="0.2">
      <c r="D104" s="5">
        <v>25.53</v>
      </c>
    </row>
    <row r="105" spans="4:4" x14ac:dyDescent="0.2">
      <c r="D105" s="5">
        <v>20.93</v>
      </c>
    </row>
    <row r="106" spans="4:4" x14ac:dyDescent="0.2">
      <c r="D106" s="5">
        <v>24.67</v>
      </c>
    </row>
    <row r="107" spans="4:4" x14ac:dyDescent="0.2">
      <c r="D107" s="5">
        <v>20.25</v>
      </c>
    </row>
    <row r="108" spans="4:4" x14ac:dyDescent="0.2">
      <c r="D108" s="5">
        <v>19.53</v>
      </c>
    </row>
    <row r="109" spans="4:4" x14ac:dyDescent="0.2">
      <c r="D109" s="5">
        <v>21.8</v>
      </c>
    </row>
    <row r="110" spans="4:4" x14ac:dyDescent="0.2">
      <c r="D110" s="5">
        <v>18.84</v>
      </c>
    </row>
    <row r="111" spans="4:4" x14ac:dyDescent="0.2">
      <c r="D111" s="5">
        <v>12.24</v>
      </c>
    </row>
    <row r="112" spans="4:4" x14ac:dyDescent="0.2">
      <c r="D112" s="5">
        <v>13.37</v>
      </c>
    </row>
    <row r="113" spans="4:4" x14ac:dyDescent="0.2">
      <c r="D113" s="5">
        <v>21.48</v>
      </c>
    </row>
    <row r="114" spans="4:4" x14ac:dyDescent="0.2">
      <c r="D114" s="5">
        <v>19</v>
      </c>
    </row>
    <row r="115" spans="4:4" x14ac:dyDescent="0.2">
      <c r="D115" s="5">
        <v>24.4</v>
      </c>
    </row>
    <row r="116" spans="4:4" x14ac:dyDescent="0.2">
      <c r="D116" s="5">
        <v>23.99</v>
      </c>
    </row>
    <row r="117" spans="4:4" x14ac:dyDescent="0.2">
      <c r="D117" s="5">
        <v>20.260000000000002</v>
      </c>
    </row>
    <row r="118" spans="4:4" x14ac:dyDescent="0.2">
      <c r="D118" s="5">
        <v>24.57</v>
      </c>
    </row>
    <row r="119" spans="4:4" x14ac:dyDescent="0.2">
      <c r="D119" s="5">
        <v>12.01</v>
      </c>
    </row>
    <row r="120" spans="4:4" x14ac:dyDescent="0.2">
      <c r="D120" s="5">
        <v>20.74</v>
      </c>
    </row>
    <row r="121" spans="4:4" x14ac:dyDescent="0.2">
      <c r="D121" s="5">
        <v>22.36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26.89</v>
      </c>
    </row>
    <row r="125" spans="4:4" x14ac:dyDescent="0.2">
      <c r="D125" s="5">
        <v>21.23</v>
      </c>
    </row>
    <row r="126" spans="4:4" x14ac:dyDescent="0.2">
      <c r="D126" s="5">
        <v>20.91</v>
      </c>
    </row>
    <row r="127" spans="4:4" x14ac:dyDescent="0.2">
      <c r="D127" s="5">
        <v>21</v>
      </c>
    </row>
    <row r="128" spans="4:4" x14ac:dyDescent="0.2">
      <c r="D128" s="5">
        <v>26.17</v>
      </c>
    </row>
    <row r="129" spans="4:4" x14ac:dyDescent="0.2">
      <c r="D129" s="5">
        <v>10.54</v>
      </c>
    </row>
    <row r="130" spans="4:4" x14ac:dyDescent="0.2">
      <c r="D130" s="5">
        <v>18.77</v>
      </c>
    </row>
    <row r="131" spans="4:4" x14ac:dyDescent="0.2">
      <c r="D131" s="5">
        <v>21.79</v>
      </c>
    </row>
    <row r="132" spans="4:4" x14ac:dyDescent="0.2">
      <c r="D132" s="5">
        <v>24.01</v>
      </c>
    </row>
    <row r="133" spans="4:4" x14ac:dyDescent="0.2">
      <c r="D133" s="5">
        <v>22.54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21.07</v>
      </c>
    </row>
    <row r="140" spans="4:4" x14ac:dyDescent="0.2">
      <c r="D140" s="5">
        <v>25.89</v>
      </c>
    </row>
    <row r="141" spans="4:4" x14ac:dyDescent="0.2">
      <c r="D141" s="5">
        <v>26.99</v>
      </c>
    </row>
    <row r="142" spans="4:4" x14ac:dyDescent="0.2">
      <c r="D142" s="5">
        <v>20.43</v>
      </c>
    </row>
    <row r="143" spans="4:4" x14ac:dyDescent="0.2">
      <c r="D143" s="5">
        <v>27.97</v>
      </c>
    </row>
    <row r="144" spans="4:4" x14ac:dyDescent="0.2">
      <c r="D144" s="5">
        <v>20.59</v>
      </c>
    </row>
    <row r="145" spans="4:4" x14ac:dyDescent="0.2">
      <c r="D145" s="5">
        <v>21.1</v>
      </c>
    </row>
    <row r="146" spans="4:4" x14ac:dyDescent="0.2">
      <c r="D146" s="5">
        <v>17.71</v>
      </c>
    </row>
    <row r="147" spans="4:4" x14ac:dyDescent="0.2">
      <c r="D147" s="5">
        <v>22.6</v>
      </c>
    </row>
    <row r="148" spans="4:4" x14ac:dyDescent="0.2">
      <c r="D148" s="5">
        <v>23.51</v>
      </c>
    </row>
    <row r="149" spans="4:4" x14ac:dyDescent="0.2">
      <c r="D149" s="5">
        <v>13</v>
      </c>
    </row>
    <row r="150" spans="4:4" x14ac:dyDescent="0.2">
      <c r="D150" s="5">
        <v>19.7</v>
      </c>
    </row>
    <row r="151" spans="4:4" x14ac:dyDescent="0.2">
      <c r="D151" s="5">
        <v>22.14</v>
      </c>
    </row>
    <row r="152" spans="4:4" x14ac:dyDescent="0.2">
      <c r="D152" s="5">
        <v>19.79</v>
      </c>
    </row>
    <row r="153" spans="4:4" x14ac:dyDescent="0.2">
      <c r="D153" s="5">
        <v>19.7</v>
      </c>
    </row>
    <row r="154" spans="4:4" x14ac:dyDescent="0.2">
      <c r="D154" s="5">
        <v>24.43</v>
      </c>
    </row>
    <row r="155" spans="4:4" x14ac:dyDescent="0.2">
      <c r="D155" s="5">
        <v>25.65</v>
      </c>
    </row>
    <row r="156" spans="4:4" x14ac:dyDescent="0.2">
      <c r="D156" s="5">
        <v>21.39</v>
      </c>
    </row>
    <row r="157" spans="4:4" x14ac:dyDescent="0.2">
      <c r="D157" s="5">
        <v>20.56</v>
      </c>
    </row>
    <row r="158" spans="4:4" x14ac:dyDescent="0.2">
      <c r="D158" s="5">
        <v>17.559999999999999</v>
      </c>
    </row>
    <row r="159" spans="4:4" x14ac:dyDescent="0.2">
      <c r="D159" s="5">
        <v>22.82</v>
      </c>
    </row>
    <row r="160" spans="4:4" x14ac:dyDescent="0.2">
      <c r="D160" s="5">
        <v>12.32</v>
      </c>
    </row>
    <row r="161" spans="4:4" x14ac:dyDescent="0.2">
      <c r="D161" s="5">
        <v>25.96</v>
      </c>
    </row>
    <row r="162" spans="4:4" x14ac:dyDescent="0.2">
      <c r="D162" s="5">
        <v>12.34</v>
      </c>
    </row>
    <row r="163" spans="4:4" x14ac:dyDescent="0.2">
      <c r="D163" s="5">
        <v>14.41</v>
      </c>
    </row>
    <row r="164" spans="4:4" x14ac:dyDescent="0.2">
      <c r="D164" s="5">
        <v>23.71</v>
      </c>
    </row>
    <row r="165" spans="4:4" x14ac:dyDescent="0.2">
      <c r="D165" s="5">
        <v>19.02</v>
      </c>
    </row>
    <row r="166" spans="4:4" x14ac:dyDescent="0.2">
      <c r="D166" s="5">
        <v>20.149999999999999</v>
      </c>
    </row>
    <row r="167" spans="4:4" x14ac:dyDescent="0.2">
      <c r="D167" s="5">
        <v>22.1</v>
      </c>
    </row>
    <row r="168" spans="4:4" x14ac:dyDescent="0.2">
      <c r="D168" s="5">
        <v>15.22</v>
      </c>
    </row>
    <row r="169" spans="4:4" x14ac:dyDescent="0.2">
      <c r="D169" s="5">
        <v>25</v>
      </c>
    </row>
    <row r="170" spans="4:4" x14ac:dyDescent="0.2">
      <c r="D170" s="5">
        <v>27.17</v>
      </c>
    </row>
    <row r="171" spans="4:4" x14ac:dyDescent="0.2">
      <c r="D171" s="5">
        <v>15.96</v>
      </c>
    </row>
    <row r="172" spans="4:4" x14ac:dyDescent="0.2">
      <c r="D172" s="5">
        <v>25.33</v>
      </c>
    </row>
    <row r="173" spans="4:4" x14ac:dyDescent="0.2">
      <c r="D173" s="5">
        <v>23.64</v>
      </c>
    </row>
    <row r="174" spans="4:4" x14ac:dyDescent="0.2">
      <c r="D174" s="5">
        <v>20.12</v>
      </c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50">
    <cfRule type="cellIs" dxfId="19" priority="1" operator="greaterThan">
      <formula>0</formula>
    </cfRule>
  </conditionalFormatting>
  <conditionalFormatting sqref="E5:E200">
    <cfRule type="cellIs" dxfId="18" priority="2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6D70-12AF-0E40-8501-1D1F74944FCE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154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22.46</v>
      </c>
      <c r="B4" s="2">
        <f>SUM(B5:B220)</f>
        <v>197</v>
      </c>
      <c r="C4" s="2"/>
      <c r="D4" s="11">
        <f>ROUND(AVERAGE(D5:D220), 2)</f>
        <v>20.94</v>
      </c>
      <c r="E4" s="2">
        <f>SUM(E5:E220)</f>
        <v>0</v>
      </c>
      <c r="H4" s="14" t="s">
        <v>177</v>
      </c>
    </row>
    <row r="5" spans="1:10" ht="17" thickBot="1" x14ac:dyDescent="0.25">
      <c r="A5" s="5">
        <v>17.79</v>
      </c>
      <c r="B5">
        <v>3</v>
      </c>
      <c r="D5" s="5">
        <v>16.350000000000001</v>
      </c>
      <c r="H5" s="14"/>
    </row>
    <row r="6" spans="1:10" x14ac:dyDescent="0.2">
      <c r="A6" s="5">
        <v>22.17</v>
      </c>
      <c r="B6">
        <v>4</v>
      </c>
      <c r="D6" s="5">
        <v>16.27</v>
      </c>
      <c r="H6" s="15"/>
      <c r="I6" s="13" t="s">
        <v>135</v>
      </c>
      <c r="J6" s="13" t="s">
        <v>136</v>
      </c>
    </row>
    <row r="7" spans="1:10" x14ac:dyDescent="0.2">
      <c r="A7" s="5">
        <v>15.91</v>
      </c>
      <c r="B7">
        <v>4</v>
      </c>
      <c r="D7" s="5">
        <v>20.09</v>
      </c>
      <c r="H7" s="14" t="s">
        <v>178</v>
      </c>
      <c r="I7">
        <v>22.463437500000001</v>
      </c>
      <c r="J7">
        <v>20.93611842105263</v>
      </c>
    </row>
    <row r="8" spans="1:10" x14ac:dyDescent="0.2">
      <c r="A8" s="5">
        <v>22.28</v>
      </c>
      <c r="B8">
        <v>1</v>
      </c>
      <c r="D8" s="5">
        <v>12.21</v>
      </c>
      <c r="H8" s="14" t="s">
        <v>179</v>
      </c>
      <c r="I8">
        <v>18.854527678571309</v>
      </c>
      <c r="J8">
        <v>17.623247747473048</v>
      </c>
    </row>
    <row r="9" spans="1:10" x14ac:dyDescent="0.2">
      <c r="A9" s="5">
        <v>18.03</v>
      </c>
      <c r="B9">
        <v>8</v>
      </c>
      <c r="D9" s="5">
        <v>20.37</v>
      </c>
      <c r="H9" s="14" t="s">
        <v>180</v>
      </c>
      <c r="I9">
        <v>64</v>
      </c>
      <c r="J9">
        <v>152</v>
      </c>
    </row>
    <row r="10" spans="1:10" x14ac:dyDescent="0.2">
      <c r="A10" s="5">
        <v>24.46</v>
      </c>
      <c r="B10">
        <v>4</v>
      </c>
      <c r="D10" s="5">
        <v>26.35</v>
      </c>
      <c r="H10" s="14" t="s">
        <v>181</v>
      </c>
      <c r="I10">
        <v>0</v>
      </c>
    </row>
    <row r="11" spans="1:10" x14ac:dyDescent="0.2">
      <c r="A11" s="5">
        <v>25.17</v>
      </c>
      <c r="B11">
        <v>1</v>
      </c>
      <c r="D11" s="5">
        <v>20.53</v>
      </c>
      <c r="H11" s="14" t="s">
        <v>182</v>
      </c>
      <c r="I11">
        <v>115</v>
      </c>
    </row>
    <row r="12" spans="1:10" x14ac:dyDescent="0.2">
      <c r="A12" s="5">
        <v>23.59</v>
      </c>
      <c r="B12">
        <v>1</v>
      </c>
      <c r="D12" s="5">
        <v>19.38</v>
      </c>
      <c r="H12" s="14" t="s">
        <v>183</v>
      </c>
      <c r="I12">
        <v>2.3836896075249907</v>
      </c>
    </row>
    <row r="13" spans="1:10" x14ac:dyDescent="0.2">
      <c r="A13" s="5">
        <v>27.61</v>
      </c>
      <c r="B13">
        <v>5</v>
      </c>
      <c r="D13" s="5">
        <v>24.34</v>
      </c>
      <c r="H13" s="14" t="s">
        <v>184</v>
      </c>
      <c r="I13">
        <v>9.3888401129677244E-3</v>
      </c>
    </row>
    <row r="14" spans="1:10" x14ac:dyDescent="0.2">
      <c r="A14" s="5">
        <v>22.75</v>
      </c>
      <c r="B14">
        <v>3</v>
      </c>
      <c r="D14" s="5">
        <v>18.100000000000001</v>
      </c>
      <c r="H14" s="14" t="s">
        <v>185</v>
      </c>
      <c r="I14">
        <v>1.658211830031149</v>
      </c>
    </row>
    <row r="15" spans="1:10" x14ac:dyDescent="0.2">
      <c r="A15" s="5">
        <v>27.86</v>
      </c>
      <c r="B15">
        <v>3</v>
      </c>
      <c r="D15" s="5">
        <v>24.99</v>
      </c>
      <c r="H15" s="14" t="s">
        <v>186</v>
      </c>
      <c r="I15">
        <v>1.8777680225935449E-2</v>
      </c>
    </row>
    <row r="16" spans="1:10" ht="17" thickBot="1" x14ac:dyDescent="0.25">
      <c r="A16" s="5">
        <v>26.35</v>
      </c>
      <c r="B16">
        <v>4</v>
      </c>
      <c r="D16" s="5">
        <v>12.34</v>
      </c>
      <c r="H16" s="16" t="s">
        <v>187</v>
      </c>
      <c r="I16" s="12">
        <v>1.9808075411039101</v>
      </c>
      <c r="J16" s="12"/>
    </row>
    <row r="17" spans="1:4" x14ac:dyDescent="0.2">
      <c r="A17" s="5">
        <v>23.79</v>
      </c>
      <c r="B17">
        <v>2</v>
      </c>
      <c r="D17" s="5">
        <v>13.35</v>
      </c>
    </row>
    <row r="18" spans="1:4" x14ac:dyDescent="0.2">
      <c r="A18" s="5">
        <v>24.91</v>
      </c>
      <c r="B18">
        <v>3</v>
      </c>
      <c r="D18" s="5">
        <v>20.02</v>
      </c>
    </row>
    <row r="19" spans="1:4" x14ac:dyDescent="0.2">
      <c r="A19" s="5">
        <v>27.73</v>
      </c>
      <c r="B19">
        <v>5</v>
      </c>
      <c r="D19" s="5">
        <v>11.63</v>
      </c>
    </row>
    <row r="20" spans="1:4" x14ac:dyDescent="0.2">
      <c r="A20" s="5">
        <v>25.92</v>
      </c>
      <c r="B20">
        <v>7</v>
      </c>
      <c r="D20" s="5">
        <v>15.47</v>
      </c>
    </row>
    <row r="21" spans="1:4" x14ac:dyDescent="0.2">
      <c r="A21" s="5">
        <v>27.77</v>
      </c>
      <c r="B21">
        <v>3</v>
      </c>
      <c r="D21" s="5">
        <v>26.24</v>
      </c>
    </row>
    <row r="22" spans="1:4" x14ac:dyDescent="0.2">
      <c r="A22" s="5">
        <v>25.75</v>
      </c>
      <c r="B22">
        <v>4</v>
      </c>
      <c r="D22" s="5">
        <v>23.52</v>
      </c>
    </row>
    <row r="23" spans="1:4" x14ac:dyDescent="0.2">
      <c r="A23" s="5">
        <v>27.55</v>
      </c>
      <c r="B23">
        <v>5</v>
      </c>
      <c r="D23" s="5">
        <v>27.17</v>
      </c>
    </row>
    <row r="24" spans="1:4" x14ac:dyDescent="0.2">
      <c r="A24" s="5">
        <v>21.7</v>
      </c>
      <c r="B24">
        <v>3</v>
      </c>
      <c r="D24" s="5">
        <v>21.84</v>
      </c>
    </row>
    <row r="25" spans="1:4" x14ac:dyDescent="0.2">
      <c r="A25" s="5">
        <v>28</v>
      </c>
      <c r="B25">
        <v>1</v>
      </c>
      <c r="D25" s="5">
        <v>27.24</v>
      </c>
    </row>
    <row r="26" spans="1:4" x14ac:dyDescent="0.2">
      <c r="A26" s="5">
        <v>27.16</v>
      </c>
      <c r="B26">
        <v>4</v>
      </c>
      <c r="D26" s="5">
        <v>12.95</v>
      </c>
    </row>
    <row r="27" spans="1:4" x14ac:dyDescent="0.2">
      <c r="A27" s="5">
        <v>24.32</v>
      </c>
      <c r="B27">
        <v>5</v>
      </c>
      <c r="D27" s="5">
        <v>24.26</v>
      </c>
    </row>
    <row r="28" spans="1:4" x14ac:dyDescent="0.2">
      <c r="A28" s="5">
        <v>26.48</v>
      </c>
      <c r="B28">
        <v>3</v>
      </c>
      <c r="D28" s="5">
        <v>20</v>
      </c>
    </row>
    <row r="29" spans="1:4" x14ac:dyDescent="0.2">
      <c r="A29" s="5">
        <v>20.68</v>
      </c>
      <c r="B29">
        <v>1</v>
      </c>
      <c r="D29" s="5">
        <v>24.47</v>
      </c>
    </row>
    <row r="30" spans="1:4" x14ac:dyDescent="0.2">
      <c r="A30" s="5">
        <v>26.15</v>
      </c>
      <c r="B30">
        <v>1</v>
      </c>
      <c r="D30" s="5">
        <v>26.11</v>
      </c>
    </row>
    <row r="31" spans="1:4" x14ac:dyDescent="0.2">
      <c r="A31" s="5">
        <v>27.28</v>
      </c>
      <c r="B31">
        <v>2</v>
      </c>
      <c r="D31" s="5">
        <v>28</v>
      </c>
    </row>
    <row r="32" spans="1:4" x14ac:dyDescent="0.2">
      <c r="A32" s="5">
        <v>25.62</v>
      </c>
      <c r="B32">
        <v>2</v>
      </c>
      <c r="D32" s="5">
        <v>11.74</v>
      </c>
    </row>
    <row r="33" spans="1:4" x14ac:dyDescent="0.2">
      <c r="A33" s="5">
        <v>17.510000000000002</v>
      </c>
      <c r="B33">
        <v>4</v>
      </c>
      <c r="D33" s="5">
        <v>23.56</v>
      </c>
    </row>
    <row r="34" spans="1:4" x14ac:dyDescent="0.2">
      <c r="A34" s="5">
        <v>21.54</v>
      </c>
      <c r="B34">
        <v>4</v>
      </c>
      <c r="D34" s="5">
        <v>20</v>
      </c>
    </row>
    <row r="35" spans="1:4" x14ac:dyDescent="0.2">
      <c r="A35" s="5">
        <v>16.440000000000001</v>
      </c>
      <c r="B35">
        <v>1</v>
      </c>
      <c r="D35" s="5">
        <v>15.51</v>
      </c>
    </row>
    <row r="36" spans="1:4" x14ac:dyDescent="0.2">
      <c r="A36" s="5">
        <v>20.9</v>
      </c>
      <c r="B36">
        <v>6</v>
      </c>
      <c r="D36" s="5">
        <v>25.74</v>
      </c>
    </row>
    <row r="37" spans="1:4" x14ac:dyDescent="0.2">
      <c r="A37" s="5">
        <v>10.56</v>
      </c>
      <c r="B37">
        <v>1</v>
      </c>
      <c r="D37" s="5">
        <v>21.75</v>
      </c>
    </row>
    <row r="38" spans="1:4" x14ac:dyDescent="0.2">
      <c r="A38" s="5">
        <v>27.97</v>
      </c>
      <c r="B38">
        <v>9</v>
      </c>
      <c r="D38" s="5">
        <v>24.84</v>
      </c>
    </row>
    <row r="39" spans="1:4" x14ac:dyDescent="0.2">
      <c r="A39" s="5">
        <v>28</v>
      </c>
      <c r="B39">
        <v>4</v>
      </c>
      <c r="D39" s="5">
        <v>21.16</v>
      </c>
    </row>
    <row r="40" spans="1:4" x14ac:dyDescent="0.2">
      <c r="A40" s="5">
        <v>24.94</v>
      </c>
      <c r="B40">
        <v>5</v>
      </c>
      <c r="D40" s="5">
        <v>21.12</v>
      </c>
    </row>
    <row r="41" spans="1:4" x14ac:dyDescent="0.2">
      <c r="A41" s="5">
        <v>22.35</v>
      </c>
      <c r="B41">
        <v>3</v>
      </c>
      <c r="D41" s="5">
        <v>28</v>
      </c>
    </row>
    <row r="42" spans="1:4" x14ac:dyDescent="0.2">
      <c r="A42" s="5">
        <v>24.06</v>
      </c>
      <c r="B42">
        <v>1</v>
      </c>
      <c r="D42" s="5">
        <v>19.329999999999998</v>
      </c>
    </row>
    <row r="43" spans="1:4" x14ac:dyDescent="0.2">
      <c r="A43" s="5">
        <v>21.57</v>
      </c>
      <c r="B43">
        <v>3</v>
      </c>
      <c r="D43" s="5">
        <v>22.96</v>
      </c>
    </row>
    <row r="44" spans="1:4" x14ac:dyDescent="0.2">
      <c r="A44" s="5">
        <v>21.8</v>
      </c>
      <c r="B44">
        <v>7</v>
      </c>
      <c r="D44" s="5">
        <v>26.49</v>
      </c>
    </row>
    <row r="45" spans="1:4" x14ac:dyDescent="0.2">
      <c r="A45" s="5">
        <v>21.02</v>
      </c>
      <c r="B45">
        <v>1</v>
      </c>
      <c r="D45" s="5">
        <v>26.2</v>
      </c>
    </row>
    <row r="46" spans="1:4" x14ac:dyDescent="0.2">
      <c r="A46" s="5">
        <v>19.22</v>
      </c>
      <c r="B46">
        <v>4</v>
      </c>
      <c r="D46" s="5">
        <v>27.38</v>
      </c>
    </row>
    <row r="47" spans="1:4" x14ac:dyDescent="0.2">
      <c r="A47" s="5">
        <v>17.37</v>
      </c>
      <c r="B47">
        <v>1</v>
      </c>
      <c r="D47" s="5">
        <v>27.91</v>
      </c>
    </row>
    <row r="48" spans="1:4" x14ac:dyDescent="0.2">
      <c r="A48" s="5">
        <v>21.87</v>
      </c>
      <c r="B48">
        <v>2</v>
      </c>
      <c r="D48" s="5">
        <v>21.89</v>
      </c>
    </row>
    <row r="49" spans="1:4" x14ac:dyDescent="0.2">
      <c r="A49" s="5">
        <v>27.69</v>
      </c>
      <c r="B49">
        <v>1</v>
      </c>
      <c r="D49" s="5">
        <v>22</v>
      </c>
    </row>
    <row r="50" spans="1:4" x14ac:dyDescent="0.2">
      <c r="A50" s="5">
        <v>16.260000000000002</v>
      </c>
      <c r="B50">
        <v>3</v>
      </c>
      <c r="D50" s="5">
        <v>21.45</v>
      </c>
    </row>
    <row r="51" spans="1:4" x14ac:dyDescent="0.2">
      <c r="A51" s="5">
        <v>21.8</v>
      </c>
      <c r="B51">
        <v>4</v>
      </c>
      <c r="D51" s="5">
        <v>20.74</v>
      </c>
    </row>
    <row r="52" spans="1:4" x14ac:dyDescent="0.2">
      <c r="A52" s="5">
        <v>18.84</v>
      </c>
      <c r="B52">
        <v>2</v>
      </c>
      <c r="D52" s="5">
        <v>17.63</v>
      </c>
    </row>
    <row r="53" spans="1:4" x14ac:dyDescent="0.2">
      <c r="A53" s="5">
        <v>14.6</v>
      </c>
      <c r="B53">
        <v>4</v>
      </c>
      <c r="D53" s="5">
        <v>13.82</v>
      </c>
    </row>
    <row r="54" spans="1:4" x14ac:dyDescent="0.2">
      <c r="A54" s="5">
        <v>13.37</v>
      </c>
      <c r="B54">
        <v>1</v>
      </c>
      <c r="D54" s="5">
        <v>20.63</v>
      </c>
    </row>
    <row r="55" spans="1:4" x14ac:dyDescent="0.2">
      <c r="A55" s="5">
        <v>12.01</v>
      </c>
      <c r="B55">
        <v>2</v>
      </c>
      <c r="D55" s="5">
        <v>25.86</v>
      </c>
    </row>
    <row r="56" spans="1:4" x14ac:dyDescent="0.2">
      <c r="A56" s="5">
        <v>20.73</v>
      </c>
      <c r="B56">
        <v>2</v>
      </c>
      <c r="D56" s="5">
        <v>25.76</v>
      </c>
    </row>
    <row r="57" spans="1:4" x14ac:dyDescent="0.2">
      <c r="A57" s="5">
        <v>22.54</v>
      </c>
      <c r="B57">
        <v>4</v>
      </c>
      <c r="D57" s="5">
        <v>20.88</v>
      </c>
    </row>
    <row r="58" spans="1:4" x14ac:dyDescent="0.2">
      <c r="A58" s="5">
        <v>25.73</v>
      </c>
      <c r="B58">
        <v>1</v>
      </c>
      <c r="D58" s="5">
        <v>22.06</v>
      </c>
    </row>
    <row r="59" spans="1:4" x14ac:dyDescent="0.2">
      <c r="A59" s="5">
        <v>20.329999999999998</v>
      </c>
      <c r="B59">
        <v>1</v>
      </c>
      <c r="D59" s="5">
        <v>23.41</v>
      </c>
    </row>
    <row r="60" spans="1:4" x14ac:dyDescent="0.2">
      <c r="A60" s="5">
        <v>17.649999999999999</v>
      </c>
      <c r="B60">
        <v>2</v>
      </c>
      <c r="D60" s="5">
        <v>21.36</v>
      </c>
    </row>
    <row r="61" spans="1:4" x14ac:dyDescent="0.2">
      <c r="A61" s="5">
        <v>18.149999999999999</v>
      </c>
      <c r="B61">
        <v>3</v>
      </c>
      <c r="D61" s="5">
        <v>24.28</v>
      </c>
    </row>
    <row r="62" spans="1:4" x14ac:dyDescent="0.2">
      <c r="A62" s="5">
        <v>27.97</v>
      </c>
      <c r="B62">
        <v>4</v>
      </c>
      <c r="D62" s="5">
        <v>23.5</v>
      </c>
    </row>
    <row r="63" spans="1:4" x14ac:dyDescent="0.2">
      <c r="A63" s="5">
        <v>21.1</v>
      </c>
      <c r="B63">
        <v>1</v>
      </c>
      <c r="D63" s="5">
        <v>27.24</v>
      </c>
    </row>
    <row r="64" spans="1:4" x14ac:dyDescent="0.2">
      <c r="A64" s="5">
        <v>20.309999999999999</v>
      </c>
      <c r="B64">
        <v>5</v>
      </c>
      <c r="D64" s="5">
        <v>16.64</v>
      </c>
    </row>
    <row r="65" spans="1:4" x14ac:dyDescent="0.2">
      <c r="A65" s="5">
        <v>25.65</v>
      </c>
      <c r="B65">
        <v>3</v>
      </c>
      <c r="D65" s="5">
        <v>15.34</v>
      </c>
    </row>
    <row r="66" spans="1:4" x14ac:dyDescent="0.2">
      <c r="A66" s="5">
        <v>23.71</v>
      </c>
      <c r="B66">
        <v>2</v>
      </c>
      <c r="D66" s="5">
        <v>21.15</v>
      </c>
    </row>
    <row r="67" spans="1:4" x14ac:dyDescent="0.2">
      <c r="A67" s="5">
        <v>20.149999999999999</v>
      </c>
      <c r="B67">
        <v>1</v>
      </c>
      <c r="D67" s="5">
        <v>27.37</v>
      </c>
    </row>
    <row r="68" spans="1:4" x14ac:dyDescent="0.2">
      <c r="A68" s="5">
        <v>27.17</v>
      </c>
      <c r="B68">
        <v>3</v>
      </c>
      <c r="D68" s="5">
        <v>25.92</v>
      </c>
    </row>
    <row r="69" spans="1:4" x14ac:dyDescent="0.2">
      <c r="D69" s="5">
        <v>12.69</v>
      </c>
    </row>
    <row r="70" spans="1:4" x14ac:dyDescent="0.2">
      <c r="D70" s="5">
        <v>20.82</v>
      </c>
    </row>
    <row r="71" spans="1:4" x14ac:dyDescent="0.2">
      <c r="D71" s="5">
        <v>18</v>
      </c>
    </row>
    <row r="72" spans="1:4" x14ac:dyDescent="0.2">
      <c r="D72" s="5">
        <v>20.52</v>
      </c>
    </row>
    <row r="73" spans="1:4" x14ac:dyDescent="0.2">
      <c r="D73" s="5">
        <v>20.5</v>
      </c>
    </row>
    <row r="74" spans="1:4" x14ac:dyDescent="0.2">
      <c r="D74" s="5">
        <v>21.48</v>
      </c>
    </row>
    <row r="75" spans="1:4" x14ac:dyDescent="0.2">
      <c r="D75" s="5">
        <v>23.03</v>
      </c>
    </row>
    <row r="76" spans="1:4" x14ac:dyDescent="0.2">
      <c r="D76" s="5">
        <v>17.899999999999999</v>
      </c>
    </row>
    <row r="77" spans="1:4" x14ac:dyDescent="0.2">
      <c r="D77" s="5">
        <v>21.27</v>
      </c>
    </row>
    <row r="78" spans="1:4" x14ac:dyDescent="0.2">
      <c r="D78" s="5">
        <v>23.24</v>
      </c>
    </row>
    <row r="79" spans="1:4" x14ac:dyDescent="0.2">
      <c r="D79" s="5">
        <v>18.14</v>
      </c>
    </row>
    <row r="80" spans="1:4" x14ac:dyDescent="0.2">
      <c r="D80" s="5">
        <v>19.149999999999999</v>
      </c>
    </row>
    <row r="81" spans="4:4" x14ac:dyDescent="0.2">
      <c r="D81" s="5">
        <v>21.75</v>
      </c>
    </row>
    <row r="82" spans="4:4" x14ac:dyDescent="0.2">
      <c r="D82" s="5">
        <v>19.25</v>
      </c>
    </row>
    <row r="83" spans="4:4" x14ac:dyDescent="0.2">
      <c r="D83" s="5">
        <v>19.71</v>
      </c>
    </row>
    <row r="84" spans="4:4" x14ac:dyDescent="0.2">
      <c r="D84" s="5">
        <v>12.13</v>
      </c>
    </row>
    <row r="85" spans="4:4" x14ac:dyDescent="0.2">
      <c r="D85" s="5">
        <v>25.53</v>
      </c>
    </row>
    <row r="86" spans="4:4" x14ac:dyDescent="0.2">
      <c r="D86" s="5">
        <v>20.93</v>
      </c>
    </row>
    <row r="87" spans="4:4" x14ac:dyDescent="0.2">
      <c r="D87" s="5">
        <v>24.67</v>
      </c>
    </row>
    <row r="88" spans="4:4" x14ac:dyDescent="0.2">
      <c r="D88" s="5">
        <v>27.94</v>
      </c>
    </row>
    <row r="89" spans="4:4" x14ac:dyDescent="0.2">
      <c r="D89" s="5">
        <v>20.25</v>
      </c>
    </row>
    <row r="90" spans="4:4" x14ac:dyDescent="0.2">
      <c r="D90" s="5">
        <v>19.53</v>
      </c>
    </row>
    <row r="91" spans="4:4" x14ac:dyDescent="0.2">
      <c r="D91" s="5">
        <v>23.02</v>
      </c>
    </row>
    <row r="92" spans="4:4" x14ac:dyDescent="0.2">
      <c r="D92" s="5">
        <v>19.16</v>
      </c>
    </row>
    <row r="93" spans="4:4" x14ac:dyDescent="0.2">
      <c r="D93" s="5">
        <v>12.24</v>
      </c>
    </row>
    <row r="94" spans="4:4" x14ac:dyDescent="0.2">
      <c r="D94" s="5">
        <v>21.48</v>
      </c>
    </row>
    <row r="95" spans="4:4" x14ac:dyDescent="0.2">
      <c r="D95" s="5">
        <v>19</v>
      </c>
    </row>
    <row r="96" spans="4:4" x14ac:dyDescent="0.2">
      <c r="D96" s="5">
        <v>20.13</v>
      </c>
    </row>
    <row r="97" spans="4:4" x14ac:dyDescent="0.2">
      <c r="D97" s="5">
        <v>24.4</v>
      </c>
    </row>
    <row r="98" spans="4:4" x14ac:dyDescent="0.2">
      <c r="D98" s="5">
        <v>23.99</v>
      </c>
    </row>
    <row r="99" spans="4:4" x14ac:dyDescent="0.2">
      <c r="D99" s="5">
        <v>20.260000000000002</v>
      </c>
    </row>
    <row r="100" spans="4:4" x14ac:dyDescent="0.2">
      <c r="D100" s="5">
        <v>24.57</v>
      </c>
    </row>
    <row r="101" spans="4:4" x14ac:dyDescent="0.2">
      <c r="D101" s="5">
        <v>20.74</v>
      </c>
    </row>
    <row r="102" spans="4:4" x14ac:dyDescent="0.2">
      <c r="D102" s="5">
        <v>22.36</v>
      </c>
    </row>
    <row r="103" spans="4:4" x14ac:dyDescent="0.2">
      <c r="D103" s="5">
        <v>18.350000000000001</v>
      </c>
    </row>
    <row r="104" spans="4:4" x14ac:dyDescent="0.2">
      <c r="D104" s="5">
        <v>26.89</v>
      </c>
    </row>
    <row r="105" spans="4:4" x14ac:dyDescent="0.2">
      <c r="D105" s="5">
        <v>21.23</v>
      </c>
    </row>
    <row r="106" spans="4:4" x14ac:dyDescent="0.2">
      <c r="D106" s="5">
        <v>26.8</v>
      </c>
    </row>
    <row r="107" spans="4:4" x14ac:dyDescent="0.2">
      <c r="D107" s="5">
        <v>20.91</v>
      </c>
    </row>
    <row r="108" spans="4:4" x14ac:dyDescent="0.2">
      <c r="D108" s="5">
        <v>19.13</v>
      </c>
    </row>
    <row r="109" spans="4:4" x14ac:dyDescent="0.2">
      <c r="D109" s="5">
        <v>21</v>
      </c>
    </row>
    <row r="110" spans="4:4" x14ac:dyDescent="0.2">
      <c r="D110" s="5">
        <v>21.47</v>
      </c>
    </row>
    <row r="111" spans="4:4" x14ac:dyDescent="0.2">
      <c r="D111" s="5">
        <v>26.17</v>
      </c>
    </row>
    <row r="112" spans="4:4" x14ac:dyDescent="0.2">
      <c r="D112" s="5">
        <v>10.54</v>
      </c>
    </row>
    <row r="113" spans="4:4" x14ac:dyDescent="0.2">
      <c r="D113" s="5">
        <v>18.77</v>
      </c>
    </row>
    <row r="114" spans="4:4" x14ac:dyDescent="0.2">
      <c r="D114" s="5">
        <v>21.79</v>
      </c>
    </row>
    <row r="115" spans="4:4" x14ac:dyDescent="0.2">
      <c r="D115" s="5">
        <v>15.96</v>
      </c>
    </row>
    <row r="116" spans="4:4" x14ac:dyDescent="0.2">
      <c r="D116" s="5">
        <v>24.01</v>
      </c>
    </row>
    <row r="117" spans="4:4" x14ac:dyDescent="0.2">
      <c r="D117" s="5">
        <v>20</v>
      </c>
    </row>
    <row r="118" spans="4:4" x14ac:dyDescent="0.2">
      <c r="D118" s="5">
        <v>25.04</v>
      </c>
    </row>
    <row r="119" spans="4:4" x14ac:dyDescent="0.2">
      <c r="D119" s="5">
        <v>21.07</v>
      </c>
    </row>
    <row r="120" spans="4:4" x14ac:dyDescent="0.2">
      <c r="D120" s="5">
        <v>25.89</v>
      </c>
    </row>
    <row r="121" spans="4:4" x14ac:dyDescent="0.2">
      <c r="D121" s="5">
        <v>18.239999999999998</v>
      </c>
    </row>
    <row r="122" spans="4:4" x14ac:dyDescent="0.2">
      <c r="D122" s="5">
        <v>26.99</v>
      </c>
    </row>
    <row r="123" spans="4:4" x14ac:dyDescent="0.2">
      <c r="D123" s="5">
        <v>20.43</v>
      </c>
    </row>
    <row r="124" spans="4:4" x14ac:dyDescent="0.2">
      <c r="D124" s="5">
        <v>18.739999999999998</v>
      </c>
    </row>
    <row r="125" spans="4:4" x14ac:dyDescent="0.2">
      <c r="D125" s="5">
        <v>20.59</v>
      </c>
    </row>
    <row r="126" spans="4:4" x14ac:dyDescent="0.2">
      <c r="D126" s="5">
        <v>17.71</v>
      </c>
    </row>
    <row r="127" spans="4:4" x14ac:dyDescent="0.2">
      <c r="D127" s="5">
        <v>22.6</v>
      </c>
    </row>
    <row r="128" spans="4:4" x14ac:dyDescent="0.2">
      <c r="D128" s="5">
        <v>23.51</v>
      </c>
    </row>
    <row r="129" spans="4:4" x14ac:dyDescent="0.2">
      <c r="D129" s="5">
        <v>13</v>
      </c>
    </row>
    <row r="130" spans="4:4" x14ac:dyDescent="0.2">
      <c r="D130" s="5">
        <v>19.7</v>
      </c>
    </row>
    <row r="131" spans="4:4" x14ac:dyDescent="0.2">
      <c r="D131" s="5">
        <v>16.809999999999999</v>
      </c>
    </row>
    <row r="132" spans="4:4" x14ac:dyDescent="0.2">
      <c r="D132" s="5">
        <v>22.14</v>
      </c>
    </row>
    <row r="133" spans="4:4" x14ac:dyDescent="0.2">
      <c r="D133" s="5">
        <v>19.79</v>
      </c>
    </row>
    <row r="134" spans="4:4" x14ac:dyDescent="0.2">
      <c r="D134" s="5">
        <v>19.7</v>
      </c>
    </row>
    <row r="135" spans="4:4" x14ac:dyDescent="0.2">
      <c r="D135" s="5">
        <v>16.600000000000001</v>
      </c>
    </row>
    <row r="136" spans="4:4" x14ac:dyDescent="0.2">
      <c r="D136" s="5">
        <v>24.43</v>
      </c>
    </row>
    <row r="137" spans="4:4" x14ac:dyDescent="0.2">
      <c r="D137" s="5">
        <v>26.53</v>
      </c>
    </row>
    <row r="138" spans="4:4" x14ac:dyDescent="0.2">
      <c r="D138" s="5">
        <v>21.39</v>
      </c>
    </row>
    <row r="139" spans="4:4" x14ac:dyDescent="0.2">
      <c r="D139" s="5">
        <v>20.56</v>
      </c>
    </row>
    <row r="140" spans="4:4" x14ac:dyDescent="0.2">
      <c r="D140" s="5">
        <v>17.559999999999999</v>
      </c>
    </row>
    <row r="141" spans="4:4" x14ac:dyDescent="0.2">
      <c r="D141" s="5">
        <v>22.82</v>
      </c>
    </row>
    <row r="142" spans="4:4" x14ac:dyDescent="0.2">
      <c r="D142" s="5">
        <v>12.32</v>
      </c>
    </row>
    <row r="143" spans="4:4" x14ac:dyDescent="0.2">
      <c r="D143" s="5">
        <v>25.96</v>
      </c>
    </row>
    <row r="144" spans="4:4" x14ac:dyDescent="0.2">
      <c r="D144" s="5">
        <v>12.34</v>
      </c>
    </row>
    <row r="145" spans="4:4" x14ac:dyDescent="0.2">
      <c r="D145" s="5">
        <v>14.41</v>
      </c>
    </row>
    <row r="146" spans="4:4" x14ac:dyDescent="0.2">
      <c r="D146" s="5">
        <v>19.02</v>
      </c>
    </row>
    <row r="147" spans="4:4" x14ac:dyDescent="0.2">
      <c r="D147" s="5">
        <v>17.84</v>
      </c>
    </row>
    <row r="148" spans="4:4" x14ac:dyDescent="0.2">
      <c r="D148" s="5">
        <v>22.1</v>
      </c>
    </row>
    <row r="149" spans="4:4" x14ac:dyDescent="0.2">
      <c r="D149" s="5">
        <v>17.66</v>
      </c>
    </row>
    <row r="150" spans="4:4" x14ac:dyDescent="0.2">
      <c r="D150" s="5">
        <v>24.52</v>
      </c>
    </row>
    <row r="151" spans="4:4" x14ac:dyDescent="0.2">
      <c r="D151" s="5">
        <v>15.22</v>
      </c>
    </row>
    <row r="152" spans="4:4" x14ac:dyDescent="0.2">
      <c r="D152" s="5">
        <v>25</v>
      </c>
    </row>
    <row r="153" spans="4:4" x14ac:dyDescent="0.2">
      <c r="D153" s="5">
        <v>15.96</v>
      </c>
    </row>
    <row r="154" spans="4:4" x14ac:dyDescent="0.2">
      <c r="D154" s="5">
        <v>25.33</v>
      </c>
    </row>
    <row r="155" spans="4:4" x14ac:dyDescent="0.2">
      <c r="D155" s="5">
        <v>23.64</v>
      </c>
    </row>
    <row r="156" spans="4:4" x14ac:dyDescent="0.2">
      <c r="D156" s="5">
        <v>20.12</v>
      </c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8">
    <cfRule type="cellIs" dxfId="17" priority="1" operator="greaterThan">
      <formula>0</formula>
    </cfRule>
  </conditionalFormatting>
  <conditionalFormatting sqref="E5:E200">
    <cfRule type="cellIs" dxfId="16" priority="2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0FEB-CF15-524E-921D-EAA3213DAE30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155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22.27</v>
      </c>
      <c r="B4" s="2">
        <f>SUM(B5:B220)</f>
        <v>69</v>
      </c>
      <c r="C4" s="2"/>
      <c r="D4" s="11">
        <f>ROUND(AVERAGE(D5:D220), 2)</f>
        <v>21.24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1</v>
      </c>
      <c r="D5" s="5">
        <v>16.350000000000001</v>
      </c>
      <c r="H5" s="14"/>
    </row>
    <row r="6" spans="1:10" x14ac:dyDescent="0.2">
      <c r="A6" s="5">
        <v>18.100000000000001</v>
      </c>
      <c r="B6">
        <v>1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25.17</v>
      </c>
      <c r="B7">
        <v>1</v>
      </c>
      <c r="D7" s="5">
        <v>12.21</v>
      </c>
      <c r="H7" s="14" t="s">
        <v>178</v>
      </c>
      <c r="I7">
        <v>22.266874999999995</v>
      </c>
      <c r="J7">
        <v>21.235923913043475</v>
      </c>
    </row>
    <row r="8" spans="1:10" x14ac:dyDescent="0.2">
      <c r="A8" s="5">
        <v>15.47</v>
      </c>
      <c r="B8">
        <v>1</v>
      </c>
      <c r="D8" s="5">
        <v>20.37</v>
      </c>
      <c r="H8" s="14" t="s">
        <v>179</v>
      </c>
      <c r="I8">
        <v>19.574002822580773</v>
      </c>
      <c r="J8">
        <v>18.132441764671352</v>
      </c>
    </row>
    <row r="9" spans="1:10" x14ac:dyDescent="0.2">
      <c r="A9" s="5">
        <v>27.86</v>
      </c>
      <c r="B9">
        <v>1</v>
      </c>
      <c r="D9" s="5">
        <v>26.35</v>
      </c>
      <c r="H9" s="14" t="s">
        <v>180</v>
      </c>
      <c r="I9">
        <v>32</v>
      </c>
      <c r="J9">
        <v>184</v>
      </c>
    </row>
    <row r="10" spans="1:10" x14ac:dyDescent="0.2">
      <c r="A10" s="5">
        <v>26.35</v>
      </c>
      <c r="B10">
        <v>2</v>
      </c>
      <c r="D10" s="5">
        <v>20.53</v>
      </c>
      <c r="H10" s="14" t="s">
        <v>181</v>
      </c>
      <c r="I10">
        <v>0</v>
      </c>
    </row>
    <row r="11" spans="1:10" x14ac:dyDescent="0.2">
      <c r="A11" s="5">
        <v>23.56</v>
      </c>
      <c r="B11">
        <v>4</v>
      </c>
      <c r="D11" s="5">
        <v>19.38</v>
      </c>
      <c r="H11" s="14" t="s">
        <v>182</v>
      </c>
      <c r="I11">
        <v>42</v>
      </c>
    </row>
    <row r="12" spans="1:10" x14ac:dyDescent="0.2">
      <c r="A12" s="5">
        <v>25.74</v>
      </c>
      <c r="B12">
        <v>2</v>
      </c>
      <c r="D12" s="5">
        <v>17.79</v>
      </c>
      <c r="H12" s="14" t="s">
        <v>183</v>
      </c>
      <c r="I12">
        <v>1.2233127277343836</v>
      </c>
    </row>
    <row r="13" spans="1:10" x14ac:dyDescent="0.2">
      <c r="A13" s="5">
        <v>21.75</v>
      </c>
      <c r="B13">
        <v>2</v>
      </c>
      <c r="D13" s="5">
        <v>22.17</v>
      </c>
      <c r="H13" s="14" t="s">
        <v>184</v>
      </c>
      <c r="I13">
        <v>0.11401548392889142</v>
      </c>
    </row>
    <row r="14" spans="1:10" x14ac:dyDescent="0.2">
      <c r="A14" s="5">
        <v>27.55</v>
      </c>
      <c r="B14">
        <v>1</v>
      </c>
      <c r="D14" s="5">
        <v>24.34</v>
      </c>
      <c r="H14" s="14" t="s">
        <v>185</v>
      </c>
      <c r="I14">
        <v>1.6819523574675355</v>
      </c>
    </row>
    <row r="15" spans="1:10" x14ac:dyDescent="0.2">
      <c r="A15" s="5">
        <v>24.32</v>
      </c>
      <c r="B15">
        <v>2</v>
      </c>
      <c r="D15" s="5">
        <v>15.91</v>
      </c>
      <c r="H15" s="14" t="s">
        <v>186</v>
      </c>
      <c r="I15">
        <v>0.22803096785778285</v>
      </c>
    </row>
    <row r="16" spans="1:10" ht="17" thickBot="1" x14ac:dyDescent="0.25">
      <c r="A16" s="5">
        <v>22</v>
      </c>
      <c r="B16">
        <v>10</v>
      </c>
      <c r="D16" s="5">
        <v>22.28</v>
      </c>
      <c r="H16" s="16" t="s">
        <v>187</v>
      </c>
      <c r="I16" s="12">
        <v>2.0180817028184461</v>
      </c>
      <c r="J16" s="12"/>
    </row>
    <row r="17" spans="1:4" x14ac:dyDescent="0.2">
      <c r="A17" s="5">
        <v>21.45</v>
      </c>
      <c r="B17">
        <v>1</v>
      </c>
      <c r="D17" s="5">
        <v>24.99</v>
      </c>
    </row>
    <row r="18" spans="1:4" x14ac:dyDescent="0.2">
      <c r="A18" s="5">
        <v>25.86</v>
      </c>
      <c r="B18">
        <v>2</v>
      </c>
      <c r="D18" s="5">
        <v>18.03</v>
      </c>
    </row>
    <row r="19" spans="1:4" x14ac:dyDescent="0.2">
      <c r="A19" s="5">
        <v>23.41</v>
      </c>
      <c r="B19">
        <v>3</v>
      </c>
      <c r="D19" s="5">
        <v>12.34</v>
      </c>
    </row>
    <row r="20" spans="1:4" x14ac:dyDescent="0.2">
      <c r="A20" s="5">
        <v>20.9</v>
      </c>
      <c r="B20">
        <v>3</v>
      </c>
      <c r="D20" s="5">
        <v>13.35</v>
      </c>
    </row>
    <row r="21" spans="1:4" x14ac:dyDescent="0.2">
      <c r="A21" s="5">
        <v>25.92</v>
      </c>
      <c r="B21">
        <v>2</v>
      </c>
      <c r="D21" s="5">
        <v>24.46</v>
      </c>
    </row>
    <row r="22" spans="1:4" x14ac:dyDescent="0.2">
      <c r="A22" s="5">
        <v>28</v>
      </c>
      <c r="B22">
        <v>1</v>
      </c>
      <c r="D22" s="5">
        <v>20.02</v>
      </c>
    </row>
    <row r="23" spans="1:4" x14ac:dyDescent="0.2">
      <c r="A23" s="5">
        <v>23.03</v>
      </c>
      <c r="B23">
        <v>1</v>
      </c>
      <c r="D23" s="5">
        <v>11.63</v>
      </c>
    </row>
    <row r="24" spans="1:4" x14ac:dyDescent="0.2">
      <c r="A24" s="5">
        <v>23.24</v>
      </c>
      <c r="B24">
        <v>1</v>
      </c>
      <c r="D24" s="5">
        <v>23.59</v>
      </c>
    </row>
    <row r="25" spans="1:4" x14ac:dyDescent="0.2">
      <c r="A25" s="5">
        <v>19.149999999999999</v>
      </c>
      <c r="B25">
        <v>1</v>
      </c>
      <c r="D25" s="5">
        <v>26.24</v>
      </c>
    </row>
    <row r="26" spans="1:4" x14ac:dyDescent="0.2">
      <c r="A26" s="5">
        <v>19.71</v>
      </c>
      <c r="B26">
        <v>1</v>
      </c>
      <c r="D26" s="5">
        <v>23.52</v>
      </c>
    </row>
    <row r="27" spans="1:4" x14ac:dyDescent="0.2">
      <c r="A27" s="5">
        <v>27.69</v>
      </c>
      <c r="B27">
        <v>5</v>
      </c>
      <c r="D27" s="5">
        <v>27.17</v>
      </c>
    </row>
    <row r="28" spans="1:4" x14ac:dyDescent="0.2">
      <c r="A28" s="5">
        <v>24.67</v>
      </c>
      <c r="B28">
        <v>3</v>
      </c>
      <c r="D28" s="5">
        <v>27.61</v>
      </c>
    </row>
    <row r="29" spans="1:4" x14ac:dyDescent="0.2">
      <c r="A29" s="5">
        <v>23.02</v>
      </c>
      <c r="B29">
        <v>1</v>
      </c>
      <c r="D29" s="5">
        <v>21.84</v>
      </c>
    </row>
    <row r="30" spans="1:4" x14ac:dyDescent="0.2">
      <c r="A30" s="5">
        <v>12.24</v>
      </c>
      <c r="B30">
        <v>4</v>
      </c>
      <c r="D30" s="5">
        <v>27.24</v>
      </c>
    </row>
    <row r="31" spans="1:4" x14ac:dyDescent="0.2">
      <c r="A31" s="5">
        <v>26.8</v>
      </c>
      <c r="B31">
        <v>1</v>
      </c>
      <c r="D31" s="5">
        <v>12.95</v>
      </c>
    </row>
    <row r="32" spans="1:4" x14ac:dyDescent="0.2">
      <c r="A32" s="5">
        <v>24.01</v>
      </c>
      <c r="B32">
        <v>1</v>
      </c>
      <c r="D32" s="5">
        <v>24.26</v>
      </c>
    </row>
    <row r="33" spans="1:4" x14ac:dyDescent="0.2">
      <c r="A33" s="5">
        <v>20.43</v>
      </c>
      <c r="B33">
        <v>2</v>
      </c>
      <c r="D33" s="5">
        <v>22.75</v>
      </c>
    </row>
    <row r="34" spans="1:4" x14ac:dyDescent="0.2">
      <c r="A34" s="5">
        <v>22.14</v>
      </c>
      <c r="B34">
        <v>1</v>
      </c>
      <c r="D34" s="5">
        <v>20</v>
      </c>
    </row>
    <row r="35" spans="1:4" x14ac:dyDescent="0.2">
      <c r="A35" s="5">
        <v>12.32</v>
      </c>
      <c r="B35">
        <v>1</v>
      </c>
      <c r="D35" s="5">
        <v>24.47</v>
      </c>
    </row>
    <row r="36" spans="1:4" x14ac:dyDescent="0.2">
      <c r="A36" s="5">
        <v>14.41</v>
      </c>
      <c r="B36">
        <v>6</v>
      </c>
      <c r="D36" s="5">
        <v>26.11</v>
      </c>
    </row>
    <row r="37" spans="1:4" x14ac:dyDescent="0.2">
      <c r="D37" s="5">
        <v>23.79</v>
      </c>
    </row>
    <row r="38" spans="1:4" x14ac:dyDescent="0.2">
      <c r="D38" s="5">
        <v>28</v>
      </c>
    </row>
    <row r="39" spans="1:4" x14ac:dyDescent="0.2">
      <c r="D39" s="5">
        <v>11.74</v>
      </c>
    </row>
    <row r="40" spans="1:4" x14ac:dyDescent="0.2">
      <c r="D40" s="5">
        <v>24.91</v>
      </c>
    </row>
    <row r="41" spans="1:4" x14ac:dyDescent="0.2">
      <c r="D41" s="5">
        <v>20</v>
      </c>
    </row>
    <row r="42" spans="1:4" x14ac:dyDescent="0.2">
      <c r="D42" s="5">
        <v>15.51</v>
      </c>
    </row>
    <row r="43" spans="1:4" x14ac:dyDescent="0.2">
      <c r="D43" s="5">
        <v>27.73</v>
      </c>
    </row>
    <row r="44" spans="1:4" x14ac:dyDescent="0.2">
      <c r="D44" s="5">
        <v>25.92</v>
      </c>
    </row>
    <row r="45" spans="1:4" x14ac:dyDescent="0.2">
      <c r="D45" s="5">
        <v>27.77</v>
      </c>
    </row>
    <row r="46" spans="1:4" x14ac:dyDescent="0.2">
      <c r="D46" s="5">
        <v>25.75</v>
      </c>
    </row>
    <row r="47" spans="1:4" x14ac:dyDescent="0.2">
      <c r="D47" s="5">
        <v>24.84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27.16</v>
      </c>
    </row>
    <row r="54" spans="4:4" x14ac:dyDescent="0.2">
      <c r="D54" s="5">
        <v>26.48</v>
      </c>
    </row>
    <row r="55" spans="4:4" x14ac:dyDescent="0.2">
      <c r="D55" s="5">
        <v>19.329999999999998</v>
      </c>
    </row>
    <row r="56" spans="4:4" x14ac:dyDescent="0.2">
      <c r="D56" s="5">
        <v>22.96</v>
      </c>
    </row>
    <row r="57" spans="4:4" x14ac:dyDescent="0.2">
      <c r="D57" s="5">
        <v>26.49</v>
      </c>
    </row>
    <row r="58" spans="4:4" x14ac:dyDescent="0.2">
      <c r="D58" s="5">
        <v>26.2</v>
      </c>
    </row>
    <row r="59" spans="4:4" x14ac:dyDescent="0.2">
      <c r="D59" s="5">
        <v>20.68</v>
      </c>
    </row>
    <row r="60" spans="4:4" x14ac:dyDescent="0.2">
      <c r="D60" s="5">
        <v>26.15</v>
      </c>
    </row>
    <row r="61" spans="4:4" x14ac:dyDescent="0.2">
      <c r="D61" s="5">
        <v>27.38</v>
      </c>
    </row>
    <row r="62" spans="4:4" x14ac:dyDescent="0.2">
      <c r="D62" s="5">
        <v>27.91</v>
      </c>
    </row>
    <row r="63" spans="4:4" x14ac:dyDescent="0.2">
      <c r="D63" s="5">
        <v>27.28</v>
      </c>
    </row>
    <row r="64" spans="4:4" x14ac:dyDescent="0.2">
      <c r="D64" s="5">
        <v>21.89</v>
      </c>
    </row>
    <row r="65" spans="4:4" x14ac:dyDescent="0.2">
      <c r="D65" s="5">
        <v>25.62</v>
      </c>
    </row>
    <row r="66" spans="4:4" x14ac:dyDescent="0.2">
      <c r="D66" s="5">
        <v>20.74</v>
      </c>
    </row>
    <row r="67" spans="4:4" x14ac:dyDescent="0.2">
      <c r="D67" s="5">
        <v>17.63</v>
      </c>
    </row>
    <row r="68" spans="4:4" x14ac:dyDescent="0.2">
      <c r="D68" s="5">
        <v>13.82</v>
      </c>
    </row>
    <row r="69" spans="4:4" x14ac:dyDescent="0.2">
      <c r="D69" s="5">
        <v>17.510000000000002</v>
      </c>
    </row>
    <row r="70" spans="4:4" x14ac:dyDescent="0.2">
      <c r="D70" s="5">
        <v>20.63</v>
      </c>
    </row>
    <row r="71" spans="4:4" x14ac:dyDescent="0.2">
      <c r="D71" s="5">
        <v>25.76</v>
      </c>
    </row>
    <row r="72" spans="4:4" x14ac:dyDescent="0.2">
      <c r="D72" s="5">
        <v>21.54</v>
      </c>
    </row>
    <row r="73" spans="4:4" x14ac:dyDescent="0.2">
      <c r="D73" s="5">
        <v>20.88</v>
      </c>
    </row>
    <row r="74" spans="4:4" x14ac:dyDescent="0.2">
      <c r="D74" s="5">
        <v>22.06</v>
      </c>
    </row>
    <row r="75" spans="4:4" x14ac:dyDescent="0.2">
      <c r="D75" s="5">
        <v>16.440000000000001</v>
      </c>
    </row>
    <row r="76" spans="4:4" x14ac:dyDescent="0.2">
      <c r="D76" s="5">
        <v>21.36</v>
      </c>
    </row>
    <row r="77" spans="4:4" x14ac:dyDescent="0.2">
      <c r="D77" s="5">
        <v>24.28</v>
      </c>
    </row>
    <row r="78" spans="4:4" x14ac:dyDescent="0.2">
      <c r="D78" s="5">
        <v>23.5</v>
      </c>
    </row>
    <row r="79" spans="4:4" x14ac:dyDescent="0.2">
      <c r="D79" s="5">
        <v>27.24</v>
      </c>
    </row>
    <row r="80" spans="4:4" x14ac:dyDescent="0.2">
      <c r="D80" s="5">
        <v>16.64</v>
      </c>
    </row>
    <row r="81" spans="4:4" x14ac:dyDescent="0.2">
      <c r="D81" s="5">
        <v>15.34</v>
      </c>
    </row>
    <row r="82" spans="4:4" x14ac:dyDescent="0.2">
      <c r="D82" s="5">
        <v>21.15</v>
      </c>
    </row>
    <row r="83" spans="4:4" x14ac:dyDescent="0.2">
      <c r="D83" s="5">
        <v>27.37</v>
      </c>
    </row>
    <row r="84" spans="4:4" x14ac:dyDescent="0.2">
      <c r="D84" s="5">
        <v>10.56</v>
      </c>
    </row>
    <row r="85" spans="4:4" x14ac:dyDescent="0.2">
      <c r="D85" s="5">
        <v>12.69</v>
      </c>
    </row>
    <row r="86" spans="4:4" x14ac:dyDescent="0.2">
      <c r="D86" s="5">
        <v>27.97</v>
      </c>
    </row>
    <row r="87" spans="4:4" x14ac:dyDescent="0.2">
      <c r="D87" s="5">
        <v>24.94</v>
      </c>
    </row>
    <row r="88" spans="4:4" x14ac:dyDescent="0.2">
      <c r="D88" s="5">
        <v>22.35</v>
      </c>
    </row>
    <row r="89" spans="4:4" x14ac:dyDescent="0.2">
      <c r="D89" s="5">
        <v>20.82</v>
      </c>
    </row>
    <row r="90" spans="4:4" x14ac:dyDescent="0.2">
      <c r="D90" s="5">
        <v>18</v>
      </c>
    </row>
    <row r="91" spans="4:4" x14ac:dyDescent="0.2">
      <c r="D91" s="5">
        <v>20.52</v>
      </c>
    </row>
    <row r="92" spans="4:4" x14ac:dyDescent="0.2">
      <c r="D92" s="5">
        <v>20.5</v>
      </c>
    </row>
    <row r="93" spans="4:4" x14ac:dyDescent="0.2">
      <c r="D93" s="5">
        <v>24.06</v>
      </c>
    </row>
    <row r="94" spans="4:4" x14ac:dyDescent="0.2">
      <c r="D94" s="5">
        <v>21.48</v>
      </c>
    </row>
    <row r="95" spans="4:4" x14ac:dyDescent="0.2">
      <c r="D95" s="5">
        <v>21.57</v>
      </c>
    </row>
    <row r="96" spans="4:4" x14ac:dyDescent="0.2">
      <c r="D96" s="5">
        <v>17.899999999999999</v>
      </c>
    </row>
    <row r="97" spans="4:4" x14ac:dyDescent="0.2">
      <c r="D97" s="5">
        <v>21.8</v>
      </c>
    </row>
    <row r="98" spans="4:4" x14ac:dyDescent="0.2">
      <c r="D98" s="5">
        <v>21.02</v>
      </c>
    </row>
    <row r="99" spans="4:4" x14ac:dyDescent="0.2">
      <c r="D99" s="5">
        <v>21.27</v>
      </c>
    </row>
    <row r="100" spans="4:4" x14ac:dyDescent="0.2">
      <c r="D100" s="5">
        <v>19.22</v>
      </c>
    </row>
    <row r="101" spans="4:4" x14ac:dyDescent="0.2">
      <c r="D101" s="5">
        <v>18.14</v>
      </c>
    </row>
    <row r="102" spans="4:4" x14ac:dyDescent="0.2">
      <c r="D102" s="5">
        <v>21.75</v>
      </c>
    </row>
    <row r="103" spans="4:4" x14ac:dyDescent="0.2">
      <c r="D103" s="5">
        <v>17.37</v>
      </c>
    </row>
    <row r="104" spans="4:4" x14ac:dyDescent="0.2">
      <c r="D104" s="5">
        <v>19.25</v>
      </c>
    </row>
    <row r="105" spans="4:4" x14ac:dyDescent="0.2">
      <c r="D105" s="5">
        <v>21.87</v>
      </c>
    </row>
    <row r="106" spans="4:4" x14ac:dyDescent="0.2">
      <c r="D106" s="5">
        <v>12.13</v>
      </c>
    </row>
    <row r="107" spans="4:4" x14ac:dyDescent="0.2">
      <c r="D107" s="5">
        <v>25.53</v>
      </c>
    </row>
    <row r="108" spans="4:4" x14ac:dyDescent="0.2">
      <c r="D108" s="5">
        <v>20.93</v>
      </c>
    </row>
    <row r="109" spans="4:4" x14ac:dyDescent="0.2">
      <c r="D109" s="5">
        <v>27.94</v>
      </c>
    </row>
    <row r="110" spans="4:4" x14ac:dyDescent="0.2">
      <c r="D110" s="5">
        <v>16.260000000000002</v>
      </c>
    </row>
    <row r="111" spans="4:4" x14ac:dyDescent="0.2">
      <c r="D111" s="5">
        <v>20.25</v>
      </c>
    </row>
    <row r="112" spans="4:4" x14ac:dyDescent="0.2">
      <c r="D112" s="5">
        <v>19.53</v>
      </c>
    </row>
    <row r="113" spans="4:4" x14ac:dyDescent="0.2">
      <c r="D113" s="5">
        <v>21.8</v>
      </c>
    </row>
    <row r="114" spans="4:4" x14ac:dyDescent="0.2">
      <c r="D114" s="5">
        <v>18.84</v>
      </c>
    </row>
    <row r="115" spans="4:4" x14ac:dyDescent="0.2">
      <c r="D115" s="5">
        <v>19.16</v>
      </c>
    </row>
    <row r="116" spans="4:4" x14ac:dyDescent="0.2">
      <c r="D116" s="5">
        <v>14.6</v>
      </c>
    </row>
    <row r="117" spans="4:4" x14ac:dyDescent="0.2">
      <c r="D117" s="5">
        <v>13.37</v>
      </c>
    </row>
    <row r="118" spans="4:4" x14ac:dyDescent="0.2">
      <c r="D118" s="5">
        <v>21.48</v>
      </c>
    </row>
    <row r="119" spans="4:4" x14ac:dyDescent="0.2">
      <c r="D119" s="5">
        <v>19</v>
      </c>
    </row>
    <row r="120" spans="4:4" x14ac:dyDescent="0.2">
      <c r="D120" s="5">
        <v>20.13</v>
      </c>
    </row>
    <row r="121" spans="4:4" x14ac:dyDescent="0.2">
      <c r="D121" s="5">
        <v>24.4</v>
      </c>
    </row>
    <row r="122" spans="4:4" x14ac:dyDescent="0.2">
      <c r="D122" s="5">
        <v>23.99</v>
      </c>
    </row>
    <row r="123" spans="4:4" x14ac:dyDescent="0.2">
      <c r="D123" s="5">
        <v>20.260000000000002</v>
      </c>
    </row>
    <row r="124" spans="4:4" x14ac:dyDescent="0.2">
      <c r="D124" s="5">
        <v>24.57</v>
      </c>
    </row>
    <row r="125" spans="4:4" x14ac:dyDescent="0.2">
      <c r="D125" s="5">
        <v>12.01</v>
      </c>
    </row>
    <row r="126" spans="4:4" x14ac:dyDescent="0.2">
      <c r="D126" s="5">
        <v>20.74</v>
      </c>
    </row>
    <row r="127" spans="4:4" x14ac:dyDescent="0.2">
      <c r="D127" s="5">
        <v>22.36</v>
      </c>
    </row>
    <row r="128" spans="4:4" x14ac:dyDescent="0.2">
      <c r="D128" s="5">
        <v>20.73</v>
      </c>
    </row>
    <row r="129" spans="4:4" x14ac:dyDescent="0.2">
      <c r="D129" s="5">
        <v>18.350000000000001</v>
      </c>
    </row>
    <row r="130" spans="4:4" x14ac:dyDescent="0.2">
      <c r="D130" s="5">
        <v>26.89</v>
      </c>
    </row>
    <row r="131" spans="4:4" x14ac:dyDescent="0.2">
      <c r="D131" s="5">
        <v>21.23</v>
      </c>
    </row>
    <row r="132" spans="4:4" x14ac:dyDescent="0.2">
      <c r="D132" s="5">
        <v>20.91</v>
      </c>
    </row>
    <row r="133" spans="4:4" x14ac:dyDescent="0.2">
      <c r="D133" s="5">
        <v>19.13</v>
      </c>
    </row>
    <row r="134" spans="4:4" x14ac:dyDescent="0.2">
      <c r="D134" s="5">
        <v>21</v>
      </c>
    </row>
    <row r="135" spans="4:4" x14ac:dyDescent="0.2">
      <c r="D135" s="5">
        <v>21.47</v>
      </c>
    </row>
    <row r="136" spans="4:4" x14ac:dyDescent="0.2">
      <c r="D136" s="5">
        <v>26.17</v>
      </c>
    </row>
    <row r="137" spans="4:4" x14ac:dyDescent="0.2">
      <c r="D137" s="5">
        <v>10.54</v>
      </c>
    </row>
    <row r="138" spans="4:4" x14ac:dyDescent="0.2">
      <c r="D138" s="5">
        <v>18.77</v>
      </c>
    </row>
    <row r="139" spans="4:4" x14ac:dyDescent="0.2">
      <c r="D139" s="5">
        <v>21.79</v>
      </c>
    </row>
    <row r="140" spans="4:4" x14ac:dyDescent="0.2">
      <c r="D140" s="5">
        <v>15.96</v>
      </c>
    </row>
    <row r="141" spans="4:4" x14ac:dyDescent="0.2">
      <c r="D141" s="5">
        <v>22.54</v>
      </c>
    </row>
    <row r="142" spans="4:4" x14ac:dyDescent="0.2">
      <c r="D142" s="5">
        <v>25.73</v>
      </c>
    </row>
    <row r="143" spans="4:4" x14ac:dyDescent="0.2">
      <c r="D143" s="5">
        <v>20</v>
      </c>
    </row>
    <row r="144" spans="4:4" x14ac:dyDescent="0.2">
      <c r="D144" s="5">
        <v>20.329999999999998</v>
      </c>
    </row>
    <row r="145" spans="4:4" x14ac:dyDescent="0.2">
      <c r="D145" s="5">
        <v>17.649999999999999</v>
      </c>
    </row>
    <row r="146" spans="4:4" x14ac:dyDescent="0.2">
      <c r="D146" s="5">
        <v>18.149999999999999</v>
      </c>
    </row>
    <row r="147" spans="4:4" x14ac:dyDescent="0.2">
      <c r="D147" s="5">
        <v>25.04</v>
      </c>
    </row>
    <row r="148" spans="4:4" x14ac:dyDescent="0.2">
      <c r="D148" s="5">
        <v>21.07</v>
      </c>
    </row>
    <row r="149" spans="4:4" x14ac:dyDescent="0.2">
      <c r="D149" s="5">
        <v>25.89</v>
      </c>
    </row>
    <row r="150" spans="4:4" x14ac:dyDescent="0.2">
      <c r="D150" s="5">
        <v>18.239999999999998</v>
      </c>
    </row>
    <row r="151" spans="4:4" x14ac:dyDescent="0.2">
      <c r="D151" s="5">
        <v>26.99</v>
      </c>
    </row>
    <row r="152" spans="4:4" x14ac:dyDescent="0.2">
      <c r="D152" s="5">
        <v>18.739999999999998</v>
      </c>
    </row>
    <row r="153" spans="4:4" x14ac:dyDescent="0.2">
      <c r="D153" s="5">
        <v>27.97</v>
      </c>
    </row>
    <row r="154" spans="4:4" x14ac:dyDescent="0.2">
      <c r="D154" s="5">
        <v>20.59</v>
      </c>
    </row>
    <row r="155" spans="4:4" x14ac:dyDescent="0.2">
      <c r="D155" s="5">
        <v>21.1</v>
      </c>
    </row>
    <row r="156" spans="4:4" x14ac:dyDescent="0.2">
      <c r="D156" s="5">
        <v>17.71</v>
      </c>
    </row>
    <row r="157" spans="4:4" x14ac:dyDescent="0.2">
      <c r="D157" s="5">
        <v>20.309999999999999</v>
      </c>
    </row>
    <row r="158" spans="4:4" x14ac:dyDescent="0.2">
      <c r="D158" s="5">
        <v>22.6</v>
      </c>
    </row>
    <row r="159" spans="4:4" x14ac:dyDescent="0.2">
      <c r="D159" s="5">
        <v>23.51</v>
      </c>
    </row>
    <row r="160" spans="4:4" x14ac:dyDescent="0.2">
      <c r="D160" s="5">
        <v>13</v>
      </c>
    </row>
    <row r="161" spans="4:4" x14ac:dyDescent="0.2">
      <c r="D161" s="5">
        <v>19.7</v>
      </c>
    </row>
    <row r="162" spans="4:4" x14ac:dyDescent="0.2">
      <c r="D162" s="5">
        <v>16.809999999999999</v>
      </c>
    </row>
    <row r="163" spans="4:4" x14ac:dyDescent="0.2">
      <c r="D163" s="5">
        <v>19.79</v>
      </c>
    </row>
    <row r="164" spans="4:4" x14ac:dyDescent="0.2">
      <c r="D164" s="5">
        <v>19.7</v>
      </c>
    </row>
    <row r="165" spans="4:4" x14ac:dyDescent="0.2">
      <c r="D165" s="5">
        <v>16.600000000000001</v>
      </c>
    </row>
    <row r="166" spans="4:4" x14ac:dyDescent="0.2">
      <c r="D166" s="5">
        <v>24.43</v>
      </c>
    </row>
    <row r="167" spans="4:4" x14ac:dyDescent="0.2">
      <c r="D167" s="5">
        <v>25.65</v>
      </c>
    </row>
    <row r="168" spans="4:4" x14ac:dyDescent="0.2">
      <c r="D168" s="5">
        <v>26.53</v>
      </c>
    </row>
    <row r="169" spans="4:4" x14ac:dyDescent="0.2">
      <c r="D169" s="5">
        <v>21.39</v>
      </c>
    </row>
    <row r="170" spans="4:4" x14ac:dyDescent="0.2">
      <c r="D170" s="5">
        <v>20.56</v>
      </c>
    </row>
    <row r="171" spans="4:4" x14ac:dyDescent="0.2">
      <c r="D171" s="5">
        <v>17.559999999999999</v>
      </c>
    </row>
    <row r="172" spans="4:4" x14ac:dyDescent="0.2">
      <c r="D172" s="5">
        <v>22.82</v>
      </c>
    </row>
    <row r="173" spans="4:4" x14ac:dyDescent="0.2">
      <c r="D173" s="5">
        <v>25.96</v>
      </c>
    </row>
    <row r="174" spans="4:4" x14ac:dyDescent="0.2">
      <c r="D174" s="5">
        <v>12.34</v>
      </c>
    </row>
    <row r="175" spans="4:4" x14ac:dyDescent="0.2">
      <c r="D175" s="5">
        <v>23.71</v>
      </c>
    </row>
    <row r="176" spans="4:4" x14ac:dyDescent="0.2">
      <c r="D176" s="5">
        <v>19.02</v>
      </c>
    </row>
    <row r="177" spans="4:4" x14ac:dyDescent="0.2">
      <c r="D177" s="5">
        <v>17.84</v>
      </c>
    </row>
    <row r="178" spans="4:4" x14ac:dyDescent="0.2">
      <c r="D178" s="5">
        <v>20.149999999999999</v>
      </c>
    </row>
    <row r="179" spans="4:4" x14ac:dyDescent="0.2">
      <c r="D179" s="5">
        <v>22.1</v>
      </c>
    </row>
    <row r="180" spans="4:4" x14ac:dyDescent="0.2">
      <c r="D180" s="5">
        <v>17.66</v>
      </c>
    </row>
    <row r="181" spans="4:4" x14ac:dyDescent="0.2">
      <c r="D181" s="5">
        <v>24.52</v>
      </c>
    </row>
    <row r="182" spans="4:4" x14ac:dyDescent="0.2">
      <c r="D182" s="5">
        <v>15.22</v>
      </c>
    </row>
    <row r="183" spans="4:4" x14ac:dyDescent="0.2">
      <c r="D183" s="5">
        <v>25</v>
      </c>
    </row>
    <row r="184" spans="4:4" x14ac:dyDescent="0.2">
      <c r="D184" s="5">
        <v>27.17</v>
      </c>
    </row>
    <row r="185" spans="4:4" x14ac:dyDescent="0.2">
      <c r="D185" s="5">
        <v>15.96</v>
      </c>
    </row>
    <row r="186" spans="4:4" x14ac:dyDescent="0.2">
      <c r="D186" s="5">
        <v>25.33</v>
      </c>
    </row>
    <row r="187" spans="4:4" x14ac:dyDescent="0.2">
      <c r="D187" s="5">
        <v>23.64</v>
      </c>
    </row>
    <row r="188" spans="4:4" x14ac:dyDescent="0.2">
      <c r="D188" s="5">
        <v>20.12</v>
      </c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6">
    <cfRule type="cellIs" dxfId="15" priority="1" operator="greaterThan">
      <formula>0</formula>
    </cfRule>
  </conditionalFormatting>
  <conditionalFormatting sqref="E5:E200"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013-CC1C-8C44-A8E3-D419D1B3AB51}">
  <dimension ref="A1:J200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156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22.42</v>
      </c>
      <c r="B4" s="2">
        <f>SUM(B5:B220)</f>
        <v>100</v>
      </c>
      <c r="C4" s="2"/>
      <c r="D4" s="11">
        <f>ROUND(AVERAGE(D5:D220), 2)</f>
        <v>21.16</v>
      </c>
      <c r="E4" s="2">
        <f>SUM(E5:E220)</f>
        <v>0</v>
      </c>
      <c r="H4" s="14" t="s">
        <v>177</v>
      </c>
    </row>
    <row r="5" spans="1:10" ht="17" thickBot="1" x14ac:dyDescent="0.25">
      <c r="A5" s="5">
        <v>16.350000000000001</v>
      </c>
      <c r="B5">
        <v>4</v>
      </c>
      <c r="D5" s="5">
        <v>16.27</v>
      </c>
      <c r="H5" s="14"/>
    </row>
    <row r="6" spans="1:10" x14ac:dyDescent="0.2">
      <c r="A6" s="5">
        <v>12.21</v>
      </c>
      <c r="B6">
        <v>1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26.35</v>
      </c>
      <c r="B7">
        <v>1</v>
      </c>
      <c r="D7" s="5">
        <v>20.37</v>
      </c>
      <c r="H7" s="14" t="s">
        <v>178</v>
      </c>
      <c r="I7">
        <v>22.417179487179485</v>
      </c>
      <c r="J7">
        <v>21.162033898305083</v>
      </c>
    </row>
    <row r="8" spans="1:10" x14ac:dyDescent="0.2">
      <c r="A8" s="5">
        <v>17.79</v>
      </c>
      <c r="B8">
        <v>1</v>
      </c>
      <c r="D8" s="5">
        <v>20.53</v>
      </c>
      <c r="H8" s="14" t="s">
        <v>179</v>
      </c>
      <c r="I8">
        <v>16.356826045884048</v>
      </c>
      <c r="J8">
        <v>18.648281067026634</v>
      </c>
    </row>
    <row r="9" spans="1:10" x14ac:dyDescent="0.2">
      <c r="A9" s="5">
        <v>24.99</v>
      </c>
      <c r="B9">
        <v>6</v>
      </c>
      <c r="D9" s="5">
        <v>19.38</v>
      </c>
      <c r="H9" s="14" t="s">
        <v>180</v>
      </c>
      <c r="I9">
        <v>39</v>
      </c>
      <c r="J9">
        <v>177</v>
      </c>
    </row>
    <row r="10" spans="1:10" x14ac:dyDescent="0.2">
      <c r="A10" s="5">
        <v>23.59</v>
      </c>
      <c r="B10">
        <v>2</v>
      </c>
      <c r="D10" s="5">
        <v>22.17</v>
      </c>
      <c r="H10" s="14" t="s">
        <v>181</v>
      </c>
      <c r="I10">
        <v>0</v>
      </c>
    </row>
    <row r="11" spans="1:10" x14ac:dyDescent="0.2">
      <c r="A11" s="5">
        <v>24.26</v>
      </c>
      <c r="B11">
        <v>1</v>
      </c>
      <c r="D11" s="5">
        <v>24.34</v>
      </c>
      <c r="H11" s="14" t="s">
        <v>182</v>
      </c>
      <c r="I11">
        <v>59</v>
      </c>
    </row>
    <row r="12" spans="1:10" x14ac:dyDescent="0.2">
      <c r="A12" s="5">
        <v>27.86</v>
      </c>
      <c r="B12">
        <v>1</v>
      </c>
      <c r="D12" s="5">
        <v>18.100000000000001</v>
      </c>
      <c r="H12" s="14" t="s">
        <v>183</v>
      </c>
      <c r="I12">
        <v>1.7326560931681976</v>
      </c>
    </row>
    <row r="13" spans="1:10" x14ac:dyDescent="0.2">
      <c r="A13" s="5">
        <v>26.11</v>
      </c>
      <c r="B13">
        <v>13</v>
      </c>
      <c r="D13" s="5">
        <v>15.91</v>
      </c>
      <c r="H13" s="14" t="s">
        <v>184</v>
      </c>
      <c r="I13">
        <v>4.4190751427130567E-2</v>
      </c>
    </row>
    <row r="14" spans="1:10" x14ac:dyDescent="0.2">
      <c r="A14" s="5">
        <v>25.75</v>
      </c>
      <c r="B14">
        <v>1</v>
      </c>
      <c r="D14" s="5">
        <v>22.28</v>
      </c>
      <c r="H14" s="14" t="s">
        <v>185</v>
      </c>
      <c r="I14">
        <v>1.6710930321038957</v>
      </c>
    </row>
    <row r="15" spans="1:10" x14ac:dyDescent="0.2">
      <c r="A15" s="5">
        <v>19.329999999999998</v>
      </c>
      <c r="B15">
        <v>3</v>
      </c>
      <c r="D15" s="5">
        <v>18.03</v>
      </c>
      <c r="H15" s="14" t="s">
        <v>186</v>
      </c>
      <c r="I15">
        <v>8.8381502854261135E-2</v>
      </c>
    </row>
    <row r="16" spans="1:10" ht="17" thickBot="1" x14ac:dyDescent="0.25">
      <c r="A16" s="5">
        <v>22.96</v>
      </c>
      <c r="B16">
        <v>6</v>
      </c>
      <c r="D16" s="5">
        <v>12.34</v>
      </c>
      <c r="H16" s="16" t="s">
        <v>187</v>
      </c>
      <c r="I16" s="12">
        <v>2.0009953780882688</v>
      </c>
      <c r="J16" s="12"/>
    </row>
    <row r="17" spans="1:4" x14ac:dyDescent="0.2">
      <c r="A17" s="5">
        <v>20.68</v>
      </c>
      <c r="B17">
        <v>3</v>
      </c>
      <c r="D17" s="5">
        <v>13.35</v>
      </c>
    </row>
    <row r="18" spans="1:4" x14ac:dyDescent="0.2">
      <c r="A18" s="5">
        <v>26.15</v>
      </c>
      <c r="B18">
        <v>1</v>
      </c>
      <c r="D18" s="5">
        <v>24.46</v>
      </c>
    </row>
    <row r="19" spans="1:4" x14ac:dyDescent="0.2">
      <c r="A19" s="5">
        <v>27.91</v>
      </c>
      <c r="B19">
        <v>1</v>
      </c>
      <c r="D19" s="5">
        <v>20.02</v>
      </c>
    </row>
    <row r="20" spans="1:4" x14ac:dyDescent="0.2">
      <c r="A20" s="5">
        <v>21.89</v>
      </c>
      <c r="B20">
        <v>1</v>
      </c>
      <c r="D20" s="5">
        <v>25.17</v>
      </c>
    </row>
    <row r="21" spans="1:4" x14ac:dyDescent="0.2">
      <c r="A21" s="5">
        <v>20.74</v>
      </c>
      <c r="B21">
        <v>2</v>
      </c>
      <c r="D21" s="5">
        <v>11.63</v>
      </c>
    </row>
    <row r="22" spans="1:4" x14ac:dyDescent="0.2">
      <c r="A22" s="5">
        <v>25.76</v>
      </c>
      <c r="B22">
        <v>3</v>
      </c>
      <c r="D22" s="5">
        <v>15.47</v>
      </c>
    </row>
    <row r="23" spans="1:4" x14ac:dyDescent="0.2">
      <c r="A23" s="5">
        <v>22.06</v>
      </c>
      <c r="B23">
        <v>1</v>
      </c>
      <c r="D23" s="5">
        <v>26.24</v>
      </c>
    </row>
    <row r="24" spans="1:4" x14ac:dyDescent="0.2">
      <c r="A24" s="5">
        <v>21.36</v>
      </c>
      <c r="B24">
        <v>3</v>
      </c>
      <c r="D24" s="5">
        <v>23.52</v>
      </c>
    </row>
    <row r="25" spans="1:4" x14ac:dyDescent="0.2">
      <c r="A25" s="5">
        <v>23.5</v>
      </c>
      <c r="B25">
        <v>6</v>
      </c>
      <c r="D25" s="5">
        <v>27.17</v>
      </c>
    </row>
    <row r="26" spans="1:4" x14ac:dyDescent="0.2">
      <c r="A26" s="5">
        <v>10.56</v>
      </c>
      <c r="B26">
        <v>2</v>
      </c>
      <c r="D26" s="5">
        <v>27.61</v>
      </c>
    </row>
    <row r="27" spans="1:4" x14ac:dyDescent="0.2">
      <c r="A27" s="5">
        <v>28</v>
      </c>
      <c r="B27">
        <v>2</v>
      </c>
      <c r="D27" s="5">
        <v>21.84</v>
      </c>
    </row>
    <row r="28" spans="1:4" x14ac:dyDescent="0.2">
      <c r="A28" s="5">
        <v>20.52</v>
      </c>
      <c r="B28">
        <v>1</v>
      </c>
      <c r="D28" s="5">
        <v>27.24</v>
      </c>
    </row>
    <row r="29" spans="1:4" x14ac:dyDescent="0.2">
      <c r="A29" s="5">
        <v>23.03</v>
      </c>
      <c r="B29">
        <v>1</v>
      </c>
      <c r="D29" s="5">
        <v>12.95</v>
      </c>
    </row>
    <row r="30" spans="1:4" x14ac:dyDescent="0.2">
      <c r="A30" s="5">
        <v>19.25</v>
      </c>
      <c r="B30">
        <v>2</v>
      </c>
      <c r="D30" s="5">
        <v>22.75</v>
      </c>
    </row>
    <row r="31" spans="1:4" x14ac:dyDescent="0.2">
      <c r="A31" s="5">
        <v>21.87</v>
      </c>
      <c r="B31">
        <v>2</v>
      </c>
      <c r="D31" s="5">
        <v>20</v>
      </c>
    </row>
    <row r="32" spans="1:4" x14ac:dyDescent="0.2">
      <c r="A32" s="5">
        <v>27.69</v>
      </c>
      <c r="B32">
        <v>2</v>
      </c>
      <c r="D32" s="5">
        <v>24.47</v>
      </c>
    </row>
    <row r="33" spans="1:4" x14ac:dyDescent="0.2">
      <c r="A33" s="5">
        <v>16.260000000000002</v>
      </c>
      <c r="B33">
        <v>6</v>
      </c>
      <c r="D33" s="5">
        <v>26.35</v>
      </c>
    </row>
    <row r="34" spans="1:4" x14ac:dyDescent="0.2">
      <c r="A34" s="5">
        <v>23.02</v>
      </c>
      <c r="B34">
        <v>2</v>
      </c>
      <c r="D34" s="5">
        <v>23.79</v>
      </c>
    </row>
    <row r="35" spans="1:4" x14ac:dyDescent="0.2">
      <c r="A35" s="5">
        <v>21.8</v>
      </c>
      <c r="B35">
        <v>2</v>
      </c>
      <c r="D35" s="5">
        <v>28</v>
      </c>
    </row>
    <row r="36" spans="1:4" x14ac:dyDescent="0.2">
      <c r="A36" s="5">
        <v>22.36</v>
      </c>
      <c r="B36">
        <v>1</v>
      </c>
      <c r="D36" s="5">
        <v>11.74</v>
      </c>
    </row>
    <row r="37" spans="1:4" x14ac:dyDescent="0.2">
      <c r="A37" s="5">
        <v>26.89</v>
      </c>
      <c r="B37">
        <v>1</v>
      </c>
      <c r="D37" s="5">
        <v>23.56</v>
      </c>
    </row>
    <row r="38" spans="1:4" x14ac:dyDescent="0.2">
      <c r="A38" s="5">
        <v>19.13</v>
      </c>
      <c r="B38">
        <v>1</v>
      </c>
      <c r="D38" s="5">
        <v>24.91</v>
      </c>
    </row>
    <row r="39" spans="1:4" x14ac:dyDescent="0.2">
      <c r="A39" s="5">
        <v>21.79</v>
      </c>
      <c r="B39">
        <v>1</v>
      </c>
      <c r="D39" s="5">
        <v>20</v>
      </c>
    </row>
    <row r="40" spans="1:4" x14ac:dyDescent="0.2">
      <c r="A40" s="5">
        <v>22.54</v>
      </c>
      <c r="B40">
        <v>4</v>
      </c>
      <c r="D40" s="5">
        <v>15.51</v>
      </c>
    </row>
    <row r="41" spans="1:4" x14ac:dyDescent="0.2">
      <c r="A41" s="5">
        <v>21.07</v>
      </c>
      <c r="B41">
        <v>2</v>
      </c>
      <c r="D41" s="5">
        <v>25.74</v>
      </c>
    </row>
    <row r="42" spans="1:4" x14ac:dyDescent="0.2">
      <c r="A42" s="5">
        <v>25.89</v>
      </c>
      <c r="B42">
        <v>6</v>
      </c>
      <c r="D42" s="5">
        <v>21.75</v>
      </c>
    </row>
    <row r="43" spans="1:4" x14ac:dyDescent="0.2">
      <c r="A43" s="5">
        <v>25</v>
      </c>
      <c r="B43">
        <v>1</v>
      </c>
      <c r="D43" s="5">
        <v>27.73</v>
      </c>
    </row>
    <row r="44" spans="1:4" x14ac:dyDescent="0.2">
      <c r="D44" s="5">
        <v>25.92</v>
      </c>
    </row>
    <row r="45" spans="1:4" x14ac:dyDescent="0.2">
      <c r="D45" s="5">
        <v>27.77</v>
      </c>
    </row>
    <row r="46" spans="1:4" x14ac:dyDescent="0.2">
      <c r="D46" s="5">
        <v>24.84</v>
      </c>
    </row>
    <row r="47" spans="1:4" x14ac:dyDescent="0.2">
      <c r="D47" s="5">
        <v>27.55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27.16</v>
      </c>
    </row>
    <row r="54" spans="4:4" x14ac:dyDescent="0.2">
      <c r="D54" s="5">
        <v>24.32</v>
      </c>
    </row>
    <row r="55" spans="4:4" x14ac:dyDescent="0.2">
      <c r="D55" s="5">
        <v>26.48</v>
      </c>
    </row>
    <row r="56" spans="4:4" x14ac:dyDescent="0.2">
      <c r="D56" s="5">
        <v>26.49</v>
      </c>
    </row>
    <row r="57" spans="4:4" x14ac:dyDescent="0.2">
      <c r="D57" s="5">
        <v>26.2</v>
      </c>
    </row>
    <row r="58" spans="4:4" x14ac:dyDescent="0.2">
      <c r="D58" s="5">
        <v>27.38</v>
      </c>
    </row>
    <row r="59" spans="4:4" x14ac:dyDescent="0.2">
      <c r="D59" s="5">
        <v>27.28</v>
      </c>
    </row>
    <row r="60" spans="4:4" x14ac:dyDescent="0.2">
      <c r="D60" s="5">
        <v>22</v>
      </c>
    </row>
    <row r="61" spans="4:4" x14ac:dyDescent="0.2">
      <c r="D61" s="5">
        <v>25.62</v>
      </c>
    </row>
    <row r="62" spans="4:4" x14ac:dyDescent="0.2">
      <c r="D62" s="5">
        <v>21.45</v>
      </c>
    </row>
    <row r="63" spans="4:4" x14ac:dyDescent="0.2">
      <c r="D63" s="5">
        <v>17.63</v>
      </c>
    </row>
    <row r="64" spans="4:4" x14ac:dyDescent="0.2">
      <c r="D64" s="5">
        <v>13.82</v>
      </c>
    </row>
    <row r="65" spans="4:4" x14ac:dyDescent="0.2">
      <c r="D65" s="5">
        <v>17.510000000000002</v>
      </c>
    </row>
    <row r="66" spans="4:4" x14ac:dyDescent="0.2">
      <c r="D66" s="5">
        <v>20.63</v>
      </c>
    </row>
    <row r="67" spans="4:4" x14ac:dyDescent="0.2">
      <c r="D67" s="5">
        <v>25.86</v>
      </c>
    </row>
    <row r="68" spans="4:4" x14ac:dyDescent="0.2">
      <c r="D68" s="5">
        <v>21.54</v>
      </c>
    </row>
    <row r="69" spans="4:4" x14ac:dyDescent="0.2">
      <c r="D69" s="5">
        <v>20.88</v>
      </c>
    </row>
    <row r="70" spans="4:4" x14ac:dyDescent="0.2">
      <c r="D70" s="5">
        <v>16.440000000000001</v>
      </c>
    </row>
    <row r="71" spans="4:4" x14ac:dyDescent="0.2">
      <c r="D71" s="5">
        <v>23.41</v>
      </c>
    </row>
    <row r="72" spans="4:4" x14ac:dyDescent="0.2">
      <c r="D72" s="5">
        <v>24.28</v>
      </c>
    </row>
    <row r="73" spans="4:4" x14ac:dyDescent="0.2">
      <c r="D73" s="5">
        <v>27.24</v>
      </c>
    </row>
    <row r="74" spans="4:4" x14ac:dyDescent="0.2">
      <c r="D74" s="5">
        <v>16.64</v>
      </c>
    </row>
    <row r="75" spans="4:4" x14ac:dyDescent="0.2">
      <c r="D75" s="5">
        <v>20.9</v>
      </c>
    </row>
    <row r="76" spans="4:4" x14ac:dyDescent="0.2">
      <c r="D76" s="5">
        <v>15.34</v>
      </c>
    </row>
    <row r="77" spans="4:4" x14ac:dyDescent="0.2">
      <c r="D77" s="5">
        <v>21.15</v>
      </c>
    </row>
    <row r="78" spans="4:4" x14ac:dyDescent="0.2">
      <c r="D78" s="5">
        <v>27.37</v>
      </c>
    </row>
    <row r="79" spans="4:4" x14ac:dyDescent="0.2">
      <c r="D79" s="5">
        <v>25.92</v>
      </c>
    </row>
    <row r="80" spans="4:4" x14ac:dyDescent="0.2">
      <c r="D80" s="5">
        <v>12.69</v>
      </c>
    </row>
    <row r="81" spans="4:4" x14ac:dyDescent="0.2">
      <c r="D81" s="5">
        <v>27.97</v>
      </c>
    </row>
    <row r="82" spans="4:4" x14ac:dyDescent="0.2">
      <c r="D82" s="5">
        <v>24.94</v>
      </c>
    </row>
    <row r="83" spans="4:4" x14ac:dyDescent="0.2">
      <c r="D83" s="5">
        <v>22.35</v>
      </c>
    </row>
    <row r="84" spans="4:4" x14ac:dyDescent="0.2">
      <c r="D84" s="5">
        <v>20.82</v>
      </c>
    </row>
    <row r="85" spans="4:4" x14ac:dyDescent="0.2">
      <c r="D85" s="5">
        <v>18</v>
      </c>
    </row>
    <row r="86" spans="4:4" x14ac:dyDescent="0.2">
      <c r="D86" s="5">
        <v>20.5</v>
      </c>
    </row>
    <row r="87" spans="4:4" x14ac:dyDescent="0.2">
      <c r="D87" s="5">
        <v>24.06</v>
      </c>
    </row>
    <row r="88" spans="4:4" x14ac:dyDescent="0.2">
      <c r="D88" s="5">
        <v>21.48</v>
      </c>
    </row>
    <row r="89" spans="4:4" x14ac:dyDescent="0.2">
      <c r="D89" s="5">
        <v>21.57</v>
      </c>
    </row>
    <row r="90" spans="4:4" x14ac:dyDescent="0.2">
      <c r="D90" s="5">
        <v>17.899999999999999</v>
      </c>
    </row>
    <row r="91" spans="4:4" x14ac:dyDescent="0.2">
      <c r="D91" s="5">
        <v>21.8</v>
      </c>
    </row>
    <row r="92" spans="4:4" x14ac:dyDescent="0.2">
      <c r="D92" s="5">
        <v>21.02</v>
      </c>
    </row>
    <row r="93" spans="4:4" x14ac:dyDescent="0.2">
      <c r="D93" s="5">
        <v>21.27</v>
      </c>
    </row>
    <row r="94" spans="4:4" x14ac:dyDescent="0.2">
      <c r="D94" s="5">
        <v>19.22</v>
      </c>
    </row>
    <row r="95" spans="4:4" x14ac:dyDescent="0.2">
      <c r="D95" s="5">
        <v>23.24</v>
      </c>
    </row>
    <row r="96" spans="4:4" x14ac:dyDescent="0.2">
      <c r="D96" s="5">
        <v>18.14</v>
      </c>
    </row>
    <row r="97" spans="4:4" x14ac:dyDescent="0.2">
      <c r="D97" s="5">
        <v>19.149999999999999</v>
      </c>
    </row>
    <row r="98" spans="4:4" x14ac:dyDescent="0.2">
      <c r="D98" s="5">
        <v>21.75</v>
      </c>
    </row>
    <row r="99" spans="4:4" x14ac:dyDescent="0.2">
      <c r="D99" s="5">
        <v>17.37</v>
      </c>
    </row>
    <row r="100" spans="4:4" x14ac:dyDescent="0.2">
      <c r="D100" s="5">
        <v>19.71</v>
      </c>
    </row>
    <row r="101" spans="4:4" x14ac:dyDescent="0.2">
      <c r="D101" s="5">
        <v>12.13</v>
      </c>
    </row>
    <row r="102" spans="4:4" x14ac:dyDescent="0.2">
      <c r="D102" s="5">
        <v>25.53</v>
      </c>
    </row>
    <row r="103" spans="4:4" x14ac:dyDescent="0.2">
      <c r="D103" s="5">
        <v>20.93</v>
      </c>
    </row>
    <row r="104" spans="4:4" x14ac:dyDescent="0.2">
      <c r="D104" s="5">
        <v>24.67</v>
      </c>
    </row>
    <row r="105" spans="4:4" x14ac:dyDescent="0.2">
      <c r="D105" s="5">
        <v>27.94</v>
      </c>
    </row>
    <row r="106" spans="4:4" x14ac:dyDescent="0.2">
      <c r="D106" s="5">
        <v>20.25</v>
      </c>
    </row>
    <row r="107" spans="4:4" x14ac:dyDescent="0.2">
      <c r="D107" s="5">
        <v>19.53</v>
      </c>
    </row>
    <row r="108" spans="4:4" x14ac:dyDescent="0.2">
      <c r="D108" s="5">
        <v>18.84</v>
      </c>
    </row>
    <row r="109" spans="4:4" x14ac:dyDescent="0.2">
      <c r="D109" s="5">
        <v>19.16</v>
      </c>
    </row>
    <row r="110" spans="4:4" x14ac:dyDescent="0.2">
      <c r="D110" s="5">
        <v>14.6</v>
      </c>
    </row>
    <row r="111" spans="4:4" x14ac:dyDescent="0.2">
      <c r="D111" s="5">
        <v>12.24</v>
      </c>
    </row>
    <row r="112" spans="4:4" x14ac:dyDescent="0.2">
      <c r="D112" s="5">
        <v>13.37</v>
      </c>
    </row>
    <row r="113" spans="4:4" x14ac:dyDescent="0.2">
      <c r="D113" s="5">
        <v>21.48</v>
      </c>
    </row>
    <row r="114" spans="4:4" x14ac:dyDescent="0.2">
      <c r="D114" s="5">
        <v>19</v>
      </c>
    </row>
    <row r="115" spans="4:4" x14ac:dyDescent="0.2">
      <c r="D115" s="5">
        <v>20.13</v>
      </c>
    </row>
    <row r="116" spans="4:4" x14ac:dyDescent="0.2">
      <c r="D116" s="5">
        <v>24.4</v>
      </c>
    </row>
    <row r="117" spans="4:4" x14ac:dyDescent="0.2">
      <c r="D117" s="5">
        <v>23.99</v>
      </c>
    </row>
    <row r="118" spans="4:4" x14ac:dyDescent="0.2">
      <c r="D118" s="5">
        <v>20.260000000000002</v>
      </c>
    </row>
    <row r="119" spans="4:4" x14ac:dyDescent="0.2">
      <c r="D119" s="5">
        <v>24.57</v>
      </c>
    </row>
    <row r="120" spans="4:4" x14ac:dyDescent="0.2">
      <c r="D120" s="5">
        <v>12.01</v>
      </c>
    </row>
    <row r="121" spans="4:4" x14ac:dyDescent="0.2">
      <c r="D121" s="5">
        <v>20.74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21.23</v>
      </c>
    </row>
    <row r="125" spans="4:4" x14ac:dyDescent="0.2">
      <c r="D125" s="5">
        <v>26.8</v>
      </c>
    </row>
    <row r="126" spans="4:4" x14ac:dyDescent="0.2">
      <c r="D126" s="5">
        <v>20.91</v>
      </c>
    </row>
    <row r="127" spans="4:4" x14ac:dyDescent="0.2">
      <c r="D127" s="5">
        <v>21</v>
      </c>
    </row>
    <row r="128" spans="4:4" x14ac:dyDescent="0.2">
      <c r="D128" s="5">
        <v>21.47</v>
      </c>
    </row>
    <row r="129" spans="4:4" x14ac:dyDescent="0.2">
      <c r="D129" s="5">
        <v>26.17</v>
      </c>
    </row>
    <row r="130" spans="4:4" x14ac:dyDescent="0.2">
      <c r="D130" s="5">
        <v>10.54</v>
      </c>
    </row>
    <row r="131" spans="4:4" x14ac:dyDescent="0.2">
      <c r="D131" s="5">
        <v>18.77</v>
      </c>
    </row>
    <row r="132" spans="4:4" x14ac:dyDescent="0.2">
      <c r="D132" s="5">
        <v>15.96</v>
      </c>
    </row>
    <row r="133" spans="4:4" x14ac:dyDescent="0.2">
      <c r="D133" s="5">
        <v>24.01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25.04</v>
      </c>
    </row>
    <row r="140" spans="4:4" x14ac:dyDescent="0.2">
      <c r="D140" s="5">
        <v>18.239999999999998</v>
      </c>
    </row>
    <row r="141" spans="4:4" x14ac:dyDescent="0.2">
      <c r="D141" s="5">
        <v>26.99</v>
      </c>
    </row>
    <row r="142" spans="4:4" x14ac:dyDescent="0.2">
      <c r="D142" s="5">
        <v>20.43</v>
      </c>
    </row>
    <row r="143" spans="4:4" x14ac:dyDescent="0.2">
      <c r="D143" s="5">
        <v>18.739999999999998</v>
      </c>
    </row>
    <row r="144" spans="4:4" x14ac:dyDescent="0.2">
      <c r="D144" s="5">
        <v>27.97</v>
      </c>
    </row>
    <row r="145" spans="4:4" x14ac:dyDescent="0.2">
      <c r="D145" s="5">
        <v>20.59</v>
      </c>
    </row>
    <row r="146" spans="4:4" x14ac:dyDescent="0.2">
      <c r="D146" s="5">
        <v>21.1</v>
      </c>
    </row>
    <row r="147" spans="4:4" x14ac:dyDescent="0.2">
      <c r="D147" s="5">
        <v>17.71</v>
      </c>
    </row>
    <row r="148" spans="4:4" x14ac:dyDescent="0.2">
      <c r="D148" s="5">
        <v>20.309999999999999</v>
      </c>
    </row>
    <row r="149" spans="4:4" x14ac:dyDescent="0.2">
      <c r="D149" s="5">
        <v>22.6</v>
      </c>
    </row>
    <row r="150" spans="4:4" x14ac:dyDescent="0.2">
      <c r="D150" s="5">
        <v>23.51</v>
      </c>
    </row>
    <row r="151" spans="4:4" x14ac:dyDescent="0.2">
      <c r="D151" s="5">
        <v>13</v>
      </c>
    </row>
    <row r="152" spans="4:4" x14ac:dyDescent="0.2">
      <c r="D152" s="5">
        <v>19.7</v>
      </c>
    </row>
    <row r="153" spans="4:4" x14ac:dyDescent="0.2">
      <c r="D153" s="5">
        <v>16.809999999999999</v>
      </c>
    </row>
    <row r="154" spans="4:4" x14ac:dyDescent="0.2">
      <c r="D154" s="5">
        <v>22.14</v>
      </c>
    </row>
    <row r="155" spans="4:4" x14ac:dyDescent="0.2">
      <c r="D155" s="5">
        <v>19.79</v>
      </c>
    </row>
    <row r="156" spans="4:4" x14ac:dyDescent="0.2">
      <c r="D156" s="5">
        <v>19.7</v>
      </c>
    </row>
    <row r="157" spans="4:4" x14ac:dyDescent="0.2">
      <c r="D157" s="5">
        <v>16.600000000000001</v>
      </c>
    </row>
    <row r="158" spans="4:4" x14ac:dyDescent="0.2">
      <c r="D158" s="5">
        <v>24.43</v>
      </c>
    </row>
    <row r="159" spans="4:4" x14ac:dyDescent="0.2">
      <c r="D159" s="5">
        <v>25.65</v>
      </c>
    </row>
    <row r="160" spans="4:4" x14ac:dyDescent="0.2">
      <c r="D160" s="5">
        <v>26.53</v>
      </c>
    </row>
    <row r="161" spans="4:4" x14ac:dyDescent="0.2">
      <c r="D161" s="5">
        <v>21.39</v>
      </c>
    </row>
    <row r="162" spans="4:4" x14ac:dyDescent="0.2">
      <c r="D162" s="5">
        <v>20.56</v>
      </c>
    </row>
    <row r="163" spans="4:4" x14ac:dyDescent="0.2">
      <c r="D163" s="5">
        <v>17.559999999999999</v>
      </c>
    </row>
    <row r="164" spans="4:4" x14ac:dyDescent="0.2">
      <c r="D164" s="5">
        <v>22.82</v>
      </c>
    </row>
    <row r="165" spans="4:4" x14ac:dyDescent="0.2">
      <c r="D165" s="5">
        <v>12.32</v>
      </c>
    </row>
    <row r="166" spans="4:4" x14ac:dyDescent="0.2">
      <c r="D166" s="5">
        <v>25.96</v>
      </c>
    </row>
    <row r="167" spans="4:4" x14ac:dyDescent="0.2">
      <c r="D167" s="5">
        <v>12.34</v>
      </c>
    </row>
    <row r="168" spans="4:4" x14ac:dyDescent="0.2">
      <c r="D168" s="5">
        <v>14.41</v>
      </c>
    </row>
    <row r="169" spans="4:4" x14ac:dyDescent="0.2">
      <c r="D169" s="5">
        <v>23.71</v>
      </c>
    </row>
    <row r="170" spans="4:4" x14ac:dyDescent="0.2">
      <c r="D170" s="5">
        <v>19.02</v>
      </c>
    </row>
    <row r="171" spans="4:4" x14ac:dyDescent="0.2">
      <c r="D171" s="5">
        <v>17.84</v>
      </c>
    </row>
    <row r="172" spans="4:4" x14ac:dyDescent="0.2">
      <c r="D172" s="5">
        <v>20.149999999999999</v>
      </c>
    </row>
    <row r="173" spans="4:4" x14ac:dyDescent="0.2">
      <c r="D173" s="5">
        <v>22.1</v>
      </c>
    </row>
    <row r="174" spans="4:4" x14ac:dyDescent="0.2">
      <c r="D174" s="5">
        <v>17.66</v>
      </c>
    </row>
    <row r="175" spans="4:4" x14ac:dyDescent="0.2">
      <c r="D175" s="5">
        <v>24.52</v>
      </c>
    </row>
    <row r="176" spans="4:4" x14ac:dyDescent="0.2">
      <c r="D176" s="5">
        <v>15.22</v>
      </c>
    </row>
    <row r="177" spans="4:4" x14ac:dyDescent="0.2">
      <c r="D177" s="5">
        <v>27.17</v>
      </c>
    </row>
    <row r="178" spans="4:4" x14ac:dyDescent="0.2">
      <c r="D178" s="5">
        <v>15.96</v>
      </c>
    </row>
    <row r="179" spans="4:4" x14ac:dyDescent="0.2">
      <c r="D179" s="5">
        <v>25.33</v>
      </c>
    </row>
    <row r="180" spans="4:4" x14ac:dyDescent="0.2">
      <c r="D180" s="5">
        <v>23.64</v>
      </c>
    </row>
    <row r="181" spans="4:4" x14ac:dyDescent="0.2">
      <c r="D181" s="5">
        <v>20.12</v>
      </c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3">
    <cfRule type="cellIs" dxfId="13" priority="1" operator="greaterThan">
      <formula>0</formula>
    </cfRule>
  </conditionalFormatting>
  <conditionalFormatting sqref="E5:E200"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FFD1-29C7-2A4B-93F0-A324183EFB90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157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21.51</v>
      </c>
      <c r="B4" s="2">
        <f>SUM(B5:B220)</f>
        <v>153</v>
      </c>
      <c r="C4" s="2"/>
      <c r="D4" s="11">
        <f>ROUND(AVERAGE(D5:D220), 2)</f>
        <v>21.36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9</v>
      </c>
      <c r="D5" s="5">
        <v>16.350000000000001</v>
      </c>
      <c r="H5" s="14"/>
    </row>
    <row r="6" spans="1:10" x14ac:dyDescent="0.2">
      <c r="A6" s="5">
        <v>20.09</v>
      </c>
      <c r="B6">
        <v>9</v>
      </c>
      <c r="D6" s="5">
        <v>12.21</v>
      </c>
      <c r="H6" s="15"/>
      <c r="I6" s="13" t="s">
        <v>135</v>
      </c>
      <c r="J6" s="13" t="s">
        <v>136</v>
      </c>
    </row>
    <row r="7" spans="1:10" x14ac:dyDescent="0.2">
      <c r="A7" s="5">
        <v>24.99</v>
      </c>
      <c r="B7">
        <v>11</v>
      </c>
      <c r="D7" s="5">
        <v>20.37</v>
      </c>
      <c r="H7" s="14" t="s">
        <v>178</v>
      </c>
      <c r="I7">
        <v>21.507555555555562</v>
      </c>
      <c r="J7">
        <v>21.357368421052634</v>
      </c>
    </row>
    <row r="8" spans="1:10" x14ac:dyDescent="0.2">
      <c r="A8" s="5">
        <v>23.52</v>
      </c>
      <c r="B8">
        <v>2</v>
      </c>
      <c r="D8" s="5">
        <v>26.35</v>
      </c>
      <c r="H8" s="14" t="s">
        <v>179</v>
      </c>
      <c r="I8">
        <v>16.869909797979414</v>
      </c>
      <c r="J8">
        <v>18.88778891640883</v>
      </c>
    </row>
    <row r="9" spans="1:10" x14ac:dyDescent="0.2">
      <c r="A9" s="5">
        <v>20</v>
      </c>
      <c r="B9">
        <v>2</v>
      </c>
      <c r="D9" s="5">
        <v>20.53</v>
      </c>
      <c r="H9" s="14" t="s">
        <v>180</v>
      </c>
      <c r="I9">
        <v>45</v>
      </c>
      <c r="J9">
        <v>171</v>
      </c>
    </row>
    <row r="10" spans="1:10" x14ac:dyDescent="0.2">
      <c r="A10" s="5">
        <v>24.47</v>
      </c>
      <c r="B10">
        <v>1</v>
      </c>
      <c r="D10" s="5">
        <v>19.38</v>
      </c>
      <c r="H10" s="14" t="s">
        <v>181</v>
      </c>
      <c r="I10">
        <v>0</v>
      </c>
    </row>
    <row r="11" spans="1:10" x14ac:dyDescent="0.2">
      <c r="A11" s="5">
        <v>27.86</v>
      </c>
      <c r="B11">
        <v>9</v>
      </c>
      <c r="D11" s="5">
        <v>17.79</v>
      </c>
      <c r="H11" s="14" t="s">
        <v>182</v>
      </c>
      <c r="I11">
        <v>72</v>
      </c>
    </row>
    <row r="12" spans="1:10" x14ac:dyDescent="0.2">
      <c r="A12" s="5">
        <v>25.74</v>
      </c>
      <c r="B12">
        <v>1</v>
      </c>
      <c r="D12" s="5">
        <v>22.17</v>
      </c>
      <c r="H12" s="14" t="s">
        <v>183</v>
      </c>
      <c r="I12">
        <v>0.21558020835358235</v>
      </c>
    </row>
    <row r="13" spans="1:10" x14ac:dyDescent="0.2">
      <c r="A13" s="5">
        <v>25.92</v>
      </c>
      <c r="B13">
        <v>2</v>
      </c>
      <c r="D13" s="5">
        <v>24.34</v>
      </c>
      <c r="H13" s="14" t="s">
        <v>184</v>
      </c>
      <c r="I13">
        <v>0.41496226084638621</v>
      </c>
    </row>
    <row r="14" spans="1:10" x14ac:dyDescent="0.2">
      <c r="A14" s="5">
        <v>21.16</v>
      </c>
      <c r="B14">
        <v>6</v>
      </c>
      <c r="D14" s="5">
        <v>18.100000000000001</v>
      </c>
      <c r="H14" s="14" t="s">
        <v>185</v>
      </c>
      <c r="I14">
        <v>1.6662936961315378</v>
      </c>
    </row>
    <row r="15" spans="1:10" x14ac:dyDescent="0.2">
      <c r="A15" s="5">
        <v>20.68</v>
      </c>
      <c r="B15">
        <v>3</v>
      </c>
      <c r="D15" s="5">
        <v>15.91</v>
      </c>
      <c r="H15" s="14" t="s">
        <v>186</v>
      </c>
      <c r="I15">
        <v>0.82992452169277242</v>
      </c>
    </row>
    <row r="16" spans="1:10" ht="17" thickBot="1" x14ac:dyDescent="0.25">
      <c r="A16" s="5">
        <v>26.15</v>
      </c>
      <c r="B16">
        <v>1</v>
      </c>
      <c r="D16" s="5">
        <v>22.28</v>
      </c>
      <c r="H16" s="16" t="s">
        <v>187</v>
      </c>
      <c r="I16" s="12">
        <v>1.9934635666618719</v>
      </c>
      <c r="J16" s="12"/>
    </row>
    <row r="17" spans="1:4" x14ac:dyDescent="0.2">
      <c r="A17" s="5">
        <v>22</v>
      </c>
      <c r="B17">
        <v>7</v>
      </c>
      <c r="D17" s="5">
        <v>18.03</v>
      </c>
    </row>
    <row r="18" spans="1:4" x14ac:dyDescent="0.2">
      <c r="A18" s="5">
        <v>21.45</v>
      </c>
      <c r="B18">
        <v>2</v>
      </c>
      <c r="D18" s="5">
        <v>12.34</v>
      </c>
    </row>
    <row r="19" spans="1:4" x14ac:dyDescent="0.2">
      <c r="A19" s="5">
        <v>13.82</v>
      </c>
      <c r="B19">
        <v>1</v>
      </c>
      <c r="D19" s="5">
        <v>13.35</v>
      </c>
    </row>
    <row r="20" spans="1:4" x14ac:dyDescent="0.2">
      <c r="A20" s="5">
        <v>25.76</v>
      </c>
      <c r="B20">
        <v>8</v>
      </c>
      <c r="D20" s="5">
        <v>24.46</v>
      </c>
    </row>
    <row r="21" spans="1:4" x14ac:dyDescent="0.2">
      <c r="A21" s="5">
        <v>22.06</v>
      </c>
      <c r="B21">
        <v>4</v>
      </c>
      <c r="D21" s="5">
        <v>20.02</v>
      </c>
    </row>
    <row r="22" spans="1:4" x14ac:dyDescent="0.2">
      <c r="A22" s="5">
        <v>24.28</v>
      </c>
      <c r="B22">
        <v>2</v>
      </c>
      <c r="D22" s="5">
        <v>25.17</v>
      </c>
    </row>
    <row r="23" spans="1:4" x14ac:dyDescent="0.2">
      <c r="A23" s="5">
        <v>27.24</v>
      </c>
      <c r="B23">
        <v>1</v>
      </c>
      <c r="D23" s="5">
        <v>11.63</v>
      </c>
    </row>
    <row r="24" spans="1:4" x14ac:dyDescent="0.2">
      <c r="A24" s="5">
        <v>15.34</v>
      </c>
      <c r="B24">
        <v>1</v>
      </c>
      <c r="D24" s="5">
        <v>15.47</v>
      </c>
    </row>
    <row r="25" spans="1:4" x14ac:dyDescent="0.2">
      <c r="A25" s="5">
        <v>24.06</v>
      </c>
      <c r="B25">
        <v>5</v>
      </c>
      <c r="D25" s="5">
        <v>23.59</v>
      </c>
    </row>
    <row r="26" spans="1:4" x14ac:dyDescent="0.2">
      <c r="A26" s="5">
        <v>21.57</v>
      </c>
      <c r="B26">
        <v>2</v>
      </c>
      <c r="D26" s="5">
        <v>26.24</v>
      </c>
    </row>
    <row r="27" spans="1:4" x14ac:dyDescent="0.2">
      <c r="A27" s="5">
        <v>21.27</v>
      </c>
      <c r="B27">
        <v>10</v>
      </c>
      <c r="D27" s="5">
        <v>27.17</v>
      </c>
    </row>
    <row r="28" spans="1:4" x14ac:dyDescent="0.2">
      <c r="A28" s="5">
        <v>19.71</v>
      </c>
      <c r="B28">
        <v>1</v>
      </c>
      <c r="D28" s="5">
        <v>27.61</v>
      </c>
    </row>
    <row r="29" spans="1:4" x14ac:dyDescent="0.2">
      <c r="A29" s="5">
        <v>12.13</v>
      </c>
      <c r="B29">
        <v>2</v>
      </c>
      <c r="D29" s="5">
        <v>21.84</v>
      </c>
    </row>
    <row r="30" spans="1:4" x14ac:dyDescent="0.2">
      <c r="A30" s="5">
        <v>19.16</v>
      </c>
      <c r="B30">
        <v>8</v>
      </c>
      <c r="D30" s="5">
        <v>27.24</v>
      </c>
    </row>
    <row r="31" spans="1:4" x14ac:dyDescent="0.2">
      <c r="A31" s="5">
        <v>12.24</v>
      </c>
      <c r="B31">
        <v>2</v>
      </c>
      <c r="D31" s="5">
        <v>12.95</v>
      </c>
    </row>
    <row r="32" spans="1:4" x14ac:dyDescent="0.2">
      <c r="A32" s="5">
        <v>21.48</v>
      </c>
      <c r="B32">
        <v>9</v>
      </c>
      <c r="D32" s="5">
        <v>24.26</v>
      </c>
    </row>
    <row r="33" spans="1:4" x14ac:dyDescent="0.2">
      <c r="A33" s="5">
        <v>24.4</v>
      </c>
      <c r="B33">
        <v>1</v>
      </c>
      <c r="D33" s="5">
        <v>22.75</v>
      </c>
    </row>
    <row r="34" spans="1:4" x14ac:dyDescent="0.2">
      <c r="A34" s="5">
        <v>23.99</v>
      </c>
      <c r="B34">
        <v>1</v>
      </c>
      <c r="D34" s="5">
        <v>26.11</v>
      </c>
    </row>
    <row r="35" spans="1:4" x14ac:dyDescent="0.2">
      <c r="A35" s="5">
        <v>20.73</v>
      </c>
      <c r="B35">
        <v>6</v>
      </c>
      <c r="D35" s="5">
        <v>26.35</v>
      </c>
    </row>
    <row r="36" spans="1:4" x14ac:dyDescent="0.2">
      <c r="A36" s="5">
        <v>26.8</v>
      </c>
      <c r="B36">
        <v>1</v>
      </c>
      <c r="D36" s="5">
        <v>23.79</v>
      </c>
    </row>
    <row r="37" spans="1:4" x14ac:dyDescent="0.2">
      <c r="A37" s="5">
        <v>20.91</v>
      </c>
      <c r="B37">
        <v>1</v>
      </c>
      <c r="D37" s="5">
        <v>28</v>
      </c>
    </row>
    <row r="38" spans="1:4" x14ac:dyDescent="0.2">
      <c r="A38" s="5">
        <v>21.47</v>
      </c>
      <c r="B38">
        <v>2</v>
      </c>
      <c r="D38" s="5">
        <v>11.74</v>
      </c>
    </row>
    <row r="39" spans="1:4" x14ac:dyDescent="0.2">
      <c r="A39" s="5">
        <v>25.73</v>
      </c>
      <c r="B39">
        <v>1</v>
      </c>
      <c r="D39" s="5">
        <v>23.56</v>
      </c>
    </row>
    <row r="40" spans="1:4" x14ac:dyDescent="0.2">
      <c r="A40" s="5">
        <v>21.07</v>
      </c>
      <c r="B40">
        <v>1</v>
      </c>
      <c r="D40" s="5">
        <v>24.91</v>
      </c>
    </row>
    <row r="41" spans="1:4" x14ac:dyDescent="0.2">
      <c r="A41" s="5">
        <v>22.6</v>
      </c>
      <c r="B41">
        <v>5</v>
      </c>
      <c r="D41" s="5">
        <v>20</v>
      </c>
    </row>
    <row r="42" spans="1:4" x14ac:dyDescent="0.2">
      <c r="A42" s="5">
        <v>22.14</v>
      </c>
      <c r="B42">
        <v>1</v>
      </c>
      <c r="D42" s="5">
        <v>15.51</v>
      </c>
    </row>
    <row r="43" spans="1:4" x14ac:dyDescent="0.2">
      <c r="A43" s="5">
        <v>25.65</v>
      </c>
      <c r="B43">
        <v>2</v>
      </c>
      <c r="D43" s="5">
        <v>21.75</v>
      </c>
    </row>
    <row r="44" spans="1:4" x14ac:dyDescent="0.2">
      <c r="A44" s="5">
        <v>22.82</v>
      </c>
      <c r="B44">
        <v>1</v>
      </c>
      <c r="D44" s="5">
        <v>27.73</v>
      </c>
    </row>
    <row r="45" spans="1:4" x14ac:dyDescent="0.2">
      <c r="A45" s="5">
        <v>12.32</v>
      </c>
      <c r="B45">
        <v>1</v>
      </c>
      <c r="D45" s="5">
        <v>27.77</v>
      </c>
    </row>
    <row r="46" spans="1:4" x14ac:dyDescent="0.2">
      <c r="A46" s="5">
        <v>17.84</v>
      </c>
      <c r="B46">
        <v>4</v>
      </c>
      <c r="D46" s="5">
        <v>25.75</v>
      </c>
    </row>
    <row r="47" spans="1:4" x14ac:dyDescent="0.2">
      <c r="A47" s="5">
        <v>17.66</v>
      </c>
      <c r="B47">
        <v>2</v>
      </c>
      <c r="D47" s="5">
        <v>24.84</v>
      </c>
    </row>
    <row r="48" spans="1:4" x14ac:dyDescent="0.2">
      <c r="A48" s="5">
        <v>15.96</v>
      </c>
      <c r="B48">
        <v>1</v>
      </c>
      <c r="D48" s="5">
        <v>27.55</v>
      </c>
    </row>
    <row r="49" spans="1:4" x14ac:dyDescent="0.2">
      <c r="A49" s="5">
        <v>25.33</v>
      </c>
      <c r="B49">
        <v>1</v>
      </c>
      <c r="D49" s="5">
        <v>21.12</v>
      </c>
    </row>
    <row r="50" spans="1:4" x14ac:dyDescent="0.2">
      <c r="D50" s="5">
        <v>21.7</v>
      </c>
    </row>
    <row r="51" spans="1:4" x14ac:dyDescent="0.2">
      <c r="D51" s="5">
        <v>28</v>
      </c>
    </row>
    <row r="52" spans="1:4" x14ac:dyDescent="0.2">
      <c r="D52" s="5">
        <v>28</v>
      </c>
    </row>
    <row r="53" spans="1:4" x14ac:dyDescent="0.2">
      <c r="D53" s="5">
        <v>27.16</v>
      </c>
    </row>
    <row r="54" spans="1:4" x14ac:dyDescent="0.2">
      <c r="D54" s="5">
        <v>24.32</v>
      </c>
    </row>
    <row r="55" spans="1:4" x14ac:dyDescent="0.2">
      <c r="D55" s="5">
        <v>26.48</v>
      </c>
    </row>
    <row r="56" spans="1:4" x14ac:dyDescent="0.2">
      <c r="D56" s="5">
        <v>19.329999999999998</v>
      </c>
    </row>
    <row r="57" spans="1:4" x14ac:dyDescent="0.2">
      <c r="D57" s="5">
        <v>22.96</v>
      </c>
    </row>
    <row r="58" spans="1:4" x14ac:dyDescent="0.2">
      <c r="D58" s="5">
        <v>26.49</v>
      </c>
    </row>
    <row r="59" spans="1:4" x14ac:dyDescent="0.2">
      <c r="D59" s="5">
        <v>26.2</v>
      </c>
    </row>
    <row r="60" spans="1:4" x14ac:dyDescent="0.2">
      <c r="D60" s="5">
        <v>27.38</v>
      </c>
    </row>
    <row r="61" spans="1:4" x14ac:dyDescent="0.2">
      <c r="D61" s="5">
        <v>27.91</v>
      </c>
    </row>
    <row r="62" spans="1:4" x14ac:dyDescent="0.2">
      <c r="D62" s="5">
        <v>27.28</v>
      </c>
    </row>
    <row r="63" spans="1:4" x14ac:dyDescent="0.2">
      <c r="D63" s="5">
        <v>21.89</v>
      </c>
    </row>
    <row r="64" spans="1:4" x14ac:dyDescent="0.2">
      <c r="D64" s="5">
        <v>25.62</v>
      </c>
    </row>
    <row r="65" spans="4:4" x14ac:dyDescent="0.2">
      <c r="D65" s="5">
        <v>20.74</v>
      </c>
    </row>
    <row r="66" spans="4:4" x14ac:dyDescent="0.2">
      <c r="D66" s="5">
        <v>17.63</v>
      </c>
    </row>
    <row r="67" spans="4:4" x14ac:dyDescent="0.2">
      <c r="D67" s="5">
        <v>17.510000000000002</v>
      </c>
    </row>
    <row r="68" spans="4:4" x14ac:dyDescent="0.2">
      <c r="D68" s="5">
        <v>20.63</v>
      </c>
    </row>
    <row r="69" spans="4:4" x14ac:dyDescent="0.2">
      <c r="D69" s="5">
        <v>25.86</v>
      </c>
    </row>
    <row r="70" spans="4:4" x14ac:dyDescent="0.2">
      <c r="D70" s="5">
        <v>21.54</v>
      </c>
    </row>
    <row r="71" spans="4:4" x14ac:dyDescent="0.2">
      <c r="D71" s="5">
        <v>20.88</v>
      </c>
    </row>
    <row r="72" spans="4:4" x14ac:dyDescent="0.2">
      <c r="D72" s="5">
        <v>16.440000000000001</v>
      </c>
    </row>
    <row r="73" spans="4:4" x14ac:dyDescent="0.2">
      <c r="D73" s="5">
        <v>23.41</v>
      </c>
    </row>
    <row r="74" spans="4:4" x14ac:dyDescent="0.2">
      <c r="D74" s="5">
        <v>21.36</v>
      </c>
    </row>
    <row r="75" spans="4:4" x14ac:dyDescent="0.2">
      <c r="D75" s="5">
        <v>23.5</v>
      </c>
    </row>
    <row r="76" spans="4:4" x14ac:dyDescent="0.2">
      <c r="D76" s="5">
        <v>16.64</v>
      </c>
    </row>
    <row r="77" spans="4:4" x14ac:dyDescent="0.2">
      <c r="D77" s="5">
        <v>20.9</v>
      </c>
    </row>
    <row r="78" spans="4:4" x14ac:dyDescent="0.2">
      <c r="D78" s="5">
        <v>21.15</v>
      </c>
    </row>
    <row r="79" spans="4:4" x14ac:dyDescent="0.2">
      <c r="D79" s="5">
        <v>27.37</v>
      </c>
    </row>
    <row r="80" spans="4:4" x14ac:dyDescent="0.2">
      <c r="D80" s="5">
        <v>25.92</v>
      </c>
    </row>
    <row r="81" spans="4:4" x14ac:dyDescent="0.2">
      <c r="D81" s="5">
        <v>10.56</v>
      </c>
    </row>
    <row r="82" spans="4:4" x14ac:dyDescent="0.2">
      <c r="D82" s="5">
        <v>12.69</v>
      </c>
    </row>
    <row r="83" spans="4:4" x14ac:dyDescent="0.2">
      <c r="D83" s="5">
        <v>27.97</v>
      </c>
    </row>
    <row r="84" spans="4:4" x14ac:dyDescent="0.2">
      <c r="D84" s="5">
        <v>28</v>
      </c>
    </row>
    <row r="85" spans="4:4" x14ac:dyDescent="0.2">
      <c r="D85" s="5">
        <v>24.94</v>
      </c>
    </row>
    <row r="86" spans="4:4" x14ac:dyDescent="0.2">
      <c r="D86" s="5">
        <v>22.35</v>
      </c>
    </row>
    <row r="87" spans="4:4" x14ac:dyDescent="0.2">
      <c r="D87" s="5">
        <v>20.82</v>
      </c>
    </row>
    <row r="88" spans="4:4" x14ac:dyDescent="0.2">
      <c r="D88" s="5">
        <v>18</v>
      </c>
    </row>
    <row r="89" spans="4:4" x14ac:dyDescent="0.2">
      <c r="D89" s="5">
        <v>20.52</v>
      </c>
    </row>
    <row r="90" spans="4:4" x14ac:dyDescent="0.2">
      <c r="D90" s="5">
        <v>20.5</v>
      </c>
    </row>
    <row r="91" spans="4:4" x14ac:dyDescent="0.2">
      <c r="D91" s="5">
        <v>21.48</v>
      </c>
    </row>
    <row r="92" spans="4:4" x14ac:dyDescent="0.2">
      <c r="D92" s="5">
        <v>23.03</v>
      </c>
    </row>
    <row r="93" spans="4:4" x14ac:dyDescent="0.2">
      <c r="D93" s="5">
        <v>17.899999999999999</v>
      </c>
    </row>
    <row r="94" spans="4:4" x14ac:dyDescent="0.2">
      <c r="D94" s="5">
        <v>21.8</v>
      </c>
    </row>
    <row r="95" spans="4:4" x14ac:dyDescent="0.2">
      <c r="D95" s="5">
        <v>21.02</v>
      </c>
    </row>
    <row r="96" spans="4:4" x14ac:dyDescent="0.2">
      <c r="D96" s="5">
        <v>19.22</v>
      </c>
    </row>
    <row r="97" spans="4:4" x14ac:dyDescent="0.2">
      <c r="D97" s="5">
        <v>23.24</v>
      </c>
    </row>
    <row r="98" spans="4:4" x14ac:dyDescent="0.2">
      <c r="D98" s="5">
        <v>18.14</v>
      </c>
    </row>
    <row r="99" spans="4:4" x14ac:dyDescent="0.2">
      <c r="D99" s="5">
        <v>19.149999999999999</v>
      </c>
    </row>
    <row r="100" spans="4:4" x14ac:dyDescent="0.2">
      <c r="D100" s="5">
        <v>21.75</v>
      </c>
    </row>
    <row r="101" spans="4:4" x14ac:dyDescent="0.2">
      <c r="D101" s="5">
        <v>17.37</v>
      </c>
    </row>
    <row r="102" spans="4:4" x14ac:dyDescent="0.2">
      <c r="D102" s="5">
        <v>19.25</v>
      </c>
    </row>
    <row r="103" spans="4:4" x14ac:dyDescent="0.2">
      <c r="D103" s="5">
        <v>21.87</v>
      </c>
    </row>
    <row r="104" spans="4:4" x14ac:dyDescent="0.2">
      <c r="D104" s="5">
        <v>25.53</v>
      </c>
    </row>
    <row r="105" spans="4:4" x14ac:dyDescent="0.2">
      <c r="D105" s="5">
        <v>20.93</v>
      </c>
    </row>
    <row r="106" spans="4:4" x14ac:dyDescent="0.2">
      <c r="D106" s="5">
        <v>27.69</v>
      </c>
    </row>
    <row r="107" spans="4:4" x14ac:dyDescent="0.2">
      <c r="D107" s="5">
        <v>24.67</v>
      </c>
    </row>
    <row r="108" spans="4:4" x14ac:dyDescent="0.2">
      <c r="D108" s="5">
        <v>27.94</v>
      </c>
    </row>
    <row r="109" spans="4:4" x14ac:dyDescent="0.2">
      <c r="D109" s="5">
        <v>16.260000000000002</v>
      </c>
    </row>
    <row r="110" spans="4:4" x14ac:dyDescent="0.2">
      <c r="D110" s="5">
        <v>20.25</v>
      </c>
    </row>
    <row r="111" spans="4:4" x14ac:dyDescent="0.2">
      <c r="D111" s="5">
        <v>19.53</v>
      </c>
    </row>
    <row r="112" spans="4:4" x14ac:dyDescent="0.2">
      <c r="D112" s="5">
        <v>23.02</v>
      </c>
    </row>
    <row r="113" spans="4:4" x14ac:dyDescent="0.2">
      <c r="D113" s="5">
        <v>21.8</v>
      </c>
    </row>
    <row r="114" spans="4:4" x14ac:dyDescent="0.2">
      <c r="D114" s="5">
        <v>18.84</v>
      </c>
    </row>
    <row r="115" spans="4:4" x14ac:dyDescent="0.2">
      <c r="D115" s="5">
        <v>14.6</v>
      </c>
    </row>
    <row r="116" spans="4:4" x14ac:dyDescent="0.2">
      <c r="D116" s="5">
        <v>13.37</v>
      </c>
    </row>
    <row r="117" spans="4:4" x14ac:dyDescent="0.2">
      <c r="D117" s="5">
        <v>19</v>
      </c>
    </row>
    <row r="118" spans="4:4" x14ac:dyDescent="0.2">
      <c r="D118" s="5">
        <v>20.13</v>
      </c>
    </row>
    <row r="119" spans="4:4" x14ac:dyDescent="0.2">
      <c r="D119" s="5">
        <v>20.260000000000002</v>
      </c>
    </row>
    <row r="120" spans="4:4" x14ac:dyDescent="0.2">
      <c r="D120" s="5">
        <v>24.57</v>
      </c>
    </row>
    <row r="121" spans="4:4" x14ac:dyDescent="0.2">
      <c r="D121" s="5">
        <v>12.01</v>
      </c>
    </row>
    <row r="122" spans="4:4" x14ac:dyDescent="0.2">
      <c r="D122" s="5">
        <v>20.74</v>
      </c>
    </row>
    <row r="123" spans="4:4" x14ac:dyDescent="0.2">
      <c r="D123" s="5">
        <v>22.36</v>
      </c>
    </row>
    <row r="124" spans="4:4" x14ac:dyDescent="0.2">
      <c r="D124" s="5">
        <v>18.350000000000001</v>
      </c>
    </row>
    <row r="125" spans="4:4" x14ac:dyDescent="0.2">
      <c r="D125" s="5">
        <v>26.89</v>
      </c>
    </row>
    <row r="126" spans="4:4" x14ac:dyDescent="0.2">
      <c r="D126" s="5">
        <v>21.23</v>
      </c>
    </row>
    <row r="127" spans="4:4" x14ac:dyDescent="0.2">
      <c r="D127" s="5">
        <v>19.13</v>
      </c>
    </row>
    <row r="128" spans="4:4" x14ac:dyDescent="0.2">
      <c r="D128" s="5">
        <v>21</v>
      </c>
    </row>
    <row r="129" spans="4:4" x14ac:dyDescent="0.2">
      <c r="D129" s="5">
        <v>26.17</v>
      </c>
    </row>
    <row r="130" spans="4:4" x14ac:dyDescent="0.2">
      <c r="D130" s="5">
        <v>10.54</v>
      </c>
    </row>
    <row r="131" spans="4:4" x14ac:dyDescent="0.2">
      <c r="D131" s="5">
        <v>18.77</v>
      </c>
    </row>
    <row r="132" spans="4:4" x14ac:dyDescent="0.2">
      <c r="D132" s="5">
        <v>21.79</v>
      </c>
    </row>
    <row r="133" spans="4:4" x14ac:dyDescent="0.2">
      <c r="D133" s="5">
        <v>15.96</v>
      </c>
    </row>
    <row r="134" spans="4:4" x14ac:dyDescent="0.2">
      <c r="D134" s="5">
        <v>24.01</v>
      </c>
    </row>
    <row r="135" spans="4:4" x14ac:dyDescent="0.2">
      <c r="D135" s="5">
        <v>22.54</v>
      </c>
    </row>
    <row r="136" spans="4:4" x14ac:dyDescent="0.2">
      <c r="D136" s="5">
        <v>20</v>
      </c>
    </row>
    <row r="137" spans="4:4" x14ac:dyDescent="0.2">
      <c r="D137" s="5">
        <v>20.329999999999998</v>
      </c>
    </row>
    <row r="138" spans="4:4" x14ac:dyDescent="0.2">
      <c r="D138" s="5">
        <v>17.649999999999999</v>
      </c>
    </row>
    <row r="139" spans="4:4" x14ac:dyDescent="0.2">
      <c r="D139" s="5">
        <v>18.149999999999999</v>
      </c>
    </row>
    <row r="140" spans="4:4" x14ac:dyDescent="0.2">
      <c r="D140" s="5">
        <v>25.04</v>
      </c>
    </row>
    <row r="141" spans="4:4" x14ac:dyDescent="0.2">
      <c r="D141" s="5">
        <v>25.89</v>
      </c>
    </row>
    <row r="142" spans="4:4" x14ac:dyDescent="0.2">
      <c r="D142" s="5">
        <v>18.239999999999998</v>
      </c>
    </row>
    <row r="143" spans="4:4" x14ac:dyDescent="0.2">
      <c r="D143" s="5">
        <v>26.99</v>
      </c>
    </row>
    <row r="144" spans="4:4" x14ac:dyDescent="0.2">
      <c r="D144" s="5">
        <v>20.43</v>
      </c>
    </row>
    <row r="145" spans="4:4" x14ac:dyDescent="0.2">
      <c r="D145" s="5">
        <v>18.739999999999998</v>
      </c>
    </row>
    <row r="146" spans="4:4" x14ac:dyDescent="0.2">
      <c r="D146" s="5">
        <v>27.97</v>
      </c>
    </row>
    <row r="147" spans="4:4" x14ac:dyDescent="0.2">
      <c r="D147" s="5">
        <v>20.59</v>
      </c>
    </row>
    <row r="148" spans="4:4" x14ac:dyDescent="0.2">
      <c r="D148" s="5">
        <v>21.1</v>
      </c>
    </row>
    <row r="149" spans="4:4" x14ac:dyDescent="0.2">
      <c r="D149" s="5">
        <v>17.71</v>
      </c>
    </row>
    <row r="150" spans="4:4" x14ac:dyDescent="0.2">
      <c r="D150" s="5">
        <v>20.309999999999999</v>
      </c>
    </row>
    <row r="151" spans="4:4" x14ac:dyDescent="0.2">
      <c r="D151" s="5">
        <v>23.51</v>
      </c>
    </row>
    <row r="152" spans="4:4" x14ac:dyDescent="0.2">
      <c r="D152" s="5">
        <v>13</v>
      </c>
    </row>
    <row r="153" spans="4:4" x14ac:dyDescent="0.2">
      <c r="D153" s="5">
        <v>19.7</v>
      </c>
    </row>
    <row r="154" spans="4:4" x14ac:dyDescent="0.2">
      <c r="D154" s="5">
        <v>16.809999999999999</v>
      </c>
    </row>
    <row r="155" spans="4:4" x14ac:dyDescent="0.2">
      <c r="D155" s="5">
        <v>19.79</v>
      </c>
    </row>
    <row r="156" spans="4:4" x14ac:dyDescent="0.2">
      <c r="D156" s="5">
        <v>19.7</v>
      </c>
    </row>
    <row r="157" spans="4:4" x14ac:dyDescent="0.2">
      <c r="D157" s="5">
        <v>16.600000000000001</v>
      </c>
    </row>
    <row r="158" spans="4:4" x14ac:dyDescent="0.2">
      <c r="D158" s="5">
        <v>24.43</v>
      </c>
    </row>
    <row r="159" spans="4:4" x14ac:dyDescent="0.2">
      <c r="D159" s="5">
        <v>26.53</v>
      </c>
    </row>
    <row r="160" spans="4:4" x14ac:dyDescent="0.2">
      <c r="D160" s="5">
        <v>21.39</v>
      </c>
    </row>
    <row r="161" spans="4:4" x14ac:dyDescent="0.2">
      <c r="D161" s="5">
        <v>20.56</v>
      </c>
    </row>
    <row r="162" spans="4:4" x14ac:dyDescent="0.2">
      <c r="D162" s="5">
        <v>17.559999999999999</v>
      </c>
    </row>
    <row r="163" spans="4:4" x14ac:dyDescent="0.2">
      <c r="D163" s="5">
        <v>25.96</v>
      </c>
    </row>
    <row r="164" spans="4:4" x14ac:dyDescent="0.2">
      <c r="D164" s="5">
        <v>12.34</v>
      </c>
    </row>
    <row r="165" spans="4:4" x14ac:dyDescent="0.2">
      <c r="D165" s="5">
        <v>14.41</v>
      </c>
    </row>
    <row r="166" spans="4:4" x14ac:dyDescent="0.2">
      <c r="D166" s="5">
        <v>23.71</v>
      </c>
    </row>
    <row r="167" spans="4:4" x14ac:dyDescent="0.2">
      <c r="D167" s="5">
        <v>19.02</v>
      </c>
    </row>
    <row r="168" spans="4:4" x14ac:dyDescent="0.2">
      <c r="D168" s="5">
        <v>20.149999999999999</v>
      </c>
    </row>
    <row r="169" spans="4:4" x14ac:dyDescent="0.2">
      <c r="D169" s="5">
        <v>22.1</v>
      </c>
    </row>
    <row r="170" spans="4:4" x14ac:dyDescent="0.2">
      <c r="D170" s="5">
        <v>24.52</v>
      </c>
    </row>
    <row r="171" spans="4:4" x14ac:dyDescent="0.2">
      <c r="D171" s="5">
        <v>15.22</v>
      </c>
    </row>
    <row r="172" spans="4:4" x14ac:dyDescent="0.2">
      <c r="D172" s="5">
        <v>25</v>
      </c>
    </row>
    <row r="173" spans="4:4" x14ac:dyDescent="0.2">
      <c r="D173" s="5">
        <v>27.17</v>
      </c>
    </row>
    <row r="174" spans="4:4" x14ac:dyDescent="0.2">
      <c r="D174" s="5">
        <v>23.64</v>
      </c>
    </row>
    <row r="175" spans="4:4" x14ac:dyDescent="0.2">
      <c r="D175" s="5">
        <v>20.12</v>
      </c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9">
    <cfRule type="cellIs" dxfId="11" priority="1" operator="greaterThan">
      <formula>0</formula>
    </cfRule>
  </conditionalFormatting>
  <conditionalFormatting sqref="E5:E200">
    <cfRule type="cellIs" dxfId="10" priority="2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EFE-9DB3-C046-BA4C-16C840CA879A}">
  <dimension ref="A1:J200"/>
  <sheetViews>
    <sheetView workbookViewId="0">
      <selection activeCell="M19" sqref="M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158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21.56</v>
      </c>
      <c r="B4" s="2">
        <f>SUM(B5:B220)</f>
        <v>163</v>
      </c>
      <c r="C4" s="2"/>
      <c r="D4" s="11">
        <f>ROUND(AVERAGE(D5:D220), 2)</f>
        <v>21.27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1</v>
      </c>
      <c r="D5" s="5">
        <v>16.350000000000001</v>
      </c>
      <c r="H5" s="14"/>
    </row>
    <row r="6" spans="1:10" x14ac:dyDescent="0.2">
      <c r="A6" s="5">
        <v>20.37</v>
      </c>
      <c r="B6">
        <v>1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19.38</v>
      </c>
      <c r="B7">
        <v>2</v>
      </c>
      <c r="D7" s="5">
        <v>12.21</v>
      </c>
      <c r="H7" s="14" t="s">
        <v>178</v>
      </c>
      <c r="I7">
        <v>21.556516853932582</v>
      </c>
      <c r="J7">
        <v>21.271023622047238</v>
      </c>
    </row>
    <row r="8" spans="1:10" x14ac:dyDescent="0.2">
      <c r="A8" s="5">
        <v>22.17</v>
      </c>
      <c r="B8">
        <v>2</v>
      </c>
      <c r="D8" s="5">
        <v>26.35</v>
      </c>
      <c r="H8" s="14" t="s">
        <v>179</v>
      </c>
      <c r="I8">
        <v>13.97874795709909</v>
      </c>
      <c r="J8">
        <v>21.584196562929836</v>
      </c>
    </row>
    <row r="9" spans="1:10" x14ac:dyDescent="0.2">
      <c r="A9" s="5">
        <v>18.100000000000001</v>
      </c>
      <c r="B9">
        <v>4</v>
      </c>
      <c r="D9" s="5">
        <v>20.53</v>
      </c>
      <c r="H9" s="14" t="s">
        <v>180</v>
      </c>
      <c r="I9">
        <v>89</v>
      </c>
      <c r="J9">
        <v>127</v>
      </c>
    </row>
    <row r="10" spans="1:10" x14ac:dyDescent="0.2">
      <c r="A10" s="5">
        <v>15.91</v>
      </c>
      <c r="B10">
        <v>8</v>
      </c>
      <c r="D10" s="5">
        <v>17.79</v>
      </c>
      <c r="H10" s="14" t="s">
        <v>181</v>
      </c>
      <c r="I10">
        <v>0</v>
      </c>
    </row>
    <row r="11" spans="1:10" x14ac:dyDescent="0.2">
      <c r="A11" s="5">
        <v>22.28</v>
      </c>
      <c r="B11">
        <v>1</v>
      </c>
      <c r="D11" s="5">
        <v>24.34</v>
      </c>
      <c r="H11" s="14" t="s">
        <v>182</v>
      </c>
      <c r="I11">
        <v>210</v>
      </c>
    </row>
    <row r="12" spans="1:10" x14ac:dyDescent="0.2">
      <c r="A12" s="5">
        <v>20.02</v>
      </c>
      <c r="B12">
        <v>1</v>
      </c>
      <c r="D12" s="5">
        <v>24.99</v>
      </c>
      <c r="H12" s="14" t="s">
        <v>183</v>
      </c>
      <c r="I12">
        <v>0.49924002775462634</v>
      </c>
    </row>
    <row r="13" spans="1:10" x14ac:dyDescent="0.2">
      <c r="A13" s="5">
        <v>25.17</v>
      </c>
      <c r="B13">
        <v>1</v>
      </c>
      <c r="D13" s="5">
        <v>18.03</v>
      </c>
      <c r="H13" s="14" t="s">
        <v>184</v>
      </c>
      <c r="I13">
        <v>0.30906645176629133</v>
      </c>
    </row>
    <row r="14" spans="1:10" x14ac:dyDescent="0.2">
      <c r="A14" s="5">
        <v>11.63</v>
      </c>
      <c r="B14">
        <v>2</v>
      </c>
      <c r="D14" s="5">
        <v>12.34</v>
      </c>
      <c r="H14" s="14" t="s">
        <v>185</v>
      </c>
      <c r="I14">
        <v>1.6521419810283871</v>
      </c>
    </row>
    <row r="15" spans="1:10" x14ac:dyDescent="0.2">
      <c r="A15" s="5">
        <v>23.59</v>
      </c>
      <c r="B15">
        <v>1</v>
      </c>
      <c r="D15" s="5">
        <v>13.35</v>
      </c>
      <c r="H15" s="14" t="s">
        <v>186</v>
      </c>
      <c r="I15">
        <v>0.61813290353258266</v>
      </c>
    </row>
    <row r="16" spans="1:10" ht="17" thickBot="1" x14ac:dyDescent="0.25">
      <c r="A16" s="5">
        <v>23.52</v>
      </c>
      <c r="B16">
        <v>1</v>
      </c>
      <c r="D16" s="5">
        <v>24.46</v>
      </c>
      <c r="H16" s="16" t="s">
        <v>187</v>
      </c>
      <c r="I16" s="12">
        <v>1.9713247932433295</v>
      </c>
      <c r="J16" s="12"/>
    </row>
    <row r="17" spans="1:4" x14ac:dyDescent="0.2">
      <c r="A17" s="5">
        <v>21.84</v>
      </c>
      <c r="B17">
        <v>3</v>
      </c>
      <c r="D17" s="5">
        <v>15.47</v>
      </c>
    </row>
    <row r="18" spans="1:4" x14ac:dyDescent="0.2">
      <c r="A18" s="5">
        <v>27.24</v>
      </c>
      <c r="B18">
        <v>1</v>
      </c>
      <c r="D18" s="5">
        <v>26.24</v>
      </c>
    </row>
    <row r="19" spans="1:4" x14ac:dyDescent="0.2">
      <c r="A19" s="5">
        <v>12.95</v>
      </c>
      <c r="B19">
        <v>2</v>
      </c>
      <c r="D19" s="5">
        <v>27.17</v>
      </c>
    </row>
    <row r="20" spans="1:4" x14ac:dyDescent="0.2">
      <c r="A20" s="5">
        <v>24.26</v>
      </c>
      <c r="B20">
        <v>3</v>
      </c>
      <c r="D20" s="5">
        <v>27.61</v>
      </c>
    </row>
    <row r="21" spans="1:4" x14ac:dyDescent="0.2">
      <c r="A21" s="5">
        <v>24.47</v>
      </c>
      <c r="B21">
        <v>1</v>
      </c>
      <c r="D21" s="5">
        <v>22.75</v>
      </c>
    </row>
    <row r="22" spans="1:4" x14ac:dyDescent="0.2">
      <c r="A22" s="5">
        <v>26.35</v>
      </c>
      <c r="B22">
        <v>2</v>
      </c>
      <c r="D22" s="5">
        <v>20</v>
      </c>
    </row>
    <row r="23" spans="1:4" x14ac:dyDescent="0.2">
      <c r="A23" s="5">
        <v>23.79</v>
      </c>
      <c r="B23">
        <v>2</v>
      </c>
      <c r="D23" s="5">
        <v>27.86</v>
      </c>
    </row>
    <row r="24" spans="1:4" x14ac:dyDescent="0.2">
      <c r="A24" s="5">
        <v>28</v>
      </c>
      <c r="B24">
        <v>2</v>
      </c>
      <c r="D24" s="5">
        <v>26.11</v>
      </c>
    </row>
    <row r="25" spans="1:4" x14ac:dyDescent="0.2">
      <c r="A25" s="5">
        <v>23.56</v>
      </c>
      <c r="B25">
        <v>1</v>
      </c>
      <c r="D25" s="5">
        <v>11.74</v>
      </c>
    </row>
    <row r="26" spans="1:4" x14ac:dyDescent="0.2">
      <c r="A26" s="5">
        <v>20</v>
      </c>
      <c r="B26">
        <v>1</v>
      </c>
      <c r="D26" s="5">
        <v>24.91</v>
      </c>
    </row>
    <row r="27" spans="1:4" x14ac:dyDescent="0.2">
      <c r="A27" s="5">
        <v>15.51</v>
      </c>
      <c r="B27">
        <v>1</v>
      </c>
      <c r="D27" s="5">
        <v>25.74</v>
      </c>
    </row>
    <row r="28" spans="1:4" x14ac:dyDescent="0.2">
      <c r="A28" s="5">
        <v>27.77</v>
      </c>
      <c r="B28">
        <v>4</v>
      </c>
      <c r="D28" s="5">
        <v>21.75</v>
      </c>
    </row>
    <row r="29" spans="1:4" x14ac:dyDescent="0.2">
      <c r="A29" s="5">
        <v>24.84</v>
      </c>
      <c r="B29">
        <v>2</v>
      </c>
      <c r="D29" s="5">
        <v>27.73</v>
      </c>
    </row>
    <row r="30" spans="1:4" x14ac:dyDescent="0.2">
      <c r="A30" s="5">
        <v>27.55</v>
      </c>
      <c r="B30">
        <v>4</v>
      </c>
      <c r="D30" s="5">
        <v>25.92</v>
      </c>
    </row>
    <row r="31" spans="1:4" x14ac:dyDescent="0.2">
      <c r="A31" s="5">
        <v>21.16</v>
      </c>
      <c r="B31">
        <v>3</v>
      </c>
      <c r="D31" s="5">
        <v>25.75</v>
      </c>
    </row>
    <row r="32" spans="1:4" x14ac:dyDescent="0.2">
      <c r="A32" s="5">
        <v>21.7</v>
      </c>
      <c r="B32">
        <v>1</v>
      </c>
      <c r="D32" s="5">
        <v>21.12</v>
      </c>
    </row>
    <row r="33" spans="1:4" x14ac:dyDescent="0.2">
      <c r="A33" s="5">
        <v>28</v>
      </c>
      <c r="B33">
        <v>1</v>
      </c>
      <c r="D33" s="5">
        <v>28</v>
      </c>
    </row>
    <row r="34" spans="1:4" x14ac:dyDescent="0.2">
      <c r="A34" s="5">
        <v>26.48</v>
      </c>
      <c r="B34">
        <v>1</v>
      </c>
      <c r="D34" s="5">
        <v>27.16</v>
      </c>
    </row>
    <row r="35" spans="1:4" x14ac:dyDescent="0.2">
      <c r="A35" s="5">
        <v>19.329999999999998</v>
      </c>
      <c r="B35">
        <v>2</v>
      </c>
      <c r="D35" s="5">
        <v>24.32</v>
      </c>
    </row>
    <row r="36" spans="1:4" x14ac:dyDescent="0.2">
      <c r="A36" s="5">
        <v>22.96</v>
      </c>
      <c r="B36">
        <v>1</v>
      </c>
      <c r="D36" s="5">
        <v>26.2</v>
      </c>
    </row>
    <row r="37" spans="1:4" x14ac:dyDescent="0.2">
      <c r="A37" s="5">
        <v>26.49</v>
      </c>
      <c r="B37">
        <v>1</v>
      </c>
      <c r="D37" s="5">
        <v>26.15</v>
      </c>
    </row>
    <row r="38" spans="1:4" x14ac:dyDescent="0.2">
      <c r="A38" s="5">
        <v>20.68</v>
      </c>
      <c r="B38">
        <v>1</v>
      </c>
      <c r="D38" s="5">
        <v>27.91</v>
      </c>
    </row>
    <row r="39" spans="1:4" x14ac:dyDescent="0.2">
      <c r="A39" s="5">
        <v>27.38</v>
      </c>
      <c r="B39">
        <v>1</v>
      </c>
      <c r="D39" s="5">
        <v>27.28</v>
      </c>
    </row>
    <row r="40" spans="1:4" x14ac:dyDescent="0.2">
      <c r="A40" s="5">
        <v>21.45</v>
      </c>
      <c r="B40">
        <v>1</v>
      </c>
      <c r="D40" s="5">
        <v>21.89</v>
      </c>
    </row>
    <row r="41" spans="1:4" x14ac:dyDescent="0.2">
      <c r="A41" s="5">
        <v>20.74</v>
      </c>
      <c r="B41">
        <v>2</v>
      </c>
      <c r="D41" s="5">
        <v>22</v>
      </c>
    </row>
    <row r="42" spans="1:4" x14ac:dyDescent="0.2">
      <c r="A42" s="5">
        <v>25.76</v>
      </c>
      <c r="B42">
        <v>3</v>
      </c>
      <c r="D42" s="5">
        <v>25.62</v>
      </c>
    </row>
    <row r="43" spans="1:4" x14ac:dyDescent="0.2">
      <c r="A43" s="5">
        <v>20.88</v>
      </c>
      <c r="B43">
        <v>3</v>
      </c>
      <c r="D43" s="5">
        <v>17.63</v>
      </c>
    </row>
    <row r="44" spans="1:4" x14ac:dyDescent="0.2">
      <c r="A44" s="5">
        <v>23.41</v>
      </c>
      <c r="B44">
        <v>1</v>
      </c>
      <c r="D44" s="5">
        <v>13.82</v>
      </c>
    </row>
    <row r="45" spans="1:4" x14ac:dyDescent="0.2">
      <c r="A45" s="5">
        <v>23.5</v>
      </c>
      <c r="B45">
        <v>4</v>
      </c>
      <c r="D45" s="5">
        <v>17.510000000000002</v>
      </c>
    </row>
    <row r="46" spans="1:4" x14ac:dyDescent="0.2">
      <c r="A46" s="5">
        <v>27.24</v>
      </c>
      <c r="B46">
        <v>2</v>
      </c>
      <c r="D46" s="5">
        <v>20.63</v>
      </c>
    </row>
    <row r="47" spans="1:4" x14ac:dyDescent="0.2">
      <c r="A47" s="5">
        <v>16.64</v>
      </c>
      <c r="B47">
        <v>2</v>
      </c>
      <c r="D47" s="5">
        <v>25.86</v>
      </c>
    </row>
    <row r="48" spans="1:4" x14ac:dyDescent="0.2">
      <c r="A48" s="5">
        <v>25.92</v>
      </c>
      <c r="B48">
        <v>1</v>
      </c>
      <c r="D48" s="5">
        <v>21.54</v>
      </c>
    </row>
    <row r="49" spans="1:4" x14ac:dyDescent="0.2">
      <c r="A49" s="5">
        <v>22.35</v>
      </c>
      <c r="B49">
        <v>2</v>
      </c>
      <c r="D49" s="5">
        <v>22.06</v>
      </c>
    </row>
    <row r="50" spans="1:4" x14ac:dyDescent="0.2">
      <c r="A50" s="5">
        <v>21.48</v>
      </c>
      <c r="B50">
        <v>1</v>
      </c>
      <c r="D50" s="5">
        <v>16.440000000000001</v>
      </c>
    </row>
    <row r="51" spans="1:4" x14ac:dyDescent="0.2">
      <c r="A51" s="5">
        <v>23.03</v>
      </c>
      <c r="B51">
        <v>1</v>
      </c>
      <c r="D51" s="5">
        <v>21.36</v>
      </c>
    </row>
    <row r="52" spans="1:4" x14ac:dyDescent="0.2">
      <c r="A52" s="5">
        <v>21.57</v>
      </c>
      <c r="B52">
        <v>1</v>
      </c>
      <c r="D52" s="5">
        <v>24.28</v>
      </c>
    </row>
    <row r="53" spans="1:4" x14ac:dyDescent="0.2">
      <c r="A53" s="5">
        <v>21.8</v>
      </c>
      <c r="B53">
        <v>2</v>
      </c>
      <c r="D53" s="5">
        <v>20.9</v>
      </c>
    </row>
    <row r="54" spans="1:4" x14ac:dyDescent="0.2">
      <c r="A54" s="5">
        <v>18.14</v>
      </c>
      <c r="B54">
        <v>1</v>
      </c>
      <c r="D54" s="5">
        <v>15.34</v>
      </c>
    </row>
    <row r="55" spans="1:4" x14ac:dyDescent="0.2">
      <c r="A55" s="5">
        <v>19.25</v>
      </c>
      <c r="B55">
        <v>2</v>
      </c>
      <c r="D55" s="5">
        <v>21.15</v>
      </c>
    </row>
    <row r="56" spans="1:4" x14ac:dyDescent="0.2">
      <c r="A56" s="5">
        <v>19.71</v>
      </c>
      <c r="B56">
        <v>1</v>
      </c>
      <c r="D56" s="5">
        <v>27.37</v>
      </c>
    </row>
    <row r="57" spans="1:4" x14ac:dyDescent="0.2">
      <c r="A57" s="5">
        <v>12.13</v>
      </c>
      <c r="B57">
        <v>1</v>
      </c>
      <c r="D57" s="5">
        <v>10.56</v>
      </c>
    </row>
    <row r="58" spans="1:4" x14ac:dyDescent="0.2">
      <c r="A58" s="5">
        <v>24.67</v>
      </c>
      <c r="B58">
        <v>1</v>
      </c>
      <c r="D58" s="5">
        <v>12.69</v>
      </c>
    </row>
    <row r="59" spans="1:4" x14ac:dyDescent="0.2">
      <c r="A59" s="5">
        <v>27.94</v>
      </c>
      <c r="B59">
        <v>1</v>
      </c>
      <c r="D59" s="5">
        <v>27.97</v>
      </c>
    </row>
    <row r="60" spans="1:4" x14ac:dyDescent="0.2">
      <c r="A60" s="5">
        <v>20.25</v>
      </c>
      <c r="B60">
        <v>1</v>
      </c>
      <c r="D60" s="5">
        <v>28</v>
      </c>
    </row>
    <row r="61" spans="1:4" x14ac:dyDescent="0.2">
      <c r="A61" s="5">
        <v>19.53</v>
      </c>
      <c r="B61">
        <v>2</v>
      </c>
      <c r="D61" s="5">
        <v>24.94</v>
      </c>
    </row>
    <row r="62" spans="1:4" x14ac:dyDescent="0.2">
      <c r="A62" s="5">
        <v>23.02</v>
      </c>
      <c r="B62">
        <v>1</v>
      </c>
      <c r="D62" s="5">
        <v>20.82</v>
      </c>
    </row>
    <row r="63" spans="1:4" x14ac:dyDescent="0.2">
      <c r="A63" s="5">
        <v>21.8</v>
      </c>
      <c r="B63">
        <v>3</v>
      </c>
      <c r="D63" s="5">
        <v>18</v>
      </c>
    </row>
    <row r="64" spans="1:4" x14ac:dyDescent="0.2">
      <c r="A64" s="5">
        <v>18.84</v>
      </c>
      <c r="B64">
        <v>2</v>
      </c>
      <c r="D64" s="5">
        <v>20.52</v>
      </c>
    </row>
    <row r="65" spans="1:4" x14ac:dyDescent="0.2">
      <c r="A65" s="5">
        <v>19.16</v>
      </c>
      <c r="B65">
        <v>1</v>
      </c>
      <c r="D65" s="5">
        <v>20.5</v>
      </c>
    </row>
    <row r="66" spans="1:4" x14ac:dyDescent="0.2">
      <c r="A66" s="5">
        <v>20.74</v>
      </c>
      <c r="B66">
        <v>3</v>
      </c>
      <c r="D66" s="5">
        <v>24.06</v>
      </c>
    </row>
    <row r="67" spans="1:4" x14ac:dyDescent="0.2">
      <c r="A67" s="5">
        <v>22.36</v>
      </c>
      <c r="B67">
        <v>1</v>
      </c>
      <c r="D67" s="5">
        <v>17.899999999999999</v>
      </c>
    </row>
    <row r="68" spans="1:4" x14ac:dyDescent="0.2">
      <c r="A68" s="5">
        <v>20.73</v>
      </c>
      <c r="B68">
        <v>1</v>
      </c>
      <c r="D68" s="5">
        <v>21.02</v>
      </c>
    </row>
    <row r="69" spans="1:4" x14ac:dyDescent="0.2">
      <c r="A69" s="5">
        <v>18.350000000000001</v>
      </c>
      <c r="B69">
        <v>6</v>
      </c>
      <c r="D69" s="5">
        <v>21.27</v>
      </c>
    </row>
    <row r="70" spans="1:4" x14ac:dyDescent="0.2">
      <c r="A70" s="5">
        <v>21.23</v>
      </c>
      <c r="B70">
        <v>2</v>
      </c>
      <c r="D70" s="5">
        <v>19.22</v>
      </c>
    </row>
    <row r="71" spans="1:4" x14ac:dyDescent="0.2">
      <c r="A71" s="5">
        <v>21</v>
      </c>
      <c r="B71">
        <v>3</v>
      </c>
      <c r="D71" s="5">
        <v>23.24</v>
      </c>
    </row>
    <row r="72" spans="1:4" x14ac:dyDescent="0.2">
      <c r="A72" s="5">
        <v>21.47</v>
      </c>
      <c r="B72">
        <v>1</v>
      </c>
      <c r="D72" s="5">
        <v>19.149999999999999</v>
      </c>
    </row>
    <row r="73" spans="1:4" x14ac:dyDescent="0.2">
      <c r="A73" s="5">
        <v>18.77</v>
      </c>
      <c r="B73">
        <v>3</v>
      </c>
      <c r="D73" s="5">
        <v>21.75</v>
      </c>
    </row>
    <row r="74" spans="1:4" x14ac:dyDescent="0.2">
      <c r="A74" s="5">
        <v>21.79</v>
      </c>
      <c r="B74">
        <v>1</v>
      </c>
      <c r="D74" s="5">
        <v>17.37</v>
      </c>
    </row>
    <row r="75" spans="1:4" x14ac:dyDescent="0.2">
      <c r="A75" s="5">
        <v>24.01</v>
      </c>
      <c r="B75">
        <v>1</v>
      </c>
      <c r="D75" s="5">
        <v>21.87</v>
      </c>
    </row>
    <row r="76" spans="1:4" x14ac:dyDescent="0.2">
      <c r="A76" s="5">
        <v>20</v>
      </c>
      <c r="B76">
        <v>1</v>
      </c>
      <c r="D76" s="5">
        <v>25.53</v>
      </c>
    </row>
    <row r="77" spans="1:4" x14ac:dyDescent="0.2">
      <c r="A77" s="5">
        <v>20.329999999999998</v>
      </c>
      <c r="B77">
        <v>1</v>
      </c>
      <c r="D77" s="5">
        <v>20.93</v>
      </c>
    </row>
    <row r="78" spans="1:4" x14ac:dyDescent="0.2">
      <c r="A78" s="5">
        <v>21.07</v>
      </c>
      <c r="B78">
        <v>3</v>
      </c>
      <c r="D78" s="5">
        <v>27.69</v>
      </c>
    </row>
    <row r="79" spans="1:4" x14ac:dyDescent="0.2">
      <c r="A79" s="5">
        <v>20.43</v>
      </c>
      <c r="B79">
        <v>4</v>
      </c>
      <c r="D79" s="5">
        <v>16.260000000000002</v>
      </c>
    </row>
    <row r="80" spans="1:4" x14ac:dyDescent="0.2">
      <c r="A80" s="5">
        <v>22.6</v>
      </c>
      <c r="B80">
        <v>1</v>
      </c>
      <c r="D80" s="5">
        <v>14.6</v>
      </c>
    </row>
    <row r="81" spans="1:4" x14ac:dyDescent="0.2">
      <c r="A81" s="5">
        <v>19.7</v>
      </c>
      <c r="B81">
        <v>1</v>
      </c>
      <c r="D81" s="5">
        <v>12.24</v>
      </c>
    </row>
    <row r="82" spans="1:4" x14ac:dyDescent="0.2">
      <c r="A82" s="5">
        <v>22.14</v>
      </c>
      <c r="B82">
        <v>4</v>
      </c>
      <c r="D82" s="5">
        <v>13.37</v>
      </c>
    </row>
    <row r="83" spans="1:4" x14ac:dyDescent="0.2">
      <c r="A83" s="5">
        <v>24.43</v>
      </c>
      <c r="B83">
        <v>1</v>
      </c>
      <c r="D83" s="5">
        <v>21.48</v>
      </c>
    </row>
    <row r="84" spans="1:4" x14ac:dyDescent="0.2">
      <c r="A84" s="5">
        <v>17.559999999999999</v>
      </c>
      <c r="B84">
        <v>4</v>
      </c>
      <c r="D84" s="5">
        <v>19</v>
      </c>
    </row>
    <row r="85" spans="1:4" x14ac:dyDescent="0.2">
      <c r="A85" s="5">
        <v>12.34</v>
      </c>
      <c r="B85">
        <v>1</v>
      </c>
      <c r="D85" s="5">
        <v>20.13</v>
      </c>
    </row>
    <row r="86" spans="1:4" x14ac:dyDescent="0.2">
      <c r="A86" s="5">
        <v>14.41</v>
      </c>
      <c r="B86">
        <v>1</v>
      </c>
      <c r="D86" s="5">
        <v>24.4</v>
      </c>
    </row>
    <row r="87" spans="1:4" x14ac:dyDescent="0.2">
      <c r="A87" s="5">
        <v>19.02</v>
      </c>
      <c r="B87">
        <v>1</v>
      </c>
      <c r="D87" s="5">
        <v>23.99</v>
      </c>
    </row>
    <row r="88" spans="1:4" x14ac:dyDescent="0.2">
      <c r="A88" s="5">
        <v>17.84</v>
      </c>
      <c r="B88">
        <v>1</v>
      </c>
      <c r="D88" s="5">
        <v>20.260000000000002</v>
      </c>
    </row>
    <row r="89" spans="1:4" x14ac:dyDescent="0.2">
      <c r="A89" s="5">
        <v>17.66</v>
      </c>
      <c r="B89">
        <v>2</v>
      </c>
      <c r="D89" s="5">
        <v>24.57</v>
      </c>
    </row>
    <row r="90" spans="1:4" x14ac:dyDescent="0.2">
      <c r="A90" s="5">
        <v>25</v>
      </c>
      <c r="B90">
        <v>1</v>
      </c>
      <c r="D90" s="5">
        <v>12.01</v>
      </c>
    </row>
    <row r="91" spans="1:4" x14ac:dyDescent="0.2">
      <c r="A91" s="5">
        <v>27.17</v>
      </c>
      <c r="B91">
        <v>1</v>
      </c>
      <c r="D91" s="5">
        <v>26.89</v>
      </c>
    </row>
    <row r="92" spans="1:4" x14ac:dyDescent="0.2">
      <c r="A92" s="5">
        <v>25.33</v>
      </c>
      <c r="B92">
        <v>3</v>
      </c>
      <c r="D92" s="5">
        <v>26.8</v>
      </c>
    </row>
    <row r="93" spans="1:4" x14ac:dyDescent="0.2">
      <c r="A93" s="5">
        <v>20.12</v>
      </c>
      <c r="B93">
        <v>1</v>
      </c>
      <c r="D93" s="5">
        <v>20.91</v>
      </c>
    </row>
    <row r="94" spans="1:4" x14ac:dyDescent="0.2">
      <c r="D94" s="5">
        <v>19.13</v>
      </c>
    </row>
    <row r="95" spans="1:4" x14ac:dyDescent="0.2">
      <c r="D95" s="5">
        <v>26.17</v>
      </c>
    </row>
    <row r="96" spans="1:4" x14ac:dyDescent="0.2">
      <c r="D96" s="5">
        <v>10.54</v>
      </c>
    </row>
    <row r="97" spans="4:4" x14ac:dyDescent="0.2">
      <c r="D97" s="5">
        <v>15.96</v>
      </c>
    </row>
    <row r="98" spans="4:4" x14ac:dyDescent="0.2">
      <c r="D98" s="5">
        <v>22.54</v>
      </c>
    </row>
    <row r="99" spans="4:4" x14ac:dyDescent="0.2">
      <c r="D99" s="5">
        <v>25.73</v>
      </c>
    </row>
    <row r="100" spans="4:4" x14ac:dyDescent="0.2">
      <c r="D100" s="5">
        <v>17.649999999999999</v>
      </c>
    </row>
    <row r="101" spans="4:4" x14ac:dyDescent="0.2">
      <c r="D101" s="5">
        <v>18.149999999999999</v>
      </c>
    </row>
    <row r="102" spans="4:4" x14ac:dyDescent="0.2">
      <c r="D102" s="5">
        <v>25.04</v>
      </c>
    </row>
    <row r="103" spans="4:4" x14ac:dyDescent="0.2">
      <c r="D103" s="5">
        <v>25.89</v>
      </c>
    </row>
    <row r="104" spans="4:4" x14ac:dyDescent="0.2">
      <c r="D104" s="5">
        <v>18.239999999999998</v>
      </c>
    </row>
    <row r="105" spans="4:4" x14ac:dyDescent="0.2">
      <c r="D105" s="5">
        <v>26.99</v>
      </c>
    </row>
    <row r="106" spans="4:4" x14ac:dyDescent="0.2">
      <c r="D106" s="5">
        <v>18.739999999999998</v>
      </c>
    </row>
    <row r="107" spans="4:4" x14ac:dyDescent="0.2">
      <c r="D107" s="5">
        <v>27.97</v>
      </c>
    </row>
    <row r="108" spans="4:4" x14ac:dyDescent="0.2">
      <c r="D108" s="5">
        <v>20.59</v>
      </c>
    </row>
    <row r="109" spans="4:4" x14ac:dyDescent="0.2">
      <c r="D109" s="5">
        <v>21.1</v>
      </c>
    </row>
    <row r="110" spans="4:4" x14ac:dyDescent="0.2">
      <c r="D110" s="5">
        <v>17.71</v>
      </c>
    </row>
    <row r="111" spans="4:4" x14ac:dyDescent="0.2">
      <c r="D111" s="5">
        <v>20.309999999999999</v>
      </c>
    </row>
    <row r="112" spans="4:4" x14ac:dyDescent="0.2">
      <c r="D112" s="5">
        <v>23.51</v>
      </c>
    </row>
    <row r="113" spans="4:4" x14ac:dyDescent="0.2">
      <c r="D113" s="5">
        <v>13</v>
      </c>
    </row>
    <row r="114" spans="4:4" x14ac:dyDescent="0.2">
      <c r="D114" s="5">
        <v>16.809999999999999</v>
      </c>
    </row>
    <row r="115" spans="4:4" x14ac:dyDescent="0.2">
      <c r="D115" s="5">
        <v>19.79</v>
      </c>
    </row>
    <row r="116" spans="4:4" x14ac:dyDescent="0.2">
      <c r="D116" s="5">
        <v>19.7</v>
      </c>
    </row>
    <row r="117" spans="4:4" x14ac:dyDescent="0.2">
      <c r="D117" s="5">
        <v>16.600000000000001</v>
      </c>
    </row>
    <row r="118" spans="4:4" x14ac:dyDescent="0.2">
      <c r="D118" s="5">
        <v>25.65</v>
      </c>
    </row>
    <row r="119" spans="4:4" x14ac:dyDescent="0.2">
      <c r="D119" s="5">
        <v>26.53</v>
      </c>
    </row>
    <row r="120" spans="4:4" x14ac:dyDescent="0.2">
      <c r="D120" s="5">
        <v>21.39</v>
      </c>
    </row>
    <row r="121" spans="4:4" x14ac:dyDescent="0.2">
      <c r="D121" s="5">
        <v>20.56</v>
      </c>
    </row>
    <row r="122" spans="4:4" x14ac:dyDescent="0.2">
      <c r="D122" s="5">
        <v>22.82</v>
      </c>
    </row>
    <row r="123" spans="4:4" x14ac:dyDescent="0.2">
      <c r="D123" s="5">
        <v>12.32</v>
      </c>
    </row>
    <row r="124" spans="4:4" x14ac:dyDescent="0.2">
      <c r="D124" s="5">
        <v>25.96</v>
      </c>
    </row>
    <row r="125" spans="4:4" x14ac:dyDescent="0.2">
      <c r="D125" s="5">
        <v>23.71</v>
      </c>
    </row>
    <row r="126" spans="4:4" x14ac:dyDescent="0.2">
      <c r="D126" s="5">
        <v>20.149999999999999</v>
      </c>
    </row>
    <row r="127" spans="4:4" x14ac:dyDescent="0.2">
      <c r="D127" s="5">
        <v>22.1</v>
      </c>
    </row>
    <row r="128" spans="4:4" x14ac:dyDescent="0.2">
      <c r="D128" s="5">
        <v>24.52</v>
      </c>
    </row>
    <row r="129" spans="4:4" x14ac:dyDescent="0.2">
      <c r="D129" s="5">
        <v>15.22</v>
      </c>
    </row>
    <row r="130" spans="4:4" x14ac:dyDescent="0.2">
      <c r="D130" s="5">
        <v>15.96</v>
      </c>
    </row>
    <row r="131" spans="4:4" x14ac:dyDescent="0.2">
      <c r="D131" s="5">
        <v>23.64</v>
      </c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93">
    <cfRule type="cellIs" dxfId="9" priority="1" operator="greaterThan">
      <formula>0</formula>
    </cfRule>
  </conditionalFormatting>
  <conditionalFormatting sqref="E5:E200"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534C-698A-1248-9FA3-768D3103EA1A}">
  <dimension ref="A1:J200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159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20.63</v>
      </c>
      <c r="B4" s="2">
        <f>SUM(B5:B220)</f>
        <v>152</v>
      </c>
      <c r="C4" s="2"/>
      <c r="D4" s="11">
        <f>ROUND(AVERAGE(D5:D220), 2)</f>
        <v>21.74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16</v>
      </c>
      <c r="D5" s="5">
        <v>16.350000000000001</v>
      </c>
      <c r="H5" s="14"/>
    </row>
    <row r="6" spans="1:10" x14ac:dyDescent="0.2">
      <c r="A6" s="5">
        <v>20.37</v>
      </c>
      <c r="B6">
        <v>1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19.38</v>
      </c>
      <c r="B7">
        <v>3</v>
      </c>
      <c r="D7" s="5">
        <v>12.21</v>
      </c>
      <c r="H7" s="14" t="s">
        <v>178</v>
      </c>
      <c r="I7">
        <v>20.630294117647061</v>
      </c>
      <c r="J7">
        <v>21.737094594594595</v>
      </c>
    </row>
    <row r="8" spans="1:10" x14ac:dyDescent="0.2">
      <c r="A8" s="5">
        <v>17.79</v>
      </c>
      <c r="B8">
        <v>1</v>
      </c>
      <c r="D8" s="5">
        <v>26.35</v>
      </c>
      <c r="H8" s="14" t="s">
        <v>179</v>
      </c>
      <c r="I8">
        <v>17.136656628621523</v>
      </c>
      <c r="J8">
        <v>18.699125514800212</v>
      </c>
    </row>
    <row r="9" spans="1:10" x14ac:dyDescent="0.2">
      <c r="A9" s="5">
        <v>24.46</v>
      </c>
      <c r="B9">
        <v>1</v>
      </c>
      <c r="D9" s="5">
        <v>20.53</v>
      </c>
      <c r="H9" s="14" t="s">
        <v>180</v>
      </c>
      <c r="I9">
        <v>68</v>
      </c>
      <c r="J9">
        <v>148</v>
      </c>
    </row>
    <row r="10" spans="1:10" x14ac:dyDescent="0.2">
      <c r="A10" s="5">
        <v>11.63</v>
      </c>
      <c r="B10">
        <v>2</v>
      </c>
      <c r="D10" s="5">
        <v>22.17</v>
      </c>
      <c r="H10" s="14" t="s">
        <v>181</v>
      </c>
      <c r="I10">
        <v>0</v>
      </c>
    </row>
    <row r="11" spans="1:10" x14ac:dyDescent="0.2">
      <c r="A11" s="5">
        <v>26.24</v>
      </c>
      <c r="B11">
        <v>1</v>
      </c>
      <c r="D11" s="5">
        <v>24.34</v>
      </c>
      <c r="H11" s="14" t="s">
        <v>182</v>
      </c>
      <c r="I11">
        <v>135</v>
      </c>
    </row>
    <row r="12" spans="1:10" x14ac:dyDescent="0.2">
      <c r="A12" s="5">
        <v>23.52</v>
      </c>
      <c r="B12">
        <v>2</v>
      </c>
      <c r="D12" s="5">
        <v>18.100000000000001</v>
      </c>
      <c r="H12" s="14" t="s">
        <v>183</v>
      </c>
      <c r="I12">
        <v>-1.7993661327128212</v>
      </c>
    </row>
    <row r="13" spans="1:10" x14ac:dyDescent="0.2">
      <c r="A13" s="5">
        <v>21.84</v>
      </c>
      <c r="B13">
        <v>5</v>
      </c>
      <c r="D13" s="5">
        <v>15.91</v>
      </c>
      <c r="H13" s="14" t="s">
        <v>184</v>
      </c>
      <c r="I13">
        <v>3.7097201552020863E-2</v>
      </c>
    </row>
    <row r="14" spans="1:10" x14ac:dyDescent="0.2">
      <c r="A14" s="5">
        <v>24.26</v>
      </c>
      <c r="B14">
        <v>4</v>
      </c>
      <c r="D14" s="5">
        <v>22.28</v>
      </c>
      <c r="H14" s="14" t="s">
        <v>185</v>
      </c>
      <c r="I14">
        <v>1.6562191327557951</v>
      </c>
    </row>
    <row r="15" spans="1:10" x14ac:dyDescent="0.2">
      <c r="A15" s="5">
        <v>22.75</v>
      </c>
      <c r="B15">
        <v>1</v>
      </c>
      <c r="D15" s="5">
        <v>24.99</v>
      </c>
      <c r="H15" s="14" t="s">
        <v>186</v>
      </c>
      <c r="I15">
        <v>7.4194403104041726E-2</v>
      </c>
    </row>
    <row r="16" spans="1:10" ht="17" thickBot="1" x14ac:dyDescent="0.25">
      <c r="A16" s="5">
        <v>26.11</v>
      </c>
      <c r="B16">
        <v>2</v>
      </c>
      <c r="D16" s="5">
        <v>18.03</v>
      </c>
      <c r="H16" s="16" t="s">
        <v>187</v>
      </c>
      <c r="I16" s="12">
        <v>1.9776922772392573</v>
      </c>
      <c r="J16" s="12"/>
    </row>
    <row r="17" spans="1:4" x14ac:dyDescent="0.2">
      <c r="A17" s="5">
        <v>26.35</v>
      </c>
      <c r="B17">
        <v>3</v>
      </c>
      <c r="D17" s="5">
        <v>12.34</v>
      </c>
    </row>
    <row r="18" spans="1:4" x14ac:dyDescent="0.2">
      <c r="A18" s="5">
        <v>23.79</v>
      </c>
      <c r="B18">
        <v>1</v>
      </c>
      <c r="D18" s="5">
        <v>13.35</v>
      </c>
    </row>
    <row r="19" spans="1:4" x14ac:dyDescent="0.2">
      <c r="A19" s="5">
        <v>15.51</v>
      </c>
      <c r="B19">
        <v>1</v>
      </c>
      <c r="D19" s="5">
        <v>20.02</v>
      </c>
    </row>
    <row r="20" spans="1:4" x14ac:dyDescent="0.2">
      <c r="A20" s="5">
        <v>21.75</v>
      </c>
      <c r="B20">
        <v>3</v>
      </c>
      <c r="D20" s="5">
        <v>25.17</v>
      </c>
    </row>
    <row r="21" spans="1:4" x14ac:dyDescent="0.2">
      <c r="A21" s="5">
        <v>24.84</v>
      </c>
      <c r="B21">
        <v>2</v>
      </c>
      <c r="D21" s="5">
        <v>15.47</v>
      </c>
    </row>
    <row r="22" spans="1:4" x14ac:dyDescent="0.2">
      <c r="A22" s="5">
        <v>22.96</v>
      </c>
      <c r="B22">
        <v>2</v>
      </c>
      <c r="D22" s="5">
        <v>23.59</v>
      </c>
    </row>
    <row r="23" spans="1:4" x14ac:dyDescent="0.2">
      <c r="A23" s="5">
        <v>26.49</v>
      </c>
      <c r="B23">
        <v>1</v>
      </c>
      <c r="D23" s="5">
        <v>27.17</v>
      </c>
    </row>
    <row r="24" spans="1:4" x14ac:dyDescent="0.2">
      <c r="A24" s="5">
        <v>20.68</v>
      </c>
      <c r="B24">
        <v>14</v>
      </c>
      <c r="D24" s="5">
        <v>27.61</v>
      </c>
    </row>
    <row r="25" spans="1:4" x14ac:dyDescent="0.2">
      <c r="A25" s="5">
        <v>27.28</v>
      </c>
      <c r="B25">
        <v>2</v>
      </c>
      <c r="D25" s="5">
        <v>27.24</v>
      </c>
    </row>
    <row r="26" spans="1:4" x14ac:dyDescent="0.2">
      <c r="A26" s="5">
        <v>20.74</v>
      </c>
      <c r="B26">
        <v>1</v>
      </c>
      <c r="D26" s="5">
        <v>12.95</v>
      </c>
    </row>
    <row r="27" spans="1:4" x14ac:dyDescent="0.2">
      <c r="A27" s="5">
        <v>17.510000000000002</v>
      </c>
      <c r="B27">
        <v>2</v>
      </c>
      <c r="D27" s="5">
        <v>20</v>
      </c>
    </row>
    <row r="28" spans="1:4" x14ac:dyDescent="0.2">
      <c r="A28" s="5">
        <v>22.06</v>
      </c>
      <c r="B28">
        <v>1</v>
      </c>
      <c r="D28" s="5">
        <v>24.47</v>
      </c>
    </row>
    <row r="29" spans="1:4" x14ac:dyDescent="0.2">
      <c r="A29" s="5">
        <v>21.36</v>
      </c>
      <c r="B29">
        <v>1</v>
      </c>
      <c r="D29" s="5">
        <v>27.86</v>
      </c>
    </row>
    <row r="30" spans="1:4" x14ac:dyDescent="0.2">
      <c r="A30" s="5">
        <v>23.5</v>
      </c>
      <c r="B30">
        <v>1</v>
      </c>
      <c r="D30" s="5">
        <v>28</v>
      </c>
    </row>
    <row r="31" spans="1:4" x14ac:dyDescent="0.2">
      <c r="A31" s="5">
        <v>16.64</v>
      </c>
      <c r="B31">
        <v>3</v>
      </c>
      <c r="D31" s="5">
        <v>11.74</v>
      </c>
    </row>
    <row r="32" spans="1:4" x14ac:dyDescent="0.2">
      <c r="A32" s="5">
        <v>15.34</v>
      </c>
      <c r="B32">
        <v>1</v>
      </c>
      <c r="D32" s="5">
        <v>23.56</v>
      </c>
    </row>
    <row r="33" spans="1:4" x14ac:dyDescent="0.2">
      <c r="A33" s="5">
        <v>25.92</v>
      </c>
      <c r="B33">
        <v>1</v>
      </c>
      <c r="D33" s="5">
        <v>24.91</v>
      </c>
    </row>
    <row r="34" spans="1:4" x14ac:dyDescent="0.2">
      <c r="A34" s="5">
        <v>12.69</v>
      </c>
      <c r="B34">
        <v>2</v>
      </c>
      <c r="D34" s="5">
        <v>20</v>
      </c>
    </row>
    <row r="35" spans="1:4" x14ac:dyDescent="0.2">
      <c r="A35" s="5">
        <v>27.97</v>
      </c>
      <c r="B35">
        <v>2</v>
      </c>
      <c r="D35" s="5">
        <v>25.74</v>
      </c>
    </row>
    <row r="36" spans="1:4" x14ac:dyDescent="0.2">
      <c r="A36" s="5">
        <v>22.35</v>
      </c>
      <c r="B36">
        <v>3</v>
      </c>
      <c r="D36" s="5">
        <v>27.73</v>
      </c>
    </row>
    <row r="37" spans="1:4" x14ac:dyDescent="0.2">
      <c r="A37" s="5">
        <v>20.82</v>
      </c>
      <c r="B37">
        <v>2</v>
      </c>
      <c r="D37" s="5">
        <v>25.92</v>
      </c>
    </row>
    <row r="38" spans="1:4" x14ac:dyDescent="0.2">
      <c r="A38" s="5">
        <v>21.57</v>
      </c>
      <c r="B38">
        <v>1</v>
      </c>
      <c r="D38" s="5">
        <v>27.77</v>
      </c>
    </row>
    <row r="39" spans="1:4" x14ac:dyDescent="0.2">
      <c r="A39" s="5">
        <v>21.02</v>
      </c>
      <c r="B39">
        <v>4</v>
      </c>
      <c r="D39" s="5">
        <v>25.75</v>
      </c>
    </row>
    <row r="40" spans="1:4" x14ac:dyDescent="0.2">
      <c r="A40" s="5">
        <v>21.27</v>
      </c>
      <c r="B40">
        <v>1</v>
      </c>
      <c r="D40" s="5">
        <v>27.55</v>
      </c>
    </row>
    <row r="41" spans="1:4" x14ac:dyDescent="0.2">
      <c r="A41" s="5">
        <v>19.149999999999999</v>
      </c>
      <c r="B41">
        <v>1</v>
      </c>
      <c r="D41" s="5">
        <v>21.16</v>
      </c>
    </row>
    <row r="42" spans="1:4" x14ac:dyDescent="0.2">
      <c r="A42" s="5">
        <v>12.13</v>
      </c>
      <c r="B42">
        <v>1</v>
      </c>
      <c r="D42" s="5">
        <v>21.12</v>
      </c>
    </row>
    <row r="43" spans="1:4" x14ac:dyDescent="0.2">
      <c r="A43" s="5">
        <v>20.93</v>
      </c>
      <c r="B43">
        <v>1</v>
      </c>
      <c r="D43" s="5">
        <v>21.7</v>
      </c>
    </row>
    <row r="44" spans="1:4" x14ac:dyDescent="0.2">
      <c r="A44" s="5">
        <v>24.67</v>
      </c>
      <c r="B44">
        <v>3</v>
      </c>
      <c r="D44" s="5">
        <v>28</v>
      </c>
    </row>
    <row r="45" spans="1:4" x14ac:dyDescent="0.2">
      <c r="A45" s="5">
        <v>19.53</v>
      </c>
      <c r="B45">
        <v>1</v>
      </c>
      <c r="D45" s="5">
        <v>28</v>
      </c>
    </row>
    <row r="46" spans="1:4" x14ac:dyDescent="0.2">
      <c r="A46" s="5">
        <v>14.6</v>
      </c>
      <c r="B46">
        <v>2</v>
      </c>
      <c r="D46" s="5">
        <v>27.16</v>
      </c>
    </row>
    <row r="47" spans="1:4" x14ac:dyDescent="0.2">
      <c r="A47" s="5">
        <v>12.24</v>
      </c>
      <c r="B47">
        <v>2</v>
      </c>
      <c r="D47" s="5">
        <v>24.32</v>
      </c>
    </row>
    <row r="48" spans="1:4" x14ac:dyDescent="0.2">
      <c r="A48" s="5">
        <v>13.37</v>
      </c>
      <c r="B48">
        <v>3</v>
      </c>
      <c r="D48" s="5">
        <v>26.48</v>
      </c>
    </row>
    <row r="49" spans="1:4" x14ac:dyDescent="0.2">
      <c r="A49" s="5">
        <v>24.57</v>
      </c>
      <c r="B49">
        <v>4</v>
      </c>
      <c r="D49" s="5">
        <v>19.329999999999998</v>
      </c>
    </row>
    <row r="50" spans="1:4" x14ac:dyDescent="0.2">
      <c r="A50" s="5">
        <v>20.73</v>
      </c>
      <c r="B50">
        <v>3</v>
      </c>
      <c r="D50" s="5">
        <v>26.2</v>
      </c>
    </row>
    <row r="51" spans="1:4" x14ac:dyDescent="0.2">
      <c r="A51" s="5">
        <v>26.8</v>
      </c>
      <c r="B51">
        <v>2</v>
      </c>
      <c r="D51" s="5">
        <v>26.15</v>
      </c>
    </row>
    <row r="52" spans="1:4" x14ac:dyDescent="0.2">
      <c r="A52" s="5">
        <v>20.91</v>
      </c>
      <c r="B52">
        <v>2</v>
      </c>
      <c r="D52" s="5">
        <v>27.38</v>
      </c>
    </row>
    <row r="53" spans="1:4" x14ac:dyDescent="0.2">
      <c r="A53" s="5">
        <v>19.13</v>
      </c>
      <c r="B53">
        <v>2</v>
      </c>
      <c r="D53" s="5">
        <v>27.91</v>
      </c>
    </row>
    <row r="54" spans="1:4" x14ac:dyDescent="0.2">
      <c r="A54" s="5">
        <v>21</v>
      </c>
      <c r="B54">
        <v>1</v>
      </c>
      <c r="D54" s="5">
        <v>21.89</v>
      </c>
    </row>
    <row r="55" spans="1:4" x14ac:dyDescent="0.2">
      <c r="A55" s="5">
        <v>21.47</v>
      </c>
      <c r="B55">
        <v>2</v>
      </c>
      <c r="D55" s="5">
        <v>22</v>
      </c>
    </row>
    <row r="56" spans="1:4" x14ac:dyDescent="0.2">
      <c r="A56" s="5">
        <v>10.54</v>
      </c>
      <c r="B56">
        <v>2</v>
      </c>
      <c r="D56" s="5">
        <v>25.62</v>
      </c>
    </row>
    <row r="57" spans="1:4" x14ac:dyDescent="0.2">
      <c r="A57" s="5">
        <v>21.79</v>
      </c>
      <c r="B57">
        <v>1</v>
      </c>
      <c r="D57" s="5">
        <v>21.45</v>
      </c>
    </row>
    <row r="58" spans="1:4" x14ac:dyDescent="0.2">
      <c r="A58" s="5">
        <v>24.01</v>
      </c>
      <c r="B58">
        <v>1</v>
      </c>
      <c r="D58" s="5">
        <v>17.63</v>
      </c>
    </row>
    <row r="59" spans="1:4" x14ac:dyDescent="0.2">
      <c r="A59" s="5">
        <v>20</v>
      </c>
      <c r="B59">
        <v>2</v>
      </c>
      <c r="D59" s="5">
        <v>13.82</v>
      </c>
    </row>
    <row r="60" spans="1:4" x14ac:dyDescent="0.2">
      <c r="A60" s="5">
        <v>17.649999999999999</v>
      </c>
      <c r="B60">
        <v>1</v>
      </c>
      <c r="D60" s="5">
        <v>20.63</v>
      </c>
    </row>
    <row r="61" spans="1:4" x14ac:dyDescent="0.2">
      <c r="A61" s="5">
        <v>25.04</v>
      </c>
      <c r="B61">
        <v>1</v>
      </c>
      <c r="D61" s="5">
        <v>25.86</v>
      </c>
    </row>
    <row r="62" spans="1:4" x14ac:dyDescent="0.2">
      <c r="A62" s="5">
        <v>18.239999999999998</v>
      </c>
      <c r="B62">
        <v>1</v>
      </c>
      <c r="D62" s="5">
        <v>25.76</v>
      </c>
    </row>
    <row r="63" spans="1:4" x14ac:dyDescent="0.2">
      <c r="A63" s="5">
        <v>20.43</v>
      </c>
      <c r="B63">
        <v>1</v>
      </c>
      <c r="D63" s="5">
        <v>21.54</v>
      </c>
    </row>
    <row r="64" spans="1:4" x14ac:dyDescent="0.2">
      <c r="A64" s="5">
        <v>18.739999999999998</v>
      </c>
      <c r="B64">
        <v>2</v>
      </c>
      <c r="D64" s="5">
        <v>20.88</v>
      </c>
    </row>
    <row r="65" spans="1:4" x14ac:dyDescent="0.2">
      <c r="A65" s="5">
        <v>20.59</v>
      </c>
      <c r="B65">
        <v>2</v>
      </c>
      <c r="D65" s="5">
        <v>16.440000000000001</v>
      </c>
    </row>
    <row r="66" spans="1:4" x14ac:dyDescent="0.2">
      <c r="A66" s="5">
        <v>19.7</v>
      </c>
      <c r="B66">
        <v>3</v>
      </c>
      <c r="D66" s="5">
        <v>23.41</v>
      </c>
    </row>
    <row r="67" spans="1:4" x14ac:dyDescent="0.2">
      <c r="A67" s="5">
        <v>26.53</v>
      </c>
      <c r="B67">
        <v>2</v>
      </c>
      <c r="D67" s="5">
        <v>24.28</v>
      </c>
    </row>
    <row r="68" spans="1:4" x14ac:dyDescent="0.2">
      <c r="A68" s="5">
        <v>14.41</v>
      </c>
      <c r="B68">
        <v>1</v>
      </c>
      <c r="D68" s="5">
        <v>27.24</v>
      </c>
    </row>
    <row r="69" spans="1:4" x14ac:dyDescent="0.2">
      <c r="A69" s="5">
        <v>19.02</v>
      </c>
      <c r="B69">
        <v>4</v>
      </c>
      <c r="D69" s="5">
        <v>20.9</v>
      </c>
    </row>
    <row r="70" spans="1:4" x14ac:dyDescent="0.2">
      <c r="A70" s="5">
        <v>20.149999999999999</v>
      </c>
      <c r="B70">
        <v>1</v>
      </c>
      <c r="D70" s="5">
        <v>21.15</v>
      </c>
    </row>
    <row r="71" spans="1:4" x14ac:dyDescent="0.2">
      <c r="A71" s="5">
        <v>22.1</v>
      </c>
      <c r="B71">
        <v>2</v>
      </c>
      <c r="D71" s="5">
        <v>27.37</v>
      </c>
    </row>
    <row r="72" spans="1:4" x14ac:dyDescent="0.2">
      <c r="A72" s="5">
        <v>17.66</v>
      </c>
      <c r="B72">
        <v>1</v>
      </c>
      <c r="D72" s="5">
        <v>10.56</v>
      </c>
    </row>
    <row r="73" spans="1:4" x14ac:dyDescent="0.2">
      <c r="D73" s="5">
        <v>28</v>
      </c>
    </row>
    <row r="74" spans="1:4" x14ac:dyDescent="0.2">
      <c r="D74" s="5">
        <v>24.94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20.5</v>
      </c>
    </row>
    <row r="78" spans="1:4" x14ac:dyDescent="0.2">
      <c r="D78" s="5">
        <v>24.06</v>
      </c>
    </row>
    <row r="79" spans="1:4" x14ac:dyDescent="0.2">
      <c r="D79" s="5">
        <v>21.48</v>
      </c>
    </row>
    <row r="80" spans="1:4" x14ac:dyDescent="0.2">
      <c r="D80" s="5">
        <v>23.03</v>
      </c>
    </row>
    <row r="81" spans="4:4" x14ac:dyDescent="0.2">
      <c r="D81" s="5">
        <v>17.899999999999999</v>
      </c>
    </row>
    <row r="82" spans="4:4" x14ac:dyDescent="0.2">
      <c r="D82" s="5">
        <v>21.8</v>
      </c>
    </row>
    <row r="83" spans="4:4" x14ac:dyDescent="0.2">
      <c r="D83" s="5">
        <v>19.22</v>
      </c>
    </row>
    <row r="84" spans="4:4" x14ac:dyDescent="0.2">
      <c r="D84" s="5">
        <v>23.24</v>
      </c>
    </row>
    <row r="85" spans="4:4" x14ac:dyDescent="0.2">
      <c r="D85" s="5">
        <v>18.14</v>
      </c>
    </row>
    <row r="86" spans="4:4" x14ac:dyDescent="0.2">
      <c r="D86" s="5">
        <v>21.75</v>
      </c>
    </row>
    <row r="87" spans="4:4" x14ac:dyDescent="0.2">
      <c r="D87" s="5">
        <v>17.37</v>
      </c>
    </row>
    <row r="88" spans="4:4" x14ac:dyDescent="0.2">
      <c r="D88" s="5">
        <v>19.25</v>
      </c>
    </row>
    <row r="89" spans="4:4" x14ac:dyDescent="0.2">
      <c r="D89" s="5">
        <v>21.87</v>
      </c>
    </row>
    <row r="90" spans="4:4" x14ac:dyDescent="0.2">
      <c r="D90" s="5">
        <v>19.71</v>
      </c>
    </row>
    <row r="91" spans="4:4" x14ac:dyDescent="0.2">
      <c r="D91" s="5">
        <v>25.53</v>
      </c>
    </row>
    <row r="92" spans="4:4" x14ac:dyDescent="0.2">
      <c r="D92" s="5">
        <v>27.69</v>
      </c>
    </row>
    <row r="93" spans="4:4" x14ac:dyDescent="0.2">
      <c r="D93" s="5">
        <v>27.94</v>
      </c>
    </row>
    <row r="94" spans="4:4" x14ac:dyDescent="0.2">
      <c r="D94" s="5">
        <v>16.260000000000002</v>
      </c>
    </row>
    <row r="95" spans="4:4" x14ac:dyDescent="0.2">
      <c r="D95" s="5">
        <v>20.25</v>
      </c>
    </row>
    <row r="96" spans="4:4" x14ac:dyDescent="0.2">
      <c r="D96" s="5">
        <v>23.02</v>
      </c>
    </row>
    <row r="97" spans="4:4" x14ac:dyDescent="0.2">
      <c r="D97" s="5">
        <v>21.8</v>
      </c>
    </row>
    <row r="98" spans="4:4" x14ac:dyDescent="0.2">
      <c r="D98" s="5">
        <v>18.84</v>
      </c>
    </row>
    <row r="99" spans="4:4" x14ac:dyDescent="0.2">
      <c r="D99" s="5">
        <v>19.16</v>
      </c>
    </row>
    <row r="100" spans="4:4" x14ac:dyDescent="0.2">
      <c r="D100" s="5">
        <v>21.48</v>
      </c>
    </row>
    <row r="101" spans="4:4" x14ac:dyDescent="0.2">
      <c r="D101" s="5">
        <v>19</v>
      </c>
    </row>
    <row r="102" spans="4:4" x14ac:dyDescent="0.2">
      <c r="D102" s="5">
        <v>20.13</v>
      </c>
    </row>
    <row r="103" spans="4:4" x14ac:dyDescent="0.2">
      <c r="D103" s="5">
        <v>24.4</v>
      </c>
    </row>
    <row r="104" spans="4:4" x14ac:dyDescent="0.2">
      <c r="D104" s="5">
        <v>23.99</v>
      </c>
    </row>
    <row r="105" spans="4:4" x14ac:dyDescent="0.2">
      <c r="D105" s="5">
        <v>20.260000000000002</v>
      </c>
    </row>
    <row r="106" spans="4:4" x14ac:dyDescent="0.2">
      <c r="D106" s="5">
        <v>12.01</v>
      </c>
    </row>
    <row r="107" spans="4:4" x14ac:dyDescent="0.2">
      <c r="D107" s="5">
        <v>20.74</v>
      </c>
    </row>
    <row r="108" spans="4:4" x14ac:dyDescent="0.2">
      <c r="D108" s="5">
        <v>22.36</v>
      </c>
    </row>
    <row r="109" spans="4:4" x14ac:dyDescent="0.2">
      <c r="D109" s="5">
        <v>18.350000000000001</v>
      </c>
    </row>
    <row r="110" spans="4:4" x14ac:dyDescent="0.2">
      <c r="D110" s="5">
        <v>26.89</v>
      </c>
    </row>
    <row r="111" spans="4:4" x14ac:dyDescent="0.2">
      <c r="D111" s="5">
        <v>21.23</v>
      </c>
    </row>
    <row r="112" spans="4:4" x14ac:dyDescent="0.2">
      <c r="D112" s="5">
        <v>26.17</v>
      </c>
    </row>
    <row r="113" spans="4:4" x14ac:dyDescent="0.2">
      <c r="D113" s="5">
        <v>18.77</v>
      </c>
    </row>
    <row r="114" spans="4:4" x14ac:dyDescent="0.2">
      <c r="D114" s="5">
        <v>15.96</v>
      </c>
    </row>
    <row r="115" spans="4:4" x14ac:dyDescent="0.2">
      <c r="D115" s="5">
        <v>22.54</v>
      </c>
    </row>
    <row r="116" spans="4:4" x14ac:dyDescent="0.2">
      <c r="D116" s="5">
        <v>25.73</v>
      </c>
    </row>
    <row r="117" spans="4:4" x14ac:dyDescent="0.2">
      <c r="D117" s="5">
        <v>20.329999999999998</v>
      </c>
    </row>
    <row r="118" spans="4:4" x14ac:dyDescent="0.2">
      <c r="D118" s="5">
        <v>18.149999999999999</v>
      </c>
    </row>
    <row r="119" spans="4:4" x14ac:dyDescent="0.2">
      <c r="D119" s="5">
        <v>21.07</v>
      </c>
    </row>
    <row r="120" spans="4:4" x14ac:dyDescent="0.2">
      <c r="D120" s="5">
        <v>25.89</v>
      </c>
    </row>
    <row r="121" spans="4:4" x14ac:dyDescent="0.2">
      <c r="D121" s="5">
        <v>26.99</v>
      </c>
    </row>
    <row r="122" spans="4:4" x14ac:dyDescent="0.2">
      <c r="D122" s="5">
        <v>27.97</v>
      </c>
    </row>
    <row r="123" spans="4:4" x14ac:dyDescent="0.2">
      <c r="D123" s="5">
        <v>21.1</v>
      </c>
    </row>
    <row r="124" spans="4:4" x14ac:dyDescent="0.2">
      <c r="D124" s="5">
        <v>17.71</v>
      </c>
    </row>
    <row r="125" spans="4:4" x14ac:dyDescent="0.2">
      <c r="D125" s="5">
        <v>20.309999999999999</v>
      </c>
    </row>
    <row r="126" spans="4:4" x14ac:dyDescent="0.2">
      <c r="D126" s="5">
        <v>22.6</v>
      </c>
    </row>
    <row r="127" spans="4:4" x14ac:dyDescent="0.2">
      <c r="D127" s="5">
        <v>23.51</v>
      </c>
    </row>
    <row r="128" spans="4:4" x14ac:dyDescent="0.2">
      <c r="D128" s="5">
        <v>13</v>
      </c>
    </row>
    <row r="129" spans="4:4" x14ac:dyDescent="0.2">
      <c r="D129" s="5">
        <v>19.7</v>
      </c>
    </row>
    <row r="130" spans="4:4" x14ac:dyDescent="0.2">
      <c r="D130" s="5">
        <v>16.809999999999999</v>
      </c>
    </row>
    <row r="131" spans="4:4" x14ac:dyDescent="0.2">
      <c r="D131" s="5">
        <v>22.14</v>
      </c>
    </row>
    <row r="132" spans="4:4" x14ac:dyDescent="0.2">
      <c r="D132" s="5">
        <v>19.79</v>
      </c>
    </row>
    <row r="133" spans="4:4" x14ac:dyDescent="0.2">
      <c r="D133" s="5">
        <v>16.600000000000001</v>
      </c>
    </row>
    <row r="134" spans="4:4" x14ac:dyDescent="0.2">
      <c r="D134" s="5">
        <v>24.43</v>
      </c>
    </row>
    <row r="135" spans="4:4" x14ac:dyDescent="0.2">
      <c r="D135" s="5">
        <v>25.65</v>
      </c>
    </row>
    <row r="136" spans="4:4" x14ac:dyDescent="0.2">
      <c r="D136" s="5">
        <v>21.39</v>
      </c>
    </row>
    <row r="137" spans="4:4" x14ac:dyDescent="0.2">
      <c r="D137" s="5">
        <v>20.56</v>
      </c>
    </row>
    <row r="138" spans="4:4" x14ac:dyDescent="0.2">
      <c r="D138" s="5">
        <v>17.559999999999999</v>
      </c>
    </row>
    <row r="139" spans="4:4" x14ac:dyDescent="0.2">
      <c r="D139" s="5">
        <v>22.82</v>
      </c>
    </row>
    <row r="140" spans="4:4" x14ac:dyDescent="0.2">
      <c r="D140" s="5">
        <v>12.32</v>
      </c>
    </row>
    <row r="141" spans="4:4" x14ac:dyDescent="0.2">
      <c r="D141" s="5">
        <v>25.96</v>
      </c>
    </row>
    <row r="142" spans="4:4" x14ac:dyDescent="0.2">
      <c r="D142" s="5">
        <v>12.34</v>
      </c>
    </row>
    <row r="143" spans="4:4" x14ac:dyDescent="0.2">
      <c r="D143" s="5">
        <v>23.71</v>
      </c>
    </row>
    <row r="144" spans="4:4" x14ac:dyDescent="0.2">
      <c r="D144" s="5">
        <v>17.84</v>
      </c>
    </row>
    <row r="145" spans="4:4" x14ac:dyDescent="0.2">
      <c r="D145" s="5">
        <v>24.52</v>
      </c>
    </row>
    <row r="146" spans="4:4" x14ac:dyDescent="0.2">
      <c r="D146" s="5">
        <v>15.22</v>
      </c>
    </row>
    <row r="147" spans="4:4" x14ac:dyDescent="0.2">
      <c r="D147" s="5">
        <v>25</v>
      </c>
    </row>
    <row r="148" spans="4:4" x14ac:dyDescent="0.2">
      <c r="D148" s="5">
        <v>27.17</v>
      </c>
    </row>
    <row r="149" spans="4:4" x14ac:dyDescent="0.2">
      <c r="D149" s="5">
        <v>15.96</v>
      </c>
    </row>
    <row r="150" spans="4:4" x14ac:dyDescent="0.2">
      <c r="D150" s="5">
        <v>25.33</v>
      </c>
    </row>
    <row r="151" spans="4:4" x14ac:dyDescent="0.2">
      <c r="D151" s="5">
        <v>23.64</v>
      </c>
    </row>
    <row r="152" spans="4:4" x14ac:dyDescent="0.2">
      <c r="D152" s="5">
        <v>20.12</v>
      </c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72">
    <cfRule type="cellIs" dxfId="7" priority="1" operator="greaterThan">
      <formula>0</formula>
    </cfRule>
  </conditionalFormatting>
  <conditionalFormatting sqref="E5:E200"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49A6-F85D-C04B-8149-EAA5D9D323CC}">
  <dimension ref="A1:J200"/>
  <sheetViews>
    <sheetView workbookViewId="0">
      <selection activeCell="L18" sqref="L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160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18.23</v>
      </c>
      <c r="B4" s="2">
        <f>SUM(B5:B220)</f>
        <v>95</v>
      </c>
      <c r="C4" s="2"/>
      <c r="D4" s="11">
        <f>ROUND(AVERAGE(D5:D220), 2)</f>
        <v>22.5</v>
      </c>
      <c r="E4" s="2">
        <f>SUM(E5:E220)</f>
        <v>0</v>
      </c>
      <c r="H4" s="14" t="s">
        <v>177</v>
      </c>
    </row>
    <row r="5" spans="1:10" ht="17" thickBot="1" x14ac:dyDescent="0.25">
      <c r="A5" s="5">
        <v>16.350000000000001</v>
      </c>
      <c r="B5">
        <v>1</v>
      </c>
      <c r="D5" s="5">
        <v>16.27</v>
      </c>
      <c r="H5" s="14"/>
    </row>
    <row r="6" spans="1:10" x14ac:dyDescent="0.2">
      <c r="A6" s="5">
        <v>20.09</v>
      </c>
      <c r="B6">
        <v>1</v>
      </c>
      <c r="D6" s="5">
        <v>26.35</v>
      </c>
      <c r="H6" s="15"/>
      <c r="I6" s="13" t="s">
        <v>135</v>
      </c>
      <c r="J6" s="13" t="s">
        <v>136</v>
      </c>
    </row>
    <row r="7" spans="1:10" x14ac:dyDescent="0.2">
      <c r="A7" s="5">
        <v>12.21</v>
      </c>
      <c r="B7">
        <v>3</v>
      </c>
      <c r="D7" s="5">
        <v>20.53</v>
      </c>
      <c r="H7" s="14" t="s">
        <v>178</v>
      </c>
      <c r="I7">
        <v>18.225714285714293</v>
      </c>
      <c r="J7">
        <v>22.495687499999999</v>
      </c>
    </row>
    <row r="8" spans="1:10" x14ac:dyDescent="0.2">
      <c r="A8" s="5">
        <v>20.37</v>
      </c>
      <c r="B8">
        <v>1</v>
      </c>
      <c r="D8" s="5">
        <v>17.79</v>
      </c>
      <c r="H8" s="14" t="s">
        <v>179</v>
      </c>
      <c r="I8">
        <v>16.929792207791944</v>
      </c>
      <c r="J8">
        <v>14.255012102988138</v>
      </c>
    </row>
    <row r="9" spans="1:10" x14ac:dyDescent="0.2">
      <c r="A9" s="5">
        <v>19.38</v>
      </c>
      <c r="B9">
        <v>2</v>
      </c>
      <c r="D9" s="5">
        <v>22.17</v>
      </c>
      <c r="H9" s="14" t="s">
        <v>180</v>
      </c>
      <c r="I9">
        <v>56</v>
      </c>
      <c r="J9">
        <v>160</v>
      </c>
    </row>
    <row r="10" spans="1:10" x14ac:dyDescent="0.2">
      <c r="A10" s="5">
        <v>18.03</v>
      </c>
      <c r="B10">
        <v>1</v>
      </c>
      <c r="D10" s="5">
        <v>24.34</v>
      </c>
      <c r="H10" s="14" t="s">
        <v>181</v>
      </c>
      <c r="I10">
        <v>0</v>
      </c>
    </row>
    <row r="11" spans="1:10" x14ac:dyDescent="0.2">
      <c r="A11" s="5">
        <v>12.34</v>
      </c>
      <c r="B11">
        <v>2</v>
      </c>
      <c r="D11" s="5">
        <v>18.100000000000001</v>
      </c>
      <c r="H11" s="14" t="s">
        <v>182</v>
      </c>
      <c r="I11">
        <v>90</v>
      </c>
    </row>
    <row r="12" spans="1:10" x14ac:dyDescent="0.2">
      <c r="A12" s="5">
        <v>13.35</v>
      </c>
      <c r="B12">
        <v>1</v>
      </c>
      <c r="D12" s="5">
        <v>15.91</v>
      </c>
      <c r="H12" s="14" t="s">
        <v>183</v>
      </c>
      <c r="I12">
        <v>-6.8250892632195246</v>
      </c>
    </row>
    <row r="13" spans="1:10" x14ac:dyDescent="0.2">
      <c r="A13" s="5">
        <v>11.63</v>
      </c>
      <c r="B13">
        <v>2</v>
      </c>
      <c r="D13" s="5">
        <v>22.28</v>
      </c>
      <c r="H13" s="14" t="s">
        <v>184</v>
      </c>
      <c r="I13">
        <v>4.962554996603183E-10</v>
      </c>
    </row>
    <row r="14" spans="1:10" x14ac:dyDescent="0.2">
      <c r="A14" s="5">
        <v>12.95</v>
      </c>
      <c r="B14">
        <v>2</v>
      </c>
      <c r="D14" s="5">
        <v>24.99</v>
      </c>
      <c r="H14" s="14" t="s">
        <v>185</v>
      </c>
      <c r="I14">
        <v>1.661961084030164</v>
      </c>
    </row>
    <row r="15" spans="1:10" x14ac:dyDescent="0.2">
      <c r="A15" s="5">
        <v>22.75</v>
      </c>
      <c r="B15">
        <v>2</v>
      </c>
      <c r="D15" s="5">
        <v>24.46</v>
      </c>
      <c r="H15" s="14" t="s">
        <v>186</v>
      </c>
      <c r="I15">
        <v>9.9251099932063659E-10</v>
      </c>
    </row>
    <row r="16" spans="1:10" ht="17" thickBot="1" x14ac:dyDescent="0.25">
      <c r="A16" s="5">
        <v>11.74</v>
      </c>
      <c r="B16">
        <v>4</v>
      </c>
      <c r="D16" s="5">
        <v>20.02</v>
      </c>
      <c r="H16" s="16" t="s">
        <v>187</v>
      </c>
      <c r="I16" s="12">
        <v>1.986674540703772</v>
      </c>
      <c r="J16" s="12"/>
    </row>
    <row r="17" spans="1:4" x14ac:dyDescent="0.2">
      <c r="A17" s="5">
        <v>15.51</v>
      </c>
      <c r="B17">
        <v>2</v>
      </c>
      <c r="D17" s="5">
        <v>25.17</v>
      </c>
    </row>
    <row r="18" spans="1:4" x14ac:dyDescent="0.2">
      <c r="A18" s="5">
        <v>27.55</v>
      </c>
      <c r="B18">
        <v>1</v>
      </c>
      <c r="D18" s="5">
        <v>15.47</v>
      </c>
    </row>
    <row r="19" spans="1:4" x14ac:dyDescent="0.2">
      <c r="A19" s="5">
        <v>20.68</v>
      </c>
      <c r="B19">
        <v>2</v>
      </c>
      <c r="D19" s="5">
        <v>23.59</v>
      </c>
    </row>
    <row r="20" spans="1:4" x14ac:dyDescent="0.2">
      <c r="A20" s="5">
        <v>21.45</v>
      </c>
      <c r="B20">
        <v>2</v>
      </c>
      <c r="D20" s="5">
        <v>26.24</v>
      </c>
    </row>
    <row r="21" spans="1:4" x14ac:dyDescent="0.2">
      <c r="A21" s="5">
        <v>17.63</v>
      </c>
      <c r="B21">
        <v>2</v>
      </c>
      <c r="D21" s="5">
        <v>23.52</v>
      </c>
    </row>
    <row r="22" spans="1:4" x14ac:dyDescent="0.2">
      <c r="A22" s="5">
        <v>21.54</v>
      </c>
      <c r="B22">
        <v>1</v>
      </c>
      <c r="D22" s="5">
        <v>27.17</v>
      </c>
    </row>
    <row r="23" spans="1:4" x14ac:dyDescent="0.2">
      <c r="A23" s="5">
        <v>23.5</v>
      </c>
      <c r="B23">
        <v>2</v>
      </c>
      <c r="D23" s="5">
        <v>27.61</v>
      </c>
    </row>
    <row r="24" spans="1:4" x14ac:dyDescent="0.2">
      <c r="A24" s="5">
        <v>16.64</v>
      </c>
      <c r="B24">
        <v>2</v>
      </c>
      <c r="D24" s="5">
        <v>21.84</v>
      </c>
    </row>
    <row r="25" spans="1:4" x14ac:dyDescent="0.2">
      <c r="A25" s="5">
        <v>10.56</v>
      </c>
      <c r="B25">
        <v>1</v>
      </c>
      <c r="D25" s="5">
        <v>27.24</v>
      </c>
    </row>
    <row r="26" spans="1:4" x14ac:dyDescent="0.2">
      <c r="A26" s="5">
        <v>20.82</v>
      </c>
      <c r="B26">
        <v>2</v>
      </c>
      <c r="D26" s="5">
        <v>24.26</v>
      </c>
    </row>
    <row r="27" spans="1:4" x14ac:dyDescent="0.2">
      <c r="A27" s="5">
        <v>21.8</v>
      </c>
      <c r="B27">
        <v>2</v>
      </c>
      <c r="D27" s="5">
        <v>20</v>
      </c>
    </row>
    <row r="28" spans="1:4" x14ac:dyDescent="0.2">
      <c r="A28" s="5">
        <v>21.02</v>
      </c>
      <c r="B28">
        <v>1</v>
      </c>
      <c r="D28" s="5">
        <v>24.47</v>
      </c>
    </row>
    <row r="29" spans="1:4" x14ac:dyDescent="0.2">
      <c r="A29" s="5">
        <v>21.75</v>
      </c>
      <c r="B29">
        <v>2</v>
      </c>
      <c r="D29" s="5">
        <v>27.86</v>
      </c>
    </row>
    <row r="30" spans="1:4" x14ac:dyDescent="0.2">
      <c r="A30" s="5">
        <v>17.37</v>
      </c>
      <c r="B30">
        <v>1</v>
      </c>
      <c r="D30" s="5">
        <v>26.11</v>
      </c>
    </row>
    <row r="31" spans="1:4" x14ac:dyDescent="0.2">
      <c r="A31" s="5">
        <v>19.25</v>
      </c>
      <c r="B31">
        <v>2</v>
      </c>
      <c r="D31" s="5">
        <v>26.35</v>
      </c>
    </row>
    <row r="32" spans="1:4" x14ac:dyDescent="0.2">
      <c r="A32" s="5">
        <v>21.87</v>
      </c>
      <c r="B32">
        <v>2</v>
      </c>
      <c r="D32" s="5">
        <v>23.79</v>
      </c>
    </row>
    <row r="33" spans="1:4" x14ac:dyDescent="0.2">
      <c r="A33" s="5">
        <v>12.13</v>
      </c>
      <c r="B33">
        <v>2</v>
      </c>
      <c r="D33" s="5">
        <v>28</v>
      </c>
    </row>
    <row r="34" spans="1:4" x14ac:dyDescent="0.2">
      <c r="A34" s="5">
        <v>23.02</v>
      </c>
      <c r="B34">
        <v>1</v>
      </c>
      <c r="D34" s="5">
        <v>23.56</v>
      </c>
    </row>
    <row r="35" spans="1:4" x14ac:dyDescent="0.2">
      <c r="A35" s="5">
        <v>18.84</v>
      </c>
      <c r="B35">
        <v>2</v>
      </c>
      <c r="D35" s="5">
        <v>24.91</v>
      </c>
    </row>
    <row r="36" spans="1:4" x14ac:dyDescent="0.2">
      <c r="A36" s="5">
        <v>12.24</v>
      </c>
      <c r="B36">
        <v>2</v>
      </c>
      <c r="D36" s="5">
        <v>20</v>
      </c>
    </row>
    <row r="37" spans="1:4" x14ac:dyDescent="0.2">
      <c r="A37" s="5">
        <v>13.37</v>
      </c>
      <c r="B37">
        <v>2</v>
      </c>
      <c r="D37" s="5">
        <v>25.74</v>
      </c>
    </row>
    <row r="38" spans="1:4" x14ac:dyDescent="0.2">
      <c r="A38" s="5">
        <v>21.48</v>
      </c>
      <c r="B38">
        <v>2</v>
      </c>
      <c r="D38" s="5">
        <v>21.75</v>
      </c>
    </row>
    <row r="39" spans="1:4" x14ac:dyDescent="0.2">
      <c r="A39" s="5">
        <v>20.74</v>
      </c>
      <c r="B39">
        <v>1</v>
      </c>
      <c r="D39" s="5">
        <v>27.73</v>
      </c>
    </row>
    <row r="40" spans="1:4" x14ac:dyDescent="0.2">
      <c r="A40" s="5">
        <v>18.350000000000001</v>
      </c>
      <c r="B40">
        <v>2</v>
      </c>
      <c r="D40" s="5">
        <v>25.92</v>
      </c>
    </row>
    <row r="41" spans="1:4" x14ac:dyDescent="0.2">
      <c r="A41" s="5">
        <v>10.54</v>
      </c>
      <c r="B41">
        <v>1</v>
      </c>
      <c r="D41" s="5">
        <v>27.77</v>
      </c>
    </row>
    <row r="42" spans="1:4" x14ac:dyDescent="0.2">
      <c r="A42" s="5">
        <v>18.77</v>
      </c>
      <c r="B42">
        <v>2</v>
      </c>
      <c r="D42" s="5">
        <v>25.75</v>
      </c>
    </row>
    <row r="43" spans="1:4" x14ac:dyDescent="0.2">
      <c r="A43" s="5">
        <v>15.96</v>
      </c>
      <c r="B43">
        <v>2</v>
      </c>
      <c r="D43" s="5">
        <v>24.84</v>
      </c>
    </row>
    <row r="44" spans="1:4" x14ac:dyDescent="0.2">
      <c r="A44" s="5">
        <v>24.01</v>
      </c>
      <c r="B44">
        <v>1</v>
      </c>
      <c r="D44" s="5">
        <v>21.16</v>
      </c>
    </row>
    <row r="45" spans="1:4" x14ac:dyDescent="0.2">
      <c r="A45" s="5">
        <v>22.54</v>
      </c>
      <c r="B45">
        <v>1</v>
      </c>
      <c r="D45" s="5">
        <v>21.12</v>
      </c>
    </row>
    <row r="46" spans="1:4" x14ac:dyDescent="0.2">
      <c r="A46" s="5">
        <v>20</v>
      </c>
      <c r="B46">
        <v>2</v>
      </c>
      <c r="D46" s="5">
        <v>21.7</v>
      </c>
    </row>
    <row r="47" spans="1:4" x14ac:dyDescent="0.2">
      <c r="A47" s="5">
        <v>20.329999999999998</v>
      </c>
      <c r="B47">
        <v>2</v>
      </c>
      <c r="D47" s="5">
        <v>28</v>
      </c>
    </row>
    <row r="48" spans="1:4" x14ac:dyDescent="0.2">
      <c r="A48" s="5">
        <v>25.04</v>
      </c>
      <c r="B48">
        <v>1</v>
      </c>
      <c r="D48" s="5">
        <v>28</v>
      </c>
    </row>
    <row r="49" spans="1:4" x14ac:dyDescent="0.2">
      <c r="A49" s="5">
        <v>18.239999999999998</v>
      </c>
      <c r="B49">
        <v>2</v>
      </c>
      <c r="D49" s="5">
        <v>27.16</v>
      </c>
    </row>
    <row r="50" spans="1:4" x14ac:dyDescent="0.2">
      <c r="A50" s="5">
        <v>20.59</v>
      </c>
      <c r="B50">
        <v>2</v>
      </c>
      <c r="D50" s="5">
        <v>24.32</v>
      </c>
    </row>
    <row r="51" spans="1:4" x14ac:dyDescent="0.2">
      <c r="A51" s="5">
        <v>19.7</v>
      </c>
      <c r="B51">
        <v>1</v>
      </c>
      <c r="D51" s="5">
        <v>26.48</v>
      </c>
    </row>
    <row r="52" spans="1:4" x14ac:dyDescent="0.2">
      <c r="A52" s="5">
        <v>19.7</v>
      </c>
      <c r="B52">
        <v>1</v>
      </c>
      <c r="D52" s="5">
        <v>19.329999999999998</v>
      </c>
    </row>
    <row r="53" spans="1:4" x14ac:dyDescent="0.2">
      <c r="A53" s="5">
        <v>16.600000000000001</v>
      </c>
      <c r="B53">
        <v>2</v>
      </c>
      <c r="D53" s="5">
        <v>22.96</v>
      </c>
    </row>
    <row r="54" spans="1:4" x14ac:dyDescent="0.2">
      <c r="A54" s="5">
        <v>22.82</v>
      </c>
      <c r="B54">
        <v>2</v>
      </c>
      <c r="D54" s="5">
        <v>26.49</v>
      </c>
    </row>
    <row r="55" spans="1:4" x14ac:dyDescent="0.2">
      <c r="A55" s="5">
        <v>12.32</v>
      </c>
      <c r="B55">
        <v>1</v>
      </c>
      <c r="D55" s="5">
        <v>26.2</v>
      </c>
    </row>
    <row r="56" spans="1:4" x14ac:dyDescent="0.2">
      <c r="A56" s="5">
        <v>12.34</v>
      </c>
      <c r="B56">
        <v>2</v>
      </c>
      <c r="D56" s="5">
        <v>26.15</v>
      </c>
    </row>
    <row r="57" spans="1:4" x14ac:dyDescent="0.2">
      <c r="A57" s="5">
        <v>17.84</v>
      </c>
      <c r="B57">
        <v>2</v>
      </c>
      <c r="D57" s="5">
        <v>27.38</v>
      </c>
    </row>
    <row r="58" spans="1:4" x14ac:dyDescent="0.2">
      <c r="A58" s="5">
        <v>17.66</v>
      </c>
      <c r="B58">
        <v>2</v>
      </c>
      <c r="D58" s="5">
        <v>27.91</v>
      </c>
    </row>
    <row r="59" spans="1:4" x14ac:dyDescent="0.2">
      <c r="A59" s="5">
        <v>15.22</v>
      </c>
      <c r="B59">
        <v>1</v>
      </c>
      <c r="D59" s="5">
        <v>27.28</v>
      </c>
    </row>
    <row r="60" spans="1:4" x14ac:dyDescent="0.2">
      <c r="A60" s="5">
        <v>20.12</v>
      </c>
      <c r="B60">
        <v>2</v>
      </c>
      <c r="D60" s="5">
        <v>21.89</v>
      </c>
    </row>
    <row r="61" spans="1:4" x14ac:dyDescent="0.2">
      <c r="D61" s="5">
        <v>22</v>
      </c>
    </row>
    <row r="62" spans="1:4" x14ac:dyDescent="0.2">
      <c r="D62" s="5">
        <v>25.62</v>
      </c>
    </row>
    <row r="63" spans="1:4" x14ac:dyDescent="0.2">
      <c r="D63" s="5">
        <v>20.74</v>
      </c>
    </row>
    <row r="64" spans="1:4" x14ac:dyDescent="0.2">
      <c r="D64" s="5">
        <v>13.82</v>
      </c>
    </row>
    <row r="65" spans="4:4" x14ac:dyDescent="0.2">
      <c r="D65" s="5">
        <v>17.510000000000002</v>
      </c>
    </row>
    <row r="66" spans="4:4" x14ac:dyDescent="0.2">
      <c r="D66" s="5">
        <v>20.63</v>
      </c>
    </row>
    <row r="67" spans="4:4" x14ac:dyDescent="0.2">
      <c r="D67" s="5">
        <v>25.86</v>
      </c>
    </row>
    <row r="68" spans="4:4" x14ac:dyDescent="0.2">
      <c r="D68" s="5">
        <v>25.76</v>
      </c>
    </row>
    <row r="69" spans="4:4" x14ac:dyDescent="0.2">
      <c r="D69" s="5">
        <v>20.88</v>
      </c>
    </row>
    <row r="70" spans="4:4" x14ac:dyDescent="0.2">
      <c r="D70" s="5">
        <v>22.06</v>
      </c>
    </row>
    <row r="71" spans="4:4" x14ac:dyDescent="0.2">
      <c r="D71" s="5">
        <v>16.440000000000001</v>
      </c>
    </row>
    <row r="72" spans="4:4" x14ac:dyDescent="0.2">
      <c r="D72" s="5">
        <v>23.41</v>
      </c>
    </row>
    <row r="73" spans="4:4" x14ac:dyDescent="0.2">
      <c r="D73" s="5">
        <v>21.36</v>
      </c>
    </row>
    <row r="74" spans="4:4" x14ac:dyDescent="0.2">
      <c r="D74" s="5">
        <v>24.28</v>
      </c>
    </row>
    <row r="75" spans="4:4" x14ac:dyDescent="0.2">
      <c r="D75" s="5">
        <v>27.24</v>
      </c>
    </row>
    <row r="76" spans="4:4" x14ac:dyDescent="0.2">
      <c r="D76" s="5">
        <v>20.9</v>
      </c>
    </row>
    <row r="77" spans="4:4" x14ac:dyDescent="0.2">
      <c r="D77" s="5">
        <v>15.34</v>
      </c>
    </row>
    <row r="78" spans="4:4" x14ac:dyDescent="0.2">
      <c r="D78" s="5">
        <v>21.15</v>
      </c>
    </row>
    <row r="79" spans="4:4" x14ac:dyDescent="0.2">
      <c r="D79" s="5">
        <v>27.37</v>
      </c>
    </row>
    <row r="80" spans="4:4" x14ac:dyDescent="0.2">
      <c r="D80" s="5">
        <v>25.92</v>
      </c>
    </row>
    <row r="81" spans="4:4" x14ac:dyDescent="0.2">
      <c r="D81" s="5">
        <v>12.69</v>
      </c>
    </row>
    <row r="82" spans="4:4" x14ac:dyDescent="0.2">
      <c r="D82" s="5">
        <v>27.97</v>
      </c>
    </row>
    <row r="83" spans="4:4" x14ac:dyDescent="0.2">
      <c r="D83" s="5">
        <v>28</v>
      </c>
    </row>
    <row r="84" spans="4:4" x14ac:dyDescent="0.2">
      <c r="D84" s="5">
        <v>24.94</v>
      </c>
    </row>
    <row r="85" spans="4:4" x14ac:dyDescent="0.2">
      <c r="D85" s="5">
        <v>22.35</v>
      </c>
    </row>
    <row r="86" spans="4:4" x14ac:dyDescent="0.2">
      <c r="D86" s="5">
        <v>18</v>
      </c>
    </row>
    <row r="87" spans="4:4" x14ac:dyDescent="0.2">
      <c r="D87" s="5">
        <v>20.52</v>
      </c>
    </row>
    <row r="88" spans="4:4" x14ac:dyDescent="0.2">
      <c r="D88" s="5">
        <v>20.5</v>
      </c>
    </row>
    <row r="89" spans="4:4" x14ac:dyDescent="0.2">
      <c r="D89" s="5">
        <v>24.06</v>
      </c>
    </row>
    <row r="90" spans="4:4" x14ac:dyDescent="0.2">
      <c r="D90" s="5">
        <v>21.48</v>
      </c>
    </row>
    <row r="91" spans="4:4" x14ac:dyDescent="0.2">
      <c r="D91" s="5">
        <v>23.03</v>
      </c>
    </row>
    <row r="92" spans="4:4" x14ac:dyDescent="0.2">
      <c r="D92" s="5">
        <v>21.57</v>
      </c>
    </row>
    <row r="93" spans="4:4" x14ac:dyDescent="0.2">
      <c r="D93" s="5">
        <v>17.899999999999999</v>
      </c>
    </row>
    <row r="94" spans="4:4" x14ac:dyDescent="0.2">
      <c r="D94" s="5">
        <v>21.27</v>
      </c>
    </row>
    <row r="95" spans="4:4" x14ac:dyDescent="0.2">
      <c r="D95" s="5">
        <v>19.22</v>
      </c>
    </row>
    <row r="96" spans="4:4" x14ac:dyDescent="0.2">
      <c r="D96" s="5">
        <v>23.24</v>
      </c>
    </row>
    <row r="97" spans="4:4" x14ac:dyDescent="0.2">
      <c r="D97" s="5">
        <v>18.14</v>
      </c>
    </row>
    <row r="98" spans="4:4" x14ac:dyDescent="0.2">
      <c r="D98" s="5">
        <v>19.149999999999999</v>
      </c>
    </row>
    <row r="99" spans="4:4" x14ac:dyDescent="0.2">
      <c r="D99" s="5">
        <v>19.71</v>
      </c>
    </row>
    <row r="100" spans="4:4" x14ac:dyDescent="0.2">
      <c r="D100" s="5">
        <v>25.53</v>
      </c>
    </row>
    <row r="101" spans="4:4" x14ac:dyDescent="0.2">
      <c r="D101" s="5">
        <v>20.93</v>
      </c>
    </row>
    <row r="102" spans="4:4" x14ac:dyDescent="0.2">
      <c r="D102" s="5">
        <v>27.69</v>
      </c>
    </row>
    <row r="103" spans="4:4" x14ac:dyDescent="0.2">
      <c r="D103" s="5">
        <v>24.67</v>
      </c>
    </row>
    <row r="104" spans="4:4" x14ac:dyDescent="0.2">
      <c r="D104" s="5">
        <v>27.94</v>
      </c>
    </row>
    <row r="105" spans="4:4" x14ac:dyDescent="0.2">
      <c r="D105" s="5">
        <v>16.260000000000002</v>
      </c>
    </row>
    <row r="106" spans="4:4" x14ac:dyDescent="0.2">
      <c r="D106" s="5">
        <v>20.25</v>
      </c>
    </row>
    <row r="107" spans="4:4" x14ac:dyDescent="0.2">
      <c r="D107" s="5">
        <v>19.53</v>
      </c>
    </row>
    <row r="108" spans="4:4" x14ac:dyDescent="0.2">
      <c r="D108" s="5">
        <v>21.8</v>
      </c>
    </row>
    <row r="109" spans="4:4" x14ac:dyDescent="0.2">
      <c r="D109" s="5">
        <v>19.16</v>
      </c>
    </row>
    <row r="110" spans="4:4" x14ac:dyDescent="0.2">
      <c r="D110" s="5">
        <v>14.6</v>
      </c>
    </row>
    <row r="111" spans="4:4" x14ac:dyDescent="0.2">
      <c r="D111" s="5">
        <v>19</v>
      </c>
    </row>
    <row r="112" spans="4:4" x14ac:dyDescent="0.2">
      <c r="D112" s="5">
        <v>20.13</v>
      </c>
    </row>
    <row r="113" spans="4:4" x14ac:dyDescent="0.2">
      <c r="D113" s="5">
        <v>24.4</v>
      </c>
    </row>
    <row r="114" spans="4:4" x14ac:dyDescent="0.2">
      <c r="D114" s="5">
        <v>23.99</v>
      </c>
    </row>
    <row r="115" spans="4:4" x14ac:dyDescent="0.2">
      <c r="D115" s="5">
        <v>20.260000000000002</v>
      </c>
    </row>
    <row r="116" spans="4:4" x14ac:dyDescent="0.2">
      <c r="D116" s="5">
        <v>24.57</v>
      </c>
    </row>
    <row r="117" spans="4:4" x14ac:dyDescent="0.2">
      <c r="D117" s="5">
        <v>12.01</v>
      </c>
    </row>
    <row r="118" spans="4:4" x14ac:dyDescent="0.2">
      <c r="D118" s="5">
        <v>22.36</v>
      </c>
    </row>
    <row r="119" spans="4:4" x14ac:dyDescent="0.2">
      <c r="D119" s="5">
        <v>20.73</v>
      </c>
    </row>
    <row r="120" spans="4:4" x14ac:dyDescent="0.2">
      <c r="D120" s="5">
        <v>26.89</v>
      </c>
    </row>
    <row r="121" spans="4:4" x14ac:dyDescent="0.2">
      <c r="D121" s="5">
        <v>21.23</v>
      </c>
    </row>
    <row r="122" spans="4:4" x14ac:dyDescent="0.2">
      <c r="D122" s="5">
        <v>26.8</v>
      </c>
    </row>
    <row r="123" spans="4:4" x14ac:dyDescent="0.2">
      <c r="D123" s="5">
        <v>20.91</v>
      </c>
    </row>
    <row r="124" spans="4:4" x14ac:dyDescent="0.2">
      <c r="D124" s="5">
        <v>19.13</v>
      </c>
    </row>
    <row r="125" spans="4:4" x14ac:dyDescent="0.2">
      <c r="D125" s="5">
        <v>21</v>
      </c>
    </row>
    <row r="126" spans="4:4" x14ac:dyDescent="0.2">
      <c r="D126" s="5">
        <v>21.47</v>
      </c>
    </row>
    <row r="127" spans="4:4" x14ac:dyDescent="0.2">
      <c r="D127" s="5">
        <v>26.17</v>
      </c>
    </row>
    <row r="128" spans="4:4" x14ac:dyDescent="0.2">
      <c r="D128" s="5">
        <v>21.79</v>
      </c>
    </row>
    <row r="129" spans="4:4" x14ac:dyDescent="0.2">
      <c r="D129" s="5">
        <v>25.73</v>
      </c>
    </row>
    <row r="130" spans="4:4" x14ac:dyDescent="0.2">
      <c r="D130" s="5">
        <v>17.649999999999999</v>
      </c>
    </row>
    <row r="131" spans="4:4" x14ac:dyDescent="0.2">
      <c r="D131" s="5">
        <v>18.149999999999999</v>
      </c>
    </row>
    <row r="132" spans="4:4" x14ac:dyDescent="0.2">
      <c r="D132" s="5">
        <v>21.07</v>
      </c>
    </row>
    <row r="133" spans="4:4" x14ac:dyDescent="0.2">
      <c r="D133" s="5">
        <v>25.89</v>
      </c>
    </row>
    <row r="134" spans="4:4" x14ac:dyDescent="0.2">
      <c r="D134" s="5">
        <v>26.99</v>
      </c>
    </row>
    <row r="135" spans="4:4" x14ac:dyDescent="0.2">
      <c r="D135" s="5">
        <v>20.43</v>
      </c>
    </row>
    <row r="136" spans="4:4" x14ac:dyDescent="0.2">
      <c r="D136" s="5">
        <v>18.739999999999998</v>
      </c>
    </row>
    <row r="137" spans="4:4" x14ac:dyDescent="0.2">
      <c r="D137" s="5">
        <v>27.97</v>
      </c>
    </row>
    <row r="138" spans="4:4" x14ac:dyDescent="0.2">
      <c r="D138" s="5">
        <v>21.1</v>
      </c>
    </row>
    <row r="139" spans="4:4" x14ac:dyDescent="0.2">
      <c r="D139" s="5">
        <v>17.71</v>
      </c>
    </row>
    <row r="140" spans="4:4" x14ac:dyDescent="0.2">
      <c r="D140" s="5">
        <v>20.309999999999999</v>
      </c>
    </row>
    <row r="141" spans="4:4" x14ac:dyDescent="0.2">
      <c r="D141" s="5">
        <v>22.6</v>
      </c>
    </row>
    <row r="142" spans="4:4" x14ac:dyDescent="0.2">
      <c r="D142" s="5">
        <v>23.51</v>
      </c>
    </row>
    <row r="143" spans="4:4" x14ac:dyDescent="0.2">
      <c r="D143" s="5">
        <v>13</v>
      </c>
    </row>
    <row r="144" spans="4:4" x14ac:dyDescent="0.2">
      <c r="D144" s="5">
        <v>16.809999999999999</v>
      </c>
    </row>
    <row r="145" spans="4:4" x14ac:dyDescent="0.2">
      <c r="D145" s="5">
        <v>22.14</v>
      </c>
    </row>
    <row r="146" spans="4:4" x14ac:dyDescent="0.2">
      <c r="D146" s="5">
        <v>19.79</v>
      </c>
    </row>
    <row r="147" spans="4:4" x14ac:dyDescent="0.2">
      <c r="D147" s="5">
        <v>24.43</v>
      </c>
    </row>
    <row r="148" spans="4:4" x14ac:dyDescent="0.2">
      <c r="D148" s="5">
        <v>25.65</v>
      </c>
    </row>
    <row r="149" spans="4:4" x14ac:dyDescent="0.2">
      <c r="D149" s="5">
        <v>26.53</v>
      </c>
    </row>
    <row r="150" spans="4:4" x14ac:dyDescent="0.2">
      <c r="D150" s="5">
        <v>21.39</v>
      </c>
    </row>
    <row r="151" spans="4:4" x14ac:dyDescent="0.2">
      <c r="D151" s="5">
        <v>20.56</v>
      </c>
    </row>
    <row r="152" spans="4:4" x14ac:dyDescent="0.2">
      <c r="D152" s="5">
        <v>17.559999999999999</v>
      </c>
    </row>
    <row r="153" spans="4:4" x14ac:dyDescent="0.2">
      <c r="D153" s="5">
        <v>25.96</v>
      </c>
    </row>
    <row r="154" spans="4:4" x14ac:dyDescent="0.2">
      <c r="D154" s="5">
        <v>14.41</v>
      </c>
    </row>
    <row r="155" spans="4:4" x14ac:dyDescent="0.2">
      <c r="D155" s="5">
        <v>23.71</v>
      </c>
    </row>
    <row r="156" spans="4:4" x14ac:dyDescent="0.2">
      <c r="D156" s="5">
        <v>19.02</v>
      </c>
    </row>
    <row r="157" spans="4:4" x14ac:dyDescent="0.2">
      <c r="D157" s="5">
        <v>20.149999999999999</v>
      </c>
    </row>
    <row r="158" spans="4:4" x14ac:dyDescent="0.2">
      <c r="D158" s="5">
        <v>22.1</v>
      </c>
    </row>
    <row r="159" spans="4:4" x14ac:dyDescent="0.2">
      <c r="D159" s="5">
        <v>24.52</v>
      </c>
    </row>
    <row r="160" spans="4:4" x14ac:dyDescent="0.2">
      <c r="D160" s="5">
        <v>25</v>
      </c>
    </row>
    <row r="161" spans="4:4" x14ac:dyDescent="0.2">
      <c r="D161" s="5">
        <v>27.17</v>
      </c>
    </row>
    <row r="162" spans="4:4" x14ac:dyDescent="0.2">
      <c r="D162" s="5">
        <v>15.96</v>
      </c>
    </row>
    <row r="163" spans="4:4" x14ac:dyDescent="0.2">
      <c r="D163" s="5">
        <v>25.33</v>
      </c>
    </row>
    <row r="164" spans="4:4" x14ac:dyDescent="0.2">
      <c r="D164" s="5">
        <v>23.64</v>
      </c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0">
    <cfRule type="cellIs" dxfId="5" priority="1" operator="greaterThan">
      <formula>0</formula>
    </cfRule>
  </conditionalFormatting>
  <conditionalFormatting sqref="E5:E200"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288-C5BE-AF48-82E3-0061446714D4}">
  <dimension ref="A1:J200"/>
  <sheetViews>
    <sheetView workbookViewId="0">
      <selection activeCell="L19" sqref="L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161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20.64</v>
      </c>
      <c r="B4" s="2">
        <f>SUM(B5:B220)</f>
        <v>299</v>
      </c>
      <c r="C4" s="2"/>
      <c r="D4" s="11">
        <f>ROUND(AVERAGE(D5:D220), 2)</f>
        <v>23.69</v>
      </c>
      <c r="E4" s="2">
        <f>SUM(E5:E220)</f>
        <v>0</v>
      </c>
      <c r="H4" s="14" t="s">
        <v>177</v>
      </c>
    </row>
    <row r="5" spans="1:10" ht="17" thickBot="1" x14ac:dyDescent="0.25">
      <c r="A5" s="5">
        <v>16.350000000000001</v>
      </c>
      <c r="B5">
        <v>1</v>
      </c>
      <c r="D5" s="5">
        <v>26.35</v>
      </c>
      <c r="H5" s="14"/>
    </row>
    <row r="6" spans="1:10" x14ac:dyDescent="0.2">
      <c r="A6" s="5">
        <v>16.27</v>
      </c>
      <c r="B6">
        <v>3</v>
      </c>
      <c r="D6" s="5">
        <v>22.17</v>
      </c>
      <c r="H6" s="15"/>
      <c r="I6" s="13" t="s">
        <v>135</v>
      </c>
      <c r="J6" s="13" t="s">
        <v>136</v>
      </c>
    </row>
    <row r="7" spans="1:10" x14ac:dyDescent="0.2">
      <c r="A7" s="5">
        <v>20.09</v>
      </c>
      <c r="B7">
        <v>2</v>
      </c>
      <c r="D7" s="5">
        <v>25.17</v>
      </c>
      <c r="H7" s="14" t="s">
        <v>178</v>
      </c>
      <c r="I7">
        <v>20.641595092024531</v>
      </c>
      <c r="J7">
        <v>23.686226415094346</v>
      </c>
    </row>
    <row r="8" spans="1:10" x14ac:dyDescent="0.2">
      <c r="A8" s="5">
        <v>12.21</v>
      </c>
      <c r="B8">
        <v>4</v>
      </c>
      <c r="D8" s="5">
        <v>26.24</v>
      </c>
      <c r="H8" s="14" t="s">
        <v>179</v>
      </c>
      <c r="I8">
        <v>14.888657933803232</v>
      </c>
      <c r="J8">
        <v>22.524862409288499</v>
      </c>
    </row>
    <row r="9" spans="1:10" x14ac:dyDescent="0.2">
      <c r="A9" s="5">
        <v>20.37</v>
      </c>
      <c r="B9">
        <v>3</v>
      </c>
      <c r="D9" s="5">
        <v>27.17</v>
      </c>
      <c r="H9" s="14" t="s">
        <v>180</v>
      </c>
      <c r="I9">
        <v>163</v>
      </c>
      <c r="J9">
        <v>53</v>
      </c>
    </row>
    <row r="10" spans="1:10" x14ac:dyDescent="0.2">
      <c r="A10" s="5">
        <v>20.53</v>
      </c>
      <c r="B10">
        <v>4</v>
      </c>
      <c r="D10" s="5">
        <v>27.61</v>
      </c>
      <c r="H10" s="14" t="s">
        <v>181</v>
      </c>
      <c r="I10">
        <v>0</v>
      </c>
    </row>
    <row r="11" spans="1:10" x14ac:dyDescent="0.2">
      <c r="A11" s="5">
        <v>19.38</v>
      </c>
      <c r="B11">
        <v>2</v>
      </c>
      <c r="D11" s="5">
        <v>24.26</v>
      </c>
      <c r="H11" s="14" t="s">
        <v>182</v>
      </c>
      <c r="I11">
        <v>76</v>
      </c>
    </row>
    <row r="12" spans="1:10" x14ac:dyDescent="0.2">
      <c r="A12" s="5">
        <v>17.79</v>
      </c>
      <c r="B12">
        <v>3</v>
      </c>
      <c r="D12" s="5">
        <v>24.47</v>
      </c>
      <c r="H12" s="14" t="s">
        <v>183</v>
      </c>
      <c r="I12">
        <v>-4.2370862419433122</v>
      </c>
    </row>
    <row r="13" spans="1:10" x14ac:dyDescent="0.2">
      <c r="A13" s="5">
        <v>24.34</v>
      </c>
      <c r="B13">
        <v>1</v>
      </c>
      <c r="D13" s="5">
        <v>27.86</v>
      </c>
      <c r="H13" s="14" t="s">
        <v>184</v>
      </c>
      <c r="I13">
        <v>3.1458295704426937E-5</v>
      </c>
    </row>
    <row r="14" spans="1:10" x14ac:dyDescent="0.2">
      <c r="A14" s="5">
        <v>18.100000000000001</v>
      </c>
      <c r="B14">
        <v>2</v>
      </c>
      <c r="D14" s="5">
        <v>26.11</v>
      </c>
      <c r="H14" s="14" t="s">
        <v>185</v>
      </c>
      <c r="I14">
        <v>1.6651513534046942</v>
      </c>
    </row>
    <row r="15" spans="1:10" x14ac:dyDescent="0.2">
      <c r="A15" s="5">
        <v>15.91</v>
      </c>
      <c r="B15">
        <v>1</v>
      </c>
      <c r="D15" s="5">
        <v>28</v>
      </c>
      <c r="H15" s="14" t="s">
        <v>186</v>
      </c>
      <c r="I15">
        <v>6.2916591408853875E-5</v>
      </c>
    </row>
    <row r="16" spans="1:10" ht="17" thickBot="1" x14ac:dyDescent="0.25">
      <c r="A16" s="5">
        <v>22.28</v>
      </c>
      <c r="B16">
        <v>1</v>
      </c>
      <c r="D16" s="5">
        <v>24.91</v>
      </c>
      <c r="H16" s="16" t="s">
        <v>187</v>
      </c>
      <c r="I16" s="12">
        <v>1.991672609644662</v>
      </c>
      <c r="J16" s="12"/>
    </row>
    <row r="17" spans="1:4" x14ac:dyDescent="0.2">
      <c r="A17" s="5">
        <v>24.99</v>
      </c>
      <c r="B17">
        <v>1</v>
      </c>
      <c r="D17" s="5">
        <v>25.74</v>
      </c>
    </row>
    <row r="18" spans="1:4" x14ac:dyDescent="0.2">
      <c r="A18" s="5">
        <v>18.03</v>
      </c>
      <c r="B18">
        <v>3</v>
      </c>
      <c r="D18" s="5">
        <v>27.73</v>
      </c>
    </row>
    <row r="19" spans="1:4" x14ac:dyDescent="0.2">
      <c r="A19" s="5">
        <v>12.34</v>
      </c>
      <c r="B19">
        <v>3</v>
      </c>
      <c r="D19" s="5">
        <v>27.77</v>
      </c>
    </row>
    <row r="20" spans="1:4" x14ac:dyDescent="0.2">
      <c r="A20" s="5">
        <v>13.35</v>
      </c>
      <c r="B20">
        <v>4</v>
      </c>
      <c r="D20" s="5">
        <v>28</v>
      </c>
    </row>
    <row r="21" spans="1:4" x14ac:dyDescent="0.2">
      <c r="A21" s="5">
        <v>24.46</v>
      </c>
      <c r="B21">
        <v>1</v>
      </c>
      <c r="D21" s="5">
        <v>28</v>
      </c>
    </row>
    <row r="22" spans="1:4" x14ac:dyDescent="0.2">
      <c r="A22" s="5">
        <v>20.02</v>
      </c>
      <c r="B22">
        <v>1</v>
      </c>
      <c r="D22" s="5">
        <v>26.48</v>
      </c>
    </row>
    <row r="23" spans="1:4" x14ac:dyDescent="0.2">
      <c r="A23" s="5">
        <v>11.63</v>
      </c>
      <c r="B23">
        <v>2</v>
      </c>
      <c r="D23" s="5">
        <v>26.2</v>
      </c>
    </row>
    <row r="24" spans="1:4" x14ac:dyDescent="0.2">
      <c r="A24" s="5">
        <v>15.47</v>
      </c>
      <c r="B24">
        <v>3</v>
      </c>
      <c r="D24" s="5">
        <v>27.91</v>
      </c>
    </row>
    <row r="25" spans="1:4" x14ac:dyDescent="0.2">
      <c r="A25" s="5">
        <v>23.59</v>
      </c>
      <c r="B25">
        <v>1</v>
      </c>
      <c r="D25" s="5">
        <v>25.86</v>
      </c>
    </row>
    <row r="26" spans="1:4" x14ac:dyDescent="0.2">
      <c r="A26" s="5">
        <v>23.52</v>
      </c>
      <c r="B26">
        <v>2</v>
      </c>
      <c r="D26" s="5">
        <v>25.76</v>
      </c>
    </row>
    <row r="27" spans="1:4" x14ac:dyDescent="0.2">
      <c r="A27" s="5">
        <v>21.84</v>
      </c>
      <c r="B27">
        <v>2</v>
      </c>
      <c r="D27" s="5">
        <v>16.440000000000001</v>
      </c>
    </row>
    <row r="28" spans="1:4" x14ac:dyDescent="0.2">
      <c r="A28" s="5">
        <v>27.24</v>
      </c>
      <c r="B28">
        <v>1</v>
      </c>
      <c r="D28" s="5">
        <v>27.24</v>
      </c>
    </row>
    <row r="29" spans="1:4" x14ac:dyDescent="0.2">
      <c r="A29" s="5">
        <v>12.95</v>
      </c>
      <c r="B29">
        <v>1</v>
      </c>
      <c r="D29" s="5">
        <v>20.9</v>
      </c>
    </row>
    <row r="30" spans="1:4" x14ac:dyDescent="0.2">
      <c r="A30" s="5">
        <v>22.75</v>
      </c>
      <c r="B30">
        <v>1</v>
      </c>
      <c r="D30" s="5">
        <v>27.37</v>
      </c>
    </row>
    <row r="31" spans="1:4" x14ac:dyDescent="0.2">
      <c r="A31" s="5">
        <v>20</v>
      </c>
      <c r="B31">
        <v>4</v>
      </c>
      <c r="D31" s="5">
        <v>12.69</v>
      </c>
    </row>
    <row r="32" spans="1:4" x14ac:dyDescent="0.2">
      <c r="A32" s="5">
        <v>26.35</v>
      </c>
      <c r="B32">
        <v>1</v>
      </c>
      <c r="D32" s="5">
        <v>27.97</v>
      </c>
    </row>
    <row r="33" spans="1:4" x14ac:dyDescent="0.2">
      <c r="A33" s="5">
        <v>23.79</v>
      </c>
      <c r="B33">
        <v>1</v>
      </c>
      <c r="D33" s="5">
        <v>28</v>
      </c>
    </row>
    <row r="34" spans="1:4" x14ac:dyDescent="0.2">
      <c r="A34" s="5">
        <v>11.74</v>
      </c>
      <c r="B34">
        <v>5</v>
      </c>
      <c r="D34" s="5">
        <v>18</v>
      </c>
    </row>
    <row r="35" spans="1:4" x14ac:dyDescent="0.2">
      <c r="A35" s="5">
        <v>23.56</v>
      </c>
      <c r="B35">
        <v>1</v>
      </c>
      <c r="D35" s="5">
        <v>24.06</v>
      </c>
    </row>
    <row r="36" spans="1:4" x14ac:dyDescent="0.2">
      <c r="A36" s="5">
        <v>20</v>
      </c>
      <c r="B36">
        <v>1</v>
      </c>
      <c r="D36" s="5">
        <v>23.03</v>
      </c>
    </row>
    <row r="37" spans="1:4" x14ac:dyDescent="0.2">
      <c r="A37" s="5">
        <v>15.51</v>
      </c>
      <c r="B37">
        <v>2</v>
      </c>
      <c r="D37" s="5">
        <v>21.57</v>
      </c>
    </row>
    <row r="38" spans="1:4" x14ac:dyDescent="0.2">
      <c r="A38" s="5">
        <v>21.75</v>
      </c>
      <c r="B38">
        <v>3</v>
      </c>
      <c r="D38" s="5">
        <v>19.149999999999999</v>
      </c>
    </row>
    <row r="39" spans="1:4" x14ac:dyDescent="0.2">
      <c r="A39" s="5">
        <v>25.92</v>
      </c>
      <c r="B39">
        <v>1</v>
      </c>
      <c r="D39" s="5">
        <v>27.69</v>
      </c>
    </row>
    <row r="40" spans="1:4" x14ac:dyDescent="0.2">
      <c r="A40" s="5">
        <v>25.75</v>
      </c>
      <c r="B40">
        <v>1</v>
      </c>
      <c r="D40" s="5">
        <v>27.94</v>
      </c>
    </row>
    <row r="41" spans="1:4" x14ac:dyDescent="0.2">
      <c r="A41" s="5">
        <v>24.84</v>
      </c>
      <c r="B41">
        <v>1</v>
      </c>
      <c r="D41" s="5">
        <v>14.6</v>
      </c>
    </row>
    <row r="42" spans="1:4" x14ac:dyDescent="0.2">
      <c r="A42" s="5">
        <v>27.55</v>
      </c>
      <c r="B42">
        <v>1</v>
      </c>
      <c r="D42" s="5">
        <v>12.24</v>
      </c>
    </row>
    <row r="43" spans="1:4" x14ac:dyDescent="0.2">
      <c r="A43" s="5">
        <v>21.16</v>
      </c>
      <c r="B43">
        <v>2</v>
      </c>
      <c r="D43" s="5">
        <v>20.260000000000002</v>
      </c>
    </row>
    <row r="44" spans="1:4" x14ac:dyDescent="0.2">
      <c r="A44" s="5">
        <v>21.12</v>
      </c>
      <c r="B44">
        <v>2</v>
      </c>
      <c r="D44" s="5">
        <v>26.89</v>
      </c>
    </row>
    <row r="45" spans="1:4" x14ac:dyDescent="0.2">
      <c r="A45" s="5">
        <v>21.7</v>
      </c>
      <c r="B45">
        <v>3</v>
      </c>
      <c r="D45" s="5">
        <v>25.73</v>
      </c>
    </row>
    <row r="46" spans="1:4" x14ac:dyDescent="0.2">
      <c r="A46" s="5">
        <v>27.16</v>
      </c>
      <c r="B46">
        <v>1</v>
      </c>
      <c r="D46" s="5">
        <v>17.649999999999999</v>
      </c>
    </row>
    <row r="47" spans="1:4" x14ac:dyDescent="0.2">
      <c r="A47" s="5">
        <v>24.32</v>
      </c>
      <c r="B47">
        <v>1</v>
      </c>
      <c r="D47" s="5">
        <v>18.149999999999999</v>
      </c>
    </row>
    <row r="48" spans="1:4" x14ac:dyDescent="0.2">
      <c r="A48" s="5">
        <v>19.329999999999998</v>
      </c>
      <c r="B48">
        <v>2</v>
      </c>
      <c r="D48" s="5">
        <v>21.07</v>
      </c>
    </row>
    <row r="49" spans="1:4" x14ac:dyDescent="0.2">
      <c r="A49" s="5">
        <v>22.96</v>
      </c>
      <c r="B49">
        <v>2</v>
      </c>
      <c r="D49" s="5">
        <v>27.97</v>
      </c>
    </row>
    <row r="50" spans="1:4" x14ac:dyDescent="0.2">
      <c r="A50" s="5">
        <v>26.49</v>
      </c>
      <c r="B50">
        <v>1</v>
      </c>
      <c r="D50" s="5">
        <v>17.71</v>
      </c>
    </row>
    <row r="51" spans="1:4" x14ac:dyDescent="0.2">
      <c r="A51" s="5">
        <v>20.68</v>
      </c>
      <c r="B51">
        <v>2</v>
      </c>
      <c r="D51" s="5">
        <v>13</v>
      </c>
    </row>
    <row r="52" spans="1:4" x14ac:dyDescent="0.2">
      <c r="A52" s="5">
        <v>26.15</v>
      </c>
      <c r="B52">
        <v>1</v>
      </c>
      <c r="D52" s="5">
        <v>24.43</v>
      </c>
    </row>
    <row r="53" spans="1:4" x14ac:dyDescent="0.2">
      <c r="A53" s="5">
        <v>27.38</v>
      </c>
      <c r="B53">
        <v>1</v>
      </c>
      <c r="D53" s="5">
        <v>25.65</v>
      </c>
    </row>
    <row r="54" spans="1:4" x14ac:dyDescent="0.2">
      <c r="A54" s="5">
        <v>27.28</v>
      </c>
      <c r="B54">
        <v>1</v>
      </c>
      <c r="D54" s="5">
        <v>12.32</v>
      </c>
    </row>
    <row r="55" spans="1:4" x14ac:dyDescent="0.2">
      <c r="A55" s="5">
        <v>21.89</v>
      </c>
      <c r="B55">
        <v>1</v>
      </c>
      <c r="D55" s="5">
        <v>23.71</v>
      </c>
    </row>
    <row r="56" spans="1:4" x14ac:dyDescent="0.2">
      <c r="A56" s="5">
        <v>22</v>
      </c>
      <c r="B56">
        <v>2</v>
      </c>
      <c r="D56" s="5">
        <v>25</v>
      </c>
    </row>
    <row r="57" spans="1:4" x14ac:dyDescent="0.2">
      <c r="A57" s="5">
        <v>25.62</v>
      </c>
      <c r="B57">
        <v>1</v>
      </c>
      <c r="D57" s="5">
        <v>27.17</v>
      </c>
    </row>
    <row r="58" spans="1:4" x14ac:dyDescent="0.2">
      <c r="A58" s="5">
        <v>21.45</v>
      </c>
      <c r="B58">
        <v>2</v>
      </c>
      <c r="D58" s="5"/>
    </row>
    <row r="59" spans="1:4" x14ac:dyDescent="0.2">
      <c r="A59" s="5">
        <v>20.74</v>
      </c>
      <c r="B59">
        <v>2</v>
      </c>
      <c r="D59" s="5"/>
    </row>
    <row r="60" spans="1:4" x14ac:dyDescent="0.2">
      <c r="A60" s="5">
        <v>17.63</v>
      </c>
      <c r="B60">
        <v>3</v>
      </c>
      <c r="D60" s="5"/>
    </row>
    <row r="61" spans="1:4" x14ac:dyDescent="0.2">
      <c r="A61" s="5">
        <v>13.82</v>
      </c>
      <c r="B61">
        <v>2</v>
      </c>
      <c r="D61" s="5"/>
    </row>
    <row r="62" spans="1:4" x14ac:dyDescent="0.2">
      <c r="A62" s="5">
        <v>17.510000000000002</v>
      </c>
      <c r="B62">
        <v>1</v>
      </c>
      <c r="D62" s="5"/>
    </row>
    <row r="63" spans="1:4" x14ac:dyDescent="0.2">
      <c r="A63" s="5">
        <v>20.63</v>
      </c>
      <c r="B63">
        <v>1</v>
      </c>
      <c r="D63" s="5"/>
    </row>
    <row r="64" spans="1:4" x14ac:dyDescent="0.2">
      <c r="A64" s="5">
        <v>21.54</v>
      </c>
      <c r="B64">
        <v>1</v>
      </c>
      <c r="D64" s="5"/>
    </row>
    <row r="65" spans="1:4" x14ac:dyDescent="0.2">
      <c r="A65" s="5">
        <v>20.88</v>
      </c>
      <c r="B65">
        <v>1</v>
      </c>
      <c r="D65" s="5"/>
    </row>
    <row r="66" spans="1:4" x14ac:dyDescent="0.2">
      <c r="A66" s="5">
        <v>22.06</v>
      </c>
      <c r="B66">
        <v>2</v>
      </c>
      <c r="D66" s="5"/>
    </row>
    <row r="67" spans="1:4" x14ac:dyDescent="0.2">
      <c r="A67" s="5">
        <v>23.41</v>
      </c>
      <c r="B67">
        <v>1</v>
      </c>
      <c r="D67" s="5"/>
    </row>
    <row r="68" spans="1:4" x14ac:dyDescent="0.2">
      <c r="A68" s="5">
        <v>21.36</v>
      </c>
      <c r="B68">
        <v>1</v>
      </c>
      <c r="D68" s="5"/>
    </row>
    <row r="69" spans="1:4" x14ac:dyDescent="0.2">
      <c r="A69" s="5">
        <v>24.28</v>
      </c>
      <c r="B69">
        <v>1</v>
      </c>
      <c r="D69" s="5"/>
    </row>
    <row r="70" spans="1:4" x14ac:dyDescent="0.2">
      <c r="A70" s="5">
        <v>23.5</v>
      </c>
      <c r="B70">
        <v>2</v>
      </c>
      <c r="D70" s="5"/>
    </row>
    <row r="71" spans="1:4" x14ac:dyDescent="0.2">
      <c r="A71" s="5">
        <v>16.64</v>
      </c>
      <c r="B71">
        <v>3</v>
      </c>
      <c r="D71" s="5"/>
    </row>
    <row r="72" spans="1:4" x14ac:dyDescent="0.2">
      <c r="A72" s="5">
        <v>15.34</v>
      </c>
      <c r="B72">
        <v>2</v>
      </c>
      <c r="D72" s="5"/>
    </row>
    <row r="73" spans="1:4" x14ac:dyDescent="0.2">
      <c r="A73" s="5">
        <v>21.15</v>
      </c>
      <c r="B73">
        <v>1</v>
      </c>
      <c r="D73" s="5"/>
    </row>
    <row r="74" spans="1:4" x14ac:dyDescent="0.2">
      <c r="A74" s="5">
        <v>25.92</v>
      </c>
      <c r="B74">
        <v>1</v>
      </c>
      <c r="D74" s="5"/>
    </row>
    <row r="75" spans="1:4" x14ac:dyDescent="0.2">
      <c r="A75" s="5">
        <v>10.56</v>
      </c>
      <c r="B75">
        <v>5</v>
      </c>
      <c r="D75" s="5"/>
    </row>
    <row r="76" spans="1:4" x14ac:dyDescent="0.2">
      <c r="A76" s="5">
        <v>24.94</v>
      </c>
      <c r="B76">
        <v>1</v>
      </c>
      <c r="D76" s="5"/>
    </row>
    <row r="77" spans="1:4" x14ac:dyDescent="0.2">
      <c r="A77" s="5">
        <v>22.35</v>
      </c>
      <c r="B77">
        <v>1</v>
      </c>
      <c r="D77" s="5"/>
    </row>
    <row r="78" spans="1:4" x14ac:dyDescent="0.2">
      <c r="A78" s="5">
        <v>20.82</v>
      </c>
      <c r="B78">
        <v>1</v>
      </c>
      <c r="D78" s="5"/>
    </row>
    <row r="79" spans="1:4" x14ac:dyDescent="0.2">
      <c r="A79" s="5">
        <v>20.52</v>
      </c>
      <c r="B79">
        <v>2</v>
      </c>
      <c r="D79" s="5"/>
    </row>
    <row r="80" spans="1:4" x14ac:dyDescent="0.2">
      <c r="A80" s="5">
        <v>20.5</v>
      </c>
      <c r="B80">
        <v>3</v>
      </c>
      <c r="D80" s="5"/>
    </row>
    <row r="81" spans="1:4" x14ac:dyDescent="0.2">
      <c r="A81" s="5">
        <v>21.48</v>
      </c>
      <c r="B81">
        <v>2</v>
      </c>
      <c r="D81" s="5"/>
    </row>
    <row r="82" spans="1:4" x14ac:dyDescent="0.2">
      <c r="A82" s="5">
        <v>17.899999999999999</v>
      </c>
      <c r="B82">
        <v>1</v>
      </c>
      <c r="D82" s="5"/>
    </row>
    <row r="83" spans="1:4" x14ac:dyDescent="0.2">
      <c r="A83" s="5">
        <v>21.8</v>
      </c>
      <c r="B83">
        <v>2</v>
      </c>
      <c r="D83" s="5"/>
    </row>
    <row r="84" spans="1:4" x14ac:dyDescent="0.2">
      <c r="A84" s="5">
        <v>21.02</v>
      </c>
      <c r="B84">
        <v>2</v>
      </c>
      <c r="D84" s="5"/>
    </row>
    <row r="85" spans="1:4" x14ac:dyDescent="0.2">
      <c r="A85" s="5">
        <v>21.27</v>
      </c>
      <c r="B85">
        <v>1</v>
      </c>
      <c r="D85" s="5"/>
    </row>
    <row r="86" spans="1:4" x14ac:dyDescent="0.2">
      <c r="A86" s="5">
        <v>19.22</v>
      </c>
      <c r="B86">
        <v>1</v>
      </c>
      <c r="D86" s="5"/>
    </row>
    <row r="87" spans="1:4" x14ac:dyDescent="0.2">
      <c r="A87" s="5">
        <v>23.24</v>
      </c>
      <c r="B87">
        <v>1</v>
      </c>
      <c r="D87" s="5"/>
    </row>
    <row r="88" spans="1:4" x14ac:dyDescent="0.2">
      <c r="A88" s="5">
        <v>18.14</v>
      </c>
      <c r="B88">
        <v>4</v>
      </c>
      <c r="D88" s="5"/>
    </row>
    <row r="89" spans="1:4" x14ac:dyDescent="0.2">
      <c r="A89" s="5">
        <v>21.75</v>
      </c>
      <c r="B89">
        <v>2</v>
      </c>
      <c r="D89" s="5"/>
    </row>
    <row r="90" spans="1:4" x14ac:dyDescent="0.2">
      <c r="A90" s="5">
        <v>17.37</v>
      </c>
      <c r="B90">
        <v>5</v>
      </c>
      <c r="D90" s="5"/>
    </row>
    <row r="91" spans="1:4" x14ac:dyDescent="0.2">
      <c r="A91" s="5">
        <v>19.25</v>
      </c>
      <c r="B91">
        <v>1</v>
      </c>
      <c r="D91" s="5"/>
    </row>
    <row r="92" spans="1:4" x14ac:dyDescent="0.2">
      <c r="A92" s="5">
        <v>21.87</v>
      </c>
      <c r="B92">
        <v>1</v>
      </c>
      <c r="D92" s="5"/>
    </row>
    <row r="93" spans="1:4" x14ac:dyDescent="0.2">
      <c r="A93" s="5">
        <v>19.71</v>
      </c>
      <c r="B93">
        <v>2</v>
      </c>
      <c r="D93" s="5"/>
    </row>
    <row r="94" spans="1:4" x14ac:dyDescent="0.2">
      <c r="A94" s="5">
        <v>12.13</v>
      </c>
      <c r="B94">
        <v>2</v>
      </c>
      <c r="D94" s="5"/>
    </row>
    <row r="95" spans="1:4" x14ac:dyDescent="0.2">
      <c r="A95" s="5">
        <v>25.53</v>
      </c>
      <c r="B95">
        <v>1</v>
      </c>
      <c r="D95" s="5"/>
    </row>
    <row r="96" spans="1:4" x14ac:dyDescent="0.2">
      <c r="A96" s="5">
        <v>20.93</v>
      </c>
      <c r="B96">
        <v>1</v>
      </c>
      <c r="D96" s="5"/>
    </row>
    <row r="97" spans="1:4" x14ac:dyDescent="0.2">
      <c r="A97" s="5">
        <v>24.67</v>
      </c>
      <c r="B97">
        <v>1</v>
      </c>
      <c r="D97" s="5"/>
    </row>
    <row r="98" spans="1:4" x14ac:dyDescent="0.2">
      <c r="A98" s="5">
        <v>16.260000000000002</v>
      </c>
      <c r="B98">
        <v>2</v>
      </c>
      <c r="D98" s="5"/>
    </row>
    <row r="99" spans="1:4" x14ac:dyDescent="0.2">
      <c r="A99" s="5">
        <v>20.25</v>
      </c>
      <c r="B99">
        <v>1</v>
      </c>
      <c r="D99" s="5"/>
    </row>
    <row r="100" spans="1:4" x14ac:dyDescent="0.2">
      <c r="A100" s="5">
        <v>19.53</v>
      </c>
      <c r="B100">
        <v>2</v>
      </c>
      <c r="D100" s="5"/>
    </row>
    <row r="101" spans="1:4" x14ac:dyDescent="0.2">
      <c r="A101" s="5">
        <v>23.02</v>
      </c>
      <c r="B101">
        <v>2</v>
      </c>
      <c r="D101" s="5"/>
    </row>
    <row r="102" spans="1:4" x14ac:dyDescent="0.2">
      <c r="A102" s="5">
        <v>21.8</v>
      </c>
      <c r="B102">
        <v>2</v>
      </c>
      <c r="D102" s="5"/>
    </row>
    <row r="103" spans="1:4" x14ac:dyDescent="0.2">
      <c r="A103" s="5">
        <v>18.84</v>
      </c>
      <c r="B103">
        <v>2</v>
      </c>
      <c r="D103" s="5"/>
    </row>
    <row r="104" spans="1:4" x14ac:dyDescent="0.2">
      <c r="A104" s="5">
        <v>19.16</v>
      </c>
      <c r="B104">
        <v>1</v>
      </c>
      <c r="D104" s="5"/>
    </row>
    <row r="105" spans="1:4" x14ac:dyDescent="0.2">
      <c r="A105" s="5">
        <v>13.37</v>
      </c>
      <c r="B105">
        <v>2</v>
      </c>
      <c r="D105" s="5"/>
    </row>
    <row r="106" spans="1:4" x14ac:dyDescent="0.2">
      <c r="A106" s="5">
        <v>21.48</v>
      </c>
      <c r="B106">
        <v>2</v>
      </c>
      <c r="D106" s="5"/>
    </row>
    <row r="107" spans="1:4" x14ac:dyDescent="0.2">
      <c r="A107" s="5">
        <v>19</v>
      </c>
      <c r="B107">
        <v>1</v>
      </c>
      <c r="D107" s="5"/>
    </row>
    <row r="108" spans="1:4" x14ac:dyDescent="0.2">
      <c r="A108" s="5">
        <v>20.13</v>
      </c>
      <c r="B108">
        <v>2</v>
      </c>
      <c r="D108" s="5"/>
    </row>
    <row r="109" spans="1:4" x14ac:dyDescent="0.2">
      <c r="A109" s="5">
        <v>24.4</v>
      </c>
      <c r="B109">
        <v>1</v>
      </c>
      <c r="D109" s="5"/>
    </row>
    <row r="110" spans="1:4" x14ac:dyDescent="0.2">
      <c r="A110" s="5">
        <v>23.99</v>
      </c>
      <c r="B110">
        <v>1</v>
      </c>
      <c r="D110" s="5"/>
    </row>
    <row r="111" spans="1:4" x14ac:dyDescent="0.2">
      <c r="A111" s="5">
        <v>24.57</v>
      </c>
      <c r="B111">
        <v>1</v>
      </c>
      <c r="D111" s="5"/>
    </row>
    <row r="112" spans="1:4" x14ac:dyDescent="0.2">
      <c r="A112" s="5">
        <v>12.01</v>
      </c>
      <c r="B112">
        <v>1</v>
      </c>
      <c r="D112" s="5"/>
    </row>
    <row r="113" spans="1:4" x14ac:dyDescent="0.2">
      <c r="A113" s="5">
        <v>20.74</v>
      </c>
      <c r="B113">
        <v>1</v>
      </c>
      <c r="D113" s="5"/>
    </row>
    <row r="114" spans="1:4" x14ac:dyDescent="0.2">
      <c r="A114" s="5">
        <v>22.36</v>
      </c>
      <c r="B114">
        <v>1</v>
      </c>
      <c r="D114" s="5"/>
    </row>
    <row r="115" spans="1:4" x14ac:dyDescent="0.2">
      <c r="A115" s="5">
        <v>20.73</v>
      </c>
      <c r="B115">
        <v>3</v>
      </c>
      <c r="D115" s="5"/>
    </row>
    <row r="116" spans="1:4" x14ac:dyDescent="0.2">
      <c r="A116" s="5">
        <v>18.350000000000001</v>
      </c>
      <c r="B116">
        <v>3</v>
      </c>
      <c r="D116" s="5"/>
    </row>
    <row r="117" spans="1:4" x14ac:dyDescent="0.2">
      <c r="A117" s="5">
        <v>21.23</v>
      </c>
      <c r="B117">
        <v>2</v>
      </c>
      <c r="D117" s="5"/>
    </row>
    <row r="118" spans="1:4" x14ac:dyDescent="0.2">
      <c r="A118" s="5">
        <v>26.8</v>
      </c>
      <c r="B118">
        <v>2</v>
      </c>
      <c r="D118" s="5"/>
    </row>
    <row r="119" spans="1:4" x14ac:dyDescent="0.2">
      <c r="A119" s="5">
        <v>20.91</v>
      </c>
      <c r="B119">
        <v>3</v>
      </c>
      <c r="D119" s="5"/>
    </row>
    <row r="120" spans="1:4" x14ac:dyDescent="0.2">
      <c r="A120" s="5">
        <v>19.13</v>
      </c>
      <c r="B120">
        <v>2</v>
      </c>
      <c r="D120" s="5"/>
    </row>
    <row r="121" spans="1:4" x14ac:dyDescent="0.2">
      <c r="A121" s="5">
        <v>21</v>
      </c>
      <c r="B121">
        <v>1</v>
      </c>
      <c r="D121" s="5"/>
    </row>
    <row r="122" spans="1:4" x14ac:dyDescent="0.2">
      <c r="A122" s="5">
        <v>21.47</v>
      </c>
      <c r="B122">
        <v>1</v>
      </c>
      <c r="D122" s="5"/>
    </row>
    <row r="123" spans="1:4" x14ac:dyDescent="0.2">
      <c r="A123" s="5">
        <v>26.17</v>
      </c>
      <c r="B123">
        <v>1</v>
      </c>
      <c r="D123" s="5"/>
    </row>
    <row r="124" spans="1:4" x14ac:dyDescent="0.2">
      <c r="A124" s="5">
        <v>10.54</v>
      </c>
      <c r="B124">
        <v>5</v>
      </c>
      <c r="D124" s="5"/>
    </row>
    <row r="125" spans="1:4" x14ac:dyDescent="0.2">
      <c r="A125" s="5">
        <v>18.77</v>
      </c>
      <c r="B125">
        <v>2</v>
      </c>
      <c r="D125" s="5"/>
    </row>
    <row r="126" spans="1:4" x14ac:dyDescent="0.2">
      <c r="A126" s="5">
        <v>21.79</v>
      </c>
      <c r="B126">
        <v>2</v>
      </c>
      <c r="D126" s="5"/>
    </row>
    <row r="127" spans="1:4" x14ac:dyDescent="0.2">
      <c r="A127" s="5">
        <v>15.96</v>
      </c>
      <c r="B127">
        <v>3</v>
      </c>
      <c r="D127" s="5"/>
    </row>
    <row r="128" spans="1:4" x14ac:dyDescent="0.2">
      <c r="A128" s="5">
        <v>24.01</v>
      </c>
      <c r="B128">
        <v>1</v>
      </c>
      <c r="D128" s="5"/>
    </row>
    <row r="129" spans="1:4" x14ac:dyDescent="0.2">
      <c r="A129" s="5">
        <v>22.54</v>
      </c>
      <c r="B129">
        <v>1</v>
      </c>
      <c r="D129" s="5"/>
    </row>
    <row r="130" spans="1:4" x14ac:dyDescent="0.2">
      <c r="A130" s="5">
        <v>20</v>
      </c>
      <c r="B130">
        <v>1</v>
      </c>
      <c r="D130" s="5"/>
    </row>
    <row r="131" spans="1:4" x14ac:dyDescent="0.2">
      <c r="A131" s="5">
        <v>20.329999999999998</v>
      </c>
      <c r="B131">
        <v>1</v>
      </c>
      <c r="D131" s="5"/>
    </row>
    <row r="132" spans="1:4" x14ac:dyDescent="0.2">
      <c r="A132" s="5">
        <v>25.04</v>
      </c>
      <c r="B132">
        <v>1</v>
      </c>
      <c r="D132" s="5"/>
    </row>
    <row r="133" spans="1:4" x14ac:dyDescent="0.2">
      <c r="A133" s="5">
        <v>25.89</v>
      </c>
      <c r="B133">
        <v>1</v>
      </c>
      <c r="D133" s="5"/>
    </row>
    <row r="134" spans="1:4" x14ac:dyDescent="0.2">
      <c r="A134" s="5">
        <v>18.239999999999998</v>
      </c>
      <c r="B134">
        <v>2</v>
      </c>
      <c r="D134" s="5"/>
    </row>
    <row r="135" spans="1:4" x14ac:dyDescent="0.2">
      <c r="A135" s="5">
        <v>26.99</v>
      </c>
      <c r="B135">
        <v>1</v>
      </c>
      <c r="D135" s="5"/>
    </row>
    <row r="136" spans="1:4" x14ac:dyDescent="0.2">
      <c r="A136" s="5">
        <v>20.43</v>
      </c>
      <c r="B136">
        <v>3</v>
      </c>
      <c r="D136" s="5"/>
    </row>
    <row r="137" spans="1:4" x14ac:dyDescent="0.2">
      <c r="A137" s="5">
        <v>18.739999999999998</v>
      </c>
      <c r="B137">
        <v>3</v>
      </c>
      <c r="D137" s="5"/>
    </row>
    <row r="138" spans="1:4" x14ac:dyDescent="0.2">
      <c r="A138" s="5">
        <v>20.59</v>
      </c>
      <c r="B138">
        <v>2</v>
      </c>
      <c r="D138" s="5"/>
    </row>
    <row r="139" spans="1:4" x14ac:dyDescent="0.2">
      <c r="A139" s="5">
        <v>21.1</v>
      </c>
      <c r="B139">
        <v>1</v>
      </c>
      <c r="D139" s="5"/>
    </row>
    <row r="140" spans="1:4" x14ac:dyDescent="0.2">
      <c r="A140" s="5">
        <v>20.309999999999999</v>
      </c>
      <c r="B140">
        <v>1</v>
      </c>
      <c r="D140" s="5"/>
    </row>
    <row r="141" spans="1:4" x14ac:dyDescent="0.2">
      <c r="A141" s="5">
        <v>22.6</v>
      </c>
      <c r="B141">
        <v>1</v>
      </c>
      <c r="D141" s="5"/>
    </row>
    <row r="142" spans="1:4" x14ac:dyDescent="0.2">
      <c r="A142" s="5">
        <v>23.51</v>
      </c>
      <c r="B142">
        <v>1</v>
      </c>
      <c r="D142" s="5"/>
    </row>
    <row r="143" spans="1:4" x14ac:dyDescent="0.2">
      <c r="A143" s="5">
        <v>19.7</v>
      </c>
      <c r="B143">
        <v>3</v>
      </c>
      <c r="D143" s="5"/>
    </row>
    <row r="144" spans="1:4" x14ac:dyDescent="0.2">
      <c r="A144" s="5">
        <v>16.809999999999999</v>
      </c>
      <c r="B144">
        <v>2</v>
      </c>
      <c r="D144" s="5"/>
    </row>
    <row r="145" spans="1:4" x14ac:dyDescent="0.2">
      <c r="A145" s="5">
        <v>22.14</v>
      </c>
      <c r="B145">
        <v>2</v>
      </c>
      <c r="D145" s="5"/>
    </row>
    <row r="146" spans="1:4" x14ac:dyDescent="0.2">
      <c r="A146" s="5">
        <v>19.79</v>
      </c>
      <c r="B146">
        <v>3</v>
      </c>
      <c r="D146" s="5"/>
    </row>
    <row r="147" spans="1:4" x14ac:dyDescent="0.2">
      <c r="A147" s="5">
        <v>19.7</v>
      </c>
      <c r="B147">
        <v>1</v>
      </c>
      <c r="D147" s="5"/>
    </row>
    <row r="148" spans="1:4" x14ac:dyDescent="0.2">
      <c r="A148" s="5">
        <v>16.600000000000001</v>
      </c>
      <c r="B148">
        <v>2</v>
      </c>
      <c r="D148" s="5"/>
    </row>
    <row r="149" spans="1:4" x14ac:dyDescent="0.2">
      <c r="A149" s="5">
        <v>26.53</v>
      </c>
      <c r="B149">
        <v>3</v>
      </c>
      <c r="D149" s="5"/>
    </row>
    <row r="150" spans="1:4" x14ac:dyDescent="0.2">
      <c r="A150" s="5">
        <v>21.39</v>
      </c>
      <c r="B150">
        <v>2</v>
      </c>
      <c r="D150" s="5"/>
    </row>
    <row r="151" spans="1:4" x14ac:dyDescent="0.2">
      <c r="A151" s="5">
        <v>20.56</v>
      </c>
      <c r="B151">
        <v>2</v>
      </c>
      <c r="D151" s="5"/>
    </row>
    <row r="152" spans="1:4" x14ac:dyDescent="0.2">
      <c r="A152" s="5">
        <v>17.559999999999999</v>
      </c>
      <c r="B152">
        <v>4</v>
      </c>
      <c r="D152" s="5"/>
    </row>
    <row r="153" spans="1:4" x14ac:dyDescent="0.2">
      <c r="A153" s="5">
        <v>22.82</v>
      </c>
      <c r="B153">
        <v>2</v>
      </c>
      <c r="D153" s="5"/>
    </row>
    <row r="154" spans="1:4" x14ac:dyDescent="0.2">
      <c r="A154" s="5">
        <v>25.96</v>
      </c>
      <c r="B154">
        <v>1</v>
      </c>
      <c r="D154" s="5"/>
    </row>
    <row r="155" spans="1:4" x14ac:dyDescent="0.2">
      <c r="A155" s="5">
        <v>12.34</v>
      </c>
      <c r="B155">
        <v>3</v>
      </c>
      <c r="D155" s="5"/>
    </row>
    <row r="156" spans="1:4" x14ac:dyDescent="0.2">
      <c r="A156" s="5">
        <v>14.41</v>
      </c>
      <c r="B156">
        <v>3</v>
      </c>
      <c r="D156" s="5"/>
    </row>
    <row r="157" spans="1:4" x14ac:dyDescent="0.2">
      <c r="A157" s="5">
        <v>19.02</v>
      </c>
      <c r="B157">
        <v>2</v>
      </c>
      <c r="D157" s="5"/>
    </row>
    <row r="158" spans="1:4" x14ac:dyDescent="0.2">
      <c r="A158" s="5">
        <v>17.84</v>
      </c>
      <c r="B158">
        <v>1</v>
      </c>
      <c r="D158" s="5"/>
    </row>
    <row r="159" spans="1:4" x14ac:dyDescent="0.2">
      <c r="A159" s="5">
        <v>20.149999999999999</v>
      </c>
      <c r="B159">
        <v>1</v>
      </c>
      <c r="D159" s="5"/>
    </row>
    <row r="160" spans="1:4" x14ac:dyDescent="0.2">
      <c r="A160" s="5">
        <v>22.1</v>
      </c>
      <c r="B160">
        <v>2</v>
      </c>
      <c r="D160" s="5"/>
    </row>
    <row r="161" spans="1:4" x14ac:dyDescent="0.2">
      <c r="A161" s="5">
        <v>17.66</v>
      </c>
      <c r="B161">
        <v>3</v>
      </c>
      <c r="D161" s="5"/>
    </row>
    <row r="162" spans="1:4" x14ac:dyDescent="0.2">
      <c r="A162" s="5">
        <v>24.52</v>
      </c>
      <c r="B162">
        <v>2</v>
      </c>
      <c r="D162" s="5"/>
    </row>
    <row r="163" spans="1:4" x14ac:dyDescent="0.2">
      <c r="A163" s="5">
        <v>15.22</v>
      </c>
      <c r="B163">
        <v>5</v>
      </c>
      <c r="D163" s="5"/>
    </row>
    <row r="164" spans="1:4" x14ac:dyDescent="0.2">
      <c r="A164" s="5">
        <v>15.96</v>
      </c>
      <c r="B164">
        <v>2</v>
      </c>
      <c r="D164" s="5"/>
    </row>
    <row r="165" spans="1:4" x14ac:dyDescent="0.2">
      <c r="A165" s="5">
        <v>25.33</v>
      </c>
      <c r="B165">
        <v>1</v>
      </c>
      <c r="D165" s="5"/>
    </row>
    <row r="166" spans="1:4" x14ac:dyDescent="0.2">
      <c r="A166" s="5">
        <v>23.64</v>
      </c>
      <c r="B166">
        <v>2</v>
      </c>
      <c r="D166" s="5"/>
    </row>
    <row r="167" spans="1:4" x14ac:dyDescent="0.2">
      <c r="A167" s="5">
        <v>20.12</v>
      </c>
      <c r="B167">
        <v>1</v>
      </c>
      <c r="D167" s="5"/>
    </row>
    <row r="168" spans="1:4" x14ac:dyDescent="0.2">
      <c r="D168" s="5"/>
    </row>
    <row r="169" spans="1:4" x14ac:dyDescent="0.2">
      <c r="D169" s="5"/>
    </row>
    <row r="170" spans="1:4" x14ac:dyDescent="0.2">
      <c r="D170" s="5"/>
    </row>
    <row r="171" spans="1:4" x14ac:dyDescent="0.2">
      <c r="D171" s="5"/>
    </row>
    <row r="172" spans="1:4" x14ac:dyDescent="0.2">
      <c r="D172" s="5"/>
    </row>
    <row r="173" spans="1:4" x14ac:dyDescent="0.2">
      <c r="D173" s="5"/>
    </row>
    <row r="174" spans="1:4" x14ac:dyDescent="0.2">
      <c r="D174" s="5"/>
    </row>
    <row r="175" spans="1:4" x14ac:dyDescent="0.2">
      <c r="D175" s="5"/>
    </row>
    <row r="176" spans="1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167">
    <cfRule type="cellIs" dxfId="3" priority="1" operator="greaterThan">
      <formula>0</formula>
    </cfRule>
  </conditionalFormatting>
  <conditionalFormatting sqref="E5:E200"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048-B1D2-ED4B-9F9B-7C1B3E6B3493}">
  <dimension ref="A1:J200"/>
  <sheetViews>
    <sheetView workbookViewId="0">
      <selection activeCell="L17" sqref="L17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7" t="s">
        <v>162</v>
      </c>
      <c r="B1" s="17"/>
      <c r="C1" s="17"/>
      <c r="D1" s="17"/>
      <c r="E1" s="17"/>
    </row>
    <row r="2" spans="1:10" x14ac:dyDescent="0.2">
      <c r="A2" s="18" t="s">
        <v>135</v>
      </c>
      <c r="B2" s="18"/>
      <c r="D2" s="18" t="s">
        <v>136</v>
      </c>
      <c r="E2" s="18"/>
    </row>
    <row r="3" spans="1:10" x14ac:dyDescent="0.2">
      <c r="A3" s="2" t="s">
        <v>113</v>
      </c>
      <c r="B3" s="2" t="s">
        <v>137</v>
      </c>
      <c r="C3" s="2"/>
      <c r="D3" s="2" t="s">
        <v>113</v>
      </c>
      <c r="E3" s="2" t="s">
        <v>138</v>
      </c>
    </row>
    <row r="4" spans="1:10" x14ac:dyDescent="0.2">
      <c r="A4" s="2">
        <f>ROUND(AVERAGE(A5:A220), 2)</f>
        <v>21.47</v>
      </c>
      <c r="B4" s="2">
        <f>SUM(B5:B220)</f>
        <v>139</v>
      </c>
      <c r="C4" s="2"/>
      <c r="D4" s="11">
        <f>ROUND(AVERAGE(D5:D220), 2)</f>
        <v>21.35</v>
      </c>
      <c r="E4" s="2">
        <f>SUM(E5:E220)</f>
        <v>0</v>
      </c>
      <c r="H4" s="14" t="s">
        <v>177</v>
      </c>
    </row>
    <row r="5" spans="1:10" ht="17" thickBot="1" x14ac:dyDescent="0.25">
      <c r="A5" s="5">
        <v>16.27</v>
      </c>
      <c r="B5">
        <v>1</v>
      </c>
      <c r="D5" s="5">
        <v>16.350000000000001</v>
      </c>
      <c r="H5" s="14"/>
    </row>
    <row r="6" spans="1:10" x14ac:dyDescent="0.2">
      <c r="A6" s="5">
        <v>12.21</v>
      </c>
      <c r="B6">
        <v>2</v>
      </c>
      <c r="D6" s="5">
        <v>20.09</v>
      </c>
      <c r="H6" s="15"/>
      <c r="I6" s="13" t="s">
        <v>135</v>
      </c>
      <c r="J6" s="13" t="s">
        <v>136</v>
      </c>
    </row>
    <row r="7" spans="1:10" x14ac:dyDescent="0.2">
      <c r="A7" s="5">
        <v>26.35</v>
      </c>
      <c r="B7">
        <v>2</v>
      </c>
      <c r="D7" s="5">
        <v>20.37</v>
      </c>
      <c r="H7" s="14" t="s">
        <v>178</v>
      </c>
      <c r="I7">
        <v>21.473787878787878</v>
      </c>
      <c r="J7">
        <v>21.351199999999995</v>
      </c>
    </row>
    <row r="8" spans="1:10" x14ac:dyDescent="0.2">
      <c r="A8" s="5">
        <v>20.53</v>
      </c>
      <c r="B8">
        <v>5</v>
      </c>
      <c r="D8" s="5">
        <v>19.38</v>
      </c>
      <c r="H8" s="14" t="s">
        <v>179</v>
      </c>
      <c r="I8">
        <v>16.516217738927718</v>
      </c>
      <c r="J8">
        <v>19.327253583892702</v>
      </c>
    </row>
    <row r="9" spans="1:10" x14ac:dyDescent="0.2">
      <c r="A9" s="5">
        <v>17.79</v>
      </c>
      <c r="B9">
        <v>1</v>
      </c>
      <c r="D9" s="5">
        <v>22.17</v>
      </c>
      <c r="H9" s="14" t="s">
        <v>180</v>
      </c>
      <c r="I9">
        <v>66</v>
      </c>
      <c r="J9">
        <v>150</v>
      </c>
    </row>
    <row r="10" spans="1:10" x14ac:dyDescent="0.2">
      <c r="A10" s="5">
        <v>18.03</v>
      </c>
      <c r="B10">
        <v>1</v>
      </c>
      <c r="D10" s="5">
        <v>24.34</v>
      </c>
      <c r="H10" s="14" t="s">
        <v>181</v>
      </c>
      <c r="I10">
        <v>0</v>
      </c>
    </row>
    <row r="11" spans="1:10" x14ac:dyDescent="0.2">
      <c r="A11" s="5">
        <v>24.46</v>
      </c>
      <c r="B11">
        <v>1</v>
      </c>
      <c r="D11" s="5">
        <v>18.100000000000001</v>
      </c>
      <c r="H11" s="14" t="s">
        <v>182</v>
      </c>
      <c r="I11">
        <v>134</v>
      </c>
    </row>
    <row r="12" spans="1:10" x14ac:dyDescent="0.2">
      <c r="A12" s="5">
        <v>21.84</v>
      </c>
      <c r="B12">
        <v>5</v>
      </c>
      <c r="D12" s="5">
        <v>15.91</v>
      </c>
      <c r="H12" s="14" t="s">
        <v>183</v>
      </c>
      <c r="I12">
        <v>0.19910126929109292</v>
      </c>
    </row>
    <row r="13" spans="1:10" x14ac:dyDescent="0.2">
      <c r="A13" s="5">
        <v>24.26</v>
      </c>
      <c r="B13">
        <v>1</v>
      </c>
      <c r="D13" s="5">
        <v>22.28</v>
      </c>
      <c r="H13" s="14" t="s">
        <v>184</v>
      </c>
      <c r="I13">
        <v>0.42124265893416479</v>
      </c>
    </row>
    <row r="14" spans="1:10" x14ac:dyDescent="0.2">
      <c r="A14" s="5">
        <v>20</v>
      </c>
      <c r="B14">
        <v>1</v>
      </c>
      <c r="D14" s="5">
        <v>24.99</v>
      </c>
      <c r="H14" s="14" t="s">
        <v>185</v>
      </c>
      <c r="I14">
        <v>1.6563045419010245</v>
      </c>
    </row>
    <row r="15" spans="1:10" x14ac:dyDescent="0.2">
      <c r="A15" s="5">
        <v>24.47</v>
      </c>
      <c r="B15">
        <v>2</v>
      </c>
      <c r="D15" s="5">
        <v>12.34</v>
      </c>
      <c r="H15" s="14" t="s">
        <v>186</v>
      </c>
      <c r="I15">
        <v>0.84248531786832959</v>
      </c>
    </row>
    <row r="16" spans="1:10" ht="17" thickBot="1" x14ac:dyDescent="0.25">
      <c r="A16" s="5">
        <v>23.79</v>
      </c>
      <c r="B16">
        <v>1</v>
      </c>
      <c r="D16" s="5">
        <v>13.35</v>
      </c>
      <c r="H16" s="16" t="s">
        <v>187</v>
      </c>
      <c r="I16" s="12">
        <v>1.9778257580871246</v>
      </c>
      <c r="J16" s="12"/>
    </row>
    <row r="17" spans="1:4" x14ac:dyDescent="0.2">
      <c r="A17" s="5">
        <v>24.91</v>
      </c>
      <c r="B17">
        <v>1</v>
      </c>
      <c r="D17" s="5">
        <v>20.02</v>
      </c>
    </row>
    <row r="18" spans="1:4" x14ac:dyDescent="0.2">
      <c r="A18" s="5">
        <v>15.51</v>
      </c>
      <c r="B18">
        <v>1</v>
      </c>
      <c r="D18" s="5">
        <v>25.17</v>
      </c>
    </row>
    <row r="19" spans="1:4" x14ac:dyDescent="0.2">
      <c r="A19" s="5">
        <v>25.74</v>
      </c>
      <c r="B19">
        <v>1</v>
      </c>
      <c r="D19" s="5">
        <v>11.63</v>
      </c>
    </row>
    <row r="20" spans="1:4" x14ac:dyDescent="0.2">
      <c r="A20" s="5">
        <v>21.75</v>
      </c>
      <c r="B20">
        <v>12</v>
      </c>
      <c r="D20" s="5">
        <v>15.47</v>
      </c>
    </row>
    <row r="21" spans="1:4" x14ac:dyDescent="0.2">
      <c r="A21" s="5">
        <v>24.84</v>
      </c>
      <c r="B21">
        <v>4</v>
      </c>
      <c r="D21" s="5">
        <v>23.59</v>
      </c>
    </row>
    <row r="22" spans="1:4" x14ac:dyDescent="0.2">
      <c r="A22" s="5">
        <v>21.7</v>
      </c>
      <c r="B22">
        <v>1</v>
      </c>
      <c r="D22" s="5">
        <v>26.24</v>
      </c>
    </row>
    <row r="23" spans="1:4" x14ac:dyDescent="0.2">
      <c r="A23" s="5">
        <v>28</v>
      </c>
      <c r="B23">
        <v>2</v>
      </c>
      <c r="D23" s="5">
        <v>23.52</v>
      </c>
    </row>
    <row r="24" spans="1:4" x14ac:dyDescent="0.2">
      <c r="A24" s="5">
        <v>28</v>
      </c>
      <c r="B24">
        <v>1</v>
      </c>
      <c r="D24" s="5">
        <v>27.17</v>
      </c>
    </row>
    <row r="25" spans="1:4" x14ac:dyDescent="0.2">
      <c r="A25" s="5">
        <v>27.16</v>
      </c>
      <c r="B25">
        <v>1</v>
      </c>
      <c r="D25" s="5">
        <v>27.61</v>
      </c>
    </row>
    <row r="26" spans="1:4" x14ac:dyDescent="0.2">
      <c r="A26" s="5">
        <v>22.96</v>
      </c>
      <c r="B26">
        <v>1</v>
      </c>
      <c r="D26" s="5">
        <v>27.24</v>
      </c>
    </row>
    <row r="27" spans="1:4" x14ac:dyDescent="0.2">
      <c r="A27" s="5">
        <v>26.49</v>
      </c>
      <c r="B27">
        <v>1</v>
      </c>
      <c r="D27" s="5">
        <v>12.95</v>
      </c>
    </row>
    <row r="28" spans="1:4" x14ac:dyDescent="0.2">
      <c r="A28" s="5">
        <v>27.28</v>
      </c>
      <c r="B28">
        <v>1</v>
      </c>
      <c r="D28" s="5">
        <v>22.75</v>
      </c>
    </row>
    <row r="29" spans="1:4" x14ac:dyDescent="0.2">
      <c r="A29" s="5">
        <v>21.89</v>
      </c>
      <c r="B29">
        <v>2</v>
      </c>
      <c r="D29" s="5">
        <v>27.86</v>
      </c>
    </row>
    <row r="30" spans="1:4" x14ac:dyDescent="0.2">
      <c r="A30" s="5">
        <v>22</v>
      </c>
      <c r="B30">
        <v>1</v>
      </c>
      <c r="D30" s="5">
        <v>26.11</v>
      </c>
    </row>
    <row r="31" spans="1:4" x14ac:dyDescent="0.2">
      <c r="A31" s="5">
        <v>21.45</v>
      </c>
      <c r="B31">
        <v>1</v>
      </c>
      <c r="D31" s="5">
        <v>26.35</v>
      </c>
    </row>
    <row r="32" spans="1:4" x14ac:dyDescent="0.2">
      <c r="A32" s="5">
        <v>17.63</v>
      </c>
      <c r="B32">
        <v>1</v>
      </c>
      <c r="D32" s="5">
        <v>28</v>
      </c>
    </row>
    <row r="33" spans="1:4" x14ac:dyDescent="0.2">
      <c r="A33" s="5">
        <v>23.5</v>
      </c>
      <c r="B33">
        <v>1</v>
      </c>
      <c r="D33" s="5">
        <v>11.74</v>
      </c>
    </row>
    <row r="34" spans="1:4" x14ac:dyDescent="0.2">
      <c r="A34" s="5">
        <v>15.34</v>
      </c>
      <c r="B34">
        <v>1</v>
      </c>
      <c r="D34" s="5">
        <v>23.56</v>
      </c>
    </row>
    <row r="35" spans="1:4" x14ac:dyDescent="0.2">
      <c r="A35" s="5">
        <v>25.92</v>
      </c>
      <c r="B35">
        <v>3</v>
      </c>
      <c r="D35" s="5">
        <v>20</v>
      </c>
    </row>
    <row r="36" spans="1:4" x14ac:dyDescent="0.2">
      <c r="A36" s="5">
        <v>27.97</v>
      </c>
      <c r="B36">
        <v>7</v>
      </c>
      <c r="D36" s="5">
        <v>27.73</v>
      </c>
    </row>
    <row r="37" spans="1:4" x14ac:dyDescent="0.2">
      <c r="A37" s="5">
        <v>28</v>
      </c>
      <c r="B37">
        <v>5</v>
      </c>
      <c r="D37" s="5">
        <v>25.92</v>
      </c>
    </row>
    <row r="38" spans="1:4" x14ac:dyDescent="0.2">
      <c r="A38" s="5">
        <v>20.5</v>
      </c>
      <c r="B38">
        <v>1</v>
      </c>
      <c r="D38" s="5">
        <v>27.77</v>
      </c>
    </row>
    <row r="39" spans="1:4" x14ac:dyDescent="0.2">
      <c r="A39" s="5">
        <v>24.06</v>
      </c>
      <c r="B39">
        <v>1</v>
      </c>
      <c r="D39" s="5">
        <v>25.75</v>
      </c>
    </row>
    <row r="40" spans="1:4" x14ac:dyDescent="0.2">
      <c r="A40" s="5">
        <v>21.02</v>
      </c>
      <c r="B40">
        <v>1</v>
      </c>
      <c r="D40" s="5">
        <v>27.55</v>
      </c>
    </row>
    <row r="41" spans="1:4" x14ac:dyDescent="0.2">
      <c r="A41" s="5">
        <v>18.14</v>
      </c>
      <c r="B41">
        <v>3</v>
      </c>
      <c r="D41" s="5">
        <v>21.16</v>
      </c>
    </row>
    <row r="42" spans="1:4" x14ac:dyDescent="0.2">
      <c r="A42" s="5">
        <v>19.149999999999999</v>
      </c>
      <c r="B42">
        <v>6</v>
      </c>
      <c r="D42" s="5">
        <v>21.12</v>
      </c>
    </row>
    <row r="43" spans="1:4" x14ac:dyDescent="0.2">
      <c r="A43" s="5">
        <v>17.37</v>
      </c>
      <c r="B43">
        <v>2</v>
      </c>
      <c r="D43" s="5">
        <v>24.32</v>
      </c>
    </row>
    <row r="44" spans="1:4" x14ac:dyDescent="0.2">
      <c r="A44" s="5">
        <v>19.71</v>
      </c>
      <c r="B44">
        <v>4</v>
      </c>
      <c r="D44" s="5">
        <v>26.48</v>
      </c>
    </row>
    <row r="45" spans="1:4" x14ac:dyDescent="0.2">
      <c r="A45" s="5">
        <v>20.25</v>
      </c>
      <c r="B45">
        <v>5</v>
      </c>
      <c r="D45" s="5">
        <v>19.329999999999998</v>
      </c>
    </row>
    <row r="46" spans="1:4" x14ac:dyDescent="0.2">
      <c r="A46" s="5">
        <v>14.6</v>
      </c>
      <c r="B46">
        <v>1</v>
      </c>
      <c r="D46" s="5">
        <v>26.2</v>
      </c>
    </row>
    <row r="47" spans="1:4" x14ac:dyDescent="0.2">
      <c r="A47" s="5">
        <v>12.24</v>
      </c>
      <c r="B47">
        <v>3</v>
      </c>
      <c r="D47" s="5">
        <v>20.68</v>
      </c>
    </row>
    <row r="48" spans="1:4" x14ac:dyDescent="0.2">
      <c r="A48" s="5">
        <v>23.99</v>
      </c>
      <c r="B48">
        <v>1</v>
      </c>
      <c r="D48" s="5">
        <v>26.15</v>
      </c>
    </row>
    <row r="49" spans="1:4" x14ac:dyDescent="0.2">
      <c r="A49" s="5">
        <v>24.57</v>
      </c>
      <c r="B49">
        <v>1</v>
      </c>
      <c r="D49" s="5">
        <v>27.38</v>
      </c>
    </row>
    <row r="50" spans="1:4" x14ac:dyDescent="0.2">
      <c r="A50" s="5">
        <v>20.74</v>
      </c>
      <c r="B50">
        <v>2</v>
      </c>
      <c r="D50" s="5">
        <v>27.91</v>
      </c>
    </row>
    <row r="51" spans="1:4" x14ac:dyDescent="0.2">
      <c r="A51" s="5">
        <v>20.73</v>
      </c>
      <c r="B51">
        <v>2</v>
      </c>
      <c r="D51" s="5">
        <v>25.62</v>
      </c>
    </row>
    <row r="52" spans="1:4" x14ac:dyDescent="0.2">
      <c r="A52" s="5">
        <v>18.350000000000001</v>
      </c>
      <c r="B52">
        <v>4</v>
      </c>
      <c r="D52" s="5">
        <v>20.74</v>
      </c>
    </row>
    <row r="53" spans="1:4" x14ac:dyDescent="0.2">
      <c r="A53" s="5">
        <v>21.23</v>
      </c>
      <c r="B53">
        <v>1</v>
      </c>
      <c r="D53" s="5">
        <v>13.82</v>
      </c>
    </row>
    <row r="54" spans="1:4" x14ac:dyDescent="0.2">
      <c r="A54" s="5">
        <v>26.8</v>
      </c>
      <c r="B54">
        <v>1</v>
      </c>
      <c r="D54" s="5">
        <v>17.510000000000002</v>
      </c>
    </row>
    <row r="55" spans="1:4" x14ac:dyDescent="0.2">
      <c r="A55" s="5">
        <v>20.91</v>
      </c>
      <c r="B55">
        <v>1</v>
      </c>
      <c r="D55" s="5">
        <v>20.63</v>
      </c>
    </row>
    <row r="56" spans="1:4" x14ac:dyDescent="0.2">
      <c r="A56" s="5">
        <v>21.47</v>
      </c>
      <c r="B56">
        <v>2</v>
      </c>
      <c r="D56" s="5">
        <v>25.86</v>
      </c>
    </row>
    <row r="57" spans="1:4" x14ac:dyDescent="0.2">
      <c r="A57" s="5">
        <v>26.17</v>
      </c>
      <c r="B57">
        <v>1</v>
      </c>
      <c r="D57" s="5">
        <v>25.76</v>
      </c>
    </row>
    <row r="58" spans="1:4" x14ac:dyDescent="0.2">
      <c r="A58" s="5">
        <v>18.77</v>
      </c>
      <c r="B58">
        <v>1</v>
      </c>
      <c r="D58" s="5">
        <v>21.54</v>
      </c>
    </row>
    <row r="59" spans="1:4" x14ac:dyDescent="0.2">
      <c r="A59" s="5">
        <v>20.43</v>
      </c>
      <c r="B59">
        <v>2</v>
      </c>
      <c r="D59" s="5">
        <v>20.88</v>
      </c>
    </row>
    <row r="60" spans="1:4" x14ac:dyDescent="0.2">
      <c r="A60" s="5">
        <v>18.739999999999998</v>
      </c>
      <c r="B60">
        <v>1</v>
      </c>
      <c r="D60" s="5">
        <v>22.06</v>
      </c>
    </row>
    <row r="61" spans="1:4" x14ac:dyDescent="0.2">
      <c r="A61" s="5">
        <v>27.97</v>
      </c>
      <c r="B61">
        <v>1</v>
      </c>
      <c r="D61" s="5">
        <v>16.440000000000001</v>
      </c>
    </row>
    <row r="62" spans="1:4" x14ac:dyDescent="0.2">
      <c r="A62" s="5">
        <v>22.6</v>
      </c>
      <c r="B62">
        <v>1</v>
      </c>
      <c r="D62" s="5">
        <v>23.41</v>
      </c>
    </row>
    <row r="63" spans="1:4" x14ac:dyDescent="0.2">
      <c r="A63" s="5">
        <v>23.51</v>
      </c>
      <c r="B63">
        <v>1</v>
      </c>
      <c r="D63" s="5">
        <v>21.36</v>
      </c>
    </row>
    <row r="64" spans="1:4" x14ac:dyDescent="0.2">
      <c r="A64" s="5">
        <v>16.809999999999999</v>
      </c>
      <c r="B64">
        <v>2</v>
      </c>
      <c r="D64" s="5">
        <v>24.28</v>
      </c>
    </row>
    <row r="65" spans="1:4" x14ac:dyDescent="0.2">
      <c r="A65" s="5">
        <v>21.39</v>
      </c>
      <c r="B65">
        <v>2</v>
      </c>
      <c r="D65" s="5">
        <v>27.24</v>
      </c>
    </row>
    <row r="66" spans="1:4" x14ac:dyDescent="0.2">
      <c r="A66" s="5">
        <v>12.34</v>
      </c>
      <c r="B66">
        <v>2</v>
      </c>
      <c r="D66" s="5">
        <v>16.64</v>
      </c>
    </row>
    <row r="67" spans="1:4" x14ac:dyDescent="0.2">
      <c r="A67" s="5">
        <v>19.02</v>
      </c>
      <c r="B67">
        <v>1</v>
      </c>
      <c r="D67" s="5">
        <v>20.9</v>
      </c>
    </row>
    <row r="68" spans="1:4" x14ac:dyDescent="0.2">
      <c r="A68" s="5">
        <v>17.84</v>
      </c>
      <c r="B68">
        <v>1</v>
      </c>
      <c r="D68" s="5">
        <v>21.15</v>
      </c>
    </row>
    <row r="69" spans="1:4" x14ac:dyDescent="0.2">
      <c r="A69" s="5">
        <v>20.149999999999999</v>
      </c>
      <c r="B69">
        <v>5</v>
      </c>
      <c r="D69" s="5">
        <v>27.37</v>
      </c>
    </row>
    <row r="70" spans="1:4" x14ac:dyDescent="0.2">
      <c r="A70" s="5">
        <v>17.66</v>
      </c>
      <c r="B70">
        <v>4</v>
      </c>
      <c r="D70" s="5">
        <v>10.56</v>
      </c>
    </row>
    <row r="71" spans="1:4" x14ac:dyDescent="0.2">
      <c r="D71" s="5">
        <v>12.69</v>
      </c>
    </row>
    <row r="72" spans="1:4" x14ac:dyDescent="0.2">
      <c r="D72" s="5">
        <v>24.94</v>
      </c>
    </row>
    <row r="73" spans="1:4" x14ac:dyDescent="0.2">
      <c r="D73" s="5">
        <v>22.35</v>
      </c>
    </row>
    <row r="74" spans="1:4" x14ac:dyDescent="0.2">
      <c r="D74" s="5">
        <v>20.82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21.48</v>
      </c>
    </row>
    <row r="78" spans="1:4" x14ac:dyDescent="0.2">
      <c r="D78" s="5">
        <v>23.03</v>
      </c>
    </row>
    <row r="79" spans="1:4" x14ac:dyDescent="0.2">
      <c r="D79" s="5">
        <v>21.57</v>
      </c>
    </row>
    <row r="80" spans="1:4" x14ac:dyDescent="0.2">
      <c r="D80" s="5">
        <v>17.899999999999999</v>
      </c>
    </row>
    <row r="81" spans="4:4" x14ac:dyDescent="0.2">
      <c r="D81" s="5">
        <v>21.8</v>
      </c>
    </row>
    <row r="82" spans="4:4" x14ac:dyDescent="0.2">
      <c r="D82" s="5">
        <v>21.27</v>
      </c>
    </row>
    <row r="83" spans="4:4" x14ac:dyDescent="0.2">
      <c r="D83" s="5">
        <v>19.22</v>
      </c>
    </row>
    <row r="84" spans="4:4" x14ac:dyDescent="0.2">
      <c r="D84" s="5">
        <v>23.24</v>
      </c>
    </row>
    <row r="85" spans="4:4" x14ac:dyDescent="0.2">
      <c r="D85" s="5">
        <v>21.75</v>
      </c>
    </row>
    <row r="86" spans="4:4" x14ac:dyDescent="0.2">
      <c r="D86" s="5">
        <v>19.25</v>
      </c>
    </row>
    <row r="87" spans="4:4" x14ac:dyDescent="0.2">
      <c r="D87" s="5">
        <v>21.87</v>
      </c>
    </row>
    <row r="88" spans="4:4" x14ac:dyDescent="0.2">
      <c r="D88" s="5">
        <v>12.13</v>
      </c>
    </row>
    <row r="89" spans="4:4" x14ac:dyDescent="0.2">
      <c r="D89" s="5">
        <v>25.53</v>
      </c>
    </row>
    <row r="90" spans="4:4" x14ac:dyDescent="0.2">
      <c r="D90" s="5">
        <v>20.93</v>
      </c>
    </row>
    <row r="91" spans="4:4" x14ac:dyDescent="0.2">
      <c r="D91" s="5">
        <v>27.69</v>
      </c>
    </row>
    <row r="92" spans="4:4" x14ac:dyDescent="0.2">
      <c r="D92" s="5">
        <v>24.67</v>
      </c>
    </row>
    <row r="93" spans="4:4" x14ac:dyDescent="0.2">
      <c r="D93" s="5">
        <v>27.94</v>
      </c>
    </row>
    <row r="94" spans="4:4" x14ac:dyDescent="0.2">
      <c r="D94" s="5">
        <v>16.260000000000002</v>
      </c>
    </row>
    <row r="95" spans="4:4" x14ac:dyDescent="0.2">
      <c r="D95" s="5">
        <v>19.53</v>
      </c>
    </row>
    <row r="96" spans="4:4" x14ac:dyDescent="0.2">
      <c r="D96" s="5">
        <v>23.02</v>
      </c>
    </row>
    <row r="97" spans="4:4" x14ac:dyDescent="0.2">
      <c r="D97" s="5">
        <v>21.8</v>
      </c>
    </row>
    <row r="98" spans="4:4" x14ac:dyDescent="0.2">
      <c r="D98" s="5">
        <v>18.84</v>
      </c>
    </row>
    <row r="99" spans="4:4" x14ac:dyDescent="0.2">
      <c r="D99" s="5">
        <v>19.16</v>
      </c>
    </row>
    <row r="100" spans="4:4" x14ac:dyDescent="0.2">
      <c r="D100" s="5">
        <v>13.37</v>
      </c>
    </row>
    <row r="101" spans="4:4" x14ac:dyDescent="0.2">
      <c r="D101" s="5">
        <v>21.48</v>
      </c>
    </row>
    <row r="102" spans="4:4" x14ac:dyDescent="0.2">
      <c r="D102" s="5">
        <v>19</v>
      </c>
    </row>
    <row r="103" spans="4:4" x14ac:dyDescent="0.2">
      <c r="D103" s="5">
        <v>20.13</v>
      </c>
    </row>
    <row r="104" spans="4:4" x14ac:dyDescent="0.2">
      <c r="D104" s="5">
        <v>24.4</v>
      </c>
    </row>
    <row r="105" spans="4:4" x14ac:dyDescent="0.2">
      <c r="D105" s="5">
        <v>20.260000000000002</v>
      </c>
    </row>
    <row r="106" spans="4:4" x14ac:dyDescent="0.2">
      <c r="D106" s="5">
        <v>12.01</v>
      </c>
    </row>
    <row r="107" spans="4:4" x14ac:dyDescent="0.2">
      <c r="D107" s="5">
        <v>22.36</v>
      </c>
    </row>
    <row r="108" spans="4:4" x14ac:dyDescent="0.2">
      <c r="D108" s="5">
        <v>26.89</v>
      </c>
    </row>
    <row r="109" spans="4:4" x14ac:dyDescent="0.2">
      <c r="D109" s="5">
        <v>19.13</v>
      </c>
    </row>
    <row r="110" spans="4:4" x14ac:dyDescent="0.2">
      <c r="D110" s="5">
        <v>21</v>
      </c>
    </row>
    <row r="111" spans="4:4" x14ac:dyDescent="0.2">
      <c r="D111" s="5">
        <v>10.54</v>
      </c>
    </row>
    <row r="112" spans="4:4" x14ac:dyDescent="0.2">
      <c r="D112" s="5">
        <v>21.79</v>
      </c>
    </row>
    <row r="113" spans="4:4" x14ac:dyDescent="0.2">
      <c r="D113" s="5">
        <v>15.96</v>
      </c>
    </row>
    <row r="114" spans="4:4" x14ac:dyDescent="0.2">
      <c r="D114" s="5">
        <v>24.01</v>
      </c>
    </row>
    <row r="115" spans="4:4" x14ac:dyDescent="0.2">
      <c r="D115" s="5">
        <v>22.54</v>
      </c>
    </row>
    <row r="116" spans="4:4" x14ac:dyDescent="0.2">
      <c r="D116" s="5">
        <v>25.73</v>
      </c>
    </row>
    <row r="117" spans="4:4" x14ac:dyDescent="0.2">
      <c r="D117" s="5">
        <v>20</v>
      </c>
    </row>
    <row r="118" spans="4:4" x14ac:dyDescent="0.2">
      <c r="D118" s="5">
        <v>20.329999999999998</v>
      </c>
    </row>
    <row r="119" spans="4:4" x14ac:dyDescent="0.2">
      <c r="D119" s="5">
        <v>17.649999999999999</v>
      </c>
    </row>
    <row r="120" spans="4:4" x14ac:dyDescent="0.2">
      <c r="D120" s="5">
        <v>18.149999999999999</v>
      </c>
    </row>
    <row r="121" spans="4:4" x14ac:dyDescent="0.2">
      <c r="D121" s="5">
        <v>25.04</v>
      </c>
    </row>
    <row r="122" spans="4:4" x14ac:dyDescent="0.2">
      <c r="D122" s="5">
        <v>21.07</v>
      </c>
    </row>
    <row r="123" spans="4:4" x14ac:dyDescent="0.2">
      <c r="D123" s="5">
        <v>25.89</v>
      </c>
    </row>
    <row r="124" spans="4:4" x14ac:dyDescent="0.2">
      <c r="D124" s="5">
        <v>18.239999999999998</v>
      </c>
    </row>
    <row r="125" spans="4:4" x14ac:dyDescent="0.2">
      <c r="D125" s="5">
        <v>26.99</v>
      </c>
    </row>
    <row r="126" spans="4:4" x14ac:dyDescent="0.2">
      <c r="D126" s="5">
        <v>20.59</v>
      </c>
    </row>
    <row r="127" spans="4:4" x14ac:dyDescent="0.2">
      <c r="D127" s="5">
        <v>21.1</v>
      </c>
    </row>
    <row r="128" spans="4:4" x14ac:dyDescent="0.2">
      <c r="D128" s="5">
        <v>17.71</v>
      </c>
    </row>
    <row r="129" spans="4:4" x14ac:dyDescent="0.2">
      <c r="D129" s="5">
        <v>20.309999999999999</v>
      </c>
    </row>
    <row r="130" spans="4:4" x14ac:dyDescent="0.2">
      <c r="D130" s="5">
        <v>13</v>
      </c>
    </row>
    <row r="131" spans="4:4" x14ac:dyDescent="0.2">
      <c r="D131" s="5">
        <v>19.7</v>
      </c>
    </row>
    <row r="132" spans="4:4" x14ac:dyDescent="0.2">
      <c r="D132" s="5">
        <v>22.14</v>
      </c>
    </row>
    <row r="133" spans="4:4" x14ac:dyDescent="0.2">
      <c r="D133" s="5">
        <v>19.79</v>
      </c>
    </row>
    <row r="134" spans="4:4" x14ac:dyDescent="0.2">
      <c r="D134" s="5">
        <v>19.7</v>
      </c>
    </row>
    <row r="135" spans="4:4" x14ac:dyDescent="0.2">
      <c r="D135" s="5">
        <v>16.600000000000001</v>
      </c>
    </row>
    <row r="136" spans="4:4" x14ac:dyDescent="0.2">
      <c r="D136" s="5">
        <v>24.43</v>
      </c>
    </row>
    <row r="137" spans="4:4" x14ac:dyDescent="0.2">
      <c r="D137" s="5">
        <v>25.65</v>
      </c>
    </row>
    <row r="138" spans="4:4" x14ac:dyDescent="0.2">
      <c r="D138" s="5">
        <v>26.53</v>
      </c>
    </row>
    <row r="139" spans="4:4" x14ac:dyDescent="0.2">
      <c r="D139" s="5">
        <v>20.56</v>
      </c>
    </row>
    <row r="140" spans="4:4" x14ac:dyDescent="0.2">
      <c r="D140" s="5">
        <v>17.559999999999999</v>
      </c>
    </row>
    <row r="141" spans="4:4" x14ac:dyDescent="0.2">
      <c r="D141" s="5">
        <v>22.82</v>
      </c>
    </row>
    <row r="142" spans="4:4" x14ac:dyDescent="0.2">
      <c r="D142" s="5">
        <v>12.32</v>
      </c>
    </row>
    <row r="143" spans="4:4" x14ac:dyDescent="0.2">
      <c r="D143" s="5">
        <v>25.96</v>
      </c>
    </row>
    <row r="144" spans="4:4" x14ac:dyDescent="0.2">
      <c r="D144" s="5">
        <v>14.41</v>
      </c>
    </row>
    <row r="145" spans="4:4" x14ac:dyDescent="0.2">
      <c r="D145" s="5">
        <v>23.71</v>
      </c>
    </row>
    <row r="146" spans="4:4" x14ac:dyDescent="0.2">
      <c r="D146" s="5">
        <v>22.1</v>
      </c>
    </row>
    <row r="147" spans="4:4" x14ac:dyDescent="0.2">
      <c r="D147" s="5">
        <v>24.52</v>
      </c>
    </row>
    <row r="148" spans="4:4" x14ac:dyDescent="0.2">
      <c r="D148" s="5">
        <v>15.22</v>
      </c>
    </row>
    <row r="149" spans="4:4" x14ac:dyDescent="0.2">
      <c r="D149" s="5">
        <v>25</v>
      </c>
    </row>
    <row r="150" spans="4:4" x14ac:dyDescent="0.2">
      <c r="D150" s="5">
        <v>27.17</v>
      </c>
    </row>
    <row r="151" spans="4:4" x14ac:dyDescent="0.2">
      <c r="D151" s="5">
        <v>15.96</v>
      </c>
    </row>
    <row r="152" spans="4:4" x14ac:dyDescent="0.2">
      <c r="D152" s="5">
        <v>25.33</v>
      </c>
    </row>
    <row r="153" spans="4:4" x14ac:dyDescent="0.2">
      <c r="D153" s="5">
        <v>23.64</v>
      </c>
    </row>
    <row r="154" spans="4:4" x14ac:dyDescent="0.2">
      <c r="D154" s="5">
        <v>20.12</v>
      </c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70">
    <cfRule type="cellIs" dxfId="1" priority="1" operator="greaterThan">
      <formula>0</formula>
    </cfRule>
  </conditionalFormatting>
  <conditionalFormatting sqref="E5:E20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36</vt:i4>
      </vt:variant>
    </vt:vector>
  </HeadingPairs>
  <TitlesOfParts>
    <vt:vector size="36" baseType="lpstr">
      <vt:lpstr>Data</vt:lpstr>
      <vt:lpstr>Analysis</vt:lpstr>
      <vt:lpstr>Rules</vt:lpstr>
      <vt:lpstr>Division by zero</vt:lpstr>
      <vt:lpstr>String ==</vt:lpstr>
      <vt:lpstr>Collection.get()</vt:lpstr>
      <vt:lpstr>Optional.get()</vt:lpstr>
      <vt:lpstr>Null deref</vt:lpstr>
      <vt:lpstr>Silly ==</vt:lpstr>
      <vt:lpstr>Intermediate Stream</vt:lpstr>
      <vt:lpstr>Math operands cast</vt:lpstr>
      <vt:lpstr>Cognitive Complexity</vt:lpstr>
      <vt:lpstr>Methods set static fields</vt:lpstr>
      <vt:lpstr>Stream.toList()</vt:lpstr>
      <vt:lpstr>Standard output to log</vt:lpstr>
      <vt:lpstr>entrySet iteration</vt:lpstr>
      <vt:lpstr>Map.get() and value test</vt:lpstr>
      <vt:lpstr>Use of String constructor</vt:lpstr>
      <vt:lpstr>Use of raw types</vt:lpstr>
      <vt:lpstr>Public variable fields</vt:lpstr>
      <vt:lpstr>Lambdas or method refs</vt:lpstr>
      <vt:lpstr>Local vars returned</vt:lpstr>
      <vt:lpstr>Collapsible "if" statements</vt:lpstr>
      <vt:lpstr>Class fields shadowed</vt:lpstr>
      <vt:lpstr>Homonymous class and field</vt:lpstr>
      <vt:lpstr>Field names convention</vt:lpstr>
      <vt:lpstr>Methods and vars naming</vt:lpstr>
      <vt:lpstr>Vars declared on same line</vt:lpstr>
      <vt:lpstr>Redundant casts</vt:lpstr>
      <vt:lpstr>Redundant bool literals</vt:lpstr>
      <vt:lpstr>Diamond operator</vt:lpstr>
      <vt:lpstr>Unnecessary imports</vt:lpstr>
      <vt:lpstr>Unused local variables</vt:lpstr>
      <vt:lpstr>Empty methods</vt:lpstr>
      <vt:lpstr>Empty arrays returned</vt:lpstr>
      <vt:lpstr>Commented out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Mason Alessio</dc:creator>
  <cp:keywords/>
  <dc:description/>
  <cp:lastModifiedBy>Mason  Alessio</cp:lastModifiedBy>
  <dcterms:created xsi:type="dcterms:W3CDTF">2023-08-17T10:06:40Z</dcterms:created>
  <dcterms:modified xsi:type="dcterms:W3CDTF">2023-12-02T10:39:02Z</dcterms:modified>
  <cp:category/>
</cp:coreProperties>
</file>