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list-of-income-levels" sheetId="4" r:id="rId6"/>
    <sheet state="visible" name="global" sheetId="5" r:id="rId7"/>
    <sheet state="visible" name="geo-names" sheetId="6" r:id="rId8"/>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 hidden="1" localSheetId="1" name="Z_7E06E94C_FC4A_477A_8AE8_610DD32BE01E_.wvu.FilterData">'list-of-countries-etc'!$A$1:$Z$198</definedName>
  </definedNames>
  <calcPr/>
  <customWorkbookViews>
    <customWorkbookView activeSheetId="0" maximized="1" windowHeight="0" windowWidth="0" guid="{7E06E94C-FC4A-477A-8AE8-610DD32BE01E}" name="Filter 1"/>
  </customWorkbookViews>
</workbook>
</file>

<file path=xl/sharedStrings.xml><?xml version="1.0" encoding="utf-8"?>
<sst xmlns="http://schemas.openxmlformats.org/spreadsheetml/2006/main" count="2480" uniqueCount="516">
  <si>
    <t>Free data from www.gapminder.org</t>
  </si>
  <si>
    <t>id</t>
  </si>
  <si>
    <t>version</t>
  </si>
  <si>
    <t>Updated: July 1, 2021</t>
  </si>
  <si>
    <t>CC BY 4.0 LICENCE</t>
  </si>
  <si>
    <t>geo</t>
  </si>
  <si>
    <t>v2</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</si>
  <si>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</si>
  <si>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</si>
  <si>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</si>
  <si>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</si>
  <si>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</si>
  <si>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</si>
  <si>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</si>
  <si>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</si>
  <si>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</si>
  <si>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</si>
  <si>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</si>
  <si>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</si>
  <si>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</si>
  <si>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</si>
  <si>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</si>
  <si>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</si>
  <si>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</si>
  <si>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</si>
  <si>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</si>
  <si>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</si>
  <si>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</si>
  <si>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</si>
  <si>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</si>
  <si>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</si>
  <si>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 xml:space="preserve">UNHCR </t>
  </si>
  <si>
    <t>UNHCR  regions</t>
  </si>
  <si>
    <t>https://www.unhcr.org/where-we-work.html</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</si>
  <si>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</si>
  <si>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</si>
  <si>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</si>
  <si>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</si>
  <si>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</si>
  <si>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</si>
  <si>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</si>
  <si>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</si>
  <si>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</si>
  <si>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</si>
  <si>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</si>
  <si>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</si>
  <si>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</si>
  <si>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</si>
  <si>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</si>
  <si>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</si>
  <si>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</si>
  <si>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</si>
  <si>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</si>
  <si>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</si>
  <si>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</si>
  <si>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</si>
  <si>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</si>
  <si>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</si>
  <si>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</si>
  <si>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four_regions</t>
  </si>
  <si>
    <t>eight_regions</t>
  </si>
  <si>
    <t>six_regions</t>
  </si>
  <si>
    <t>members_oecd_g77</t>
  </si>
  <si>
    <t>Latitude</t>
  </si>
  <si>
    <t>Longitude</t>
  </si>
  <si>
    <t>UN member since</t>
  </si>
  <si>
    <t>World bank region</t>
  </si>
  <si>
    <t>World bank, 4 income groups 2017</t>
  </si>
  <si>
    <t>World bank, 3 income groups 2017</t>
  </si>
  <si>
    <t>UNHCR</t>
  </si>
  <si>
    <t>aus</t>
  </si>
  <si>
    <t>Australia</t>
  </si>
  <si>
    <t>asia</t>
  </si>
  <si>
    <t>east_asia_pacific</t>
  </si>
  <si>
    <t>oecd</t>
  </si>
  <si>
    <t>East Asia &amp; Pacific</t>
  </si>
  <si>
    <t>High income</t>
  </si>
  <si>
    <t>Asia and the Pacific</t>
  </si>
  <si>
    <t>brn</t>
  </si>
  <si>
    <t>Brunei</t>
  </si>
  <si>
    <t>g77</t>
  </si>
  <si>
    <t>khm</t>
  </si>
  <si>
    <t>Cambodia</t>
  </si>
  <si>
    <t>Lower middle income</t>
  </si>
  <si>
    <t>Middle income</t>
  </si>
  <si>
    <t>chn</t>
  </si>
  <si>
    <t>China</t>
  </si>
  <si>
    <t>Upper middle income</t>
  </si>
  <si>
    <t>fji</t>
  </si>
  <si>
    <t>Fiji</t>
  </si>
  <si>
    <t>hkg</t>
  </si>
  <si>
    <t>Hong Kong, China</t>
  </si>
  <si>
    <t>others</t>
  </si>
  <si>
    <t>idn</t>
  </si>
  <si>
    <t>Indonesia</t>
  </si>
  <si>
    <t>jpn</t>
  </si>
  <si>
    <t>Japan</t>
  </si>
  <si>
    <t>kir</t>
  </si>
  <si>
    <t>Kiribati</t>
  </si>
  <si>
    <t>prk</t>
  </si>
  <si>
    <t>North Korea</t>
  </si>
  <si>
    <t>Low income</t>
  </si>
  <si>
    <t>kor</t>
  </si>
  <si>
    <t>South Korea</t>
  </si>
  <si>
    <t>lao</t>
  </si>
  <si>
    <t>Lao</t>
  </si>
  <si>
    <t>mys</t>
  </si>
  <si>
    <t>Malaysia</t>
  </si>
  <si>
    <t>mhl</t>
  </si>
  <si>
    <t>Marshall Islands</t>
  </si>
  <si>
    <t>fsm</t>
  </si>
  <si>
    <t>Micronesia, Fed. Sts.</t>
  </si>
  <si>
    <t>mng</t>
  </si>
  <si>
    <t>Mongolia</t>
  </si>
  <si>
    <t>mmr</t>
  </si>
  <si>
    <t>Myanmar</t>
  </si>
  <si>
    <t>nru</t>
  </si>
  <si>
    <t>Nauru</t>
  </si>
  <si>
    <t>nzl</t>
  </si>
  <si>
    <t>New Zealand</t>
  </si>
  <si>
    <t>plw</t>
  </si>
  <si>
    <t>Palau</t>
  </si>
  <si>
    <t>png</t>
  </si>
  <si>
    <t>Papua New Guinea</t>
  </si>
  <si>
    <t>phl</t>
  </si>
  <si>
    <t>Philippines</t>
  </si>
  <si>
    <t>wsm</t>
  </si>
  <si>
    <t>Samoa</t>
  </si>
  <si>
    <t>sgp</t>
  </si>
  <si>
    <t>Singapore</t>
  </si>
  <si>
    <t>slb</t>
  </si>
  <si>
    <t>Solomon Islands</t>
  </si>
  <si>
    <t>twn</t>
  </si>
  <si>
    <t>Taiwan</t>
  </si>
  <si>
    <t>tha</t>
  </si>
  <si>
    <t>Thailand</t>
  </si>
  <si>
    <t>tls</t>
  </si>
  <si>
    <t>Timor-Leste</t>
  </si>
  <si>
    <t>ton</t>
  </si>
  <si>
    <t>Tonga</t>
  </si>
  <si>
    <t>tuv</t>
  </si>
  <si>
    <t>Tuvalu</t>
  </si>
  <si>
    <t>vut</t>
  </si>
  <si>
    <t>Vanuatu</t>
  </si>
  <si>
    <t>vnm</t>
  </si>
  <si>
    <t>Vietnam</t>
  </si>
  <si>
    <t>alb</t>
  </si>
  <si>
    <t>Albania</t>
  </si>
  <si>
    <t>europe</t>
  </si>
  <si>
    <t>europe_east</t>
  </si>
  <si>
    <t>europe_central_asia</t>
  </si>
  <si>
    <t>Europe &amp; Central Asia</t>
  </si>
  <si>
    <t>Europe</t>
  </si>
  <si>
    <t>and</t>
  </si>
  <si>
    <t>Andorra</t>
  </si>
  <si>
    <t>europe_west</t>
  </si>
  <si>
    <t>arm</t>
  </si>
  <si>
    <t>Armenia</t>
  </si>
  <si>
    <t>aut</t>
  </si>
  <si>
    <t>Austria</t>
  </si>
  <si>
    <t>aze</t>
  </si>
  <si>
    <t>Azerbaijan</t>
  </si>
  <si>
    <t>blr</t>
  </si>
  <si>
    <t>Belarus</t>
  </si>
  <si>
    <t>bel</t>
  </si>
  <si>
    <t>Belgium</t>
  </si>
  <si>
    <t>bih</t>
  </si>
  <si>
    <t>Bosnia and Herzegovina</t>
  </si>
  <si>
    <t>bgr</t>
  </si>
  <si>
    <t>Bulgaria</t>
  </si>
  <si>
    <t>hrv</t>
  </si>
  <si>
    <t>Croatia</t>
  </si>
  <si>
    <t>cyp</t>
  </si>
  <si>
    <t>Cyprus</t>
  </si>
  <si>
    <t>cze</t>
  </si>
  <si>
    <t>Czech Republic</t>
  </si>
  <si>
    <t>dnk</t>
  </si>
  <si>
    <t>Denmark</t>
  </si>
  <si>
    <t>est</t>
  </si>
  <si>
    <t>Estonia</t>
  </si>
  <si>
    <t>fin</t>
  </si>
  <si>
    <t>Finland</t>
  </si>
  <si>
    <t>fra</t>
  </si>
  <si>
    <t>France</t>
  </si>
  <si>
    <t>Georgia</t>
  </si>
  <si>
    <t>deu</t>
  </si>
  <si>
    <t>Germany</t>
  </si>
  <si>
    <t>grc</t>
  </si>
  <si>
    <t>Greece</t>
  </si>
  <si>
    <t>hun</t>
  </si>
  <si>
    <t>Hungary</t>
  </si>
  <si>
    <t>isl</t>
  </si>
  <si>
    <t>Iceland</t>
  </si>
  <si>
    <t>irl</t>
  </si>
  <si>
    <t>Ireland</t>
  </si>
  <si>
    <t>ita</t>
  </si>
  <si>
    <t>Italy</t>
  </si>
  <si>
    <t>kaz</t>
  </si>
  <si>
    <t>Kazakhstan</t>
  </si>
  <si>
    <t>asia_west</t>
  </si>
  <si>
    <t>kgz</t>
  </si>
  <si>
    <t>Kyrgyz Republic</t>
  </si>
  <si>
    <t>lva</t>
  </si>
  <si>
    <t>Latvia</t>
  </si>
  <si>
    <t>lie</t>
  </si>
  <si>
    <t>Liechtenstein</t>
  </si>
  <si>
    <t>ltu</t>
  </si>
  <si>
    <t>Lithuania</t>
  </si>
  <si>
    <t>lux</t>
  </si>
  <si>
    <t>Luxembourg</t>
  </si>
  <si>
    <t>mkd</t>
  </si>
  <si>
    <t>Macedonia, FYR</t>
  </si>
  <si>
    <t>mda</t>
  </si>
  <si>
    <t>Moldova</t>
  </si>
  <si>
    <t>mco</t>
  </si>
  <si>
    <t>Monaco</t>
  </si>
  <si>
    <t>mne</t>
  </si>
  <si>
    <t>Montenegro</t>
  </si>
  <si>
    <t>nld</t>
  </si>
  <si>
    <t>Netherlands</t>
  </si>
  <si>
    <t>nor</t>
  </si>
  <si>
    <t>Norway</t>
  </si>
  <si>
    <t>pol</t>
  </si>
  <si>
    <t>Poland</t>
  </si>
  <si>
    <t>prt</t>
  </si>
  <si>
    <t>Portugal</t>
  </si>
  <si>
    <t>rou</t>
  </si>
  <si>
    <t>Romania</t>
  </si>
  <si>
    <t>rus</t>
  </si>
  <si>
    <t>Russia</t>
  </si>
  <si>
    <t>smr</t>
  </si>
  <si>
    <t>San Marino</t>
  </si>
  <si>
    <t>srb</t>
  </si>
  <si>
    <t>Serbia</t>
  </si>
  <si>
    <t>svk</t>
  </si>
  <si>
    <t>Slovak Republic</t>
  </si>
  <si>
    <t>svn</t>
  </si>
  <si>
    <t>Slovenia</t>
  </si>
  <si>
    <t>esp</t>
  </si>
  <si>
    <t>Spain</t>
  </si>
  <si>
    <t>swe</t>
  </si>
  <si>
    <t>Sweden</t>
  </si>
  <si>
    <t>che</t>
  </si>
  <si>
    <t>Switzerland</t>
  </si>
  <si>
    <t>tjk</t>
  </si>
  <si>
    <t>Tajikistan</t>
  </si>
  <si>
    <t>tur</t>
  </si>
  <si>
    <t>Turkey</t>
  </si>
  <si>
    <t>tkm</t>
  </si>
  <si>
    <t>Turkmenistan</t>
  </si>
  <si>
    <t>ukr</t>
  </si>
  <si>
    <t>Ukraine</t>
  </si>
  <si>
    <t>gbr</t>
  </si>
  <si>
    <t>United Kingdom</t>
  </si>
  <si>
    <t>uzb</t>
  </si>
  <si>
    <t>Uzbekistan</t>
  </si>
  <si>
    <t>atg</t>
  </si>
  <si>
    <t>Antigua and Barbuda</t>
  </si>
  <si>
    <t>americas</t>
  </si>
  <si>
    <t>america_north</t>
  </si>
  <si>
    <t>america</t>
  </si>
  <si>
    <t>Latin America &amp; Caribbean</t>
  </si>
  <si>
    <t>Americas</t>
  </si>
  <si>
    <t>arg</t>
  </si>
  <si>
    <t>Argentina</t>
  </si>
  <si>
    <t>america_south</t>
  </si>
  <si>
    <t>bhs</t>
  </si>
  <si>
    <t>Bahamas</t>
  </si>
  <si>
    <t>brb</t>
  </si>
  <si>
    <t>Barbados</t>
  </si>
  <si>
    <t>blz</t>
  </si>
  <si>
    <t>Belize</t>
  </si>
  <si>
    <t>bol</t>
  </si>
  <si>
    <t>Bolivia</t>
  </si>
  <si>
    <t>bra</t>
  </si>
  <si>
    <t>Brazil</t>
  </si>
  <si>
    <t>chl</t>
  </si>
  <si>
    <t>Chile</t>
  </si>
  <si>
    <t>col</t>
  </si>
  <si>
    <t>Colombia</t>
  </si>
  <si>
    <t>cri</t>
  </si>
  <si>
    <t>Costa Rica</t>
  </si>
  <si>
    <t>cub</t>
  </si>
  <si>
    <t>Cuba</t>
  </si>
  <si>
    <t>dma</t>
  </si>
  <si>
    <t>Dominica</t>
  </si>
  <si>
    <t>dom</t>
  </si>
  <si>
    <t>Dominican Republic</t>
  </si>
  <si>
    <t>ecu</t>
  </si>
  <si>
    <t>Ecuador</t>
  </si>
  <si>
    <t>slv</t>
  </si>
  <si>
    <t>El Salvador</t>
  </si>
  <si>
    <t>grd</t>
  </si>
  <si>
    <t>Grenada</t>
  </si>
  <si>
    <t>gtm</t>
  </si>
  <si>
    <t>Guatemala</t>
  </si>
  <si>
    <t>guy</t>
  </si>
  <si>
    <t>Guyana</t>
  </si>
  <si>
    <t>hti</t>
  </si>
  <si>
    <t>Haiti</t>
  </si>
  <si>
    <t>hnd</t>
  </si>
  <si>
    <t>Honduras</t>
  </si>
  <si>
    <t>jam</t>
  </si>
  <si>
    <t>Jamaica</t>
  </si>
  <si>
    <t>mex</t>
  </si>
  <si>
    <t>Mexico</t>
  </si>
  <si>
    <t>nic</t>
  </si>
  <si>
    <t>Nicaragua</t>
  </si>
  <si>
    <t>pan</t>
  </si>
  <si>
    <t>Panama</t>
  </si>
  <si>
    <t>pry</t>
  </si>
  <si>
    <t>Paraguay</t>
  </si>
  <si>
    <t>per</t>
  </si>
  <si>
    <t>Peru</t>
  </si>
  <si>
    <t>kna</t>
  </si>
  <si>
    <t>St. Kitts and Nevis</t>
  </si>
  <si>
    <t>lca</t>
  </si>
  <si>
    <t>St. Lucia</t>
  </si>
  <si>
    <t>vct</t>
  </si>
  <si>
    <t>St. Vincent and the Grenadines</t>
  </si>
  <si>
    <t>sur</t>
  </si>
  <si>
    <t>Suriname</t>
  </si>
  <si>
    <t>tto</t>
  </si>
  <si>
    <t>Trinidad and Tobago</t>
  </si>
  <si>
    <t>ury</t>
  </si>
  <si>
    <t>Uruguay</t>
  </si>
  <si>
    <t>ven</t>
  </si>
  <si>
    <t>Venezuela</t>
  </si>
  <si>
    <t>dza</t>
  </si>
  <si>
    <t>Algeria</t>
  </si>
  <si>
    <t>africa</t>
  </si>
  <si>
    <t>africa_north</t>
  </si>
  <si>
    <t>middle_east_north_africa</t>
  </si>
  <si>
    <t>Middle East &amp; North Africa</t>
  </si>
  <si>
    <t>Middle East and North Africa</t>
  </si>
  <si>
    <t>bhr</t>
  </si>
  <si>
    <t>Bahrain</t>
  </si>
  <si>
    <t>dji</t>
  </si>
  <si>
    <t>Djibouti</t>
  </si>
  <si>
    <t>East and Horn of Africa, and Great Lakes</t>
  </si>
  <si>
    <t>egy</t>
  </si>
  <si>
    <t>Egypt</t>
  </si>
  <si>
    <t>irn</t>
  </si>
  <si>
    <t>Iran</t>
  </si>
  <si>
    <t>irq</t>
  </si>
  <si>
    <t>Iraq</t>
  </si>
  <si>
    <t>isr</t>
  </si>
  <si>
    <t>Israel</t>
  </si>
  <si>
    <t>jor</t>
  </si>
  <si>
    <t>Jordan</t>
  </si>
  <si>
    <t>kwt</t>
  </si>
  <si>
    <t>Kuwait</t>
  </si>
  <si>
    <t>lbn</t>
  </si>
  <si>
    <t>Lebanon</t>
  </si>
  <si>
    <t>lby</t>
  </si>
  <si>
    <t>Libya</t>
  </si>
  <si>
    <t>mlt</t>
  </si>
  <si>
    <t>Malta</t>
  </si>
  <si>
    <t>mar</t>
  </si>
  <si>
    <t>Morocco</t>
  </si>
  <si>
    <t>omn</t>
  </si>
  <si>
    <t>Oman</t>
  </si>
  <si>
    <t>qat</t>
  </si>
  <si>
    <t>Qatar</t>
  </si>
  <si>
    <t>sau</t>
  </si>
  <si>
    <t>Saudi Arabia</t>
  </si>
  <si>
    <t>syr</t>
  </si>
  <si>
    <t>Syria</t>
  </si>
  <si>
    <t>tun</t>
  </si>
  <si>
    <t>Tunisia</t>
  </si>
  <si>
    <t>are</t>
  </si>
  <si>
    <t>United Arab Emirates</t>
  </si>
  <si>
    <t>pse</t>
  </si>
  <si>
    <t>Palestine</t>
  </si>
  <si>
    <t>yem</t>
  </si>
  <si>
    <t>Yemen</t>
  </si>
  <si>
    <t>can</t>
  </si>
  <si>
    <t>Canada</t>
  </si>
  <si>
    <t>North America</t>
  </si>
  <si>
    <t>usa</t>
  </si>
  <si>
    <t>United States</t>
  </si>
  <si>
    <t>afg</t>
  </si>
  <si>
    <t>Afghanistan</t>
  </si>
  <si>
    <t>south_asia</t>
  </si>
  <si>
    <t>South Asia</t>
  </si>
  <si>
    <t>bgd</t>
  </si>
  <si>
    <t>Bangladesh</t>
  </si>
  <si>
    <t>btn</t>
  </si>
  <si>
    <t>Bhutan</t>
  </si>
  <si>
    <t>ind</t>
  </si>
  <si>
    <t>India</t>
  </si>
  <si>
    <t>mdv</t>
  </si>
  <si>
    <t>Maldives</t>
  </si>
  <si>
    <t>npl</t>
  </si>
  <si>
    <t>Nepal</t>
  </si>
  <si>
    <t>pak</t>
  </si>
  <si>
    <t>Pakistan</t>
  </si>
  <si>
    <t>lka</t>
  </si>
  <si>
    <t>Sri Lanka</t>
  </si>
  <si>
    <t>ago</t>
  </si>
  <si>
    <t>Angola</t>
  </si>
  <si>
    <t>africa_sub_saharan</t>
  </si>
  <si>
    <t>sub_saharan_africa</t>
  </si>
  <si>
    <t>Sub-Saharan Africa</t>
  </si>
  <si>
    <t>Southern Africa</t>
  </si>
  <si>
    <t>ben</t>
  </si>
  <si>
    <t>Benin</t>
  </si>
  <si>
    <t>West and Central Africa</t>
  </si>
  <si>
    <t>bwa</t>
  </si>
  <si>
    <t>Botswana</t>
  </si>
  <si>
    <t>bfa</t>
  </si>
  <si>
    <t>Burkina Faso</t>
  </si>
  <si>
    <t>bdi</t>
  </si>
  <si>
    <t>Burundi</t>
  </si>
  <si>
    <t>cmr</t>
  </si>
  <si>
    <t>Cameroon</t>
  </si>
  <si>
    <t>cpv</t>
  </si>
  <si>
    <t>Cape Verde</t>
  </si>
  <si>
    <t>caf</t>
  </si>
  <si>
    <t>Central African Republic</t>
  </si>
  <si>
    <t>tcd</t>
  </si>
  <si>
    <t>Chad</t>
  </si>
  <si>
    <t>com</t>
  </si>
  <si>
    <t>Comoros</t>
  </si>
  <si>
    <t>cod</t>
  </si>
  <si>
    <t>Congo, Dem. Rep.</t>
  </si>
  <si>
    <t>cog</t>
  </si>
  <si>
    <t>Congo, Rep.</t>
  </si>
  <si>
    <t>civ</t>
  </si>
  <si>
    <t>Cote d'Ivoire</t>
  </si>
  <si>
    <t>gnq</t>
  </si>
  <si>
    <t>Equatorial Guinea</t>
  </si>
  <si>
    <t>eri</t>
  </si>
  <si>
    <t>Eritrea</t>
  </si>
  <si>
    <t>eth</t>
  </si>
  <si>
    <t>Ethiopia</t>
  </si>
  <si>
    <t>gab</t>
  </si>
  <si>
    <t>Gabon</t>
  </si>
  <si>
    <t>gmb</t>
  </si>
  <si>
    <t>Gambia</t>
  </si>
  <si>
    <t>gha</t>
  </si>
  <si>
    <t>Ghana</t>
  </si>
  <si>
    <t>gin</t>
  </si>
  <si>
    <t>Guinea</t>
  </si>
  <si>
    <t>gnb</t>
  </si>
  <si>
    <t>Guinea-Bissau</t>
  </si>
  <si>
    <t>ken</t>
  </si>
  <si>
    <t>Kenya</t>
  </si>
  <si>
    <t>lso</t>
  </si>
  <si>
    <t>Lesotho</t>
  </si>
  <si>
    <t>lbr</t>
  </si>
  <si>
    <t>Liberia</t>
  </si>
  <si>
    <t>mdg</t>
  </si>
  <si>
    <t>Madagascar</t>
  </si>
  <si>
    <t>mwi</t>
  </si>
  <si>
    <t>Malawi</t>
  </si>
  <si>
    <t>mli</t>
  </si>
  <si>
    <t>Mali</t>
  </si>
  <si>
    <t>mrt</t>
  </si>
  <si>
    <t>Mauritania</t>
  </si>
  <si>
    <t>mus</t>
  </si>
  <si>
    <t>Mauritius</t>
  </si>
  <si>
    <t>moz</t>
  </si>
  <si>
    <t>Mozambique</t>
  </si>
  <si>
    <t>nam</t>
  </si>
  <si>
    <t>Namibia</t>
  </si>
  <si>
    <t>ner</t>
  </si>
  <si>
    <t>Niger</t>
  </si>
  <si>
    <t>nga</t>
  </si>
  <si>
    <t>Nigeria</t>
  </si>
  <si>
    <t>rwa</t>
  </si>
  <si>
    <t>Rwanda</t>
  </si>
  <si>
    <t>stp</t>
  </si>
  <si>
    <t>Sao Tome and Principe</t>
  </si>
  <si>
    <t>sen</t>
  </si>
  <si>
    <t>Senegal</t>
  </si>
  <si>
    <t>syc</t>
  </si>
  <si>
    <t>Seychelles</t>
  </si>
  <si>
    <t>sle</t>
  </si>
  <si>
    <t>Sierra Leone</t>
  </si>
  <si>
    <t>som</t>
  </si>
  <si>
    <t>Somalia</t>
  </si>
  <si>
    <t>zaf</t>
  </si>
  <si>
    <t>South Africa</t>
  </si>
  <si>
    <t>sdn</t>
  </si>
  <si>
    <t>Sudan</t>
  </si>
  <si>
    <t>swz</t>
  </si>
  <si>
    <t>Swaziland</t>
  </si>
  <si>
    <t>tza</t>
  </si>
  <si>
    <t>Tanzania</t>
  </si>
  <si>
    <t>tgo</t>
  </si>
  <si>
    <t>Togo</t>
  </si>
  <si>
    <t>uga</t>
  </si>
  <si>
    <t>Uganda</t>
  </si>
  <si>
    <t>zmb</t>
  </si>
  <si>
    <t>Zambia</t>
  </si>
  <si>
    <t>zwe</t>
  </si>
  <si>
    <t>Zimbabwe</t>
  </si>
  <si>
    <t>ssd</t>
  </si>
  <si>
    <t>South Sudan</t>
  </si>
  <si>
    <t>hos</t>
  </si>
  <si>
    <t>Holy See</t>
  </si>
  <si>
    <t>Asia</t>
  </si>
  <si>
    <t>Africa</t>
  </si>
  <si>
    <t>The Americas</t>
  </si>
  <si>
    <t>l1</t>
  </si>
  <si>
    <t>Level 1</t>
  </si>
  <si>
    <t>l2</t>
  </si>
  <si>
    <t>Level 2</t>
  </si>
  <si>
    <t>l3</t>
  </si>
  <si>
    <t>Level 3</t>
  </si>
  <si>
    <t>l4</t>
  </si>
  <si>
    <t>Level 4</t>
  </si>
  <si>
    <t>world</t>
  </si>
  <si>
    <t>World</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</si>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</sst>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51">
    <font>
      <sz val="12.0"/>
      <color rgb="FF000000"/>
      <name val="Calibri"/>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1.0"/>
      <color rgb="FF0000FF"/>
      <name val="Arial"/>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
      <b/>
    </font>
    <font>
      <b/>
      <sz val="10.0"/>
    </font>
  </fonts>
  <fills count="7">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border>
      <right/>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readingOrder="0" vertical="center"/>
    </xf>
    <xf borderId="0" fillId="2" fontId="3" numFmtId="0" xfId="0" applyAlignment="1" applyFont="1">
      <alignment vertical="center"/>
    </xf>
    <xf borderId="0" fillId="2" fontId="3" numFmtId="0" xfId="0" applyAlignment="1" applyFont="1">
      <alignment horizontal="right" readingOrder="0" vertical="center"/>
    </xf>
    <xf borderId="0" fillId="2" fontId="4" numFmtId="0" xfId="0" applyAlignment="1" applyFont="1">
      <alignment horizontal="left" readingOrder="0" vertical="bottom"/>
    </xf>
    <xf borderId="0" fillId="2" fontId="5" numFmtId="0" xfId="0" applyAlignment="1" applyFont="1">
      <alignment readingOrder="0" shrinkToFit="0" vertical="center" wrapText="1"/>
    </xf>
    <xf borderId="0" fillId="0" fontId="6" numFmtId="0" xfId="0" applyAlignment="1" applyFont="1">
      <alignment horizontal="center" readingOrder="0" vertical="center"/>
    </xf>
    <xf borderId="0" fillId="0" fontId="5" numFmtId="0" xfId="0" applyAlignment="1" applyFont="1">
      <alignment vertical="center"/>
    </xf>
    <xf borderId="0" fillId="0" fontId="1" numFmtId="0" xfId="0" applyAlignment="1" applyFont="1">
      <alignment vertical="center"/>
    </xf>
    <xf borderId="0" fillId="2" fontId="7" numFmtId="0" xfId="0" applyAlignment="1" applyFont="1">
      <alignment readingOrder="0" vertical="center"/>
    </xf>
    <xf borderId="0" fillId="2" fontId="8" numFmtId="0" xfId="0" applyAlignment="1" applyFont="1">
      <alignment horizontal="left" readingOrder="0" vertical="center"/>
    </xf>
    <xf borderId="0" fillId="3" fontId="9" numFmtId="0" xfId="0" applyAlignment="1" applyFill="1" applyFont="1">
      <alignment horizontal="center" readingOrder="0" shrinkToFit="0" vertical="top" wrapText="1"/>
    </xf>
    <xf borderId="0" fillId="3" fontId="10" numFmtId="0" xfId="0" applyAlignment="1" applyFont="1">
      <alignment horizontal="center" readingOrder="0" shrinkToFit="0" vertical="top" wrapText="1"/>
    </xf>
    <xf borderId="0" fillId="0" fontId="11" numFmtId="0" xfId="0" applyFont="1"/>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readingOrder="0" shrinkToFit="0" wrapText="1"/>
    </xf>
    <xf borderId="0" fillId="0" fontId="15" numFmtId="0" xfId="0" applyAlignment="1" applyFont="1">
      <alignment horizontal="left" readingOrder="0" shrinkToFit="0" wrapText="1"/>
    </xf>
    <xf borderId="0" fillId="0" fontId="15" numFmtId="0" xfId="0" applyAlignment="1" applyFont="1">
      <alignment readingOrder="0" shrinkToFit="0" wrapText="1"/>
    </xf>
    <xf borderId="0" fillId="0" fontId="15" numFmtId="0" xfId="0" applyAlignment="1" applyFont="1">
      <alignment readingOrder="0"/>
    </xf>
    <xf borderId="0" fillId="0" fontId="15" numFmtId="0" xfId="0" applyFont="1"/>
    <xf borderId="0" fillId="0" fontId="13"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horizontal="left" readingOrder="0" vertical="top"/>
    </xf>
    <xf borderId="0" fillId="0" fontId="18"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19" numFmtId="0" xfId="0" applyFont="1"/>
    <xf borderId="0" fillId="0" fontId="15" numFmtId="0" xfId="0" applyAlignment="1" applyFont="1">
      <alignment horizontal="right" readingOrder="0" shrinkToFit="0" wrapText="1"/>
    </xf>
    <xf borderId="0" fillId="0" fontId="20" numFmtId="0" xfId="0" applyAlignment="1" applyFont="1">
      <alignment horizontal="left" readingOrder="0" shrinkToFit="0" wrapText="1"/>
    </xf>
    <xf borderId="0" fillId="0" fontId="21" numFmtId="0" xfId="0" applyAlignment="1" applyFont="1">
      <alignment readingOrder="0" shrinkToFit="0" wrapText="1"/>
    </xf>
    <xf borderId="0" fillId="0" fontId="16" numFmtId="0" xfId="0" applyAlignment="1" applyFont="1">
      <alignment readingOrder="0"/>
    </xf>
    <xf borderId="0" fillId="0" fontId="16" numFmtId="0" xfId="0" applyFont="1"/>
    <xf borderId="0" fillId="0" fontId="22" numFmtId="0" xfId="0" applyAlignment="1" applyFont="1">
      <alignment readingOrder="0"/>
    </xf>
    <xf borderId="0" fillId="0" fontId="22" numFmtId="0" xfId="0" applyAlignment="1" applyFont="1">
      <alignment readingOrder="0" shrinkToFit="0" wrapText="1"/>
    </xf>
    <xf borderId="0" fillId="0" fontId="23"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readingOrder="0" shrinkToFit="0" wrapText="1"/>
    </xf>
    <xf borderId="0" fillId="0" fontId="24" numFmtId="0" xfId="0" applyAlignment="1" applyFont="1">
      <alignment readingOrder="0"/>
    </xf>
    <xf borderId="0" fillId="0" fontId="21" numFmtId="0" xfId="0" applyAlignment="1" applyFont="1">
      <alignment readingOrder="0"/>
    </xf>
    <xf borderId="0" fillId="0" fontId="25" numFmtId="0" xfId="0" applyAlignment="1" applyFont="1">
      <alignment horizontal="left" readingOrder="0" shrinkToFit="0" vertical="top" wrapText="1"/>
    </xf>
    <xf borderId="0" fillId="0" fontId="26" numFmtId="0" xfId="0" applyAlignment="1" applyFont="1">
      <alignment horizontal="right" vertical="bottom"/>
    </xf>
    <xf borderId="0" fillId="0" fontId="27" numFmtId="0" xfId="0" applyAlignment="1" applyFont="1">
      <alignment vertical="bottom"/>
    </xf>
    <xf borderId="0" fillId="0" fontId="28" numFmtId="0" xfId="0" applyAlignment="1" applyFont="1">
      <alignment vertical="bottom"/>
    </xf>
    <xf borderId="0" fillId="0" fontId="29" numFmtId="0" xfId="0" applyAlignment="1" applyFont="1">
      <alignment vertical="bottom"/>
    </xf>
    <xf borderId="0" fillId="0" fontId="28" numFmtId="0" xfId="0" applyAlignment="1" applyFont="1">
      <alignment readingOrder="0" shrinkToFit="0" vertical="bottom" wrapText="1"/>
    </xf>
    <xf borderId="1" fillId="0" fontId="30" numFmtId="0" xfId="0" applyAlignment="1" applyBorder="1" applyFont="1">
      <alignment shrinkToFit="0" vertical="bottom" wrapText="0"/>
    </xf>
    <xf borderId="0" fillId="0" fontId="28" numFmtId="0" xfId="0" applyAlignment="1" applyFont="1">
      <alignment readingOrder="0" vertical="bottom"/>
    </xf>
    <xf borderId="1" fillId="0" fontId="28" numFmtId="0" xfId="0" applyAlignment="1" applyBorder="1" applyFont="1">
      <alignment readingOrder="0" shrinkToFit="0" vertical="bottom" wrapText="1"/>
    </xf>
    <xf borderId="1" fillId="0" fontId="31" numFmtId="0" xfId="0" applyAlignment="1" applyBorder="1" applyFont="1">
      <alignment shrinkToFit="0" vertical="bottom" wrapText="0"/>
    </xf>
    <xf borderId="0" fillId="0" fontId="15" numFmtId="0" xfId="0" applyAlignment="1" applyFont="1">
      <alignment readingOrder="0"/>
    </xf>
    <xf borderId="0" fillId="0" fontId="32" numFmtId="0" xfId="0" applyAlignment="1" applyFont="1">
      <alignment readingOrder="0"/>
    </xf>
    <xf borderId="0" fillId="0" fontId="11" numFmtId="0" xfId="0" applyAlignment="1" applyFont="1">
      <alignment readingOrder="0" shrinkToFit="0" wrapText="1"/>
    </xf>
    <xf borderId="0" fillId="0" fontId="33" numFmtId="0" xfId="0" applyAlignment="1" applyFont="1">
      <alignment horizontal="left" readingOrder="0"/>
    </xf>
    <xf borderId="0" fillId="4" fontId="12" numFmtId="0" xfId="0" applyAlignment="1" applyFill="1" applyFont="1">
      <alignment horizontal="left" readingOrder="0" vertical="center"/>
    </xf>
    <xf borderId="0" fillId="0" fontId="15"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2" numFmtId="0" xfId="0" applyAlignment="1" applyFont="1">
      <alignment readingOrder="0" shrinkToFit="0" wrapText="1"/>
    </xf>
    <xf borderId="0" fillId="0" fontId="38" numFmtId="0" xfId="0" applyAlignment="1" applyFont="1">
      <alignment horizontal="left" readingOrder="0" vertical="center"/>
    </xf>
    <xf borderId="0" fillId="0" fontId="1" numFmtId="0" xfId="0" applyAlignment="1" applyFont="1">
      <alignment readingOrder="0"/>
    </xf>
    <xf borderId="0" fillId="0" fontId="39" numFmtId="0" xfId="0" applyFont="1"/>
    <xf borderId="0" fillId="0" fontId="40" numFmtId="0" xfId="0" applyFont="1"/>
    <xf borderId="0" fillId="0" fontId="41" numFmtId="0" xfId="0" applyFont="1"/>
    <xf borderId="0" fillId="5" fontId="39" numFmtId="0" xfId="0" applyAlignment="1" applyFill="1" applyFont="1">
      <alignment horizontal="right" readingOrder="0"/>
    </xf>
    <xf borderId="0" fillId="5" fontId="42" numFmtId="0" xfId="0" applyAlignment="1" applyFont="1">
      <alignment readingOrder="0"/>
    </xf>
    <xf borderId="0" fillId="5" fontId="39" numFmtId="0" xfId="0" applyFont="1"/>
    <xf borderId="0" fillId="5" fontId="15" numFmtId="0" xfId="0" applyFont="1"/>
    <xf borderId="0" fillId="5" fontId="15" numFmtId="0" xfId="0" applyAlignment="1" applyFont="1">
      <alignment readingOrder="0"/>
    </xf>
    <xf borderId="0" fillId="0" fontId="39" numFmtId="0" xfId="0" applyAlignment="1" applyFont="1">
      <alignment readingOrder="0" shrinkToFit="0" wrapText="1"/>
    </xf>
    <xf borderId="0" fillId="5" fontId="43" numFmtId="0" xfId="0" applyAlignment="1" applyFont="1">
      <alignment readingOrder="0" shrinkToFit="0" wrapText="1"/>
    </xf>
    <xf borderId="0" fillId="5" fontId="39" numFmtId="0" xfId="0" applyAlignment="1" applyFont="1">
      <alignment readingOrder="0" shrinkToFit="0" wrapText="1"/>
    </xf>
    <xf borderId="0" fillId="5" fontId="15"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readingOrder="0" shrinkToFit="0" wrapText="1"/>
    </xf>
    <xf borderId="0" fillId="5" fontId="44" numFmtId="0" xfId="0" applyAlignment="1" applyFont="1">
      <alignment readingOrder="0" shrinkToFit="0" wrapText="1"/>
    </xf>
    <xf borderId="0" fillId="5" fontId="39"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5" numFmtId="0" xfId="0" applyAlignment="1" applyFont="1">
      <alignment readingOrder="0" shrinkToFit="0" wrapText="1"/>
    </xf>
    <xf borderId="0" fillId="5" fontId="5"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1" numFmtId="0" xfId="0" applyFont="1"/>
    <xf borderId="0" fillId="5" fontId="45" numFmtId="0" xfId="0" applyAlignment="1" applyFont="1">
      <alignment readingOrder="0"/>
    </xf>
    <xf borderId="0" fillId="5" fontId="45"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xf borderId="0" fillId="0" fontId="49" numFmtId="0" xfId="0" applyAlignment="1" applyFont="1">
      <alignment readingOrder="0"/>
    </xf>
    <xf borderId="0" fillId="0" fontId="49" numFmtId="0" xfId="0" applyAlignment="1" applyFont="1">
      <alignment readingOrder="0" shrinkToFit="0" wrapText="1"/>
    </xf>
    <xf borderId="0" fillId="6" fontId="49" numFmtId="0" xfId="0" applyAlignment="1" applyFill="1" applyFont="1">
      <alignment readingOrder="0" shrinkToFit="0" wrapText="1"/>
    </xf>
    <xf borderId="0" fillId="0" fontId="49" numFmtId="0" xfId="0" applyFont="1"/>
    <xf borderId="0" fillId="0" fontId="1" numFmtId="164" xfId="0" applyAlignment="1" applyFont="1" applyNumberFormat="1">
      <alignment readingOrder="0"/>
    </xf>
    <xf borderId="0" fillId="0" fontId="40" numFmtId="0" xfId="0" applyAlignment="1" applyFont="1">
      <alignment vertical="bottom"/>
    </xf>
    <xf borderId="0" fillId="0" fontId="40" numFmtId="0" xfId="0" applyAlignment="1" applyFont="1">
      <alignment readingOrder="0" vertical="bottom"/>
    </xf>
    <xf borderId="0" fillId="0" fontId="50" numFmtId="0" xfId="0" applyAlignment="1" applyFont="1">
      <alignment readingOrder="0"/>
    </xf>
    <xf borderId="0" fillId="0" fontId="11" numFmtId="0" xfId="0" applyAlignment="1" applyFont="1">
      <alignment readingOrder="0"/>
    </xf>
    <xf borderId="0" fillId="4" fontId="12" numFmtId="0" xfId="0" applyAlignment="1" applyFont="1">
      <alignment readingOrder="0"/>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s://www.unhcr.org/where-we-work.html" TargetMode="External"/><Relationship Id="rId3" Type="http://schemas.openxmlformats.org/officeDocument/2006/relationships/hyperlink" Target="http://gapm.io/geob" TargetMode="External"/><Relationship Id="rId4" Type="http://schemas.openxmlformats.org/officeDocument/2006/relationships/hyperlink" Target="http://gapm.io/datawork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2" t="str">
        <f>"Data: Geographies — "&amp;H2</f>
        <v>Data: Geographies — v2</v>
      </c>
      <c r="C1" s="3"/>
      <c r="D1" s="4"/>
      <c r="E1" s="5" t="s">
        <v>0</v>
      </c>
      <c r="F1" s="6"/>
      <c r="G1" s="7" t="s">
        <v>1</v>
      </c>
      <c r="H1" s="7" t="s">
        <v>2</v>
      </c>
      <c r="I1" s="8"/>
      <c r="J1" s="9"/>
      <c r="K1" s="9"/>
    </row>
    <row r="2" ht="12.0" customHeight="1">
      <c r="A2" s="1"/>
      <c r="B2" s="10" t="s">
        <v>3</v>
      </c>
      <c r="C2" s="3"/>
      <c r="D2" s="4"/>
      <c r="E2" s="11" t="s">
        <v>4</v>
      </c>
      <c r="F2" s="6"/>
      <c r="G2" s="12" t="s">
        <v>5</v>
      </c>
      <c r="H2" s="13" t="s">
        <v>6</v>
      </c>
      <c r="I2" s="8"/>
      <c r="J2" s="9"/>
      <c r="K2" s="9"/>
    </row>
    <row r="3" ht="15.75" customHeight="1">
      <c r="A3" s="14"/>
      <c r="B3" s="15" t="s">
        <v>7</v>
      </c>
      <c r="C3" s="16" t="s">
        <v>8</v>
      </c>
      <c r="D3" s="17"/>
      <c r="E3" s="18" t="s">
        <v>9</v>
      </c>
      <c r="F3" s="19"/>
      <c r="G3" s="20"/>
      <c r="H3" s="21"/>
      <c r="I3" s="21"/>
      <c r="J3" s="14"/>
      <c r="K3" s="14"/>
    </row>
    <row r="4" ht="15.75" customHeight="1">
      <c r="A4" s="14"/>
      <c r="B4" s="15" t="s">
        <v>10</v>
      </c>
      <c r="C4" s="22"/>
      <c r="D4" s="23"/>
      <c r="E4" s="24" t="str">
        <f>lower("gapm.io/data"&amp; G2)</f>
        <v>gapm.io/datageo</v>
      </c>
      <c r="F4" s="19"/>
      <c r="G4" s="20"/>
      <c r="H4" s="21"/>
      <c r="I4" s="21"/>
      <c r="J4" s="14"/>
      <c r="K4" s="14"/>
    </row>
    <row r="5" ht="14.25" customHeight="1">
      <c r="B5" s="15" t="s">
        <v>11</v>
      </c>
      <c r="C5" s="22" t="str">
        <f>H2</f>
        <v>v2</v>
      </c>
      <c r="D5" s="25"/>
      <c r="F5" s="26"/>
      <c r="G5" s="27"/>
      <c r="H5" s="28"/>
      <c r="I5" s="28"/>
    </row>
    <row r="6" ht="26.25" customHeight="1">
      <c r="A6" s="29"/>
      <c r="B6" s="30" t="s">
        <v>12</v>
      </c>
      <c r="C6" s="31" t="str">
        <f>HYPERLINK("https://docs.google.com/spreadsheets/d/"&amp;C80&amp;"/export?format=xlsx","Excel file »")</f>
        <v>Excel file »</v>
      </c>
      <c r="D6" s="32"/>
      <c r="E6" s="29"/>
      <c r="F6" s="23"/>
      <c r="G6" s="33"/>
      <c r="H6" s="34"/>
      <c r="I6" s="34"/>
      <c r="J6" s="29"/>
      <c r="K6" s="29"/>
    </row>
    <row r="7" ht="10.5" customHeight="1">
      <c r="D7" s="25"/>
      <c r="F7" s="26"/>
      <c r="G7" s="27"/>
      <c r="H7" s="28"/>
      <c r="I7" s="28"/>
    </row>
    <row r="8" ht="21.0" customHeight="1">
      <c r="B8" s="34"/>
      <c r="C8" s="35" t="s">
        <v>13</v>
      </c>
      <c r="D8" s="36"/>
      <c r="E8" s="35"/>
      <c r="F8" s="26"/>
      <c r="G8" s="27"/>
      <c r="H8" s="28"/>
      <c r="I8" s="28"/>
    </row>
    <row r="9" ht="63.75" customHeight="1">
      <c r="B9" s="34"/>
      <c r="C9" s="37" t="s">
        <v>14</v>
      </c>
      <c r="D9" s="25"/>
      <c r="E9" s="38"/>
      <c r="F9" s="26"/>
      <c r="G9" s="27"/>
      <c r="H9" s="28"/>
      <c r="I9" s="28"/>
    </row>
    <row r="10" ht="11.25" customHeight="1">
      <c r="B10" s="35"/>
      <c r="C10" s="37"/>
      <c r="D10" s="26"/>
      <c r="F10" s="26"/>
      <c r="G10" s="27"/>
      <c r="H10" s="28"/>
      <c r="I10" s="28"/>
    </row>
    <row r="11" ht="26.25" customHeight="1">
      <c r="B11" s="35"/>
      <c r="C11" s="35" t="s">
        <v>15</v>
      </c>
      <c r="D11" s="26"/>
      <c r="F11" s="26"/>
      <c r="G11" s="27"/>
      <c r="H11" s="28"/>
      <c r="I11" s="28"/>
    </row>
    <row r="12" ht="69.0" customHeight="1">
      <c r="B12" s="35"/>
      <c r="C12" s="39" t="s">
        <v>16</v>
      </c>
      <c r="D12" s="26"/>
      <c r="F12" s="26"/>
      <c r="G12" s="27"/>
      <c r="H12" s="28"/>
      <c r="I12" s="28"/>
    </row>
    <row r="13" ht="18.75" customHeight="1">
      <c r="B13" s="35"/>
      <c r="C13" s="40"/>
      <c r="D13" s="26"/>
      <c r="E13" s="41"/>
      <c r="F13" s="26"/>
      <c r="G13" s="27"/>
      <c r="H13" s="28"/>
      <c r="I13" s="28"/>
    </row>
    <row r="14" ht="18.75" customHeight="1">
      <c r="B14" s="35"/>
      <c r="C14" s="40" t="s">
        <v>17</v>
      </c>
      <c r="D14" s="26"/>
      <c r="E14" s="41"/>
      <c r="F14" s="26"/>
      <c r="G14" s="27"/>
      <c r="H14" s="28"/>
      <c r="I14" s="28"/>
    </row>
    <row r="15" ht="18.75" customHeight="1">
      <c r="B15" s="35"/>
      <c r="C15" s="42" t="str">
        <f>"gapm.io/ddoc"&amp;G2</f>
        <v>gapm.io/ddocgeo</v>
      </c>
      <c r="D15" s="26"/>
      <c r="E15" s="41"/>
      <c r="F15" s="26"/>
      <c r="G15" s="27"/>
      <c r="H15" s="28"/>
      <c r="I15" s="28"/>
    </row>
    <row r="16" ht="18.75" customHeight="1">
      <c r="C16" s="35"/>
      <c r="D16" s="26"/>
      <c r="E16" s="40"/>
      <c r="F16" s="26"/>
      <c r="G16" s="27"/>
      <c r="H16" s="28"/>
      <c r="I16" s="28"/>
    </row>
    <row r="17" ht="18.75" customHeight="1">
      <c r="C17" s="35" t="s">
        <v>18</v>
      </c>
      <c r="D17" s="26"/>
      <c r="E17" s="40"/>
      <c r="F17" s="26"/>
      <c r="G17" s="27"/>
      <c r="H17" s="28"/>
      <c r="I17" s="28"/>
    </row>
    <row r="18" ht="18.75" customHeight="1">
      <c r="B18" s="43" t="s">
        <v>19</v>
      </c>
      <c r="C18" s="44" t="s">
        <v>20</v>
      </c>
      <c r="D18" s="45"/>
      <c r="E18" s="46" t="str">
        <f>HYPERLINK("gapm.io/ireg","gapm.io/ireg")</f>
        <v>gapm.io/ireg</v>
      </c>
      <c r="F18" s="26"/>
      <c r="G18" s="27"/>
      <c r="H18" s="28"/>
      <c r="I18" s="28"/>
    </row>
    <row r="19" ht="18.75" customHeight="1">
      <c r="B19" s="45"/>
      <c r="C19" s="47" t="s">
        <v>21</v>
      </c>
      <c r="D19" s="45"/>
      <c r="E19" s="45"/>
      <c r="F19" s="26"/>
      <c r="G19" s="27"/>
      <c r="H19" s="28"/>
      <c r="I19" s="28"/>
    </row>
    <row r="20" ht="18.75" customHeight="1">
      <c r="B20" s="45"/>
      <c r="C20" s="45"/>
      <c r="D20" s="45"/>
      <c r="E20" s="45"/>
      <c r="F20" s="26"/>
      <c r="G20" s="27"/>
      <c r="H20" s="28"/>
      <c r="I20" s="28"/>
    </row>
    <row r="21" ht="18.75" customHeight="1">
      <c r="B21" s="43" t="s">
        <v>19</v>
      </c>
      <c r="C21" s="44" t="s">
        <v>22</v>
      </c>
      <c r="D21" s="45"/>
      <c r="E21" s="48" t="str">
        <f>HYPERLINK("http://www.un.org/en/member-states/","http://www.un.org/en/member-states/")</f>
        <v>http://www.un.org/en/member-states/</v>
      </c>
      <c r="F21" s="26"/>
      <c r="G21" s="27"/>
      <c r="H21" s="28"/>
      <c r="I21" s="28"/>
    </row>
    <row r="22" ht="18.75" customHeight="1">
      <c r="B22" s="45"/>
      <c r="C22" s="45" t="s">
        <v>23</v>
      </c>
      <c r="D22" s="45"/>
      <c r="E22" s="45"/>
      <c r="F22" s="26"/>
      <c r="G22" s="27"/>
      <c r="H22" s="28"/>
      <c r="I22" s="28"/>
    </row>
    <row r="23" ht="18.75" customHeight="1">
      <c r="B23" s="45"/>
      <c r="C23" s="45"/>
      <c r="D23" s="45"/>
      <c r="E23" s="45"/>
      <c r="F23" s="26"/>
      <c r="G23" s="27"/>
      <c r="H23" s="28"/>
      <c r="I23" s="28"/>
    </row>
    <row r="24" ht="18.75" customHeight="1">
      <c r="B24" s="43" t="s">
        <v>19</v>
      </c>
      <c r="C24" s="44" t="s">
        <v>24</v>
      </c>
      <c r="D24" s="45"/>
      <c r="E24" s="48" t="str">
        <f>HYPERLINK("http://www.un.org/en/sections/member-states/non-member-states/index.html","http://www.un.org/en/sections/member-states/non-member-states/index.html")</f>
        <v>http://www.un.org/en/sections/member-states/non-member-states/index.html</v>
      </c>
      <c r="F24" s="26"/>
      <c r="G24" s="27"/>
      <c r="H24" s="28"/>
      <c r="I24" s="28"/>
    </row>
    <row r="25" ht="18.75" customHeight="1">
      <c r="B25" s="45"/>
      <c r="C25" s="45"/>
      <c r="D25" s="45"/>
      <c r="E25" s="45"/>
      <c r="F25" s="26"/>
      <c r="G25" s="27"/>
      <c r="H25" s="28"/>
      <c r="I25" s="28"/>
    </row>
    <row r="26" ht="18.75" customHeight="1">
      <c r="B26" s="43" t="s">
        <v>19</v>
      </c>
      <c r="C26" s="44" t="s">
        <v>25</v>
      </c>
      <c r="D26" s="45"/>
      <c r="E26" s="48" t="str">
        <f>HYPERLINK("http://www.g77.org/doc/members.html","http://www.g77.org/doc/members.html")</f>
        <v>http://www.g77.org/doc/members.html</v>
      </c>
      <c r="F26" s="26"/>
      <c r="G26" s="27"/>
      <c r="H26" s="28"/>
      <c r="I26" s="28"/>
    </row>
    <row r="27" ht="18.75" customHeight="1">
      <c r="B27" s="45"/>
      <c r="C27" s="45"/>
      <c r="D27" s="45"/>
      <c r="E27" s="45"/>
      <c r="F27" s="26"/>
      <c r="G27" s="27"/>
      <c r="H27" s="28"/>
      <c r="I27" s="28"/>
    </row>
    <row r="28" ht="18.75" customHeight="1">
      <c r="B28" s="43" t="s">
        <v>19</v>
      </c>
      <c r="C28" s="44" t="s">
        <v>26</v>
      </c>
      <c r="D28" s="45"/>
      <c r="E28" s="48" t="str">
        <f>HYPERLINK("http://www.oecd.org/about/membersandpartners/list-oecd-member-countries.htm","http://www.oecd.org/about/membersandpartners/list-oecd-member-countries.htm")</f>
        <v>http://www.oecd.org/about/membersandpartners/list-oecd-member-countries.htm</v>
      </c>
      <c r="F28" s="26"/>
      <c r="G28" s="27"/>
      <c r="H28" s="28"/>
      <c r="I28" s="28"/>
    </row>
    <row r="29" ht="18.75" customHeight="1">
      <c r="B29" s="45"/>
      <c r="C29" s="49" t="s">
        <v>27</v>
      </c>
      <c r="D29" s="45"/>
      <c r="E29" s="45"/>
      <c r="F29" s="26"/>
      <c r="G29" s="27"/>
      <c r="H29" s="28"/>
      <c r="I29" s="28"/>
    </row>
    <row r="30" ht="18.75" customHeight="1">
      <c r="B30" s="45"/>
      <c r="C30" s="45"/>
      <c r="D30" s="45"/>
      <c r="E30" s="45"/>
      <c r="F30" s="26"/>
      <c r="G30" s="27"/>
      <c r="H30" s="28"/>
      <c r="I30" s="28"/>
    </row>
    <row r="31" ht="18.75" customHeight="1">
      <c r="B31" s="43" t="s">
        <v>19</v>
      </c>
      <c r="C31" s="44" t="s">
        <v>28</v>
      </c>
      <c r="D31" s="45"/>
      <c r="E31" s="45"/>
      <c r="F31" s="26"/>
      <c r="G31" s="27"/>
      <c r="H31" s="28"/>
      <c r="I31" s="28"/>
    </row>
    <row r="32" ht="18.75" customHeight="1">
      <c r="B32" s="45"/>
      <c r="C32" s="50" t="s">
        <v>29</v>
      </c>
      <c r="D32" s="45"/>
      <c r="E32" s="51" t="s">
        <v>30</v>
      </c>
      <c r="F32" s="26"/>
      <c r="G32" s="27"/>
      <c r="H32" s="28"/>
      <c r="I32" s="28"/>
    </row>
    <row r="33" ht="18.75" customHeight="1">
      <c r="B33" s="35"/>
      <c r="C33" s="40" t="s">
        <v>31</v>
      </c>
      <c r="D33" s="26"/>
      <c r="E33" s="41"/>
      <c r="F33" s="26"/>
      <c r="G33" s="27"/>
      <c r="H33" s="28"/>
      <c r="I33" s="28"/>
    </row>
    <row r="34" ht="15.75" customHeight="1">
      <c r="B34" s="35"/>
      <c r="C34" s="52" t="s">
        <v>32</v>
      </c>
      <c r="D34" s="26"/>
      <c r="E34" s="53" t="s">
        <v>33</v>
      </c>
      <c r="F34" s="26"/>
      <c r="G34" s="27"/>
      <c r="H34" s="28"/>
      <c r="I34" s="28"/>
    </row>
    <row r="35" ht="18.75" customHeight="1">
      <c r="B35" s="35"/>
      <c r="C35" s="40" t="s">
        <v>34</v>
      </c>
      <c r="D35" s="26"/>
      <c r="E35" s="41"/>
      <c r="F35" s="26"/>
      <c r="G35" s="27"/>
      <c r="H35" s="28"/>
      <c r="I35" s="28"/>
    </row>
    <row r="36" ht="29.25" customHeight="1">
      <c r="B36" s="35"/>
      <c r="C36" s="54" t="s">
        <v>35</v>
      </c>
      <c r="D36" s="26"/>
      <c r="E36" s="41"/>
      <c r="F36" s="26"/>
      <c r="G36" s="27"/>
      <c r="H36" s="28"/>
      <c r="I36" s="28"/>
    </row>
    <row r="37" ht="18.75" customHeight="1">
      <c r="B37" s="35"/>
      <c r="C37" s="55" t="s">
        <v>36</v>
      </c>
      <c r="D37" s="26"/>
      <c r="E37" s="41"/>
      <c r="F37" s="26"/>
      <c r="G37" s="27"/>
      <c r="H37" s="28"/>
      <c r="I37" s="28"/>
    </row>
    <row r="38" ht="18.75" customHeight="1">
      <c r="B38" s="35"/>
      <c r="C38" s="40"/>
      <c r="D38" s="26"/>
      <c r="E38" s="41"/>
      <c r="F38" s="26"/>
      <c r="G38" s="27"/>
      <c r="H38" s="28"/>
      <c r="I38" s="28"/>
    </row>
    <row r="39" ht="18.75" customHeight="1">
      <c r="B39" s="35"/>
      <c r="C39" s="40" t="s">
        <v>37</v>
      </c>
      <c r="D39" s="26"/>
      <c r="E39" s="41"/>
      <c r="F39" s="26"/>
      <c r="G39" s="27"/>
      <c r="H39" s="28"/>
      <c r="I39" s="28"/>
    </row>
    <row r="40" ht="15.75" customHeight="1">
      <c r="B40" s="35"/>
      <c r="C40" s="56" t="s">
        <v>38</v>
      </c>
      <c r="F40" s="26"/>
      <c r="G40" s="27"/>
      <c r="H40" s="28"/>
      <c r="I40" s="28"/>
    </row>
    <row r="41" ht="15.75" customHeight="1">
      <c r="B41" s="35"/>
      <c r="C41" s="57" t="str">
        <f>"Permalink to this version: "&amp;C5</f>
        <v>Permalink to this version: v2</v>
      </c>
      <c r="F41" s="26"/>
      <c r="G41" s="27"/>
      <c r="H41" s="28"/>
      <c r="I41" s="28"/>
    </row>
    <row r="42" ht="15.75" customHeight="1">
      <c r="B42" s="35"/>
      <c r="C42" s="58" t="str">
        <f>lower("gapm.io/ddata"&amp; G2&amp;H2)</f>
        <v>gapm.io/ddatageov2</v>
      </c>
      <c r="F42" s="26"/>
      <c r="G42" s="27"/>
      <c r="H42" s="28"/>
      <c r="I42" s="28"/>
    </row>
    <row r="43" ht="15.75" customHeight="1">
      <c r="B43" s="35"/>
      <c r="C43" s="54" t="s">
        <v>39</v>
      </c>
      <c r="F43" s="26"/>
      <c r="G43" s="27"/>
      <c r="H43" s="28"/>
      <c r="I43" s="28"/>
    </row>
    <row r="44" ht="15.75" customHeight="1">
      <c r="B44" s="35"/>
      <c r="C44" s="58" t="str">
        <f>C15</f>
        <v>gapm.io/ddocgeo</v>
      </c>
      <c r="F44" s="26"/>
      <c r="G44" s="27"/>
      <c r="H44" s="28"/>
      <c r="I44" s="28"/>
    </row>
    <row r="45" ht="15.75" customHeight="1">
      <c r="B45" s="35"/>
      <c r="C45" s="14"/>
      <c r="F45" s="26"/>
      <c r="G45" s="27"/>
      <c r="H45" s="28"/>
      <c r="I45" s="28"/>
    </row>
    <row r="46" ht="16.5" customHeight="1">
      <c r="C46" s="40" t="s">
        <v>40</v>
      </c>
      <c r="D46" s="26"/>
      <c r="F46" s="26"/>
      <c r="G46" s="27"/>
      <c r="H46" s="28"/>
      <c r="I46" s="28"/>
    </row>
    <row r="47" ht="15.75" customHeight="1">
      <c r="C47" s="59" t="s">
        <v>41</v>
      </c>
      <c r="D47" s="26"/>
      <c r="F47" s="26"/>
      <c r="G47" s="27"/>
      <c r="H47" s="28"/>
      <c r="I47" s="28"/>
    </row>
    <row r="48" ht="13.5" customHeight="1">
      <c r="C48" s="60" t="str">
        <f>HYPERLINK("https://getsatisfaction.com/gapminder/","Please give feedback here")</f>
        <v>Please give feedback here</v>
      </c>
      <c r="D48" s="26"/>
      <c r="F48" s="26"/>
      <c r="G48" s="27"/>
      <c r="H48" s="28"/>
      <c r="I48" s="28"/>
    </row>
    <row r="49" ht="13.5" customHeight="1">
      <c r="B49" s="35"/>
      <c r="C49" s="14"/>
      <c r="D49" s="26"/>
      <c r="F49" s="26"/>
      <c r="G49" s="27"/>
      <c r="H49" s="28"/>
      <c r="I49" s="28"/>
    </row>
    <row r="50" ht="13.5" customHeight="1">
      <c r="B50" s="35"/>
      <c r="C50" s="16" t="s">
        <v>42</v>
      </c>
      <c r="D50" s="26"/>
      <c r="F50" s="26"/>
      <c r="G50" s="27"/>
      <c r="H50" s="28"/>
      <c r="I50" s="28"/>
    </row>
    <row r="51" ht="13.5" customHeight="1">
      <c r="B51" s="35"/>
      <c r="C51" s="61" t="str">
        <f>HYPERLINK("https://docs.google.com/document/d/1-RmthhS2EPMK_HIpnPctcXpB0n7ADSWnXa5Hb3PxNq4/edit?usp=sharing","Creative Common License CC BY 4.0")</f>
        <v>Creative Common License CC BY 4.0</v>
      </c>
      <c r="D51" s="26"/>
      <c r="F51" s="26"/>
      <c r="G51" s="27"/>
      <c r="H51" s="28"/>
      <c r="I51" s="28"/>
    </row>
    <row r="52" ht="13.5" customHeight="1">
      <c r="B52" s="35"/>
      <c r="C52" s="62" t="s">
        <v>43</v>
      </c>
      <c r="D52" s="26"/>
      <c r="F52" s="26"/>
      <c r="G52" s="27"/>
      <c r="H52" s="28"/>
      <c r="I52" s="28"/>
    </row>
    <row r="53" ht="13.5" customHeight="1">
      <c r="B53" s="35"/>
      <c r="C53" s="63" t="str">
        <f>"Free data from Gapminder.org: " &amp; C42</f>
        <v>Free data from Gapminder.org: gapm.io/ddatageov2</v>
      </c>
      <c r="D53" s="26"/>
      <c r="F53" s="26"/>
      <c r="G53" s="27"/>
      <c r="H53" s="28"/>
      <c r="I53" s="28"/>
    </row>
    <row r="54" ht="13.5" customHeight="1">
      <c r="B54" s="35"/>
      <c r="C54" s="14"/>
      <c r="D54" s="26"/>
      <c r="F54" s="26"/>
      <c r="G54" s="27"/>
      <c r="H54" s="28"/>
      <c r="I54" s="28"/>
    </row>
    <row r="55" ht="13.5" customHeight="1">
      <c r="B55" s="35"/>
      <c r="C55" s="16"/>
      <c r="D55" s="26"/>
      <c r="F55" s="26"/>
      <c r="G55" s="27"/>
      <c r="H55" s="28"/>
      <c r="I55" s="28"/>
    </row>
    <row r="56" ht="13.5" customHeight="1">
      <c r="B56" s="35"/>
      <c r="C56" s="64"/>
      <c r="D56" s="26"/>
      <c r="F56" s="26"/>
      <c r="G56" s="27"/>
      <c r="H56" s="28"/>
      <c r="I56" s="28"/>
    </row>
    <row r="57" ht="13.5" customHeight="1">
      <c r="B57" s="35"/>
      <c r="D57" s="26"/>
      <c r="F57" s="26"/>
      <c r="G57" s="27"/>
      <c r="H57" s="28"/>
      <c r="I57" s="28"/>
    </row>
    <row r="58" ht="13.5" customHeight="1">
      <c r="B58" s="35"/>
      <c r="D58" s="26"/>
      <c r="F58" s="26"/>
      <c r="G58" s="27"/>
      <c r="H58" s="28"/>
      <c r="I58" s="28"/>
    </row>
    <row r="59" ht="13.5" customHeight="1">
      <c r="B59" s="35"/>
      <c r="D59" s="26"/>
      <c r="F59" s="26"/>
      <c r="G59" s="27"/>
      <c r="H59" s="28"/>
      <c r="I59" s="28"/>
    </row>
    <row r="60" ht="13.5" customHeight="1">
      <c r="B60" s="65"/>
      <c r="C60" s="65"/>
      <c r="D60" s="26"/>
      <c r="F60" s="26"/>
      <c r="G60" s="27"/>
      <c r="H60" s="28"/>
      <c r="I60" s="28"/>
    </row>
    <row r="61" ht="21.0" customHeight="1">
      <c r="A61" s="65"/>
      <c r="B61" s="65"/>
      <c r="C61" s="65"/>
      <c r="D61" s="65"/>
      <c r="E61" s="65"/>
      <c r="F61" s="21"/>
      <c r="G61" s="20"/>
      <c r="H61" s="66"/>
      <c r="I61" s="66"/>
      <c r="J61" s="67"/>
      <c r="K61" s="67"/>
    </row>
    <row r="62" ht="21.0" customHeight="1">
      <c r="A62" s="65"/>
      <c r="B62" s="65"/>
      <c r="C62" s="65"/>
      <c r="D62" s="65"/>
      <c r="E62" s="65"/>
      <c r="F62" s="21"/>
      <c r="G62" s="20"/>
      <c r="H62" s="66"/>
      <c r="I62" s="66"/>
      <c r="J62" s="67"/>
      <c r="K62" s="67"/>
    </row>
    <row r="63" ht="21.0" customHeight="1">
      <c r="A63" s="65"/>
      <c r="B63" s="65"/>
      <c r="C63" s="65"/>
      <c r="D63" s="65"/>
      <c r="E63" s="65"/>
      <c r="F63" s="21"/>
      <c r="G63" s="20"/>
      <c r="H63" s="66"/>
      <c r="I63" s="66"/>
      <c r="J63" s="67"/>
      <c r="K63" s="67"/>
    </row>
    <row r="64" ht="21.0" customHeight="1">
      <c r="A64" s="65"/>
      <c r="B64" s="65"/>
      <c r="C64" s="65"/>
      <c r="D64" s="65"/>
      <c r="E64" s="65"/>
      <c r="F64" s="21"/>
      <c r="G64" s="20"/>
      <c r="H64" s="66"/>
      <c r="I64" s="66"/>
      <c r="J64" s="67"/>
      <c r="K64" s="67"/>
    </row>
    <row r="65" ht="21.0" customHeight="1">
      <c r="A65" s="65"/>
      <c r="B65" s="65"/>
      <c r="C65" s="65"/>
      <c r="D65" s="65"/>
      <c r="E65" s="65"/>
      <c r="F65" s="21"/>
      <c r="G65" s="20"/>
      <c r="H65" s="66"/>
      <c r="I65" s="66"/>
      <c r="J65" s="67"/>
      <c r="K65" s="67"/>
    </row>
    <row r="66" ht="21.0" customHeight="1">
      <c r="A66" s="65"/>
      <c r="B66" s="65"/>
      <c r="C66" s="65"/>
      <c r="D66" s="65"/>
      <c r="E66" s="65"/>
      <c r="F66" s="21"/>
      <c r="G66" s="20"/>
      <c r="H66" s="66"/>
      <c r="I66" s="66"/>
      <c r="J66" s="67"/>
      <c r="K66" s="67"/>
    </row>
    <row r="67" ht="21.0" customHeight="1">
      <c r="A67" s="65"/>
      <c r="B67" s="65"/>
      <c r="C67" s="65"/>
      <c r="D67" s="65"/>
      <c r="E67" s="65"/>
      <c r="F67" s="21"/>
      <c r="G67" s="20"/>
      <c r="H67" s="66"/>
      <c r="I67" s="66"/>
      <c r="J67" s="67"/>
      <c r="K67" s="67"/>
    </row>
    <row r="68" ht="21.0" customHeight="1">
      <c r="A68" s="65"/>
      <c r="B68" s="65"/>
      <c r="C68" s="65"/>
      <c r="D68" s="65"/>
      <c r="E68" s="65"/>
      <c r="F68" s="21"/>
      <c r="G68" s="20"/>
      <c r="H68" s="66"/>
      <c r="I68" s="66"/>
      <c r="J68" s="67"/>
      <c r="K68" s="67"/>
    </row>
    <row r="69" ht="21.0" customHeight="1">
      <c r="A69" s="65"/>
      <c r="B69" s="65"/>
      <c r="C69" s="65"/>
      <c r="D69" s="65"/>
      <c r="E69" s="65"/>
      <c r="F69" s="21"/>
      <c r="G69" s="20"/>
      <c r="H69" s="66"/>
      <c r="I69" s="66"/>
      <c r="J69" s="67"/>
      <c r="K69" s="67"/>
    </row>
    <row r="70" ht="21.0" customHeight="1">
      <c r="A70" s="65"/>
      <c r="B70" s="65"/>
      <c r="C70" s="65"/>
      <c r="D70" s="65"/>
      <c r="E70" s="65"/>
      <c r="F70" s="21"/>
      <c r="G70" s="20"/>
      <c r="H70" s="66"/>
      <c r="I70" s="66"/>
      <c r="J70" s="67"/>
      <c r="K70" s="67"/>
    </row>
    <row r="71" ht="21.0" customHeight="1">
      <c r="A71" s="65"/>
      <c r="B71" s="65"/>
      <c r="C71" s="65"/>
      <c r="D71" s="65"/>
      <c r="E71" s="65"/>
      <c r="F71" s="21"/>
      <c r="G71" s="20"/>
      <c r="H71" s="66"/>
      <c r="I71" s="66"/>
      <c r="J71" s="67"/>
      <c r="K71" s="67"/>
    </row>
    <row r="72" ht="21.0" customHeight="1">
      <c r="A72" s="65"/>
      <c r="B72" s="65"/>
      <c r="C72" s="65"/>
      <c r="D72" s="65"/>
      <c r="E72" s="65"/>
      <c r="F72" s="21"/>
      <c r="G72" s="20"/>
      <c r="H72" s="66"/>
      <c r="I72" s="66"/>
      <c r="J72" s="67"/>
      <c r="K72" s="67"/>
    </row>
    <row r="73" ht="21.0" customHeight="1">
      <c r="A73" s="65"/>
      <c r="B73" s="68"/>
      <c r="C73" s="69" t="s">
        <v>44</v>
      </c>
      <c r="D73" s="70"/>
      <c r="E73" s="70"/>
      <c r="F73" s="71"/>
      <c r="G73" s="72"/>
      <c r="H73" s="66"/>
      <c r="I73" s="66"/>
      <c r="J73" s="67"/>
      <c r="K73" s="67"/>
    </row>
    <row r="74" ht="12.0" customHeight="1">
      <c r="A74" s="73"/>
      <c r="B74" s="68"/>
      <c r="C74" s="74" t="s">
        <v>45</v>
      </c>
      <c r="D74" s="75"/>
      <c r="E74" s="75"/>
      <c r="F74" s="76"/>
      <c r="G74" s="72"/>
      <c r="H74" s="77"/>
      <c r="I74" s="26"/>
      <c r="J74" s="78"/>
      <c r="K74" s="78"/>
    </row>
    <row r="75" ht="12.0" customHeight="1">
      <c r="A75" s="73"/>
      <c r="B75" s="68"/>
      <c r="C75" s="79" t="s">
        <v>46</v>
      </c>
      <c r="D75" s="75"/>
      <c r="E75" s="80"/>
      <c r="F75" s="76"/>
      <c r="G75" s="72"/>
      <c r="H75" s="77"/>
      <c r="I75" s="26"/>
      <c r="J75" s="78"/>
      <c r="K75" s="78"/>
    </row>
    <row r="76" ht="12.0" customHeight="1">
      <c r="A76" s="81"/>
      <c r="B76" s="82" t="s">
        <v>47</v>
      </c>
      <c r="C76" s="83" t="s">
        <v>48</v>
      </c>
      <c r="D76" s="84"/>
      <c r="E76" s="85"/>
      <c r="F76" s="86"/>
      <c r="G76" s="87"/>
      <c r="H76" s="77"/>
      <c r="I76" s="26"/>
      <c r="J76" s="78"/>
      <c r="K76" s="78"/>
    </row>
    <row r="77" ht="12.0" customHeight="1">
      <c r="A77" s="81"/>
      <c r="B77" s="82" t="s">
        <v>47</v>
      </c>
      <c r="C77" s="88" t="s">
        <v>49</v>
      </c>
      <c r="D77" s="84"/>
      <c r="E77" s="85"/>
      <c r="F77" s="86"/>
      <c r="G77" s="87"/>
      <c r="H77" s="77"/>
      <c r="I77" s="26"/>
      <c r="J77" s="78"/>
      <c r="K77" s="78"/>
    </row>
    <row r="78" ht="12.0" customHeight="1">
      <c r="A78" s="81"/>
      <c r="B78" s="82" t="s">
        <v>50</v>
      </c>
      <c r="C78" s="83" t="str">
        <f>"GM_"&amp; UPPER( G2)&amp;"_"&amp;upper(H2)</f>
        <v>GM_GEO_V2</v>
      </c>
      <c r="D78" s="84"/>
      <c r="E78" s="85"/>
      <c r="F78" s="86"/>
      <c r="G78" s="87"/>
      <c r="H78" s="77"/>
      <c r="I78" s="26"/>
      <c r="J78" s="78"/>
      <c r="K78" s="78"/>
    </row>
    <row r="79" ht="12.0" customHeight="1">
      <c r="A79" s="81"/>
      <c r="B79" s="89" t="s">
        <v>51</v>
      </c>
      <c r="C79" s="90" t="str">
        <f>G2</f>
        <v>geo</v>
      </c>
      <c r="D79" s="84"/>
      <c r="E79" s="85"/>
      <c r="F79" s="86"/>
      <c r="G79" s="87"/>
      <c r="H79" s="77"/>
      <c r="I79" s="26"/>
      <c r="J79" s="78"/>
      <c r="K79" s="78"/>
    </row>
    <row r="80" ht="12.0" customHeight="1">
      <c r="A80" s="81"/>
      <c r="B80" s="82" t="s">
        <v>52</v>
      </c>
      <c r="C80" s="83" t="s">
        <v>53</v>
      </c>
      <c r="D80" s="84"/>
      <c r="E80" s="85"/>
      <c r="F80" s="86"/>
      <c r="G80" s="87"/>
      <c r="H80" s="77"/>
      <c r="I80" s="26"/>
      <c r="J80" s="78"/>
      <c r="K80" s="78"/>
    </row>
    <row r="81" ht="12.0" customHeight="1">
      <c r="A81" s="81"/>
      <c r="B81" s="82"/>
      <c r="C81" s="83"/>
      <c r="D81" s="84"/>
      <c r="E81" s="91"/>
      <c r="F81" s="86"/>
      <c r="G81" s="87"/>
      <c r="H81" s="77"/>
      <c r="I81" s="26"/>
      <c r="J81" s="78"/>
      <c r="K81" s="78"/>
    </row>
    <row r="82" ht="12.0" customHeight="1">
      <c r="A82" s="81"/>
      <c r="B82" s="82" t="s">
        <v>54</v>
      </c>
      <c r="C82" s="83" t="s">
        <v>55</v>
      </c>
      <c r="D82" s="84"/>
      <c r="E82" s="91"/>
      <c r="F82" s="86"/>
      <c r="G82" s="87"/>
      <c r="H82" s="77"/>
      <c r="I82" s="26"/>
      <c r="J82" s="78"/>
      <c r="K82" s="78"/>
    </row>
    <row r="83" ht="12.0" customHeight="1">
      <c r="A83" s="81"/>
      <c r="B83" s="92"/>
      <c r="C83" s="83" t="s">
        <v>56</v>
      </c>
      <c r="D83" s="84"/>
      <c r="E83" s="91"/>
      <c r="F83" s="86"/>
      <c r="G83" s="87"/>
      <c r="H83" s="77"/>
      <c r="I83" s="26"/>
      <c r="J83" s="78"/>
      <c r="K83" s="78"/>
    </row>
    <row r="84" ht="12.0" customHeight="1">
      <c r="A84" s="81"/>
      <c r="B84" s="93"/>
      <c r="C84" s="84"/>
      <c r="D84" s="84"/>
      <c r="E84" s="91"/>
      <c r="F84" s="86"/>
      <c r="G84" s="87"/>
      <c r="H84" s="77"/>
      <c r="I84" s="26"/>
      <c r="J84" s="78"/>
      <c r="K84" s="78"/>
    </row>
    <row r="85" ht="12.0" customHeight="1">
      <c r="A85" s="81"/>
      <c r="B85" s="91"/>
      <c r="C85" s="84"/>
      <c r="D85" s="84"/>
      <c r="E85" s="91"/>
      <c r="F85" s="86"/>
      <c r="G85" s="87"/>
      <c r="H85" s="77"/>
      <c r="I85" s="26"/>
      <c r="J85" s="78"/>
      <c r="K85" s="78"/>
    </row>
    <row r="86">
      <c r="A86" s="78"/>
      <c r="B86" s="91"/>
      <c r="C86" s="94"/>
      <c r="D86" s="94"/>
      <c r="E86" s="91"/>
      <c r="F86" s="94"/>
      <c r="G86" s="95"/>
      <c r="H86" s="96"/>
      <c r="I86" s="78"/>
      <c r="J86" s="78"/>
      <c r="K86" s="78"/>
    </row>
    <row r="87">
      <c r="A87" s="78"/>
      <c r="B87" s="91"/>
      <c r="C87" s="94"/>
      <c r="D87" s="94"/>
      <c r="E87" s="91"/>
      <c r="F87" s="94"/>
      <c r="G87" s="95"/>
      <c r="H87" s="96"/>
      <c r="I87" s="78"/>
      <c r="J87" s="78"/>
      <c r="K87" s="78"/>
    </row>
    <row r="88">
      <c r="A88" s="78"/>
      <c r="B88" s="91"/>
      <c r="C88" s="94"/>
      <c r="D88" s="94"/>
      <c r="E88" s="91"/>
      <c r="F88" s="94"/>
      <c r="G88" s="95"/>
      <c r="H88" s="96"/>
      <c r="I88" s="78"/>
      <c r="J88" s="78"/>
      <c r="K88" s="78"/>
    </row>
    <row r="89">
      <c r="A89" s="78"/>
      <c r="B89" s="91"/>
      <c r="C89" s="94"/>
      <c r="D89" s="94"/>
      <c r="E89" s="91"/>
      <c r="F89" s="94"/>
      <c r="G89" s="95"/>
      <c r="H89" s="96"/>
      <c r="I89" s="78"/>
      <c r="J89" s="78"/>
      <c r="K89" s="78"/>
    </row>
    <row r="90">
      <c r="A90" s="78"/>
      <c r="B90" s="91"/>
      <c r="C90" s="94"/>
      <c r="D90" s="94"/>
      <c r="E90" s="91"/>
      <c r="F90" s="94"/>
      <c r="G90" s="95"/>
      <c r="H90" s="96"/>
      <c r="I90" s="78"/>
      <c r="J90" s="78"/>
      <c r="K90" s="78"/>
    </row>
    <row r="91">
      <c r="A91" s="78"/>
      <c r="B91" s="91"/>
      <c r="C91" s="94"/>
      <c r="D91" s="94"/>
      <c r="E91" s="91"/>
      <c r="F91" s="94"/>
      <c r="G91" s="95"/>
      <c r="H91" s="96"/>
      <c r="I91" s="78"/>
      <c r="J91" s="78"/>
      <c r="K91" s="78"/>
    </row>
    <row r="92">
      <c r="A92" s="78"/>
      <c r="B92" s="91"/>
      <c r="C92" s="94"/>
      <c r="D92" s="94"/>
      <c r="E92" s="91"/>
      <c r="F92" s="94"/>
      <c r="G92" s="95"/>
      <c r="H92" s="96"/>
      <c r="I92" s="78"/>
      <c r="J92" s="78"/>
      <c r="K92" s="78"/>
    </row>
    <row r="93">
      <c r="A93" s="78"/>
      <c r="B93" s="91"/>
      <c r="C93" s="94"/>
      <c r="D93" s="94"/>
      <c r="E93" s="97"/>
      <c r="F93" s="94"/>
      <c r="G93" s="95"/>
      <c r="H93" s="96"/>
      <c r="I93" s="78"/>
      <c r="J93" s="78"/>
      <c r="K93" s="78"/>
    </row>
    <row r="94">
      <c r="A94" s="78"/>
      <c r="B94" s="91"/>
      <c r="C94" s="98" t="s">
        <v>57</v>
      </c>
      <c r="D94" s="94"/>
      <c r="E94" s="97"/>
      <c r="F94" s="94"/>
      <c r="G94" s="95"/>
      <c r="H94" s="96"/>
      <c r="I94" s="78"/>
      <c r="J94" s="78"/>
      <c r="K94" s="78"/>
    </row>
    <row r="95">
      <c r="A95" s="78"/>
      <c r="B95" s="91"/>
      <c r="C95" s="84"/>
      <c r="D95" s="94"/>
      <c r="E95" s="97"/>
      <c r="F95" s="94"/>
      <c r="G95" s="95"/>
      <c r="H95" s="96"/>
      <c r="I95" s="78"/>
      <c r="J95" s="78"/>
      <c r="K95" s="78"/>
    </row>
    <row r="96">
      <c r="A96" s="78"/>
      <c r="B96" s="91"/>
      <c r="C96" s="84"/>
      <c r="D96" s="94"/>
      <c r="E96" s="97"/>
      <c r="F96" s="94"/>
      <c r="G96" s="95"/>
      <c r="H96" s="96"/>
      <c r="I96" s="78"/>
      <c r="J96" s="78"/>
      <c r="K96" s="78"/>
    </row>
    <row r="97">
      <c r="A97" s="78"/>
      <c r="B97" s="91"/>
      <c r="C97" s="85"/>
      <c r="D97" s="94"/>
      <c r="E97" s="97"/>
      <c r="F97" s="94"/>
      <c r="G97" s="95"/>
      <c r="H97" s="96"/>
      <c r="I97" s="78"/>
      <c r="J97" s="78"/>
      <c r="K97" s="78"/>
    </row>
    <row r="98">
      <c r="A98" s="78"/>
      <c r="B98" s="91"/>
      <c r="C98" s="97"/>
      <c r="D98" s="94"/>
      <c r="E98" s="97"/>
      <c r="F98" s="94"/>
      <c r="G98" s="95"/>
      <c r="H98" s="96"/>
      <c r="I98" s="78"/>
      <c r="J98" s="78"/>
      <c r="K98" s="78"/>
    </row>
    <row r="99">
      <c r="A99" s="78"/>
      <c r="B99" s="91"/>
      <c r="C99" s="97"/>
      <c r="D99" s="94"/>
      <c r="E99" s="97"/>
      <c r="F99" s="94"/>
      <c r="G99" s="95"/>
      <c r="H99" s="96"/>
      <c r="I99" s="78"/>
      <c r="J99" s="78"/>
      <c r="K99" s="78"/>
    </row>
    <row r="100">
      <c r="A100" s="78"/>
      <c r="B100" s="91"/>
      <c r="C100" s="97"/>
      <c r="D100" s="94"/>
      <c r="E100" s="97"/>
      <c r="F100" s="94"/>
      <c r="G100" s="95"/>
      <c r="H100" s="96"/>
      <c r="I100" s="78"/>
      <c r="J100" s="78"/>
      <c r="K100" s="78"/>
    </row>
    <row r="101">
      <c r="A101" s="78"/>
      <c r="B101" s="91"/>
      <c r="C101" s="97"/>
      <c r="D101" s="94"/>
      <c r="E101" s="97"/>
      <c r="F101" s="94"/>
      <c r="G101" s="95"/>
      <c r="H101" s="96"/>
      <c r="I101" s="78"/>
      <c r="J101" s="78"/>
      <c r="K101" s="78"/>
    </row>
    <row r="102">
      <c r="A102" s="78"/>
      <c r="B102" s="91"/>
      <c r="C102" s="97"/>
      <c r="D102" s="94"/>
      <c r="E102" s="97"/>
      <c r="F102" s="94"/>
      <c r="G102" s="95"/>
      <c r="H102" s="96"/>
      <c r="I102" s="78"/>
      <c r="J102" s="78"/>
      <c r="K102" s="78"/>
    </row>
    <row r="103">
      <c r="A103" s="78"/>
      <c r="B103" s="91"/>
      <c r="C103" s="97"/>
      <c r="D103" s="94"/>
      <c r="E103" s="97"/>
      <c r="F103" s="94"/>
      <c r="G103" s="95"/>
      <c r="H103" s="96"/>
      <c r="I103" s="78"/>
      <c r="J103" s="78"/>
      <c r="K103" s="78"/>
    </row>
    <row r="104">
      <c r="A104" s="78"/>
      <c r="B104" s="91"/>
      <c r="C104" s="97"/>
      <c r="D104" s="94"/>
      <c r="E104" s="97"/>
      <c r="F104" s="94"/>
      <c r="G104" s="95"/>
      <c r="H104" s="96"/>
      <c r="I104" s="78"/>
      <c r="J104" s="78"/>
      <c r="K104" s="78"/>
    </row>
    <row r="105">
      <c r="D105" s="78"/>
      <c r="E105" s="99"/>
      <c r="F105" s="78"/>
      <c r="G105" s="64"/>
      <c r="H105" s="96"/>
      <c r="I105" s="78"/>
      <c r="J105" s="78"/>
      <c r="K105" s="78"/>
    </row>
    <row r="106">
      <c r="D106" s="78"/>
      <c r="E106" s="99"/>
      <c r="F106" s="78"/>
      <c r="G106" s="64"/>
      <c r="H106" s="96"/>
      <c r="I106" s="78"/>
      <c r="J106" s="78"/>
      <c r="K106" s="78"/>
    </row>
    <row r="107">
      <c r="D107" s="78"/>
      <c r="E107" s="99"/>
      <c r="F107" s="78"/>
      <c r="G107" s="64"/>
      <c r="H107" s="96"/>
      <c r="I107" s="78"/>
      <c r="J107" s="78"/>
      <c r="K107" s="78"/>
    </row>
    <row r="108">
      <c r="D108" s="78"/>
      <c r="E108" s="99"/>
      <c r="F108" s="78"/>
      <c r="G108" s="64"/>
      <c r="H108" s="96"/>
      <c r="I108" s="78"/>
      <c r="J108" s="78"/>
      <c r="K108" s="78"/>
    </row>
    <row r="109">
      <c r="D109" s="78"/>
      <c r="E109" s="99"/>
      <c r="F109" s="78"/>
      <c r="G109" s="64"/>
      <c r="H109" s="96"/>
      <c r="I109" s="78"/>
      <c r="J109" s="78"/>
      <c r="K109" s="78"/>
    </row>
    <row r="110">
      <c r="D110" s="78"/>
      <c r="E110" s="99"/>
      <c r="F110" s="78"/>
      <c r="G110" s="64"/>
      <c r="H110" s="96"/>
      <c r="I110" s="78"/>
      <c r="J110" s="78"/>
      <c r="K110" s="78"/>
    </row>
    <row r="111">
      <c r="D111" s="78"/>
      <c r="E111" s="99"/>
      <c r="F111" s="78"/>
      <c r="G111" s="64"/>
      <c r="H111" s="96"/>
      <c r="I111" s="78"/>
      <c r="J111" s="78"/>
      <c r="K111" s="78"/>
    </row>
    <row r="112">
      <c r="D112" s="78"/>
      <c r="E112" s="99"/>
      <c r="F112" s="78"/>
      <c r="G112" s="64"/>
      <c r="H112" s="96"/>
      <c r="I112" s="78"/>
      <c r="J112" s="78"/>
      <c r="K112" s="78"/>
    </row>
    <row r="113">
      <c r="D113" s="78"/>
      <c r="E113" s="99"/>
      <c r="F113" s="78"/>
      <c r="G113" s="64"/>
      <c r="H113" s="96"/>
      <c r="I113" s="78"/>
      <c r="J113" s="78"/>
      <c r="K113" s="78"/>
    </row>
    <row r="114">
      <c r="C114" s="78"/>
      <c r="D114" s="78"/>
      <c r="E114" s="99"/>
      <c r="F114" s="78"/>
      <c r="G114" s="64"/>
      <c r="H114" s="96"/>
      <c r="I114" s="78"/>
      <c r="J114" s="78"/>
      <c r="K114" s="78"/>
    </row>
    <row r="115">
      <c r="C115" s="78"/>
      <c r="D115" s="78"/>
      <c r="E115" s="99"/>
      <c r="F115" s="78"/>
      <c r="G115" s="64"/>
      <c r="H115" s="96"/>
      <c r="I115" s="78"/>
      <c r="J115" s="78"/>
      <c r="K115" s="78"/>
    </row>
    <row r="116">
      <c r="C116" s="78"/>
      <c r="D116" s="78"/>
      <c r="E116" s="99"/>
      <c r="F116" s="78"/>
      <c r="G116" s="64"/>
      <c r="H116" s="96"/>
      <c r="I116" s="78"/>
      <c r="J116" s="78"/>
      <c r="K116" s="78"/>
    </row>
    <row r="117">
      <c r="C117" s="78"/>
      <c r="D117" s="78"/>
      <c r="E117" s="99"/>
      <c r="F117" s="78"/>
      <c r="G117" s="64"/>
      <c r="H117" s="96"/>
      <c r="I117" s="78"/>
      <c r="J117" s="78"/>
      <c r="K117" s="78"/>
    </row>
    <row r="118">
      <c r="C118" s="78"/>
      <c r="D118" s="78"/>
      <c r="E118" s="99"/>
      <c r="F118" s="78"/>
      <c r="G118" s="64"/>
      <c r="H118" s="96"/>
      <c r="I118" s="78"/>
      <c r="J118" s="78"/>
      <c r="K118" s="78"/>
    </row>
    <row r="119">
      <c r="C119" s="78"/>
      <c r="D119" s="78"/>
      <c r="E119" s="99"/>
      <c r="F119" s="78"/>
      <c r="G119" s="64"/>
      <c r="H119" s="96"/>
      <c r="I119" s="78"/>
      <c r="J119" s="78"/>
      <c r="K119" s="78"/>
    </row>
    <row r="120">
      <c r="C120" s="78"/>
      <c r="D120" s="78"/>
      <c r="E120" s="99"/>
      <c r="F120" s="78"/>
      <c r="G120" s="64"/>
      <c r="H120" s="96"/>
      <c r="I120" s="78"/>
      <c r="J120" s="78"/>
      <c r="K120" s="78"/>
    </row>
    <row r="121">
      <c r="C121" s="78"/>
      <c r="D121" s="78"/>
      <c r="E121" s="99"/>
      <c r="F121" s="78"/>
      <c r="G121" s="64"/>
      <c r="H121" s="96"/>
      <c r="I121" s="78"/>
      <c r="J121" s="78"/>
      <c r="K121" s="78"/>
    </row>
    <row r="122">
      <c r="C122" s="78"/>
      <c r="D122" s="78"/>
      <c r="E122" s="99"/>
      <c r="F122" s="78"/>
      <c r="G122" s="64"/>
      <c r="H122" s="96"/>
      <c r="I122" s="78"/>
      <c r="J122" s="78"/>
      <c r="K122" s="78"/>
    </row>
    <row r="123">
      <c r="C123" s="78"/>
      <c r="D123" s="78"/>
      <c r="E123" s="99"/>
      <c r="F123" s="78"/>
      <c r="G123" s="64"/>
      <c r="H123" s="96"/>
      <c r="I123" s="78"/>
      <c r="J123" s="78"/>
      <c r="K123" s="78"/>
    </row>
    <row r="124">
      <c r="C124" s="78"/>
      <c r="D124" s="78"/>
      <c r="E124" s="99"/>
      <c r="F124" s="78"/>
      <c r="G124" s="64"/>
      <c r="H124" s="96"/>
      <c r="I124" s="78"/>
      <c r="J124" s="78"/>
      <c r="K124" s="78"/>
    </row>
    <row r="125">
      <c r="C125" s="78"/>
      <c r="D125" s="78"/>
      <c r="E125" s="99"/>
      <c r="F125" s="78"/>
      <c r="G125" s="64"/>
      <c r="H125" s="96"/>
      <c r="I125" s="78"/>
      <c r="J125" s="78"/>
      <c r="K125" s="78"/>
    </row>
    <row r="126">
      <c r="C126" s="78"/>
      <c r="D126" s="78"/>
      <c r="E126" s="99"/>
      <c r="F126" s="78"/>
      <c r="G126" s="64"/>
      <c r="H126" s="96"/>
      <c r="I126" s="78"/>
      <c r="J126" s="78"/>
      <c r="K126" s="78"/>
    </row>
    <row r="127">
      <c r="C127" s="78"/>
      <c r="D127" s="78"/>
      <c r="E127" s="99"/>
      <c r="F127" s="78"/>
      <c r="G127" s="64"/>
      <c r="H127" s="96"/>
      <c r="I127" s="78"/>
      <c r="J127" s="78"/>
      <c r="K127" s="78"/>
    </row>
    <row r="128">
      <c r="C128" s="78"/>
      <c r="D128" s="78"/>
      <c r="E128" s="99"/>
      <c r="F128" s="78"/>
      <c r="G128" s="64"/>
      <c r="H128" s="96"/>
      <c r="I128" s="78"/>
      <c r="J128" s="78"/>
      <c r="K128" s="78"/>
    </row>
    <row r="129">
      <c r="C129" s="78"/>
      <c r="D129" s="78"/>
      <c r="E129" s="99"/>
      <c r="F129" s="78"/>
      <c r="G129" s="64"/>
      <c r="H129" s="96"/>
      <c r="I129" s="78"/>
      <c r="J129" s="78"/>
      <c r="K129" s="78"/>
    </row>
    <row r="130">
      <c r="C130" s="78"/>
      <c r="D130" s="78"/>
      <c r="E130" s="99"/>
      <c r="F130" s="78"/>
      <c r="G130" s="64"/>
      <c r="H130" s="96"/>
      <c r="I130" s="78"/>
      <c r="J130" s="78"/>
      <c r="K130" s="78"/>
    </row>
    <row r="131">
      <c r="C131" s="78"/>
      <c r="D131" s="78"/>
      <c r="E131" s="99"/>
      <c r="F131" s="78"/>
      <c r="G131" s="64"/>
      <c r="H131" s="96"/>
      <c r="I131" s="78"/>
      <c r="J131" s="78"/>
      <c r="K131" s="78"/>
    </row>
    <row r="132">
      <c r="C132" s="78"/>
      <c r="D132" s="78"/>
      <c r="E132" s="99"/>
      <c r="F132" s="78"/>
      <c r="G132" s="64"/>
      <c r="H132" s="96"/>
      <c r="I132" s="78"/>
      <c r="J132" s="78"/>
      <c r="K132" s="78"/>
    </row>
    <row r="133">
      <c r="C133" s="78"/>
      <c r="D133" s="78"/>
      <c r="E133" s="99"/>
      <c r="F133" s="78"/>
      <c r="G133" s="64"/>
      <c r="H133" s="96"/>
      <c r="I133" s="78"/>
      <c r="J133" s="78"/>
      <c r="K133" s="78"/>
    </row>
    <row r="134">
      <c r="C134" s="78"/>
      <c r="D134" s="78"/>
      <c r="E134" s="99"/>
      <c r="F134" s="78"/>
      <c r="G134" s="64"/>
      <c r="H134" s="96"/>
      <c r="I134" s="78"/>
      <c r="J134" s="78"/>
      <c r="K134" s="78"/>
    </row>
    <row r="135">
      <c r="C135" s="78"/>
      <c r="D135" s="78"/>
      <c r="E135" s="99"/>
      <c r="F135" s="78"/>
      <c r="G135" s="64"/>
      <c r="H135" s="96"/>
      <c r="I135" s="78"/>
      <c r="J135" s="78"/>
      <c r="K135" s="78"/>
    </row>
    <row r="136">
      <c r="C136" s="78"/>
      <c r="D136" s="78"/>
      <c r="E136" s="99"/>
      <c r="F136" s="78"/>
      <c r="G136" s="64"/>
      <c r="H136" s="96"/>
      <c r="I136" s="78"/>
      <c r="J136" s="78"/>
      <c r="K136" s="78"/>
    </row>
    <row r="137">
      <c r="C137" s="78"/>
      <c r="D137" s="78"/>
      <c r="E137" s="99"/>
      <c r="F137" s="78"/>
      <c r="G137" s="64"/>
      <c r="H137" s="96"/>
      <c r="I137" s="78"/>
      <c r="J137" s="78"/>
      <c r="K137" s="78"/>
    </row>
    <row r="138">
      <c r="C138" s="78"/>
      <c r="D138" s="78"/>
      <c r="E138" s="99"/>
      <c r="F138" s="78"/>
      <c r="G138" s="64"/>
      <c r="H138" s="96"/>
      <c r="I138" s="78"/>
      <c r="J138" s="78"/>
      <c r="K138" s="78"/>
    </row>
    <row r="139">
      <c r="C139" s="78"/>
      <c r="D139" s="78"/>
      <c r="E139" s="99"/>
      <c r="F139" s="78"/>
      <c r="G139" s="64"/>
      <c r="H139" s="96"/>
      <c r="I139" s="78"/>
      <c r="J139" s="78"/>
      <c r="K139" s="78"/>
    </row>
    <row r="140">
      <c r="C140" s="78"/>
      <c r="D140" s="78"/>
      <c r="E140" s="99"/>
      <c r="F140" s="78"/>
      <c r="G140" s="64"/>
      <c r="H140" s="96"/>
      <c r="I140" s="78"/>
      <c r="J140" s="78"/>
      <c r="K140" s="78"/>
    </row>
    <row r="141">
      <c r="C141" s="78"/>
      <c r="D141" s="78"/>
      <c r="E141" s="99"/>
      <c r="F141" s="78"/>
      <c r="G141" s="64"/>
      <c r="H141" s="96"/>
      <c r="I141" s="78"/>
      <c r="J141" s="78"/>
      <c r="K141" s="78"/>
    </row>
    <row r="142">
      <c r="C142" s="78"/>
      <c r="D142" s="78"/>
      <c r="E142" s="99"/>
      <c r="F142" s="78"/>
      <c r="G142" s="64"/>
      <c r="H142" s="96"/>
      <c r="I142" s="78"/>
      <c r="J142" s="78"/>
      <c r="K142" s="78"/>
    </row>
    <row r="143">
      <c r="C143" s="78"/>
      <c r="D143" s="78"/>
      <c r="E143" s="99"/>
      <c r="F143" s="78"/>
      <c r="G143" s="64"/>
      <c r="H143" s="96"/>
      <c r="I143" s="78"/>
      <c r="J143" s="78"/>
      <c r="K143" s="78"/>
    </row>
    <row r="144">
      <c r="C144" s="78"/>
      <c r="D144" s="78"/>
      <c r="E144" s="99"/>
      <c r="F144" s="78"/>
      <c r="G144" s="64"/>
      <c r="H144" s="96"/>
      <c r="I144" s="78"/>
      <c r="J144" s="78"/>
      <c r="K144" s="78"/>
    </row>
    <row r="145">
      <c r="C145" s="78"/>
      <c r="D145" s="78"/>
      <c r="E145" s="99"/>
      <c r="F145" s="78"/>
      <c r="G145" s="64"/>
      <c r="H145" s="96"/>
      <c r="I145" s="78"/>
      <c r="J145" s="78"/>
      <c r="K145" s="78"/>
    </row>
    <row r="146">
      <c r="C146" s="78"/>
      <c r="D146" s="78"/>
      <c r="E146" s="99"/>
      <c r="F146" s="78"/>
      <c r="G146" s="64"/>
      <c r="H146" s="96"/>
      <c r="I146" s="78"/>
      <c r="J146" s="78"/>
      <c r="K146" s="78"/>
    </row>
    <row r="147">
      <c r="C147" s="78"/>
      <c r="D147" s="78"/>
      <c r="E147" s="99"/>
      <c r="F147" s="78"/>
      <c r="G147" s="64"/>
      <c r="H147" s="96"/>
      <c r="I147" s="78"/>
      <c r="J147" s="78"/>
      <c r="K147" s="78"/>
    </row>
    <row r="148">
      <c r="C148" s="78"/>
      <c r="D148" s="78"/>
      <c r="E148" s="99"/>
      <c r="F148" s="78"/>
      <c r="G148" s="64"/>
      <c r="H148" s="96"/>
      <c r="I148" s="78"/>
      <c r="J148" s="78"/>
      <c r="K148" s="78"/>
    </row>
    <row r="149">
      <c r="C149" s="78"/>
      <c r="D149" s="78"/>
      <c r="E149" s="99"/>
      <c r="F149" s="78"/>
      <c r="G149" s="64"/>
      <c r="H149" s="96"/>
      <c r="I149" s="78"/>
      <c r="J149" s="78"/>
      <c r="K149" s="78"/>
    </row>
    <row r="150">
      <c r="C150" s="78"/>
      <c r="D150" s="78"/>
      <c r="E150" s="99"/>
      <c r="F150" s="78"/>
      <c r="G150" s="64"/>
      <c r="H150" s="96"/>
      <c r="I150" s="78"/>
      <c r="J150" s="78"/>
      <c r="K150" s="78"/>
    </row>
    <row r="151">
      <c r="C151" s="78"/>
      <c r="D151" s="78"/>
      <c r="E151" s="99"/>
      <c r="F151" s="78"/>
      <c r="G151" s="64"/>
      <c r="H151" s="96"/>
      <c r="I151" s="78"/>
      <c r="J151" s="78"/>
      <c r="K151" s="78"/>
    </row>
    <row r="152">
      <c r="C152" s="78"/>
      <c r="D152" s="78"/>
      <c r="E152" s="99"/>
      <c r="F152" s="78"/>
      <c r="G152" s="64"/>
      <c r="H152" s="96"/>
      <c r="I152" s="78"/>
      <c r="J152" s="78"/>
      <c r="K152" s="78"/>
    </row>
    <row r="153">
      <c r="C153" s="78"/>
      <c r="D153" s="78"/>
      <c r="E153" s="99"/>
      <c r="F153" s="78"/>
      <c r="G153" s="64"/>
      <c r="H153" s="96"/>
      <c r="I153" s="78"/>
      <c r="J153" s="78"/>
      <c r="K153" s="78"/>
    </row>
    <row r="154">
      <c r="C154" s="78"/>
      <c r="D154" s="78"/>
      <c r="E154" s="99"/>
      <c r="F154" s="78"/>
      <c r="G154" s="64"/>
      <c r="H154" s="96"/>
      <c r="I154" s="78"/>
      <c r="J154" s="78"/>
      <c r="K154" s="78"/>
    </row>
    <row r="155">
      <c r="C155" s="78"/>
      <c r="D155" s="78"/>
      <c r="E155" s="99"/>
      <c r="F155" s="78"/>
      <c r="G155" s="64"/>
      <c r="H155" s="96"/>
      <c r="I155" s="78"/>
      <c r="J155" s="78"/>
      <c r="K155" s="78"/>
    </row>
    <row r="156">
      <c r="C156" s="78"/>
      <c r="D156" s="78"/>
      <c r="E156" s="99"/>
      <c r="F156" s="78"/>
      <c r="G156" s="64"/>
      <c r="H156" s="96"/>
      <c r="I156" s="78"/>
      <c r="J156" s="78"/>
      <c r="K156" s="78"/>
    </row>
    <row r="157">
      <c r="C157" s="78"/>
      <c r="D157" s="78"/>
      <c r="E157" s="99"/>
      <c r="F157" s="78"/>
      <c r="G157" s="64"/>
      <c r="H157" s="96"/>
      <c r="I157" s="78"/>
      <c r="J157" s="78"/>
      <c r="K157" s="78"/>
    </row>
    <row r="158">
      <c r="C158" s="78"/>
      <c r="D158" s="78"/>
      <c r="E158" s="99"/>
      <c r="F158" s="78"/>
      <c r="G158" s="64"/>
      <c r="H158" s="96"/>
      <c r="I158" s="78"/>
      <c r="J158" s="78"/>
      <c r="K158" s="78"/>
    </row>
    <row r="159">
      <c r="C159" s="78"/>
      <c r="D159" s="78"/>
      <c r="E159" s="99"/>
      <c r="F159" s="78"/>
      <c r="G159" s="64"/>
      <c r="H159" s="96"/>
      <c r="I159" s="78"/>
      <c r="J159" s="78"/>
      <c r="K159" s="78"/>
    </row>
    <row r="160">
      <c r="C160" s="78"/>
      <c r="D160" s="78"/>
      <c r="E160" s="99"/>
      <c r="F160" s="78"/>
      <c r="G160" s="64"/>
      <c r="H160" s="96"/>
      <c r="I160" s="78"/>
      <c r="J160" s="78"/>
      <c r="K160" s="78"/>
    </row>
    <row r="161">
      <c r="C161" s="78"/>
      <c r="D161" s="78"/>
      <c r="E161" s="99"/>
      <c r="F161" s="78"/>
      <c r="G161" s="64"/>
      <c r="H161" s="96"/>
      <c r="I161" s="78"/>
      <c r="J161" s="78"/>
      <c r="K161" s="78"/>
    </row>
    <row r="162">
      <c r="C162" s="78"/>
      <c r="D162" s="78"/>
      <c r="E162" s="99"/>
      <c r="F162" s="78"/>
      <c r="G162" s="64"/>
      <c r="H162" s="96"/>
      <c r="I162" s="78"/>
      <c r="J162" s="78"/>
      <c r="K162" s="78"/>
    </row>
    <row r="163">
      <c r="C163" s="78"/>
      <c r="D163" s="78"/>
      <c r="E163" s="99"/>
      <c r="F163" s="78"/>
      <c r="G163" s="64"/>
      <c r="H163" s="96"/>
      <c r="I163" s="78"/>
      <c r="J163" s="78"/>
      <c r="K163" s="78"/>
    </row>
    <row r="164">
      <c r="C164" s="78"/>
      <c r="D164" s="78"/>
      <c r="E164" s="99"/>
      <c r="F164" s="78"/>
      <c r="G164" s="64"/>
      <c r="H164" s="96"/>
      <c r="I164" s="78"/>
      <c r="J164" s="78"/>
      <c r="K164" s="78"/>
    </row>
    <row r="165">
      <c r="C165" s="78"/>
      <c r="D165" s="78"/>
      <c r="E165" s="99"/>
      <c r="F165" s="78"/>
      <c r="G165" s="64"/>
      <c r="H165" s="96"/>
      <c r="I165" s="78"/>
      <c r="J165" s="78"/>
      <c r="K165" s="78"/>
    </row>
    <row r="166">
      <c r="C166" s="78"/>
      <c r="D166" s="78"/>
      <c r="E166" s="99"/>
      <c r="F166" s="78"/>
      <c r="G166" s="64"/>
      <c r="H166" s="96"/>
      <c r="I166" s="78"/>
      <c r="J166" s="78"/>
      <c r="K166" s="78"/>
    </row>
    <row r="167">
      <c r="C167" s="78"/>
      <c r="D167" s="78"/>
      <c r="E167" s="99"/>
      <c r="F167" s="78"/>
      <c r="G167" s="64"/>
      <c r="H167" s="96"/>
      <c r="I167" s="78"/>
      <c r="J167" s="78"/>
      <c r="K167" s="78"/>
    </row>
    <row r="168">
      <c r="C168" s="78"/>
      <c r="D168" s="78"/>
      <c r="E168" s="99"/>
      <c r="F168" s="78"/>
      <c r="G168" s="64"/>
      <c r="H168" s="96"/>
      <c r="I168" s="78"/>
      <c r="J168" s="78"/>
      <c r="K168" s="78"/>
    </row>
    <row r="169">
      <c r="C169" s="78"/>
      <c r="D169" s="78"/>
      <c r="E169" s="99"/>
      <c r="F169" s="78"/>
      <c r="G169" s="64"/>
      <c r="H169" s="96"/>
      <c r="I169" s="78"/>
      <c r="J169" s="78"/>
      <c r="K169" s="78"/>
    </row>
    <row r="170">
      <c r="C170" s="78"/>
      <c r="D170" s="78"/>
      <c r="E170" s="99"/>
      <c r="F170" s="78"/>
      <c r="G170" s="64"/>
      <c r="H170" s="96"/>
      <c r="I170" s="78"/>
      <c r="J170" s="78"/>
      <c r="K170" s="78"/>
    </row>
    <row r="171">
      <c r="C171" s="78"/>
      <c r="D171" s="78"/>
      <c r="E171" s="99"/>
      <c r="F171" s="78"/>
      <c r="G171" s="64"/>
      <c r="H171" s="96"/>
      <c r="I171" s="78"/>
      <c r="J171" s="78"/>
      <c r="K171" s="78"/>
    </row>
    <row r="172">
      <c r="C172" s="78"/>
      <c r="D172" s="78"/>
      <c r="E172" s="99"/>
      <c r="F172" s="78"/>
      <c r="G172" s="64"/>
      <c r="H172" s="96"/>
      <c r="I172" s="78"/>
      <c r="J172" s="78"/>
      <c r="K172" s="78"/>
    </row>
    <row r="173">
      <c r="C173" s="78"/>
      <c r="D173" s="78"/>
      <c r="E173" s="99"/>
      <c r="F173" s="78"/>
      <c r="G173" s="64"/>
      <c r="H173" s="96"/>
      <c r="I173" s="78"/>
      <c r="J173" s="78"/>
      <c r="K173" s="78"/>
    </row>
    <row r="174">
      <c r="C174" s="78"/>
      <c r="D174" s="78"/>
      <c r="E174" s="99"/>
      <c r="F174" s="78"/>
      <c r="G174" s="64"/>
      <c r="H174" s="96"/>
      <c r="I174" s="78"/>
      <c r="J174" s="78"/>
      <c r="K174" s="78"/>
    </row>
    <row r="175">
      <c r="C175" s="78"/>
      <c r="D175" s="78"/>
      <c r="E175" s="99"/>
      <c r="F175" s="78"/>
      <c r="G175" s="64"/>
      <c r="H175" s="96"/>
      <c r="I175" s="78"/>
      <c r="J175" s="78"/>
      <c r="K175" s="78"/>
    </row>
    <row r="176">
      <c r="C176" s="78"/>
      <c r="D176" s="78"/>
      <c r="E176" s="99"/>
      <c r="F176" s="78"/>
      <c r="G176" s="64"/>
      <c r="H176" s="96"/>
      <c r="I176" s="78"/>
      <c r="J176" s="78"/>
      <c r="K176" s="78"/>
    </row>
    <row r="177">
      <c r="C177" s="78"/>
      <c r="D177" s="78"/>
      <c r="E177" s="99"/>
      <c r="F177" s="78"/>
      <c r="G177" s="64"/>
      <c r="H177" s="96"/>
      <c r="I177" s="78"/>
      <c r="J177" s="78"/>
      <c r="K177" s="78"/>
    </row>
    <row r="178">
      <c r="C178" s="78"/>
      <c r="D178" s="78"/>
      <c r="E178" s="99"/>
      <c r="F178" s="78"/>
      <c r="G178" s="64"/>
      <c r="H178" s="96"/>
      <c r="I178" s="78"/>
      <c r="J178" s="78"/>
      <c r="K178" s="78"/>
    </row>
    <row r="179">
      <c r="C179" s="78"/>
      <c r="D179" s="78"/>
      <c r="E179" s="99"/>
      <c r="F179" s="78"/>
      <c r="G179" s="64"/>
      <c r="H179" s="96"/>
      <c r="I179" s="78"/>
      <c r="J179" s="78"/>
      <c r="K179" s="78"/>
    </row>
    <row r="180">
      <c r="C180" s="78"/>
      <c r="D180" s="78"/>
      <c r="E180" s="99"/>
      <c r="F180" s="78"/>
      <c r="G180" s="64"/>
      <c r="H180" s="96"/>
      <c r="I180" s="78"/>
      <c r="J180" s="78"/>
      <c r="K180" s="78"/>
    </row>
    <row r="181">
      <c r="C181" s="78"/>
      <c r="D181" s="78"/>
      <c r="E181" s="99"/>
      <c r="F181" s="78"/>
      <c r="G181" s="64"/>
      <c r="H181" s="96"/>
      <c r="I181" s="78"/>
      <c r="J181" s="78"/>
      <c r="K181" s="78"/>
    </row>
    <row r="182">
      <c r="C182" s="78"/>
      <c r="D182" s="78"/>
      <c r="E182" s="99"/>
      <c r="F182" s="78"/>
      <c r="G182" s="64"/>
      <c r="H182" s="96"/>
      <c r="I182" s="78"/>
      <c r="J182" s="78"/>
      <c r="K182" s="78"/>
    </row>
    <row r="183">
      <c r="C183" s="78"/>
      <c r="D183" s="78"/>
      <c r="E183" s="99"/>
      <c r="F183" s="78"/>
      <c r="G183" s="64"/>
      <c r="H183" s="96"/>
      <c r="I183" s="78"/>
      <c r="J183" s="78"/>
      <c r="K183" s="78"/>
    </row>
    <row r="184">
      <c r="C184" s="78"/>
      <c r="D184" s="78"/>
      <c r="E184" s="99"/>
      <c r="F184" s="78"/>
      <c r="G184" s="64"/>
      <c r="H184" s="96"/>
      <c r="I184" s="78"/>
      <c r="J184" s="78"/>
      <c r="K184" s="78"/>
    </row>
    <row r="185">
      <c r="C185" s="78"/>
      <c r="D185" s="78"/>
      <c r="E185" s="99"/>
      <c r="F185" s="78"/>
      <c r="G185" s="64"/>
      <c r="H185" s="96"/>
      <c r="I185" s="78"/>
      <c r="J185" s="78"/>
      <c r="K185" s="78"/>
    </row>
    <row r="186">
      <c r="C186" s="78"/>
      <c r="D186" s="78"/>
      <c r="E186" s="99"/>
      <c r="F186" s="78"/>
      <c r="G186" s="64"/>
      <c r="H186" s="96"/>
      <c r="I186" s="78"/>
      <c r="J186" s="78"/>
      <c r="K186" s="78"/>
    </row>
    <row r="187">
      <c r="C187" s="78"/>
      <c r="D187" s="78"/>
      <c r="E187" s="99"/>
      <c r="F187" s="78"/>
      <c r="G187" s="64"/>
      <c r="H187" s="96"/>
      <c r="I187" s="78"/>
      <c r="J187" s="78"/>
      <c r="K187" s="78"/>
    </row>
    <row r="188">
      <c r="C188" s="78"/>
      <c r="D188" s="78"/>
      <c r="E188" s="99"/>
      <c r="F188" s="78"/>
      <c r="G188" s="64"/>
      <c r="H188" s="96"/>
      <c r="I188" s="78"/>
      <c r="J188" s="78"/>
      <c r="K188" s="78"/>
    </row>
    <row r="189">
      <c r="C189" s="78"/>
      <c r="D189" s="78"/>
      <c r="E189" s="99"/>
      <c r="F189" s="78"/>
      <c r="G189" s="64"/>
      <c r="H189" s="96"/>
      <c r="I189" s="78"/>
      <c r="J189" s="78"/>
      <c r="K189" s="78"/>
    </row>
    <row r="190">
      <c r="C190" s="78"/>
      <c r="D190" s="78"/>
      <c r="E190" s="99"/>
      <c r="F190" s="78"/>
      <c r="G190" s="64"/>
      <c r="H190" s="96"/>
      <c r="I190" s="78"/>
      <c r="J190" s="78"/>
      <c r="K190" s="78"/>
    </row>
    <row r="191">
      <c r="C191" s="78"/>
      <c r="D191" s="78"/>
      <c r="E191" s="99"/>
      <c r="F191" s="78"/>
      <c r="G191" s="64"/>
      <c r="H191" s="96"/>
      <c r="I191" s="78"/>
      <c r="J191" s="78"/>
      <c r="K191" s="78"/>
    </row>
    <row r="192">
      <c r="C192" s="78"/>
      <c r="D192" s="78"/>
      <c r="E192" s="99"/>
      <c r="F192" s="78"/>
      <c r="G192" s="64"/>
      <c r="H192" s="96"/>
      <c r="I192" s="78"/>
      <c r="J192" s="78"/>
      <c r="K192" s="78"/>
    </row>
    <row r="193">
      <c r="C193" s="78"/>
      <c r="D193" s="78"/>
      <c r="E193" s="99"/>
      <c r="F193" s="78"/>
      <c r="G193" s="64"/>
      <c r="H193" s="96"/>
      <c r="I193" s="78"/>
      <c r="J193" s="78"/>
      <c r="K193" s="78"/>
    </row>
    <row r="194">
      <c r="C194" s="78"/>
      <c r="D194" s="78"/>
      <c r="E194" s="99"/>
      <c r="F194" s="78"/>
      <c r="G194" s="64"/>
      <c r="H194" s="96"/>
      <c r="I194" s="78"/>
      <c r="J194" s="78"/>
      <c r="K194" s="78"/>
    </row>
    <row r="195">
      <c r="C195" s="78"/>
      <c r="D195" s="78"/>
      <c r="E195" s="99"/>
      <c r="F195" s="78"/>
      <c r="G195" s="64"/>
      <c r="H195" s="96"/>
      <c r="I195" s="78"/>
      <c r="J195" s="78"/>
      <c r="K195" s="78"/>
    </row>
    <row r="196">
      <c r="C196" s="78"/>
      <c r="D196" s="78"/>
      <c r="E196" s="99"/>
      <c r="F196" s="78"/>
      <c r="G196" s="64"/>
      <c r="H196" s="96"/>
      <c r="I196" s="78"/>
      <c r="J196" s="78"/>
      <c r="K196" s="78"/>
    </row>
    <row r="197">
      <c r="C197" s="78"/>
      <c r="D197" s="78"/>
      <c r="E197" s="99"/>
      <c r="F197" s="78"/>
      <c r="G197" s="64"/>
      <c r="H197" s="96"/>
      <c r="I197" s="78"/>
      <c r="J197" s="78"/>
      <c r="K197" s="78"/>
    </row>
    <row r="198">
      <c r="C198" s="78"/>
      <c r="D198" s="78"/>
      <c r="E198" s="99"/>
      <c r="F198" s="78"/>
      <c r="G198" s="64"/>
      <c r="H198" s="96"/>
      <c r="I198" s="78"/>
      <c r="J198" s="78"/>
      <c r="K198" s="78"/>
    </row>
    <row r="199">
      <c r="C199" s="78"/>
      <c r="D199" s="78"/>
      <c r="E199" s="99"/>
      <c r="F199" s="78"/>
      <c r="G199" s="64"/>
      <c r="H199" s="96"/>
      <c r="I199" s="78"/>
      <c r="J199" s="78"/>
      <c r="K199" s="78"/>
    </row>
    <row r="200">
      <c r="C200" s="78"/>
      <c r="D200" s="78"/>
      <c r="E200" s="99"/>
      <c r="F200" s="78"/>
      <c r="G200" s="64"/>
      <c r="H200" s="96"/>
      <c r="I200" s="78"/>
      <c r="J200" s="78"/>
      <c r="K200" s="78"/>
    </row>
    <row r="201">
      <c r="C201" s="78"/>
      <c r="D201" s="78"/>
      <c r="E201" s="99"/>
      <c r="F201" s="78"/>
      <c r="G201" s="64"/>
      <c r="H201" s="96"/>
      <c r="I201" s="78"/>
      <c r="J201" s="78"/>
      <c r="K201" s="78"/>
    </row>
    <row r="202">
      <c r="C202" s="78"/>
      <c r="D202" s="78"/>
      <c r="E202" s="99"/>
      <c r="F202" s="78"/>
      <c r="G202" s="64"/>
      <c r="H202" s="96"/>
      <c r="I202" s="78"/>
      <c r="J202" s="78"/>
      <c r="K202" s="78"/>
    </row>
    <row r="203">
      <c r="C203" s="78"/>
      <c r="D203" s="78"/>
      <c r="E203" s="99"/>
      <c r="F203" s="78"/>
      <c r="G203" s="64"/>
      <c r="H203" s="96"/>
      <c r="I203" s="78"/>
      <c r="J203" s="78"/>
      <c r="K203" s="78"/>
    </row>
    <row r="204">
      <c r="C204" s="78"/>
      <c r="D204" s="78"/>
      <c r="E204" s="99"/>
      <c r="F204" s="78"/>
      <c r="G204" s="64"/>
      <c r="H204" s="96"/>
      <c r="I204" s="78"/>
      <c r="J204" s="78"/>
      <c r="K204" s="78"/>
    </row>
    <row r="205">
      <c r="C205" s="78"/>
      <c r="D205" s="78"/>
      <c r="E205" s="99"/>
      <c r="F205" s="78"/>
      <c r="G205" s="64"/>
      <c r="H205" s="96"/>
      <c r="I205" s="78"/>
      <c r="J205" s="78"/>
      <c r="K205" s="78"/>
    </row>
    <row r="206">
      <c r="C206" s="78"/>
      <c r="D206" s="78"/>
      <c r="E206" s="99"/>
      <c r="F206" s="78"/>
      <c r="G206" s="64"/>
      <c r="H206" s="96"/>
      <c r="I206" s="78"/>
      <c r="J206" s="78"/>
      <c r="K206" s="78"/>
    </row>
    <row r="207">
      <c r="C207" s="78"/>
      <c r="D207" s="78"/>
      <c r="E207" s="99"/>
      <c r="F207" s="78"/>
      <c r="G207" s="64"/>
      <c r="H207" s="96"/>
      <c r="I207" s="78"/>
      <c r="J207" s="78"/>
      <c r="K207" s="78"/>
    </row>
    <row r="208">
      <c r="C208" s="78"/>
      <c r="D208" s="78"/>
      <c r="E208" s="99"/>
      <c r="F208" s="78"/>
      <c r="G208" s="64"/>
      <c r="H208" s="96"/>
      <c r="I208" s="78"/>
      <c r="J208" s="78"/>
      <c r="K208" s="78"/>
    </row>
    <row r="209">
      <c r="C209" s="78"/>
      <c r="D209" s="78"/>
      <c r="E209" s="99"/>
      <c r="F209" s="78"/>
      <c r="G209" s="64"/>
      <c r="H209" s="96"/>
      <c r="I209" s="78"/>
      <c r="J209" s="78"/>
      <c r="K209" s="78"/>
    </row>
    <row r="210">
      <c r="C210" s="78"/>
      <c r="D210" s="78"/>
      <c r="E210" s="99"/>
      <c r="F210" s="78"/>
      <c r="G210" s="64"/>
      <c r="H210" s="96"/>
      <c r="I210" s="78"/>
      <c r="J210" s="78"/>
      <c r="K210" s="78"/>
    </row>
    <row r="211">
      <c r="C211" s="78"/>
      <c r="D211" s="78"/>
      <c r="E211" s="99"/>
      <c r="F211" s="78"/>
      <c r="G211" s="64"/>
      <c r="H211" s="96"/>
      <c r="I211" s="78"/>
      <c r="J211" s="78"/>
      <c r="K211" s="78"/>
    </row>
    <row r="212">
      <c r="C212" s="78"/>
      <c r="D212" s="78"/>
      <c r="E212" s="99"/>
      <c r="F212" s="78"/>
      <c r="G212" s="64"/>
      <c r="H212" s="96"/>
      <c r="I212" s="78"/>
      <c r="J212" s="78"/>
      <c r="K212" s="78"/>
    </row>
    <row r="213">
      <c r="C213" s="78"/>
      <c r="D213" s="78"/>
      <c r="E213" s="99"/>
      <c r="F213" s="78"/>
      <c r="G213" s="64"/>
      <c r="H213" s="96"/>
      <c r="I213" s="78"/>
      <c r="J213" s="78"/>
      <c r="K213" s="78"/>
    </row>
    <row r="214">
      <c r="C214" s="78"/>
      <c r="D214" s="78"/>
      <c r="E214" s="99"/>
      <c r="F214" s="78"/>
      <c r="G214" s="64"/>
      <c r="H214" s="96"/>
      <c r="I214" s="78"/>
      <c r="J214" s="78"/>
      <c r="K214" s="78"/>
    </row>
    <row r="215">
      <c r="C215" s="78"/>
      <c r="D215" s="78"/>
      <c r="E215" s="99"/>
      <c r="F215" s="78"/>
      <c r="G215" s="64"/>
      <c r="H215" s="96"/>
      <c r="I215" s="78"/>
      <c r="J215" s="78"/>
      <c r="K215" s="78"/>
    </row>
    <row r="216">
      <c r="C216" s="78"/>
      <c r="D216" s="78"/>
      <c r="E216" s="99"/>
      <c r="F216" s="78"/>
      <c r="G216" s="64"/>
      <c r="H216" s="96"/>
      <c r="I216" s="78"/>
      <c r="J216" s="78"/>
      <c r="K216" s="78"/>
    </row>
    <row r="217">
      <c r="C217" s="78"/>
      <c r="D217" s="78"/>
      <c r="E217" s="99"/>
      <c r="F217" s="78"/>
      <c r="G217" s="64"/>
      <c r="H217" s="96"/>
      <c r="I217" s="78"/>
      <c r="J217" s="78"/>
      <c r="K217" s="78"/>
    </row>
    <row r="218">
      <c r="C218" s="78"/>
      <c r="D218" s="78"/>
      <c r="E218" s="99"/>
      <c r="F218" s="78"/>
      <c r="G218" s="64"/>
      <c r="H218" s="96"/>
      <c r="I218" s="78"/>
      <c r="J218" s="78"/>
      <c r="K218" s="78"/>
    </row>
    <row r="219">
      <c r="C219" s="78"/>
      <c r="D219" s="78"/>
      <c r="E219" s="99"/>
      <c r="F219" s="78"/>
      <c r="G219" s="64"/>
      <c r="H219" s="96"/>
      <c r="I219" s="78"/>
      <c r="J219" s="78"/>
      <c r="K219" s="78"/>
    </row>
    <row r="220">
      <c r="C220" s="78"/>
      <c r="D220" s="78"/>
      <c r="E220" s="99"/>
      <c r="F220" s="78"/>
      <c r="G220" s="64"/>
      <c r="H220" s="96"/>
      <c r="I220" s="78"/>
      <c r="J220" s="78"/>
      <c r="K220" s="78"/>
    </row>
    <row r="221">
      <c r="C221" s="78"/>
      <c r="D221" s="78"/>
      <c r="E221" s="99"/>
      <c r="F221" s="78"/>
      <c r="G221" s="64"/>
      <c r="H221" s="96"/>
      <c r="I221" s="78"/>
      <c r="J221" s="78"/>
      <c r="K221" s="78"/>
    </row>
    <row r="222">
      <c r="C222" s="78"/>
      <c r="D222" s="78"/>
      <c r="E222" s="99"/>
      <c r="F222" s="78"/>
      <c r="G222" s="64"/>
      <c r="H222" s="96"/>
      <c r="I222" s="78"/>
      <c r="J222" s="78"/>
      <c r="K222" s="78"/>
    </row>
    <row r="223">
      <c r="C223" s="78"/>
      <c r="D223" s="78"/>
      <c r="E223" s="99"/>
      <c r="F223" s="78"/>
      <c r="G223" s="64"/>
      <c r="H223" s="96"/>
      <c r="I223" s="78"/>
      <c r="J223" s="78"/>
      <c r="K223" s="78"/>
    </row>
    <row r="224">
      <c r="C224" s="78"/>
      <c r="D224" s="78"/>
      <c r="E224" s="99"/>
      <c r="F224" s="78"/>
      <c r="G224" s="64"/>
      <c r="H224" s="96"/>
      <c r="I224" s="78"/>
      <c r="J224" s="78"/>
      <c r="K224" s="78"/>
    </row>
    <row r="225">
      <c r="C225" s="78"/>
      <c r="D225" s="78"/>
      <c r="E225" s="99"/>
      <c r="F225" s="78"/>
      <c r="G225" s="64"/>
      <c r="H225" s="96"/>
      <c r="I225" s="78"/>
      <c r="J225" s="78"/>
      <c r="K225" s="78"/>
    </row>
    <row r="226">
      <c r="C226" s="78"/>
      <c r="D226" s="78"/>
      <c r="E226" s="99"/>
      <c r="F226" s="78"/>
      <c r="G226" s="64"/>
      <c r="H226" s="96"/>
      <c r="I226" s="78"/>
      <c r="J226" s="78"/>
      <c r="K226" s="78"/>
    </row>
    <row r="227">
      <c r="C227" s="78"/>
      <c r="D227" s="78"/>
      <c r="E227" s="99"/>
      <c r="F227" s="78"/>
      <c r="G227" s="64"/>
      <c r="H227" s="96"/>
      <c r="I227" s="78"/>
      <c r="J227" s="78"/>
      <c r="K227" s="78"/>
    </row>
    <row r="228">
      <c r="C228" s="78"/>
      <c r="D228" s="78"/>
      <c r="E228" s="99"/>
      <c r="F228" s="78"/>
      <c r="G228" s="64"/>
      <c r="H228" s="96"/>
      <c r="I228" s="78"/>
      <c r="J228" s="78"/>
      <c r="K228" s="78"/>
    </row>
    <row r="229">
      <c r="C229" s="78"/>
      <c r="D229" s="78"/>
      <c r="E229" s="99"/>
      <c r="F229" s="78"/>
      <c r="G229" s="64"/>
      <c r="H229" s="96"/>
      <c r="I229" s="78"/>
      <c r="J229" s="78"/>
      <c r="K229" s="78"/>
    </row>
    <row r="230">
      <c r="C230" s="78"/>
      <c r="D230" s="78"/>
      <c r="E230" s="99"/>
      <c r="F230" s="78"/>
      <c r="G230" s="64"/>
      <c r="H230" s="96"/>
      <c r="I230" s="78"/>
      <c r="J230" s="78"/>
      <c r="K230" s="78"/>
    </row>
    <row r="231">
      <c r="C231" s="78"/>
      <c r="D231" s="78"/>
      <c r="E231" s="99"/>
      <c r="F231" s="78"/>
      <c r="G231" s="64"/>
      <c r="H231" s="96"/>
      <c r="I231" s="78"/>
      <c r="J231" s="78"/>
      <c r="K231" s="78"/>
    </row>
    <row r="232">
      <c r="C232" s="78"/>
      <c r="D232" s="78"/>
      <c r="E232" s="99"/>
      <c r="F232" s="78"/>
      <c r="G232" s="64"/>
      <c r="H232" s="96"/>
      <c r="I232" s="78"/>
      <c r="J232" s="78"/>
      <c r="K232" s="78"/>
    </row>
    <row r="233">
      <c r="C233" s="78"/>
      <c r="D233" s="78"/>
      <c r="E233" s="99"/>
      <c r="F233" s="78"/>
      <c r="G233" s="64"/>
      <c r="H233" s="96"/>
      <c r="I233" s="78"/>
      <c r="J233" s="78"/>
      <c r="K233" s="78"/>
    </row>
    <row r="234">
      <c r="C234" s="78"/>
      <c r="D234" s="78"/>
      <c r="E234" s="99"/>
      <c r="F234" s="78"/>
      <c r="G234" s="64"/>
      <c r="H234" s="96"/>
      <c r="I234" s="78"/>
      <c r="J234" s="78"/>
      <c r="K234" s="78"/>
    </row>
    <row r="235">
      <c r="C235" s="78"/>
      <c r="D235" s="78"/>
      <c r="E235" s="99"/>
      <c r="F235" s="78"/>
      <c r="G235" s="64"/>
      <c r="H235" s="96"/>
      <c r="I235" s="78"/>
      <c r="J235" s="78"/>
      <c r="K235" s="78"/>
    </row>
    <row r="236">
      <c r="C236" s="78"/>
      <c r="D236" s="78"/>
      <c r="E236" s="99"/>
      <c r="F236" s="78"/>
      <c r="G236" s="64"/>
      <c r="H236" s="96"/>
      <c r="I236" s="78"/>
      <c r="J236" s="78"/>
      <c r="K236" s="78"/>
    </row>
    <row r="237">
      <c r="C237" s="78"/>
      <c r="D237" s="78"/>
      <c r="E237" s="99"/>
      <c r="F237" s="78"/>
      <c r="G237" s="64"/>
      <c r="H237" s="96"/>
      <c r="I237" s="78"/>
      <c r="J237" s="78"/>
      <c r="K237" s="78"/>
    </row>
    <row r="238">
      <c r="C238" s="78"/>
      <c r="D238" s="78"/>
      <c r="E238" s="99"/>
      <c r="F238" s="78"/>
      <c r="G238" s="64"/>
      <c r="H238" s="96"/>
      <c r="I238" s="78"/>
      <c r="J238" s="78"/>
      <c r="K238" s="78"/>
    </row>
    <row r="239">
      <c r="C239" s="78"/>
      <c r="D239" s="78"/>
      <c r="E239" s="99"/>
      <c r="F239" s="78"/>
      <c r="G239" s="64"/>
      <c r="H239" s="96"/>
      <c r="I239" s="78"/>
      <c r="J239" s="78"/>
      <c r="K239" s="78"/>
    </row>
    <row r="240">
      <c r="C240" s="78"/>
      <c r="D240" s="78"/>
      <c r="E240" s="99"/>
      <c r="F240" s="78"/>
      <c r="G240" s="64"/>
      <c r="H240" s="96"/>
      <c r="I240" s="78"/>
      <c r="J240" s="78"/>
      <c r="K240" s="78"/>
    </row>
    <row r="241">
      <c r="C241" s="78"/>
      <c r="D241" s="78"/>
      <c r="E241" s="99"/>
      <c r="F241" s="78"/>
      <c r="G241" s="64"/>
      <c r="H241" s="96"/>
      <c r="I241" s="78"/>
      <c r="J241" s="78"/>
      <c r="K241" s="78"/>
    </row>
    <row r="242">
      <c r="C242" s="78"/>
      <c r="D242" s="78"/>
      <c r="E242" s="99"/>
      <c r="F242" s="78"/>
      <c r="G242" s="64"/>
      <c r="H242" s="96"/>
      <c r="I242" s="78"/>
      <c r="J242" s="78"/>
      <c r="K242" s="78"/>
    </row>
    <row r="243">
      <c r="C243" s="78"/>
      <c r="D243" s="78"/>
      <c r="E243" s="99"/>
      <c r="F243" s="78"/>
      <c r="G243" s="64"/>
      <c r="H243" s="96"/>
      <c r="I243" s="78"/>
      <c r="J243" s="78"/>
      <c r="K243" s="78"/>
    </row>
    <row r="244">
      <c r="C244" s="78"/>
      <c r="D244" s="78"/>
      <c r="E244" s="99"/>
      <c r="F244" s="78"/>
      <c r="G244" s="64"/>
      <c r="H244" s="96"/>
      <c r="I244" s="78"/>
      <c r="J244" s="78"/>
      <c r="K244" s="78"/>
    </row>
    <row r="245">
      <c r="C245" s="78"/>
      <c r="D245" s="78"/>
      <c r="E245" s="99"/>
      <c r="F245" s="78"/>
      <c r="G245" s="64"/>
      <c r="H245" s="96"/>
      <c r="I245" s="78"/>
      <c r="J245" s="78"/>
      <c r="K245" s="78"/>
    </row>
    <row r="246">
      <c r="C246" s="78"/>
      <c r="D246" s="78"/>
      <c r="E246" s="99"/>
      <c r="F246" s="78"/>
      <c r="G246" s="64"/>
      <c r="H246" s="96"/>
      <c r="I246" s="78"/>
      <c r="J246" s="78"/>
      <c r="K246" s="78"/>
    </row>
    <row r="247">
      <c r="C247" s="78"/>
      <c r="D247" s="78"/>
      <c r="E247" s="99"/>
      <c r="F247" s="78"/>
      <c r="G247" s="64"/>
      <c r="H247" s="96"/>
      <c r="I247" s="78"/>
      <c r="J247" s="78"/>
      <c r="K247" s="78"/>
    </row>
    <row r="248">
      <c r="C248" s="78"/>
      <c r="D248" s="78"/>
      <c r="E248" s="99"/>
      <c r="F248" s="78"/>
      <c r="G248" s="64"/>
      <c r="H248" s="96"/>
      <c r="I248" s="78"/>
      <c r="J248" s="78"/>
      <c r="K248" s="78"/>
    </row>
    <row r="249">
      <c r="C249" s="78"/>
      <c r="D249" s="78"/>
      <c r="E249" s="99"/>
      <c r="F249" s="78"/>
      <c r="G249" s="64"/>
      <c r="H249" s="96"/>
      <c r="I249" s="78"/>
      <c r="J249" s="78"/>
      <c r="K249" s="78"/>
    </row>
    <row r="250">
      <c r="C250" s="78"/>
      <c r="D250" s="78"/>
      <c r="E250" s="99"/>
      <c r="F250" s="78"/>
      <c r="G250" s="64"/>
      <c r="H250" s="96"/>
      <c r="I250" s="78"/>
      <c r="J250" s="78"/>
      <c r="K250" s="78"/>
    </row>
    <row r="251">
      <c r="C251" s="78"/>
      <c r="D251" s="78"/>
      <c r="E251" s="99"/>
      <c r="F251" s="78"/>
      <c r="G251" s="64"/>
      <c r="H251" s="96"/>
      <c r="I251" s="78"/>
      <c r="J251" s="78"/>
      <c r="K251" s="78"/>
    </row>
    <row r="252">
      <c r="C252" s="78"/>
      <c r="D252" s="78"/>
      <c r="E252" s="99"/>
      <c r="F252" s="78"/>
      <c r="G252" s="64"/>
      <c r="H252" s="96"/>
      <c r="I252" s="78"/>
      <c r="J252" s="78"/>
      <c r="K252" s="78"/>
    </row>
    <row r="253">
      <c r="C253" s="78"/>
      <c r="D253" s="78"/>
      <c r="E253" s="99"/>
      <c r="F253" s="78"/>
      <c r="G253" s="64"/>
      <c r="H253" s="96"/>
      <c r="I253" s="78"/>
      <c r="J253" s="78"/>
      <c r="K253" s="78"/>
    </row>
    <row r="254">
      <c r="C254" s="78"/>
      <c r="D254" s="78"/>
      <c r="E254" s="99"/>
      <c r="F254" s="78"/>
      <c r="G254" s="64"/>
      <c r="H254" s="96"/>
      <c r="I254" s="78"/>
      <c r="J254" s="78"/>
      <c r="K254" s="78"/>
    </row>
    <row r="255">
      <c r="C255" s="78"/>
      <c r="D255" s="78"/>
      <c r="E255" s="99"/>
      <c r="F255" s="78"/>
      <c r="G255" s="64"/>
      <c r="H255" s="96"/>
      <c r="I255" s="78"/>
      <c r="J255" s="78"/>
      <c r="K255" s="78"/>
    </row>
    <row r="256">
      <c r="C256" s="78"/>
      <c r="D256" s="78"/>
      <c r="E256" s="99"/>
      <c r="F256" s="78"/>
      <c r="G256" s="64"/>
      <c r="H256" s="96"/>
      <c r="I256" s="78"/>
      <c r="J256" s="78"/>
      <c r="K256" s="78"/>
    </row>
    <row r="257">
      <c r="C257" s="78"/>
      <c r="D257" s="78"/>
      <c r="E257" s="99"/>
      <c r="F257" s="78"/>
      <c r="G257" s="64"/>
      <c r="H257" s="96"/>
      <c r="I257" s="78"/>
      <c r="J257" s="78"/>
      <c r="K257" s="78"/>
    </row>
    <row r="258">
      <c r="C258" s="78"/>
      <c r="D258" s="78"/>
      <c r="E258" s="99"/>
      <c r="F258" s="78"/>
      <c r="G258" s="64"/>
      <c r="H258" s="96"/>
      <c r="I258" s="78"/>
      <c r="J258" s="78"/>
      <c r="K258" s="78"/>
    </row>
    <row r="259">
      <c r="C259" s="78"/>
      <c r="D259" s="78"/>
      <c r="E259" s="99"/>
      <c r="F259" s="78"/>
      <c r="G259" s="64"/>
      <c r="H259" s="96"/>
      <c r="I259" s="78"/>
      <c r="J259" s="78"/>
      <c r="K259" s="78"/>
    </row>
    <row r="260">
      <c r="C260" s="78"/>
      <c r="D260" s="78"/>
      <c r="E260" s="99"/>
      <c r="F260" s="78"/>
      <c r="G260" s="64"/>
      <c r="H260" s="96"/>
      <c r="I260" s="78"/>
      <c r="J260" s="78"/>
      <c r="K260" s="78"/>
    </row>
    <row r="261">
      <c r="C261" s="78"/>
      <c r="D261" s="78"/>
      <c r="E261" s="99"/>
      <c r="F261" s="78"/>
      <c r="G261" s="64"/>
      <c r="H261" s="96"/>
      <c r="I261" s="78"/>
      <c r="J261" s="78"/>
      <c r="K261" s="78"/>
    </row>
    <row r="262">
      <c r="C262" s="78"/>
      <c r="D262" s="78"/>
      <c r="E262" s="99"/>
      <c r="F262" s="78"/>
      <c r="G262" s="64"/>
      <c r="H262" s="96"/>
      <c r="I262" s="78"/>
      <c r="J262" s="78"/>
      <c r="K262" s="78"/>
    </row>
    <row r="263">
      <c r="C263" s="78"/>
      <c r="D263" s="78"/>
      <c r="E263" s="99"/>
      <c r="F263" s="78"/>
      <c r="G263" s="64"/>
      <c r="H263" s="96"/>
      <c r="I263" s="78"/>
      <c r="J263" s="78"/>
      <c r="K263" s="78"/>
    </row>
    <row r="264">
      <c r="C264" s="78"/>
      <c r="D264" s="78"/>
      <c r="E264" s="99"/>
      <c r="F264" s="78"/>
      <c r="G264" s="64"/>
      <c r="H264" s="96"/>
      <c r="I264" s="78"/>
      <c r="J264" s="78"/>
      <c r="K264" s="78"/>
    </row>
    <row r="265">
      <c r="C265" s="78"/>
      <c r="D265" s="78"/>
      <c r="E265" s="99"/>
      <c r="F265" s="78"/>
      <c r="G265" s="64"/>
      <c r="H265" s="96"/>
      <c r="I265" s="78"/>
      <c r="J265" s="78"/>
      <c r="K265" s="78"/>
    </row>
    <row r="266">
      <c r="C266" s="78"/>
      <c r="D266" s="78"/>
      <c r="E266" s="99"/>
      <c r="F266" s="78"/>
      <c r="G266" s="64"/>
      <c r="H266" s="96"/>
      <c r="I266" s="78"/>
      <c r="J266" s="78"/>
      <c r="K266" s="78"/>
    </row>
    <row r="267">
      <c r="C267" s="78"/>
      <c r="D267" s="78"/>
      <c r="E267" s="99"/>
      <c r="F267" s="78"/>
      <c r="G267" s="64"/>
      <c r="H267" s="96"/>
      <c r="I267" s="78"/>
      <c r="J267" s="78"/>
      <c r="K267" s="78"/>
    </row>
    <row r="268">
      <c r="C268" s="78"/>
      <c r="D268" s="78"/>
      <c r="E268" s="99"/>
      <c r="F268" s="78"/>
      <c r="G268" s="64"/>
      <c r="H268" s="96"/>
      <c r="I268" s="78"/>
      <c r="J268" s="78"/>
      <c r="K268" s="78"/>
    </row>
    <row r="269">
      <c r="C269" s="78"/>
      <c r="D269" s="78"/>
      <c r="E269" s="99"/>
      <c r="F269" s="78"/>
      <c r="G269" s="64"/>
      <c r="H269" s="96"/>
      <c r="I269" s="78"/>
      <c r="J269" s="78"/>
      <c r="K269" s="78"/>
    </row>
    <row r="270">
      <c r="C270" s="78"/>
      <c r="D270" s="78"/>
      <c r="E270" s="99"/>
      <c r="F270" s="78"/>
      <c r="G270" s="64"/>
      <c r="H270" s="96"/>
      <c r="I270" s="78"/>
      <c r="J270" s="78"/>
      <c r="K270" s="78"/>
    </row>
    <row r="271">
      <c r="C271" s="78"/>
      <c r="D271" s="78"/>
      <c r="E271" s="99"/>
      <c r="F271" s="78"/>
      <c r="G271" s="64"/>
      <c r="H271" s="96"/>
      <c r="I271" s="78"/>
      <c r="J271" s="78"/>
      <c r="K271" s="78"/>
    </row>
    <row r="272">
      <c r="C272" s="78"/>
      <c r="D272" s="78"/>
      <c r="E272" s="99"/>
      <c r="F272" s="78"/>
      <c r="G272" s="64"/>
      <c r="H272" s="96"/>
      <c r="I272" s="78"/>
      <c r="J272" s="78"/>
      <c r="K272" s="78"/>
    </row>
    <row r="273">
      <c r="C273" s="78"/>
      <c r="D273" s="78"/>
      <c r="E273" s="99"/>
      <c r="F273" s="78"/>
      <c r="G273" s="64"/>
      <c r="H273" s="96"/>
      <c r="I273" s="78"/>
      <c r="J273" s="78"/>
      <c r="K273" s="78"/>
    </row>
    <row r="274">
      <c r="C274" s="78"/>
      <c r="D274" s="78"/>
      <c r="E274" s="99"/>
      <c r="F274" s="78"/>
      <c r="G274" s="64"/>
      <c r="H274" s="96"/>
      <c r="I274" s="78"/>
      <c r="J274" s="78"/>
      <c r="K274" s="78"/>
    </row>
    <row r="275">
      <c r="C275" s="78"/>
      <c r="D275" s="78"/>
      <c r="E275" s="99"/>
      <c r="F275" s="78"/>
      <c r="G275" s="64"/>
      <c r="H275" s="96"/>
      <c r="I275" s="78"/>
      <c r="J275" s="78"/>
      <c r="K275" s="78"/>
    </row>
    <row r="276">
      <c r="C276" s="78"/>
      <c r="D276" s="78"/>
      <c r="E276" s="99"/>
      <c r="F276" s="78"/>
      <c r="G276" s="64"/>
      <c r="H276" s="96"/>
      <c r="I276" s="78"/>
      <c r="J276" s="78"/>
      <c r="K276" s="78"/>
    </row>
    <row r="277">
      <c r="C277" s="78"/>
      <c r="D277" s="78"/>
      <c r="E277" s="99"/>
      <c r="F277" s="78"/>
      <c r="G277" s="64"/>
      <c r="H277" s="96"/>
      <c r="I277" s="78"/>
      <c r="J277" s="78"/>
      <c r="K277" s="78"/>
    </row>
    <row r="278">
      <c r="C278" s="78"/>
      <c r="D278" s="78"/>
      <c r="E278" s="99"/>
      <c r="F278" s="78"/>
      <c r="G278" s="64"/>
      <c r="H278" s="96"/>
      <c r="I278" s="78"/>
      <c r="J278" s="78"/>
      <c r="K278" s="78"/>
    </row>
    <row r="279">
      <c r="C279" s="78"/>
      <c r="D279" s="78"/>
      <c r="E279" s="99"/>
      <c r="F279" s="78"/>
      <c r="G279" s="64"/>
      <c r="H279" s="96"/>
      <c r="I279" s="78"/>
      <c r="J279" s="78"/>
      <c r="K279" s="78"/>
    </row>
    <row r="280">
      <c r="C280" s="78"/>
      <c r="D280" s="78"/>
      <c r="E280" s="99"/>
      <c r="F280" s="78"/>
      <c r="G280" s="64"/>
      <c r="H280" s="96"/>
      <c r="I280" s="78"/>
      <c r="J280" s="78"/>
      <c r="K280" s="78"/>
    </row>
    <row r="281">
      <c r="C281" s="78"/>
      <c r="D281" s="78"/>
      <c r="E281" s="99"/>
      <c r="F281" s="78"/>
      <c r="G281" s="64"/>
      <c r="H281" s="96"/>
      <c r="I281" s="78"/>
      <c r="J281" s="78"/>
      <c r="K281" s="78"/>
    </row>
    <row r="282">
      <c r="C282" s="78"/>
      <c r="D282" s="78"/>
      <c r="E282" s="99"/>
      <c r="F282" s="78"/>
      <c r="G282" s="64"/>
      <c r="H282" s="96"/>
      <c r="I282" s="78"/>
      <c r="J282" s="78"/>
      <c r="K282" s="78"/>
    </row>
    <row r="283">
      <c r="C283" s="78"/>
      <c r="D283" s="78"/>
      <c r="E283" s="99"/>
      <c r="F283" s="78"/>
      <c r="G283" s="64"/>
      <c r="H283" s="96"/>
      <c r="I283" s="78"/>
      <c r="J283" s="78"/>
      <c r="K283" s="78"/>
    </row>
    <row r="284">
      <c r="C284" s="78"/>
      <c r="D284" s="78"/>
      <c r="E284" s="99"/>
      <c r="F284" s="78"/>
      <c r="G284" s="64"/>
      <c r="H284" s="96"/>
      <c r="I284" s="78"/>
      <c r="J284" s="78"/>
      <c r="K284" s="78"/>
    </row>
    <row r="285">
      <c r="C285" s="78"/>
      <c r="D285" s="78"/>
      <c r="E285" s="99"/>
      <c r="F285" s="78"/>
      <c r="G285" s="64"/>
      <c r="H285" s="96"/>
      <c r="I285" s="78"/>
      <c r="J285" s="78"/>
      <c r="K285" s="78"/>
    </row>
    <row r="286">
      <c r="C286" s="78"/>
      <c r="D286" s="78"/>
      <c r="E286" s="99"/>
      <c r="F286" s="78"/>
      <c r="G286" s="64"/>
      <c r="H286" s="96"/>
      <c r="I286" s="78"/>
      <c r="J286" s="78"/>
      <c r="K286" s="78"/>
    </row>
    <row r="287">
      <c r="C287" s="78"/>
      <c r="D287" s="78"/>
      <c r="E287" s="99"/>
      <c r="F287" s="78"/>
      <c r="G287" s="64"/>
      <c r="H287" s="96"/>
      <c r="I287" s="78"/>
      <c r="J287" s="78"/>
      <c r="K287" s="78"/>
    </row>
    <row r="288">
      <c r="C288" s="78"/>
      <c r="D288" s="78"/>
      <c r="E288" s="99"/>
      <c r="F288" s="78"/>
      <c r="G288" s="64"/>
      <c r="H288" s="96"/>
      <c r="I288" s="78"/>
      <c r="J288" s="78"/>
      <c r="K288" s="78"/>
    </row>
    <row r="289">
      <c r="C289" s="78"/>
      <c r="D289" s="78"/>
      <c r="E289" s="99"/>
      <c r="F289" s="78"/>
      <c r="G289" s="64"/>
      <c r="H289" s="96"/>
      <c r="I289" s="78"/>
      <c r="J289" s="78"/>
      <c r="K289" s="78"/>
    </row>
    <row r="290">
      <c r="C290" s="78"/>
      <c r="D290" s="78"/>
      <c r="E290" s="99"/>
      <c r="F290" s="78"/>
      <c r="G290" s="64"/>
      <c r="H290" s="96"/>
      <c r="I290" s="78"/>
      <c r="J290" s="78"/>
      <c r="K290" s="78"/>
    </row>
    <row r="291">
      <c r="C291" s="78"/>
      <c r="D291" s="78"/>
      <c r="E291" s="99"/>
      <c r="F291" s="78"/>
      <c r="G291" s="64"/>
      <c r="H291" s="96"/>
      <c r="I291" s="78"/>
      <c r="J291" s="78"/>
      <c r="K291" s="78"/>
    </row>
    <row r="292">
      <c r="C292" s="78"/>
      <c r="D292" s="78"/>
      <c r="E292" s="99"/>
      <c r="F292" s="78"/>
      <c r="G292" s="64"/>
      <c r="H292" s="96"/>
      <c r="I292" s="78"/>
      <c r="J292" s="78"/>
      <c r="K292" s="78"/>
    </row>
    <row r="293">
      <c r="C293" s="78"/>
      <c r="D293" s="78"/>
      <c r="E293" s="99"/>
      <c r="F293" s="78"/>
      <c r="G293" s="64"/>
      <c r="H293" s="96"/>
      <c r="I293" s="78"/>
      <c r="J293" s="78"/>
      <c r="K293" s="78"/>
    </row>
    <row r="294">
      <c r="C294" s="78"/>
      <c r="D294" s="78"/>
      <c r="E294" s="99"/>
      <c r="F294" s="78"/>
      <c r="G294" s="64"/>
      <c r="H294" s="96"/>
      <c r="I294" s="78"/>
      <c r="J294" s="78"/>
      <c r="K294" s="78"/>
    </row>
    <row r="295">
      <c r="C295" s="78"/>
      <c r="D295" s="78"/>
      <c r="E295" s="99"/>
      <c r="F295" s="78"/>
      <c r="G295" s="64"/>
      <c r="H295" s="96"/>
      <c r="I295" s="78"/>
      <c r="J295" s="78"/>
      <c r="K295" s="78"/>
    </row>
    <row r="296">
      <c r="C296" s="78"/>
      <c r="D296" s="78"/>
      <c r="E296" s="99"/>
      <c r="F296" s="78"/>
      <c r="G296" s="64"/>
      <c r="H296" s="96"/>
      <c r="I296" s="78"/>
      <c r="J296" s="78"/>
      <c r="K296" s="78"/>
    </row>
    <row r="297">
      <c r="C297" s="78"/>
      <c r="D297" s="78"/>
      <c r="E297" s="99"/>
      <c r="F297" s="78"/>
      <c r="G297" s="64"/>
      <c r="H297" s="96"/>
      <c r="I297" s="78"/>
      <c r="J297" s="78"/>
      <c r="K297" s="78"/>
    </row>
    <row r="298">
      <c r="C298" s="78"/>
      <c r="D298" s="78"/>
      <c r="E298" s="99"/>
      <c r="F298" s="78"/>
      <c r="G298" s="64"/>
      <c r="H298" s="96"/>
      <c r="I298" s="78"/>
      <c r="J298" s="78"/>
      <c r="K298" s="78"/>
    </row>
    <row r="299">
      <c r="C299" s="78"/>
      <c r="D299" s="78"/>
      <c r="E299" s="99"/>
      <c r="F299" s="78"/>
      <c r="G299" s="64"/>
      <c r="H299" s="96"/>
      <c r="I299" s="78"/>
      <c r="J299" s="78"/>
      <c r="K299" s="78"/>
    </row>
    <row r="300">
      <c r="C300" s="78"/>
      <c r="D300" s="78"/>
      <c r="E300" s="99"/>
      <c r="F300" s="78"/>
      <c r="G300" s="64"/>
      <c r="H300" s="96"/>
      <c r="I300" s="78"/>
      <c r="J300" s="78"/>
      <c r="K300" s="78"/>
    </row>
    <row r="301">
      <c r="C301" s="78"/>
      <c r="D301" s="78"/>
      <c r="E301" s="99"/>
      <c r="F301" s="78"/>
      <c r="G301" s="64"/>
      <c r="H301" s="96"/>
      <c r="I301" s="78"/>
      <c r="J301" s="78"/>
      <c r="K301" s="78"/>
    </row>
    <row r="302">
      <c r="C302" s="78"/>
      <c r="D302" s="78"/>
      <c r="E302" s="99"/>
      <c r="F302" s="78"/>
      <c r="G302" s="64"/>
      <c r="H302" s="96"/>
      <c r="I302" s="78"/>
      <c r="J302" s="78"/>
      <c r="K302" s="78"/>
    </row>
    <row r="303">
      <c r="C303" s="78"/>
      <c r="D303" s="78"/>
      <c r="E303" s="99"/>
      <c r="F303" s="78"/>
      <c r="G303" s="64"/>
      <c r="H303" s="96"/>
      <c r="I303" s="78"/>
      <c r="J303" s="78"/>
      <c r="K303" s="78"/>
    </row>
    <row r="304">
      <c r="C304" s="78"/>
      <c r="D304" s="78"/>
      <c r="E304" s="99"/>
      <c r="F304" s="78"/>
      <c r="G304" s="64"/>
      <c r="H304" s="96"/>
      <c r="I304" s="78"/>
      <c r="J304" s="78"/>
      <c r="K304" s="78"/>
    </row>
    <row r="305">
      <c r="C305" s="78"/>
      <c r="D305" s="78"/>
      <c r="E305" s="99"/>
      <c r="F305" s="78"/>
      <c r="G305" s="64"/>
      <c r="H305" s="96"/>
      <c r="I305" s="78"/>
      <c r="J305" s="78"/>
      <c r="K305" s="78"/>
    </row>
    <row r="306">
      <c r="C306" s="78"/>
      <c r="D306" s="78"/>
      <c r="E306" s="99"/>
      <c r="F306" s="78"/>
      <c r="G306" s="64"/>
      <c r="H306" s="96"/>
      <c r="I306" s="78"/>
      <c r="J306" s="78"/>
      <c r="K306" s="78"/>
    </row>
    <row r="307">
      <c r="C307" s="78"/>
      <c r="D307" s="78"/>
      <c r="E307" s="99"/>
      <c r="F307" s="78"/>
      <c r="G307" s="64"/>
      <c r="H307" s="96"/>
      <c r="I307" s="78"/>
      <c r="J307" s="78"/>
      <c r="K307" s="78"/>
    </row>
    <row r="308">
      <c r="C308" s="78"/>
      <c r="D308" s="78"/>
      <c r="E308" s="99"/>
      <c r="F308" s="78"/>
      <c r="G308" s="64"/>
      <c r="H308" s="96"/>
      <c r="I308" s="78"/>
      <c r="J308" s="78"/>
      <c r="K308" s="78"/>
    </row>
    <row r="309">
      <c r="C309" s="78"/>
      <c r="D309" s="78"/>
      <c r="E309" s="99"/>
      <c r="F309" s="78"/>
      <c r="G309" s="64"/>
      <c r="H309" s="96"/>
      <c r="I309" s="78"/>
      <c r="J309" s="78"/>
      <c r="K309" s="78"/>
    </row>
    <row r="310">
      <c r="C310" s="78"/>
      <c r="D310" s="78"/>
      <c r="E310" s="99"/>
      <c r="F310" s="78"/>
      <c r="G310" s="64"/>
      <c r="H310" s="96"/>
      <c r="I310" s="78"/>
      <c r="J310" s="78"/>
      <c r="K310" s="78"/>
    </row>
    <row r="311">
      <c r="C311" s="78"/>
      <c r="D311" s="78"/>
      <c r="E311" s="99"/>
      <c r="F311" s="78"/>
      <c r="G311" s="64"/>
      <c r="H311" s="96"/>
      <c r="I311" s="78"/>
      <c r="J311" s="78"/>
      <c r="K311" s="78"/>
    </row>
    <row r="312">
      <c r="C312" s="78"/>
      <c r="D312" s="78"/>
      <c r="E312" s="99"/>
      <c r="F312" s="78"/>
      <c r="G312" s="64"/>
      <c r="H312" s="96"/>
      <c r="I312" s="78"/>
      <c r="J312" s="78"/>
      <c r="K312" s="78"/>
    </row>
    <row r="313">
      <c r="C313" s="78"/>
      <c r="D313" s="78"/>
      <c r="E313" s="99"/>
      <c r="F313" s="78"/>
      <c r="G313" s="64"/>
      <c r="H313" s="96"/>
      <c r="I313" s="78"/>
      <c r="J313" s="78"/>
      <c r="K313" s="78"/>
    </row>
    <row r="314">
      <c r="C314" s="78"/>
      <c r="D314" s="78"/>
      <c r="E314" s="99"/>
      <c r="F314" s="78"/>
      <c r="G314" s="64"/>
      <c r="H314" s="96"/>
      <c r="I314" s="78"/>
      <c r="J314" s="78"/>
      <c r="K314" s="78"/>
    </row>
    <row r="315">
      <c r="C315" s="78"/>
      <c r="D315" s="78"/>
      <c r="E315" s="99"/>
      <c r="F315" s="78"/>
      <c r="G315" s="64"/>
      <c r="H315" s="96"/>
      <c r="I315" s="78"/>
      <c r="J315" s="78"/>
      <c r="K315" s="78"/>
    </row>
    <row r="316">
      <c r="C316" s="78"/>
      <c r="D316" s="78"/>
      <c r="E316" s="99"/>
      <c r="F316" s="78"/>
      <c r="G316" s="64"/>
      <c r="H316" s="96"/>
      <c r="I316" s="78"/>
      <c r="J316" s="78"/>
      <c r="K316" s="78"/>
    </row>
    <row r="317">
      <c r="C317" s="78"/>
      <c r="D317" s="78"/>
      <c r="E317" s="99"/>
      <c r="F317" s="78"/>
      <c r="G317" s="64"/>
      <c r="H317" s="96"/>
      <c r="I317" s="78"/>
      <c r="J317" s="78"/>
      <c r="K317" s="78"/>
    </row>
    <row r="318">
      <c r="C318" s="78"/>
      <c r="D318" s="78"/>
      <c r="E318" s="99"/>
      <c r="F318" s="78"/>
      <c r="G318" s="64"/>
      <c r="H318" s="96"/>
      <c r="I318" s="78"/>
      <c r="J318" s="78"/>
      <c r="K318" s="78"/>
    </row>
    <row r="319">
      <c r="C319" s="78"/>
      <c r="D319" s="78"/>
      <c r="E319" s="99"/>
      <c r="F319" s="78"/>
      <c r="G319" s="64"/>
      <c r="H319" s="96"/>
      <c r="I319" s="78"/>
      <c r="J319" s="78"/>
      <c r="K319" s="78"/>
    </row>
    <row r="320">
      <c r="C320" s="78"/>
      <c r="D320" s="78"/>
      <c r="E320" s="99"/>
      <c r="F320" s="78"/>
      <c r="G320" s="64"/>
      <c r="H320" s="96"/>
      <c r="I320" s="78"/>
      <c r="J320" s="78"/>
      <c r="K320" s="78"/>
    </row>
    <row r="321">
      <c r="C321" s="78"/>
      <c r="D321" s="78"/>
      <c r="E321" s="99"/>
      <c r="F321" s="78"/>
      <c r="G321" s="64"/>
      <c r="H321" s="96"/>
      <c r="I321" s="78"/>
      <c r="J321" s="78"/>
      <c r="K321" s="78"/>
    </row>
    <row r="322">
      <c r="C322" s="78"/>
      <c r="D322" s="78"/>
      <c r="E322" s="99"/>
      <c r="F322" s="78"/>
      <c r="G322" s="64"/>
      <c r="H322" s="96"/>
      <c r="I322" s="78"/>
      <c r="J322" s="78"/>
      <c r="K322" s="78"/>
    </row>
    <row r="323">
      <c r="C323" s="78"/>
      <c r="D323" s="78"/>
      <c r="E323" s="99"/>
      <c r="F323" s="78"/>
      <c r="G323" s="64"/>
      <c r="H323" s="96"/>
      <c r="I323" s="78"/>
      <c r="J323" s="78"/>
      <c r="K323" s="78"/>
    </row>
    <row r="324">
      <c r="C324" s="78"/>
      <c r="D324" s="78"/>
      <c r="E324" s="99"/>
      <c r="F324" s="78"/>
      <c r="G324" s="64"/>
      <c r="H324" s="96"/>
      <c r="I324" s="78"/>
      <c r="J324" s="78"/>
      <c r="K324" s="78"/>
    </row>
    <row r="325">
      <c r="C325" s="78"/>
      <c r="D325" s="78"/>
      <c r="E325" s="99"/>
      <c r="F325" s="78"/>
      <c r="G325" s="64"/>
      <c r="H325" s="96"/>
      <c r="I325" s="78"/>
      <c r="J325" s="78"/>
      <c r="K325" s="78"/>
    </row>
    <row r="326">
      <c r="C326" s="78"/>
      <c r="D326" s="78"/>
      <c r="E326" s="99"/>
      <c r="F326" s="78"/>
      <c r="G326" s="64"/>
      <c r="H326" s="96"/>
      <c r="I326" s="78"/>
      <c r="J326" s="78"/>
      <c r="K326" s="78"/>
    </row>
    <row r="327">
      <c r="C327" s="78"/>
      <c r="D327" s="78"/>
      <c r="E327" s="99"/>
      <c r="F327" s="78"/>
      <c r="G327" s="64"/>
      <c r="H327" s="96"/>
      <c r="I327" s="78"/>
      <c r="J327" s="78"/>
      <c r="K327" s="78"/>
    </row>
    <row r="328">
      <c r="C328" s="78"/>
      <c r="D328" s="78"/>
      <c r="E328" s="99"/>
      <c r="F328" s="78"/>
      <c r="G328" s="64"/>
      <c r="H328" s="96"/>
      <c r="I328" s="78"/>
      <c r="J328" s="78"/>
      <c r="K328" s="78"/>
    </row>
    <row r="329">
      <c r="C329" s="78"/>
      <c r="D329" s="78"/>
      <c r="E329" s="99"/>
      <c r="F329" s="78"/>
      <c r="G329" s="64"/>
      <c r="H329" s="96"/>
      <c r="I329" s="78"/>
      <c r="J329" s="78"/>
      <c r="K329" s="78"/>
    </row>
    <row r="330">
      <c r="C330" s="78"/>
      <c r="D330" s="78"/>
      <c r="E330" s="99"/>
      <c r="F330" s="78"/>
      <c r="G330" s="64"/>
      <c r="H330" s="96"/>
      <c r="I330" s="78"/>
      <c r="J330" s="78"/>
      <c r="K330" s="78"/>
    </row>
    <row r="331">
      <c r="C331" s="78"/>
      <c r="D331" s="78"/>
      <c r="E331" s="99"/>
      <c r="F331" s="78"/>
      <c r="G331" s="64"/>
      <c r="H331" s="96"/>
      <c r="I331" s="78"/>
      <c r="J331" s="78"/>
      <c r="K331" s="78"/>
    </row>
    <row r="332">
      <c r="C332" s="78"/>
      <c r="D332" s="78"/>
      <c r="E332" s="99"/>
      <c r="F332" s="78"/>
      <c r="G332" s="64"/>
      <c r="H332" s="96"/>
      <c r="I332" s="78"/>
      <c r="J332" s="78"/>
      <c r="K332" s="78"/>
    </row>
    <row r="333">
      <c r="C333" s="78"/>
      <c r="D333" s="78"/>
      <c r="E333" s="99"/>
      <c r="F333" s="78"/>
      <c r="G333" s="64"/>
      <c r="H333" s="96"/>
      <c r="I333" s="78"/>
      <c r="J333" s="78"/>
      <c r="K333" s="78"/>
    </row>
    <row r="334">
      <c r="C334" s="78"/>
      <c r="D334" s="78"/>
      <c r="E334" s="99"/>
      <c r="F334" s="78"/>
      <c r="G334" s="64"/>
      <c r="H334" s="96"/>
      <c r="I334" s="78"/>
      <c r="J334" s="78"/>
      <c r="K334" s="78"/>
    </row>
    <row r="335">
      <c r="C335" s="78"/>
      <c r="D335" s="78"/>
      <c r="E335" s="99"/>
      <c r="F335" s="78"/>
      <c r="G335" s="64"/>
      <c r="H335" s="96"/>
      <c r="I335" s="78"/>
      <c r="J335" s="78"/>
      <c r="K335" s="78"/>
    </row>
    <row r="336">
      <c r="C336" s="78"/>
      <c r="D336" s="78"/>
      <c r="E336" s="99"/>
      <c r="F336" s="78"/>
      <c r="G336" s="64"/>
      <c r="H336" s="96"/>
      <c r="I336" s="78"/>
      <c r="J336" s="78"/>
      <c r="K336" s="78"/>
    </row>
    <row r="337">
      <c r="C337" s="78"/>
      <c r="D337" s="78"/>
      <c r="E337" s="99"/>
      <c r="F337" s="78"/>
      <c r="G337" s="64"/>
      <c r="H337" s="96"/>
      <c r="I337" s="78"/>
      <c r="J337" s="78"/>
      <c r="K337" s="78"/>
    </row>
    <row r="338">
      <c r="C338" s="78"/>
      <c r="D338" s="78"/>
      <c r="E338" s="99"/>
      <c r="F338" s="78"/>
      <c r="G338" s="64"/>
      <c r="H338" s="96"/>
      <c r="I338" s="78"/>
      <c r="J338" s="78"/>
      <c r="K338" s="78"/>
    </row>
    <row r="339">
      <c r="C339" s="78"/>
      <c r="D339" s="78"/>
      <c r="E339" s="99"/>
      <c r="F339" s="78"/>
      <c r="G339" s="64"/>
      <c r="H339" s="96"/>
      <c r="I339" s="78"/>
      <c r="J339" s="78"/>
      <c r="K339" s="78"/>
    </row>
    <row r="340">
      <c r="C340" s="78"/>
      <c r="D340" s="78"/>
      <c r="E340" s="99"/>
      <c r="F340" s="78"/>
      <c r="G340" s="64"/>
      <c r="H340" s="96"/>
      <c r="I340" s="78"/>
      <c r="J340" s="78"/>
      <c r="K340" s="78"/>
    </row>
    <row r="341">
      <c r="C341" s="78"/>
      <c r="D341" s="78"/>
      <c r="E341" s="99"/>
      <c r="F341" s="78"/>
      <c r="G341" s="64"/>
      <c r="H341" s="96"/>
      <c r="I341" s="78"/>
      <c r="J341" s="78"/>
      <c r="K341" s="78"/>
    </row>
    <row r="342">
      <c r="C342" s="78"/>
      <c r="D342" s="78"/>
      <c r="E342" s="99"/>
      <c r="F342" s="78"/>
      <c r="G342" s="64"/>
      <c r="H342" s="96"/>
      <c r="I342" s="78"/>
      <c r="J342" s="78"/>
      <c r="K342" s="78"/>
    </row>
    <row r="343">
      <c r="C343" s="78"/>
      <c r="D343" s="78"/>
      <c r="E343" s="99"/>
      <c r="F343" s="78"/>
      <c r="G343" s="64"/>
      <c r="H343" s="96"/>
      <c r="I343" s="78"/>
      <c r="J343" s="78"/>
      <c r="K343" s="78"/>
    </row>
    <row r="344">
      <c r="C344" s="78"/>
      <c r="D344" s="78"/>
      <c r="E344" s="99"/>
      <c r="F344" s="78"/>
      <c r="G344" s="64"/>
      <c r="H344" s="96"/>
      <c r="I344" s="78"/>
      <c r="J344" s="78"/>
      <c r="K344" s="78"/>
    </row>
    <row r="345">
      <c r="C345" s="78"/>
      <c r="D345" s="78"/>
      <c r="E345" s="99"/>
      <c r="F345" s="78"/>
      <c r="G345" s="64"/>
      <c r="H345" s="96"/>
      <c r="I345" s="78"/>
      <c r="J345" s="78"/>
      <c r="K345" s="78"/>
    </row>
    <row r="346">
      <c r="C346" s="78"/>
      <c r="D346" s="78"/>
      <c r="E346" s="99"/>
      <c r="F346" s="78"/>
      <c r="G346" s="64"/>
      <c r="H346" s="96"/>
      <c r="I346" s="78"/>
      <c r="J346" s="78"/>
      <c r="K346" s="78"/>
    </row>
    <row r="347">
      <c r="C347" s="78"/>
      <c r="D347" s="78"/>
      <c r="E347" s="99"/>
      <c r="F347" s="78"/>
      <c r="G347" s="64"/>
      <c r="H347" s="96"/>
      <c r="I347" s="78"/>
      <c r="J347" s="78"/>
      <c r="K347" s="78"/>
    </row>
    <row r="348">
      <c r="C348" s="78"/>
      <c r="D348" s="78"/>
      <c r="E348" s="99"/>
      <c r="F348" s="78"/>
      <c r="G348" s="64"/>
      <c r="H348" s="96"/>
      <c r="I348" s="78"/>
      <c r="J348" s="78"/>
      <c r="K348" s="78"/>
    </row>
    <row r="349">
      <c r="C349" s="78"/>
      <c r="D349" s="78"/>
      <c r="E349" s="99"/>
      <c r="F349" s="78"/>
      <c r="G349" s="64"/>
      <c r="H349" s="96"/>
      <c r="I349" s="78"/>
      <c r="J349" s="78"/>
      <c r="K349" s="78"/>
    </row>
    <row r="350">
      <c r="C350" s="78"/>
      <c r="D350" s="78"/>
      <c r="E350" s="99"/>
      <c r="F350" s="78"/>
      <c r="G350" s="64"/>
      <c r="H350" s="96"/>
      <c r="I350" s="78"/>
      <c r="J350" s="78"/>
      <c r="K350" s="78"/>
    </row>
    <row r="351">
      <c r="C351" s="78"/>
      <c r="D351" s="78"/>
      <c r="E351" s="99"/>
      <c r="F351" s="78"/>
      <c r="G351" s="64"/>
      <c r="H351" s="96"/>
      <c r="I351" s="78"/>
      <c r="J351" s="78"/>
      <c r="K351" s="78"/>
    </row>
    <row r="352">
      <c r="C352" s="78"/>
      <c r="D352" s="78"/>
      <c r="E352" s="99"/>
      <c r="F352" s="78"/>
      <c r="G352" s="64"/>
      <c r="H352" s="96"/>
      <c r="I352" s="78"/>
      <c r="J352" s="78"/>
      <c r="K352" s="78"/>
    </row>
    <row r="353">
      <c r="C353" s="78"/>
      <c r="D353" s="78"/>
      <c r="E353" s="99"/>
      <c r="F353" s="78"/>
      <c r="G353" s="64"/>
      <c r="H353" s="96"/>
      <c r="I353" s="78"/>
      <c r="J353" s="78"/>
      <c r="K353" s="78"/>
    </row>
    <row r="354">
      <c r="C354" s="78"/>
      <c r="D354" s="78"/>
      <c r="E354" s="99"/>
      <c r="F354" s="78"/>
      <c r="G354" s="64"/>
      <c r="H354" s="96"/>
      <c r="I354" s="78"/>
      <c r="J354" s="78"/>
      <c r="K354" s="78"/>
    </row>
    <row r="355">
      <c r="C355" s="78"/>
      <c r="D355" s="78"/>
      <c r="E355" s="99"/>
      <c r="F355" s="78"/>
      <c r="G355" s="64"/>
      <c r="H355" s="96"/>
      <c r="I355" s="78"/>
      <c r="J355" s="78"/>
      <c r="K355" s="78"/>
    </row>
    <row r="356">
      <c r="C356" s="78"/>
      <c r="D356" s="78"/>
      <c r="E356" s="99"/>
      <c r="F356" s="78"/>
      <c r="G356" s="64"/>
      <c r="H356" s="96"/>
      <c r="I356" s="78"/>
      <c r="J356" s="78"/>
      <c r="K356" s="78"/>
    </row>
    <row r="357">
      <c r="C357" s="78"/>
      <c r="D357" s="78"/>
      <c r="E357" s="99"/>
      <c r="F357" s="78"/>
      <c r="G357" s="64"/>
      <c r="H357" s="96"/>
      <c r="I357" s="78"/>
      <c r="J357" s="78"/>
      <c r="K357" s="78"/>
    </row>
    <row r="358">
      <c r="C358" s="78"/>
      <c r="D358" s="78"/>
      <c r="E358" s="99"/>
      <c r="F358" s="78"/>
      <c r="G358" s="64"/>
      <c r="H358" s="96"/>
      <c r="I358" s="78"/>
      <c r="J358" s="78"/>
      <c r="K358" s="78"/>
    </row>
    <row r="359">
      <c r="C359" s="78"/>
      <c r="D359" s="78"/>
      <c r="E359" s="99"/>
      <c r="F359" s="78"/>
      <c r="G359" s="64"/>
      <c r="H359" s="96"/>
      <c r="I359" s="78"/>
      <c r="J359" s="78"/>
      <c r="K359" s="78"/>
    </row>
    <row r="360">
      <c r="C360" s="78"/>
      <c r="D360" s="78"/>
      <c r="E360" s="99"/>
      <c r="F360" s="78"/>
      <c r="G360" s="64"/>
      <c r="H360" s="96"/>
      <c r="I360" s="78"/>
      <c r="J360" s="78"/>
      <c r="K360" s="78"/>
    </row>
    <row r="361">
      <c r="C361" s="78"/>
      <c r="D361" s="78"/>
      <c r="E361" s="99"/>
      <c r="F361" s="78"/>
      <c r="G361" s="64"/>
      <c r="H361" s="96"/>
      <c r="I361" s="78"/>
      <c r="J361" s="78"/>
      <c r="K361" s="78"/>
    </row>
    <row r="362">
      <c r="C362" s="78"/>
      <c r="D362" s="78"/>
      <c r="E362" s="99"/>
      <c r="F362" s="78"/>
      <c r="G362" s="64"/>
      <c r="H362" s="96"/>
      <c r="I362" s="78"/>
      <c r="J362" s="78"/>
      <c r="K362" s="78"/>
    </row>
    <row r="363">
      <c r="C363" s="78"/>
      <c r="D363" s="78"/>
      <c r="E363" s="99"/>
      <c r="F363" s="78"/>
      <c r="G363" s="64"/>
      <c r="H363" s="96"/>
      <c r="I363" s="78"/>
      <c r="J363" s="78"/>
      <c r="K363" s="78"/>
    </row>
    <row r="364">
      <c r="C364" s="78"/>
      <c r="D364" s="78"/>
      <c r="E364" s="99"/>
      <c r="F364" s="78"/>
      <c r="G364" s="64"/>
      <c r="H364" s="96"/>
      <c r="I364" s="78"/>
      <c r="J364" s="78"/>
      <c r="K364" s="78"/>
    </row>
    <row r="365">
      <c r="C365" s="78"/>
      <c r="D365" s="78"/>
      <c r="E365" s="99"/>
      <c r="F365" s="78"/>
      <c r="G365" s="64"/>
      <c r="H365" s="96"/>
      <c r="I365" s="78"/>
      <c r="J365" s="78"/>
      <c r="K365" s="78"/>
    </row>
    <row r="366">
      <c r="C366" s="78"/>
      <c r="D366" s="78"/>
      <c r="E366" s="99"/>
      <c r="F366" s="78"/>
      <c r="G366" s="64"/>
      <c r="H366" s="96"/>
      <c r="I366" s="78"/>
      <c r="J366" s="78"/>
      <c r="K366" s="78"/>
    </row>
    <row r="367">
      <c r="C367" s="78"/>
      <c r="D367" s="78"/>
      <c r="E367" s="99"/>
      <c r="F367" s="78"/>
      <c r="G367" s="64"/>
      <c r="H367" s="96"/>
      <c r="I367" s="78"/>
      <c r="J367" s="78"/>
      <c r="K367" s="78"/>
    </row>
    <row r="368">
      <c r="C368" s="78"/>
      <c r="D368" s="78"/>
      <c r="E368" s="99"/>
      <c r="F368" s="78"/>
      <c r="G368" s="64"/>
      <c r="H368" s="96"/>
      <c r="I368" s="78"/>
      <c r="J368" s="78"/>
      <c r="K368" s="78"/>
    </row>
    <row r="369">
      <c r="C369" s="78"/>
      <c r="D369" s="78"/>
      <c r="E369" s="99"/>
      <c r="F369" s="78"/>
      <c r="G369" s="64"/>
      <c r="H369" s="96"/>
      <c r="I369" s="78"/>
      <c r="J369" s="78"/>
      <c r="K369" s="78"/>
    </row>
    <row r="370">
      <c r="C370" s="78"/>
      <c r="D370" s="78"/>
      <c r="E370" s="99"/>
      <c r="F370" s="78"/>
      <c r="G370" s="64"/>
      <c r="H370" s="96"/>
      <c r="I370" s="78"/>
      <c r="J370" s="78"/>
      <c r="K370" s="78"/>
    </row>
    <row r="371">
      <c r="C371" s="78"/>
      <c r="D371" s="78"/>
      <c r="E371" s="99"/>
      <c r="F371" s="78"/>
      <c r="G371" s="64"/>
      <c r="H371" s="96"/>
      <c r="I371" s="78"/>
      <c r="J371" s="78"/>
      <c r="K371" s="78"/>
    </row>
    <row r="372">
      <c r="C372" s="78"/>
      <c r="D372" s="78"/>
      <c r="E372" s="99"/>
      <c r="F372" s="78"/>
      <c r="G372" s="64"/>
      <c r="H372" s="96"/>
      <c r="I372" s="78"/>
      <c r="J372" s="78"/>
      <c r="K372" s="78"/>
    </row>
    <row r="373">
      <c r="C373" s="78"/>
      <c r="D373" s="78"/>
      <c r="E373" s="99"/>
      <c r="F373" s="78"/>
      <c r="G373" s="64"/>
      <c r="H373" s="96"/>
      <c r="I373" s="78"/>
      <c r="J373" s="78"/>
      <c r="K373" s="78"/>
    </row>
    <row r="374">
      <c r="C374" s="78"/>
      <c r="D374" s="78"/>
      <c r="E374" s="99"/>
      <c r="F374" s="78"/>
      <c r="G374" s="64"/>
      <c r="H374" s="96"/>
      <c r="I374" s="78"/>
      <c r="J374" s="78"/>
      <c r="K374" s="78"/>
    </row>
    <row r="375">
      <c r="C375" s="78"/>
      <c r="D375" s="78"/>
      <c r="E375" s="99"/>
      <c r="F375" s="78"/>
      <c r="G375" s="64"/>
      <c r="H375" s="96"/>
      <c r="I375" s="78"/>
      <c r="J375" s="78"/>
      <c r="K375" s="78"/>
    </row>
    <row r="376">
      <c r="C376" s="78"/>
      <c r="D376" s="78"/>
      <c r="E376" s="99"/>
      <c r="F376" s="78"/>
      <c r="G376" s="64"/>
      <c r="H376" s="96"/>
      <c r="I376" s="78"/>
      <c r="J376" s="78"/>
      <c r="K376" s="78"/>
    </row>
    <row r="377">
      <c r="C377" s="78"/>
      <c r="D377" s="78"/>
      <c r="E377" s="99"/>
      <c r="F377" s="78"/>
      <c r="G377" s="64"/>
      <c r="H377" s="96"/>
      <c r="I377" s="78"/>
      <c r="J377" s="78"/>
      <c r="K377" s="78"/>
    </row>
    <row r="378">
      <c r="C378" s="78"/>
      <c r="D378" s="78"/>
      <c r="E378" s="99"/>
      <c r="F378" s="78"/>
      <c r="G378" s="64"/>
      <c r="H378" s="96"/>
      <c r="I378" s="78"/>
      <c r="J378" s="78"/>
      <c r="K378" s="78"/>
    </row>
    <row r="379">
      <c r="C379" s="78"/>
      <c r="D379" s="78"/>
      <c r="E379" s="99"/>
      <c r="F379" s="78"/>
      <c r="G379" s="64"/>
      <c r="H379" s="96"/>
      <c r="I379" s="78"/>
      <c r="J379" s="78"/>
      <c r="K379" s="78"/>
    </row>
    <row r="380">
      <c r="C380" s="78"/>
      <c r="D380" s="78"/>
      <c r="E380" s="99"/>
      <c r="F380" s="78"/>
      <c r="G380" s="64"/>
      <c r="H380" s="96"/>
      <c r="I380" s="78"/>
      <c r="J380" s="78"/>
      <c r="K380" s="78"/>
    </row>
    <row r="381">
      <c r="C381" s="78"/>
      <c r="D381" s="78"/>
      <c r="E381" s="99"/>
      <c r="F381" s="78"/>
      <c r="G381" s="64"/>
      <c r="H381" s="96"/>
      <c r="I381" s="78"/>
      <c r="J381" s="78"/>
      <c r="K381" s="78"/>
    </row>
    <row r="382">
      <c r="C382" s="78"/>
      <c r="D382" s="78"/>
      <c r="E382" s="99"/>
      <c r="F382" s="78"/>
      <c r="G382" s="64"/>
      <c r="H382" s="96"/>
      <c r="I382" s="78"/>
      <c r="J382" s="78"/>
      <c r="K382" s="78"/>
    </row>
    <row r="383">
      <c r="C383" s="78"/>
      <c r="D383" s="78"/>
      <c r="E383" s="99"/>
      <c r="F383" s="78"/>
      <c r="G383" s="64"/>
      <c r="H383" s="96"/>
      <c r="I383" s="78"/>
      <c r="J383" s="78"/>
      <c r="K383" s="78"/>
    </row>
    <row r="384">
      <c r="C384" s="78"/>
      <c r="D384" s="78"/>
      <c r="E384" s="99"/>
      <c r="F384" s="78"/>
      <c r="G384" s="64"/>
      <c r="H384" s="96"/>
      <c r="I384" s="78"/>
      <c r="J384" s="78"/>
      <c r="K384" s="78"/>
    </row>
    <row r="385">
      <c r="C385" s="78"/>
      <c r="D385" s="78"/>
      <c r="E385" s="99"/>
      <c r="F385" s="78"/>
      <c r="G385" s="64"/>
      <c r="H385" s="96"/>
      <c r="I385" s="78"/>
      <c r="J385" s="78"/>
      <c r="K385" s="78"/>
    </row>
    <row r="386">
      <c r="C386" s="78"/>
      <c r="D386" s="78"/>
      <c r="E386" s="99"/>
      <c r="F386" s="78"/>
      <c r="G386" s="64"/>
      <c r="H386" s="96"/>
      <c r="I386" s="78"/>
      <c r="J386" s="78"/>
      <c r="K386" s="78"/>
    </row>
    <row r="387">
      <c r="C387" s="78"/>
      <c r="D387" s="78"/>
      <c r="E387" s="99"/>
      <c r="F387" s="78"/>
      <c r="G387" s="64"/>
      <c r="H387" s="96"/>
      <c r="I387" s="78"/>
      <c r="J387" s="78"/>
      <c r="K387" s="78"/>
    </row>
    <row r="388">
      <c r="C388" s="78"/>
      <c r="D388" s="78"/>
      <c r="E388" s="99"/>
      <c r="F388" s="78"/>
      <c r="G388" s="64"/>
      <c r="H388" s="96"/>
      <c r="I388" s="78"/>
      <c r="J388" s="78"/>
      <c r="K388" s="78"/>
    </row>
    <row r="389">
      <c r="C389" s="78"/>
      <c r="D389" s="78"/>
      <c r="E389" s="99"/>
      <c r="F389" s="78"/>
      <c r="G389" s="64"/>
      <c r="H389" s="96"/>
      <c r="I389" s="78"/>
      <c r="J389" s="78"/>
      <c r="K389" s="78"/>
    </row>
    <row r="390">
      <c r="C390" s="78"/>
      <c r="D390" s="78"/>
      <c r="E390" s="99"/>
      <c r="F390" s="78"/>
      <c r="G390" s="64"/>
      <c r="H390" s="96"/>
      <c r="I390" s="78"/>
      <c r="J390" s="78"/>
      <c r="K390" s="78"/>
    </row>
    <row r="391">
      <c r="C391" s="78"/>
      <c r="D391" s="78"/>
      <c r="E391" s="99"/>
      <c r="F391" s="78"/>
      <c r="G391" s="64"/>
      <c r="H391" s="96"/>
      <c r="I391" s="78"/>
      <c r="J391" s="78"/>
      <c r="K391" s="78"/>
    </row>
    <row r="392">
      <c r="C392" s="78"/>
      <c r="D392" s="78"/>
      <c r="E392" s="99"/>
      <c r="F392" s="78"/>
      <c r="G392" s="64"/>
      <c r="H392" s="96"/>
      <c r="I392" s="78"/>
      <c r="J392" s="78"/>
      <c r="K392" s="78"/>
    </row>
    <row r="393">
      <c r="C393" s="78"/>
      <c r="D393" s="78"/>
      <c r="E393" s="99"/>
      <c r="F393" s="78"/>
      <c r="G393" s="64"/>
      <c r="H393" s="96"/>
      <c r="I393" s="78"/>
      <c r="J393" s="78"/>
      <c r="K393" s="78"/>
    </row>
    <row r="394">
      <c r="C394" s="78"/>
      <c r="D394" s="78"/>
      <c r="E394" s="99"/>
      <c r="F394" s="78"/>
      <c r="G394" s="64"/>
      <c r="H394" s="96"/>
      <c r="I394" s="78"/>
      <c r="J394" s="78"/>
      <c r="K394" s="78"/>
    </row>
    <row r="395">
      <c r="C395" s="78"/>
      <c r="D395" s="78"/>
      <c r="E395" s="99"/>
      <c r="F395" s="78"/>
      <c r="G395" s="64"/>
      <c r="H395" s="96"/>
      <c r="I395" s="78"/>
      <c r="J395" s="78"/>
      <c r="K395" s="78"/>
    </row>
    <row r="396">
      <c r="C396" s="78"/>
      <c r="D396" s="78"/>
      <c r="E396" s="99"/>
      <c r="F396" s="78"/>
      <c r="G396" s="64"/>
      <c r="H396" s="96"/>
      <c r="I396" s="78"/>
      <c r="J396" s="78"/>
      <c r="K396" s="78"/>
    </row>
    <row r="397">
      <c r="C397" s="78"/>
      <c r="D397" s="78"/>
      <c r="E397" s="99"/>
      <c r="F397" s="78"/>
      <c r="G397" s="64"/>
      <c r="H397" s="96"/>
      <c r="I397" s="78"/>
      <c r="J397" s="78"/>
      <c r="K397" s="78"/>
    </row>
    <row r="398">
      <c r="C398" s="78"/>
      <c r="D398" s="78"/>
      <c r="E398" s="99"/>
      <c r="F398" s="78"/>
      <c r="G398" s="64"/>
      <c r="H398" s="96"/>
      <c r="I398" s="78"/>
      <c r="J398" s="78"/>
      <c r="K398" s="78"/>
    </row>
    <row r="399">
      <c r="C399" s="78"/>
      <c r="D399" s="78"/>
      <c r="E399" s="99"/>
      <c r="F399" s="78"/>
      <c r="G399" s="64"/>
      <c r="H399" s="96"/>
      <c r="I399" s="78"/>
      <c r="J399" s="78"/>
      <c r="K399" s="78"/>
    </row>
    <row r="400">
      <c r="C400" s="78"/>
      <c r="D400" s="78"/>
      <c r="E400" s="99"/>
      <c r="F400" s="78"/>
      <c r="G400" s="64"/>
      <c r="H400" s="96"/>
      <c r="I400" s="78"/>
      <c r="J400" s="78"/>
      <c r="K400" s="78"/>
    </row>
    <row r="401">
      <c r="C401" s="78"/>
      <c r="D401" s="78"/>
      <c r="E401" s="99"/>
      <c r="F401" s="78"/>
      <c r="G401" s="64"/>
      <c r="H401" s="96"/>
      <c r="I401" s="78"/>
      <c r="J401" s="78"/>
      <c r="K401" s="78"/>
    </row>
    <row r="402">
      <c r="C402" s="78"/>
      <c r="D402" s="78"/>
      <c r="E402" s="99"/>
      <c r="F402" s="78"/>
      <c r="G402" s="64"/>
      <c r="H402" s="96"/>
      <c r="I402" s="78"/>
      <c r="J402" s="78"/>
      <c r="K402" s="78"/>
    </row>
    <row r="403">
      <c r="C403" s="78"/>
      <c r="D403" s="78"/>
      <c r="E403" s="99"/>
      <c r="F403" s="78"/>
      <c r="G403" s="64"/>
      <c r="H403" s="96"/>
      <c r="I403" s="78"/>
      <c r="J403" s="78"/>
      <c r="K403" s="78"/>
    </row>
    <row r="404">
      <c r="C404" s="78"/>
      <c r="D404" s="78"/>
      <c r="E404" s="99"/>
      <c r="F404" s="78"/>
      <c r="G404" s="64"/>
      <c r="H404" s="96"/>
      <c r="I404" s="78"/>
      <c r="J404" s="78"/>
      <c r="K404" s="78"/>
    </row>
    <row r="405">
      <c r="C405" s="78"/>
      <c r="D405" s="78"/>
      <c r="E405" s="99"/>
      <c r="F405" s="78"/>
      <c r="G405" s="64"/>
      <c r="H405" s="96"/>
      <c r="I405" s="78"/>
      <c r="J405" s="78"/>
      <c r="K405" s="78"/>
    </row>
    <row r="406">
      <c r="C406" s="78"/>
      <c r="D406" s="78"/>
      <c r="E406" s="99"/>
      <c r="F406" s="78"/>
      <c r="G406" s="64"/>
      <c r="H406" s="96"/>
      <c r="I406" s="78"/>
      <c r="J406" s="78"/>
      <c r="K406" s="78"/>
    </row>
    <row r="407">
      <c r="C407" s="78"/>
      <c r="D407" s="78"/>
      <c r="E407" s="99"/>
      <c r="F407" s="78"/>
      <c r="G407" s="64"/>
      <c r="H407" s="96"/>
      <c r="I407" s="78"/>
      <c r="J407" s="78"/>
      <c r="K407" s="78"/>
    </row>
    <row r="408">
      <c r="C408" s="78"/>
      <c r="D408" s="78"/>
      <c r="E408" s="99"/>
      <c r="F408" s="78"/>
      <c r="G408" s="64"/>
      <c r="H408" s="96"/>
      <c r="I408" s="78"/>
      <c r="J408" s="78"/>
      <c r="K408" s="78"/>
    </row>
    <row r="409">
      <c r="C409" s="78"/>
      <c r="D409" s="78"/>
      <c r="E409" s="99"/>
      <c r="F409" s="78"/>
      <c r="G409" s="64"/>
      <c r="H409" s="96"/>
      <c r="I409" s="78"/>
      <c r="J409" s="78"/>
      <c r="K409" s="78"/>
    </row>
    <row r="410">
      <c r="C410" s="78"/>
      <c r="D410" s="78"/>
      <c r="E410" s="99"/>
      <c r="F410" s="78"/>
      <c r="G410" s="64"/>
      <c r="H410" s="96"/>
      <c r="I410" s="78"/>
      <c r="J410" s="78"/>
      <c r="K410" s="78"/>
    </row>
    <row r="411">
      <c r="C411" s="78"/>
      <c r="D411" s="78"/>
      <c r="E411" s="99"/>
      <c r="F411" s="78"/>
      <c r="G411" s="64"/>
      <c r="H411" s="96"/>
      <c r="I411" s="78"/>
      <c r="J411" s="78"/>
      <c r="K411" s="78"/>
    </row>
    <row r="412">
      <c r="C412" s="78"/>
      <c r="D412" s="78"/>
      <c r="E412" s="99"/>
      <c r="F412" s="78"/>
      <c r="G412" s="64"/>
      <c r="H412" s="96"/>
      <c r="I412" s="78"/>
      <c r="J412" s="78"/>
      <c r="K412" s="78"/>
    </row>
    <row r="413">
      <c r="C413" s="78"/>
      <c r="D413" s="78"/>
      <c r="E413" s="99"/>
      <c r="F413" s="78"/>
      <c r="G413" s="64"/>
      <c r="H413" s="96"/>
      <c r="I413" s="78"/>
      <c r="J413" s="78"/>
      <c r="K413" s="78"/>
    </row>
    <row r="414">
      <c r="C414" s="78"/>
      <c r="D414" s="78"/>
      <c r="E414" s="99"/>
      <c r="F414" s="78"/>
      <c r="G414" s="64"/>
      <c r="H414" s="96"/>
      <c r="I414" s="78"/>
      <c r="J414" s="78"/>
      <c r="K414" s="78"/>
    </row>
    <row r="415">
      <c r="C415" s="78"/>
      <c r="D415" s="78"/>
      <c r="E415" s="99"/>
      <c r="F415" s="78"/>
      <c r="G415" s="64"/>
      <c r="H415" s="96"/>
      <c r="I415" s="78"/>
      <c r="J415" s="78"/>
      <c r="K415" s="78"/>
    </row>
    <row r="416">
      <c r="C416" s="78"/>
      <c r="D416" s="78"/>
      <c r="E416" s="99"/>
      <c r="F416" s="78"/>
      <c r="G416" s="64"/>
      <c r="H416" s="96"/>
      <c r="I416" s="78"/>
      <c r="J416" s="78"/>
      <c r="K416" s="78"/>
    </row>
    <row r="417">
      <c r="C417" s="78"/>
      <c r="D417" s="78"/>
      <c r="E417" s="99"/>
      <c r="F417" s="78"/>
      <c r="G417" s="64"/>
      <c r="H417" s="96"/>
      <c r="I417" s="78"/>
      <c r="J417" s="78"/>
      <c r="K417" s="78"/>
    </row>
    <row r="418">
      <c r="C418" s="78"/>
      <c r="D418" s="78"/>
      <c r="E418" s="99"/>
      <c r="F418" s="78"/>
      <c r="G418" s="64"/>
      <c r="H418" s="96"/>
      <c r="I418" s="78"/>
      <c r="J418" s="78"/>
      <c r="K418" s="78"/>
    </row>
    <row r="419">
      <c r="C419" s="78"/>
      <c r="D419" s="78"/>
      <c r="E419" s="99"/>
      <c r="F419" s="78"/>
      <c r="G419" s="64"/>
      <c r="H419" s="96"/>
      <c r="I419" s="78"/>
      <c r="J419" s="78"/>
      <c r="K419" s="78"/>
    </row>
    <row r="420">
      <c r="C420" s="78"/>
      <c r="D420" s="78"/>
      <c r="E420" s="99"/>
      <c r="F420" s="78"/>
      <c r="G420" s="64"/>
      <c r="H420" s="96"/>
      <c r="I420" s="78"/>
      <c r="J420" s="78"/>
      <c r="K420" s="78"/>
    </row>
    <row r="421">
      <c r="C421" s="78"/>
      <c r="D421" s="78"/>
      <c r="E421" s="99"/>
      <c r="F421" s="78"/>
      <c r="G421" s="64"/>
      <c r="H421" s="96"/>
      <c r="I421" s="78"/>
      <c r="J421" s="78"/>
      <c r="K421" s="78"/>
    </row>
    <row r="422">
      <c r="C422" s="78"/>
      <c r="D422" s="78"/>
      <c r="E422" s="99"/>
      <c r="F422" s="78"/>
      <c r="G422" s="64"/>
      <c r="H422" s="96"/>
      <c r="I422" s="78"/>
      <c r="J422" s="78"/>
      <c r="K422" s="78"/>
    </row>
    <row r="423">
      <c r="C423" s="78"/>
      <c r="D423" s="78"/>
      <c r="E423" s="99"/>
      <c r="F423" s="78"/>
      <c r="G423" s="64"/>
      <c r="H423" s="96"/>
      <c r="I423" s="78"/>
      <c r="J423" s="78"/>
      <c r="K423" s="78"/>
    </row>
    <row r="424">
      <c r="C424" s="78"/>
      <c r="D424" s="78"/>
      <c r="E424" s="99"/>
      <c r="F424" s="78"/>
      <c r="G424" s="64"/>
      <c r="H424" s="96"/>
      <c r="I424" s="78"/>
      <c r="J424" s="78"/>
      <c r="K424" s="78"/>
    </row>
    <row r="425">
      <c r="C425" s="78"/>
      <c r="D425" s="78"/>
      <c r="E425" s="99"/>
      <c r="F425" s="78"/>
      <c r="G425" s="64"/>
      <c r="H425" s="96"/>
      <c r="I425" s="78"/>
      <c r="J425" s="78"/>
      <c r="K425" s="78"/>
    </row>
    <row r="426">
      <c r="C426" s="78"/>
      <c r="D426" s="78"/>
      <c r="E426" s="99"/>
      <c r="F426" s="78"/>
      <c r="G426" s="64"/>
      <c r="H426" s="96"/>
      <c r="I426" s="78"/>
      <c r="J426" s="78"/>
      <c r="K426" s="78"/>
    </row>
    <row r="427">
      <c r="C427" s="78"/>
      <c r="D427" s="78"/>
      <c r="E427" s="99"/>
      <c r="F427" s="78"/>
      <c r="G427" s="64"/>
      <c r="H427" s="96"/>
      <c r="I427" s="78"/>
      <c r="J427" s="78"/>
      <c r="K427" s="78"/>
    </row>
    <row r="428">
      <c r="C428" s="78"/>
      <c r="D428" s="78"/>
      <c r="E428" s="99"/>
      <c r="F428" s="78"/>
      <c r="G428" s="64"/>
      <c r="H428" s="96"/>
      <c r="I428" s="78"/>
      <c r="J428" s="78"/>
      <c r="K428" s="78"/>
    </row>
    <row r="429">
      <c r="C429" s="78"/>
      <c r="D429" s="78"/>
      <c r="E429" s="99"/>
      <c r="F429" s="78"/>
      <c r="G429" s="64"/>
      <c r="H429" s="96"/>
      <c r="I429" s="78"/>
      <c r="J429" s="78"/>
      <c r="K429" s="78"/>
    </row>
    <row r="430">
      <c r="C430" s="78"/>
      <c r="D430" s="78"/>
      <c r="E430" s="99"/>
      <c r="F430" s="78"/>
      <c r="G430" s="64"/>
      <c r="H430" s="96"/>
      <c r="I430" s="78"/>
      <c r="J430" s="78"/>
      <c r="K430" s="78"/>
    </row>
    <row r="431">
      <c r="C431" s="78"/>
      <c r="D431" s="78"/>
      <c r="E431" s="99"/>
      <c r="F431" s="78"/>
      <c r="G431" s="64"/>
      <c r="H431" s="96"/>
      <c r="I431" s="78"/>
      <c r="J431" s="78"/>
      <c r="K431" s="78"/>
    </row>
    <row r="432">
      <c r="C432" s="78"/>
      <c r="D432" s="78"/>
      <c r="E432" s="99"/>
      <c r="F432" s="78"/>
      <c r="G432" s="64"/>
      <c r="H432" s="96"/>
      <c r="I432" s="78"/>
      <c r="J432" s="78"/>
      <c r="K432" s="78"/>
    </row>
    <row r="433">
      <c r="C433" s="78"/>
      <c r="D433" s="78"/>
      <c r="E433" s="99"/>
      <c r="F433" s="78"/>
      <c r="G433" s="64"/>
      <c r="H433" s="96"/>
      <c r="I433" s="78"/>
      <c r="J433" s="78"/>
      <c r="K433" s="78"/>
    </row>
    <row r="434">
      <c r="C434" s="78"/>
      <c r="D434" s="78"/>
      <c r="E434" s="99"/>
      <c r="F434" s="78"/>
      <c r="G434" s="64"/>
      <c r="H434" s="96"/>
      <c r="I434" s="78"/>
      <c r="J434" s="78"/>
      <c r="K434" s="78"/>
    </row>
    <row r="435">
      <c r="C435" s="78"/>
      <c r="D435" s="78"/>
      <c r="E435" s="99"/>
      <c r="F435" s="78"/>
      <c r="G435" s="64"/>
      <c r="H435" s="96"/>
      <c r="I435" s="78"/>
      <c r="J435" s="78"/>
      <c r="K435" s="78"/>
    </row>
    <row r="436">
      <c r="C436" s="78"/>
      <c r="D436" s="78"/>
      <c r="E436" s="99"/>
      <c r="F436" s="78"/>
      <c r="G436" s="64"/>
      <c r="H436" s="96"/>
      <c r="I436" s="78"/>
      <c r="J436" s="78"/>
      <c r="K436" s="78"/>
    </row>
    <row r="437">
      <c r="C437" s="78"/>
      <c r="D437" s="78"/>
      <c r="E437" s="99"/>
      <c r="F437" s="78"/>
      <c r="G437" s="64"/>
      <c r="H437" s="96"/>
      <c r="I437" s="78"/>
      <c r="J437" s="78"/>
      <c r="K437" s="78"/>
    </row>
    <row r="438">
      <c r="C438" s="78"/>
      <c r="D438" s="78"/>
      <c r="E438" s="99"/>
      <c r="F438" s="78"/>
      <c r="G438" s="64"/>
      <c r="H438" s="96"/>
      <c r="I438" s="78"/>
      <c r="J438" s="78"/>
      <c r="K438" s="78"/>
    </row>
    <row r="439">
      <c r="C439" s="78"/>
      <c r="D439" s="78"/>
      <c r="E439" s="99"/>
      <c r="F439" s="78"/>
      <c r="G439" s="64"/>
      <c r="H439" s="96"/>
      <c r="I439" s="78"/>
      <c r="J439" s="78"/>
      <c r="K439" s="78"/>
    </row>
    <row r="440">
      <c r="C440" s="78"/>
      <c r="D440" s="78"/>
      <c r="E440" s="99"/>
      <c r="F440" s="78"/>
      <c r="G440" s="64"/>
      <c r="H440" s="96"/>
      <c r="I440" s="78"/>
      <c r="J440" s="78"/>
      <c r="K440" s="78"/>
    </row>
    <row r="441">
      <c r="C441" s="78"/>
      <c r="D441" s="78"/>
      <c r="E441" s="99"/>
      <c r="F441" s="78"/>
      <c r="G441" s="64"/>
      <c r="H441" s="96"/>
      <c r="I441" s="78"/>
      <c r="J441" s="78"/>
      <c r="K441" s="78"/>
    </row>
    <row r="442">
      <c r="C442" s="78"/>
      <c r="D442" s="78"/>
      <c r="E442" s="99"/>
      <c r="F442" s="78"/>
      <c r="G442" s="64"/>
      <c r="H442" s="96"/>
      <c r="I442" s="78"/>
      <c r="J442" s="78"/>
      <c r="K442" s="78"/>
    </row>
    <row r="443">
      <c r="C443" s="78"/>
      <c r="D443" s="78"/>
      <c r="E443" s="99"/>
      <c r="F443" s="78"/>
      <c r="G443" s="64"/>
      <c r="H443" s="96"/>
      <c r="I443" s="78"/>
      <c r="J443" s="78"/>
      <c r="K443" s="78"/>
    </row>
    <row r="444">
      <c r="C444" s="78"/>
      <c r="D444" s="78"/>
      <c r="E444" s="99"/>
      <c r="F444" s="78"/>
      <c r="G444" s="64"/>
      <c r="H444" s="96"/>
      <c r="I444" s="78"/>
      <c r="J444" s="78"/>
      <c r="K444" s="78"/>
    </row>
    <row r="445">
      <c r="C445" s="78"/>
      <c r="D445" s="78"/>
      <c r="E445" s="99"/>
      <c r="F445" s="78"/>
      <c r="G445" s="64"/>
      <c r="H445" s="96"/>
      <c r="I445" s="78"/>
      <c r="J445" s="78"/>
      <c r="K445" s="78"/>
    </row>
    <row r="446">
      <c r="C446" s="78"/>
      <c r="D446" s="78"/>
      <c r="E446" s="99"/>
      <c r="F446" s="78"/>
      <c r="G446" s="64"/>
      <c r="H446" s="96"/>
      <c r="I446" s="78"/>
      <c r="J446" s="78"/>
      <c r="K446" s="78"/>
    </row>
    <row r="447">
      <c r="C447" s="78"/>
      <c r="D447" s="78"/>
      <c r="E447" s="99"/>
      <c r="F447" s="78"/>
      <c r="G447" s="64"/>
      <c r="H447" s="96"/>
      <c r="I447" s="78"/>
      <c r="J447" s="78"/>
      <c r="K447" s="78"/>
    </row>
    <row r="448">
      <c r="C448" s="78"/>
      <c r="D448" s="78"/>
      <c r="E448" s="99"/>
      <c r="F448" s="78"/>
      <c r="G448" s="64"/>
      <c r="H448" s="96"/>
      <c r="I448" s="78"/>
      <c r="J448" s="78"/>
      <c r="K448" s="78"/>
    </row>
    <row r="449">
      <c r="C449" s="78"/>
      <c r="D449" s="78"/>
      <c r="E449" s="99"/>
      <c r="F449" s="78"/>
      <c r="G449" s="64"/>
      <c r="H449" s="96"/>
      <c r="I449" s="78"/>
      <c r="J449" s="78"/>
      <c r="K449" s="78"/>
    </row>
    <row r="450">
      <c r="C450" s="78"/>
      <c r="D450" s="78"/>
      <c r="E450" s="99"/>
      <c r="F450" s="78"/>
      <c r="G450" s="64"/>
      <c r="H450" s="96"/>
      <c r="I450" s="78"/>
      <c r="J450" s="78"/>
      <c r="K450" s="78"/>
    </row>
    <row r="451">
      <c r="C451" s="78"/>
      <c r="D451" s="78"/>
      <c r="E451" s="99"/>
      <c r="F451" s="78"/>
      <c r="G451" s="64"/>
      <c r="H451" s="96"/>
      <c r="I451" s="78"/>
      <c r="J451" s="78"/>
      <c r="K451" s="78"/>
    </row>
    <row r="452">
      <c r="C452" s="78"/>
      <c r="D452" s="78"/>
      <c r="E452" s="99"/>
      <c r="F452" s="78"/>
      <c r="G452" s="64"/>
      <c r="H452" s="96"/>
      <c r="I452" s="78"/>
      <c r="J452" s="78"/>
      <c r="K452" s="78"/>
    </row>
    <row r="453">
      <c r="C453" s="78"/>
      <c r="D453" s="78"/>
      <c r="E453" s="99"/>
      <c r="F453" s="78"/>
      <c r="G453" s="64"/>
      <c r="H453" s="96"/>
      <c r="I453" s="78"/>
      <c r="J453" s="78"/>
      <c r="K453" s="78"/>
    </row>
    <row r="454">
      <c r="C454" s="78"/>
      <c r="D454" s="78"/>
      <c r="E454" s="99"/>
      <c r="F454" s="78"/>
      <c r="G454" s="64"/>
      <c r="H454" s="96"/>
      <c r="I454" s="78"/>
      <c r="J454" s="78"/>
      <c r="K454" s="78"/>
    </row>
    <row r="455">
      <c r="C455" s="78"/>
      <c r="D455" s="78"/>
      <c r="E455" s="99"/>
      <c r="F455" s="78"/>
      <c r="G455" s="64"/>
      <c r="H455" s="96"/>
      <c r="I455" s="78"/>
      <c r="J455" s="78"/>
      <c r="K455" s="78"/>
    </row>
    <row r="456">
      <c r="C456" s="78"/>
      <c r="D456" s="78"/>
      <c r="E456" s="99"/>
      <c r="F456" s="78"/>
      <c r="G456" s="64"/>
      <c r="H456" s="96"/>
      <c r="I456" s="78"/>
      <c r="J456" s="78"/>
      <c r="K456" s="78"/>
    </row>
    <row r="457">
      <c r="C457" s="78"/>
      <c r="D457" s="78"/>
      <c r="E457" s="99"/>
      <c r="F457" s="78"/>
      <c r="G457" s="64"/>
      <c r="H457" s="96"/>
      <c r="I457" s="78"/>
      <c r="J457" s="78"/>
      <c r="K457" s="78"/>
    </row>
    <row r="458">
      <c r="C458" s="78"/>
      <c r="D458" s="78"/>
      <c r="E458" s="99"/>
      <c r="F458" s="78"/>
      <c r="G458" s="64"/>
      <c r="H458" s="96"/>
      <c r="I458" s="78"/>
      <c r="J458" s="78"/>
      <c r="K458" s="78"/>
    </row>
    <row r="459">
      <c r="C459" s="78"/>
      <c r="D459" s="78"/>
      <c r="E459" s="99"/>
      <c r="F459" s="78"/>
      <c r="G459" s="64"/>
      <c r="H459" s="96"/>
      <c r="I459" s="78"/>
      <c r="J459" s="78"/>
      <c r="K459" s="78"/>
    </row>
    <row r="460">
      <c r="C460" s="78"/>
      <c r="D460" s="78"/>
      <c r="E460" s="99"/>
      <c r="F460" s="78"/>
      <c r="G460" s="64"/>
      <c r="H460" s="96"/>
      <c r="I460" s="78"/>
      <c r="J460" s="78"/>
      <c r="K460" s="78"/>
    </row>
    <row r="461">
      <c r="C461" s="78"/>
      <c r="D461" s="78"/>
      <c r="E461" s="99"/>
      <c r="F461" s="78"/>
      <c r="G461" s="64"/>
      <c r="H461" s="96"/>
      <c r="I461" s="78"/>
      <c r="J461" s="78"/>
      <c r="K461" s="78"/>
    </row>
    <row r="462">
      <c r="C462" s="78"/>
      <c r="D462" s="78"/>
      <c r="E462" s="99"/>
      <c r="F462" s="78"/>
      <c r="G462" s="64"/>
      <c r="H462" s="96"/>
      <c r="I462" s="78"/>
      <c r="J462" s="78"/>
      <c r="K462" s="78"/>
    </row>
    <row r="463">
      <c r="C463" s="78"/>
      <c r="D463" s="78"/>
      <c r="E463" s="99"/>
      <c r="F463" s="78"/>
      <c r="G463" s="64"/>
      <c r="H463" s="96"/>
      <c r="I463" s="78"/>
      <c r="J463" s="78"/>
      <c r="K463" s="78"/>
    </row>
    <row r="464">
      <c r="C464" s="78"/>
      <c r="D464" s="78"/>
      <c r="E464" s="99"/>
      <c r="F464" s="78"/>
      <c r="G464" s="64"/>
      <c r="H464" s="96"/>
      <c r="I464" s="78"/>
      <c r="J464" s="78"/>
      <c r="K464" s="78"/>
    </row>
    <row r="465">
      <c r="C465" s="78"/>
      <c r="D465" s="78"/>
      <c r="E465" s="99"/>
      <c r="F465" s="78"/>
      <c r="G465" s="64"/>
      <c r="H465" s="96"/>
      <c r="I465" s="78"/>
      <c r="J465" s="78"/>
      <c r="K465" s="78"/>
    </row>
    <row r="466">
      <c r="C466" s="78"/>
      <c r="D466" s="78"/>
      <c r="E466" s="99"/>
      <c r="F466" s="78"/>
      <c r="G466" s="64"/>
      <c r="H466" s="96"/>
      <c r="I466" s="78"/>
      <c r="J466" s="78"/>
      <c r="K466" s="78"/>
    </row>
    <row r="467">
      <c r="C467" s="78"/>
      <c r="D467" s="78"/>
      <c r="E467" s="99"/>
      <c r="F467" s="78"/>
      <c r="G467" s="64"/>
      <c r="H467" s="96"/>
      <c r="I467" s="78"/>
      <c r="J467" s="78"/>
      <c r="K467" s="78"/>
    </row>
    <row r="468">
      <c r="C468" s="78"/>
      <c r="D468" s="78"/>
      <c r="E468" s="99"/>
      <c r="F468" s="78"/>
      <c r="G468" s="64"/>
      <c r="H468" s="96"/>
      <c r="I468" s="78"/>
      <c r="J468" s="78"/>
      <c r="K468" s="78"/>
    </row>
    <row r="469">
      <c r="C469" s="78"/>
      <c r="D469" s="78"/>
      <c r="E469" s="99"/>
      <c r="F469" s="78"/>
      <c r="G469" s="64"/>
      <c r="H469" s="96"/>
      <c r="I469" s="78"/>
      <c r="J469" s="78"/>
      <c r="K469" s="78"/>
    </row>
    <row r="470">
      <c r="C470" s="78"/>
      <c r="D470" s="78"/>
      <c r="E470" s="99"/>
      <c r="F470" s="78"/>
      <c r="G470" s="64"/>
      <c r="H470" s="96"/>
      <c r="I470" s="78"/>
      <c r="J470" s="78"/>
      <c r="K470" s="78"/>
    </row>
    <row r="471">
      <c r="C471" s="78"/>
      <c r="D471" s="78"/>
      <c r="E471" s="99"/>
      <c r="F471" s="78"/>
      <c r="G471" s="64"/>
      <c r="H471" s="96"/>
      <c r="I471" s="78"/>
      <c r="J471" s="78"/>
      <c r="K471" s="78"/>
    </row>
    <row r="472">
      <c r="C472" s="78"/>
      <c r="D472" s="78"/>
      <c r="E472" s="99"/>
      <c r="F472" s="78"/>
      <c r="G472" s="64"/>
      <c r="H472" s="96"/>
      <c r="I472" s="78"/>
      <c r="J472" s="78"/>
      <c r="K472" s="78"/>
    </row>
    <row r="473">
      <c r="C473" s="78"/>
      <c r="D473" s="78"/>
      <c r="E473" s="99"/>
      <c r="F473" s="78"/>
      <c r="G473" s="64"/>
      <c r="H473" s="96"/>
      <c r="I473" s="78"/>
      <c r="J473" s="78"/>
      <c r="K473" s="78"/>
    </row>
    <row r="474">
      <c r="C474" s="78"/>
      <c r="D474" s="78"/>
      <c r="E474" s="99"/>
      <c r="F474" s="78"/>
      <c r="G474" s="64"/>
      <c r="H474" s="96"/>
      <c r="I474" s="78"/>
      <c r="J474" s="78"/>
      <c r="K474" s="78"/>
    </row>
    <row r="475">
      <c r="C475" s="78"/>
      <c r="D475" s="78"/>
      <c r="E475" s="99"/>
      <c r="F475" s="78"/>
      <c r="G475" s="64"/>
      <c r="H475" s="96"/>
      <c r="I475" s="78"/>
      <c r="J475" s="78"/>
      <c r="K475" s="78"/>
    </row>
    <row r="476">
      <c r="C476" s="78"/>
      <c r="D476" s="78"/>
      <c r="E476" s="99"/>
      <c r="F476" s="78"/>
      <c r="G476" s="64"/>
      <c r="H476" s="96"/>
      <c r="I476" s="78"/>
      <c r="J476" s="78"/>
      <c r="K476" s="78"/>
    </row>
    <row r="477">
      <c r="C477" s="78"/>
      <c r="D477" s="78"/>
      <c r="E477" s="99"/>
      <c r="F477" s="78"/>
      <c r="G477" s="64"/>
      <c r="H477" s="96"/>
      <c r="I477" s="78"/>
      <c r="J477" s="78"/>
      <c r="K477" s="78"/>
    </row>
    <row r="478">
      <c r="C478" s="78"/>
      <c r="D478" s="78"/>
      <c r="E478" s="99"/>
      <c r="F478" s="78"/>
      <c r="G478" s="64"/>
      <c r="H478" s="96"/>
      <c r="I478" s="78"/>
      <c r="J478" s="78"/>
      <c r="K478" s="78"/>
    </row>
    <row r="479">
      <c r="C479" s="78"/>
      <c r="D479" s="78"/>
      <c r="E479" s="99"/>
      <c r="F479" s="78"/>
      <c r="G479" s="64"/>
      <c r="H479" s="96"/>
      <c r="I479" s="78"/>
      <c r="J479" s="78"/>
      <c r="K479" s="78"/>
    </row>
    <row r="480">
      <c r="C480" s="78"/>
      <c r="D480" s="78"/>
      <c r="E480" s="99"/>
      <c r="F480" s="78"/>
      <c r="G480" s="64"/>
      <c r="H480" s="96"/>
      <c r="I480" s="78"/>
      <c r="J480" s="78"/>
      <c r="K480" s="78"/>
    </row>
    <row r="481">
      <c r="C481" s="78"/>
      <c r="D481" s="78"/>
      <c r="E481" s="99"/>
      <c r="F481" s="78"/>
      <c r="G481" s="64"/>
      <c r="H481" s="96"/>
      <c r="I481" s="78"/>
      <c r="J481" s="78"/>
      <c r="K481" s="78"/>
    </row>
    <row r="482">
      <c r="C482" s="78"/>
      <c r="D482" s="78"/>
      <c r="E482" s="99"/>
      <c r="F482" s="78"/>
      <c r="G482" s="64"/>
      <c r="H482" s="96"/>
      <c r="I482" s="78"/>
      <c r="J482" s="78"/>
      <c r="K482" s="78"/>
    </row>
    <row r="483">
      <c r="C483" s="78"/>
      <c r="D483" s="78"/>
      <c r="E483" s="99"/>
      <c r="F483" s="78"/>
      <c r="G483" s="64"/>
      <c r="H483" s="96"/>
      <c r="I483" s="78"/>
      <c r="J483" s="78"/>
      <c r="K483" s="78"/>
    </row>
    <row r="484">
      <c r="C484" s="78"/>
      <c r="D484" s="78"/>
      <c r="E484" s="99"/>
      <c r="F484" s="78"/>
      <c r="G484" s="64"/>
      <c r="H484" s="96"/>
      <c r="I484" s="78"/>
      <c r="J484" s="78"/>
      <c r="K484" s="78"/>
    </row>
    <row r="485">
      <c r="C485" s="78"/>
      <c r="D485" s="78"/>
      <c r="E485" s="99"/>
      <c r="F485" s="78"/>
      <c r="G485" s="64"/>
      <c r="H485" s="96"/>
      <c r="I485" s="78"/>
      <c r="J485" s="78"/>
      <c r="K485" s="78"/>
    </row>
    <row r="486">
      <c r="C486" s="78"/>
      <c r="D486" s="78"/>
      <c r="E486" s="99"/>
      <c r="F486" s="78"/>
      <c r="G486" s="64"/>
      <c r="H486" s="96"/>
      <c r="I486" s="78"/>
      <c r="J486" s="78"/>
      <c r="K486" s="78"/>
    </row>
    <row r="487">
      <c r="C487" s="78"/>
      <c r="D487" s="78"/>
      <c r="E487" s="99"/>
      <c r="F487" s="78"/>
      <c r="G487" s="64"/>
      <c r="H487" s="96"/>
      <c r="I487" s="78"/>
      <c r="J487" s="78"/>
      <c r="K487" s="78"/>
    </row>
    <row r="488">
      <c r="C488" s="78"/>
      <c r="D488" s="78"/>
      <c r="E488" s="99"/>
      <c r="F488" s="78"/>
      <c r="G488" s="64"/>
      <c r="H488" s="96"/>
      <c r="I488" s="78"/>
      <c r="J488" s="78"/>
      <c r="K488" s="78"/>
    </row>
    <row r="489">
      <c r="C489" s="78"/>
      <c r="D489" s="78"/>
      <c r="E489" s="99"/>
      <c r="F489" s="78"/>
      <c r="G489" s="64"/>
      <c r="H489" s="96"/>
      <c r="I489" s="78"/>
      <c r="J489" s="78"/>
      <c r="K489" s="78"/>
    </row>
    <row r="490">
      <c r="C490" s="78"/>
      <c r="D490" s="78"/>
      <c r="E490" s="99"/>
      <c r="F490" s="78"/>
      <c r="G490" s="64"/>
      <c r="H490" s="96"/>
      <c r="I490" s="78"/>
      <c r="J490" s="78"/>
      <c r="K490" s="78"/>
    </row>
    <row r="491">
      <c r="C491" s="78"/>
      <c r="D491" s="78"/>
      <c r="E491" s="99"/>
      <c r="F491" s="78"/>
      <c r="G491" s="64"/>
      <c r="H491" s="96"/>
      <c r="I491" s="78"/>
      <c r="J491" s="78"/>
      <c r="K491" s="78"/>
    </row>
    <row r="492">
      <c r="C492" s="78"/>
      <c r="D492" s="78"/>
      <c r="E492" s="99"/>
      <c r="F492" s="78"/>
      <c r="G492" s="64"/>
      <c r="H492" s="96"/>
      <c r="I492" s="78"/>
      <c r="J492" s="78"/>
      <c r="K492" s="78"/>
    </row>
    <row r="493">
      <c r="C493" s="78"/>
      <c r="D493" s="78"/>
      <c r="E493" s="99"/>
      <c r="F493" s="78"/>
      <c r="G493" s="64"/>
      <c r="H493" s="96"/>
      <c r="I493" s="78"/>
      <c r="J493" s="78"/>
      <c r="K493" s="78"/>
    </row>
    <row r="494">
      <c r="C494" s="78"/>
      <c r="D494" s="78"/>
      <c r="E494" s="99"/>
      <c r="F494" s="78"/>
      <c r="G494" s="64"/>
      <c r="H494" s="96"/>
      <c r="I494" s="78"/>
      <c r="J494" s="78"/>
      <c r="K494" s="78"/>
    </row>
    <row r="495">
      <c r="C495" s="78"/>
      <c r="D495" s="78"/>
      <c r="E495" s="99"/>
      <c r="F495" s="78"/>
      <c r="G495" s="64"/>
      <c r="H495" s="96"/>
      <c r="I495" s="78"/>
      <c r="J495" s="78"/>
      <c r="K495" s="78"/>
    </row>
    <row r="496">
      <c r="C496" s="78"/>
      <c r="D496" s="78"/>
      <c r="E496" s="99"/>
      <c r="F496" s="78"/>
      <c r="G496" s="64"/>
      <c r="H496" s="96"/>
      <c r="I496" s="78"/>
      <c r="J496" s="78"/>
      <c r="K496" s="78"/>
    </row>
    <row r="497">
      <c r="C497" s="78"/>
      <c r="D497" s="78"/>
      <c r="E497" s="99"/>
      <c r="F497" s="78"/>
      <c r="G497" s="64"/>
      <c r="H497" s="96"/>
      <c r="I497" s="78"/>
      <c r="J497" s="78"/>
      <c r="K497" s="78"/>
    </row>
    <row r="498">
      <c r="C498" s="78"/>
      <c r="D498" s="78"/>
      <c r="E498" s="99"/>
      <c r="F498" s="78"/>
      <c r="G498" s="64"/>
      <c r="H498" s="96"/>
      <c r="I498" s="78"/>
      <c r="J498" s="78"/>
      <c r="K498" s="78"/>
    </row>
    <row r="499">
      <c r="C499" s="78"/>
      <c r="D499" s="78"/>
      <c r="E499" s="99"/>
      <c r="F499" s="78"/>
      <c r="G499" s="64"/>
      <c r="H499" s="96"/>
      <c r="I499" s="78"/>
      <c r="J499" s="78"/>
      <c r="K499" s="78"/>
    </row>
    <row r="500">
      <c r="C500" s="78"/>
      <c r="D500" s="78"/>
      <c r="E500" s="99"/>
      <c r="F500" s="78"/>
      <c r="G500" s="64"/>
      <c r="H500" s="96"/>
      <c r="I500" s="78"/>
      <c r="J500" s="78"/>
      <c r="K500" s="78"/>
    </row>
    <row r="501">
      <c r="C501" s="78"/>
      <c r="D501" s="78"/>
      <c r="E501" s="99"/>
      <c r="F501" s="78"/>
      <c r="G501" s="64"/>
      <c r="H501" s="96"/>
      <c r="I501" s="78"/>
      <c r="J501" s="78"/>
      <c r="K501" s="78"/>
    </row>
    <row r="502">
      <c r="C502" s="78"/>
      <c r="D502" s="78"/>
      <c r="E502" s="99"/>
      <c r="F502" s="78"/>
      <c r="G502" s="64"/>
      <c r="H502" s="96"/>
      <c r="I502" s="78"/>
      <c r="J502" s="78"/>
      <c r="K502" s="78"/>
    </row>
    <row r="503">
      <c r="C503" s="78"/>
      <c r="D503" s="78"/>
      <c r="E503" s="99"/>
      <c r="F503" s="78"/>
      <c r="G503" s="64"/>
      <c r="H503" s="96"/>
      <c r="I503" s="78"/>
      <c r="J503" s="78"/>
      <c r="K503" s="78"/>
    </row>
    <row r="504">
      <c r="C504" s="78"/>
      <c r="D504" s="78"/>
      <c r="E504" s="99"/>
      <c r="F504" s="78"/>
      <c r="G504" s="64"/>
      <c r="H504" s="96"/>
      <c r="I504" s="78"/>
      <c r="J504" s="78"/>
      <c r="K504" s="78"/>
    </row>
    <row r="505">
      <c r="C505" s="78"/>
      <c r="D505" s="78"/>
      <c r="E505" s="99"/>
      <c r="F505" s="78"/>
      <c r="G505" s="64"/>
      <c r="H505" s="96"/>
      <c r="I505" s="78"/>
      <c r="J505" s="78"/>
      <c r="K505" s="78"/>
    </row>
    <row r="506">
      <c r="C506" s="78"/>
      <c r="D506" s="78"/>
      <c r="E506" s="99"/>
      <c r="F506" s="78"/>
      <c r="G506" s="64"/>
      <c r="H506" s="96"/>
      <c r="I506" s="78"/>
      <c r="J506" s="78"/>
      <c r="K506" s="78"/>
    </row>
    <row r="507">
      <c r="C507" s="78"/>
      <c r="D507" s="78"/>
      <c r="E507" s="99"/>
      <c r="F507" s="78"/>
      <c r="G507" s="64"/>
      <c r="H507" s="96"/>
      <c r="I507" s="78"/>
      <c r="J507" s="78"/>
      <c r="K507" s="78"/>
    </row>
    <row r="508">
      <c r="C508" s="78"/>
      <c r="D508" s="78"/>
      <c r="E508" s="99"/>
      <c r="F508" s="78"/>
      <c r="G508" s="64"/>
      <c r="H508" s="96"/>
      <c r="I508" s="78"/>
      <c r="J508" s="78"/>
      <c r="K508" s="78"/>
    </row>
    <row r="509">
      <c r="C509" s="78"/>
      <c r="D509" s="78"/>
      <c r="E509" s="99"/>
      <c r="F509" s="78"/>
      <c r="G509" s="64"/>
      <c r="H509" s="96"/>
      <c r="I509" s="78"/>
      <c r="J509" s="78"/>
      <c r="K509" s="78"/>
    </row>
    <row r="510">
      <c r="C510" s="78"/>
      <c r="D510" s="78"/>
      <c r="E510" s="99"/>
      <c r="F510" s="78"/>
      <c r="G510" s="64"/>
      <c r="H510" s="96"/>
      <c r="I510" s="78"/>
      <c r="J510" s="78"/>
      <c r="K510" s="78"/>
    </row>
    <row r="511">
      <c r="C511" s="78"/>
      <c r="D511" s="78"/>
      <c r="E511" s="99"/>
      <c r="F511" s="78"/>
      <c r="G511" s="64"/>
      <c r="H511" s="96"/>
      <c r="I511" s="78"/>
      <c r="J511" s="78"/>
      <c r="K511" s="78"/>
    </row>
    <row r="512">
      <c r="C512" s="78"/>
      <c r="D512" s="78"/>
      <c r="E512" s="99"/>
      <c r="F512" s="78"/>
      <c r="G512" s="64"/>
      <c r="H512" s="96"/>
      <c r="I512" s="78"/>
      <c r="J512" s="78"/>
      <c r="K512" s="78"/>
    </row>
    <row r="513">
      <c r="C513" s="78"/>
      <c r="D513" s="78"/>
      <c r="E513" s="99"/>
      <c r="F513" s="78"/>
      <c r="G513" s="64"/>
      <c r="H513" s="96"/>
      <c r="I513" s="78"/>
      <c r="J513" s="78"/>
      <c r="K513" s="78"/>
    </row>
    <row r="514">
      <c r="C514" s="78"/>
      <c r="D514" s="78"/>
      <c r="E514" s="99"/>
      <c r="F514" s="78"/>
      <c r="G514" s="64"/>
      <c r="H514" s="96"/>
      <c r="I514" s="78"/>
      <c r="J514" s="78"/>
      <c r="K514" s="78"/>
    </row>
    <row r="515">
      <c r="C515" s="78"/>
      <c r="D515" s="78"/>
      <c r="E515" s="99"/>
      <c r="F515" s="78"/>
      <c r="G515" s="64"/>
      <c r="H515" s="96"/>
      <c r="I515" s="78"/>
      <c r="J515" s="78"/>
      <c r="K515" s="78"/>
    </row>
    <row r="516">
      <c r="C516" s="78"/>
      <c r="D516" s="78"/>
      <c r="E516" s="99"/>
      <c r="F516" s="78"/>
      <c r="G516" s="64"/>
      <c r="H516" s="96"/>
      <c r="I516" s="78"/>
      <c r="J516" s="78"/>
      <c r="K516" s="78"/>
    </row>
    <row r="517">
      <c r="C517" s="78"/>
      <c r="D517" s="78"/>
      <c r="E517" s="99"/>
      <c r="F517" s="78"/>
      <c r="G517" s="64"/>
      <c r="H517" s="96"/>
      <c r="I517" s="78"/>
      <c r="J517" s="78"/>
      <c r="K517" s="78"/>
    </row>
    <row r="518">
      <c r="C518" s="78"/>
      <c r="D518" s="78"/>
      <c r="E518" s="99"/>
      <c r="F518" s="78"/>
      <c r="G518" s="64"/>
      <c r="H518" s="96"/>
      <c r="I518" s="78"/>
      <c r="J518" s="78"/>
      <c r="K518" s="78"/>
    </row>
    <row r="519">
      <c r="C519" s="78"/>
      <c r="D519" s="78"/>
      <c r="E519" s="99"/>
      <c r="F519" s="78"/>
      <c r="G519" s="64"/>
      <c r="H519" s="96"/>
      <c r="I519" s="78"/>
      <c r="J519" s="78"/>
      <c r="K519" s="78"/>
    </row>
    <row r="520">
      <c r="C520" s="78"/>
      <c r="D520" s="78"/>
      <c r="E520" s="99"/>
      <c r="F520" s="78"/>
      <c r="G520" s="64"/>
      <c r="H520" s="96"/>
      <c r="I520" s="78"/>
      <c r="J520" s="78"/>
      <c r="K520" s="78"/>
    </row>
    <row r="521">
      <c r="C521" s="78"/>
      <c r="D521" s="78"/>
      <c r="E521" s="99"/>
      <c r="F521" s="78"/>
      <c r="G521" s="64"/>
      <c r="H521" s="96"/>
      <c r="I521" s="78"/>
      <c r="J521" s="78"/>
      <c r="K521" s="78"/>
    </row>
    <row r="522">
      <c r="C522" s="78"/>
      <c r="D522" s="78"/>
      <c r="E522" s="99"/>
      <c r="F522" s="78"/>
      <c r="G522" s="64"/>
      <c r="H522" s="96"/>
      <c r="I522" s="78"/>
      <c r="J522" s="78"/>
      <c r="K522" s="78"/>
    </row>
    <row r="523">
      <c r="C523" s="78"/>
      <c r="D523" s="78"/>
      <c r="E523" s="99"/>
      <c r="F523" s="78"/>
      <c r="G523" s="64"/>
      <c r="H523" s="96"/>
      <c r="I523" s="78"/>
      <c r="J523" s="78"/>
      <c r="K523" s="78"/>
    </row>
    <row r="524">
      <c r="C524" s="78"/>
      <c r="D524" s="78"/>
      <c r="E524" s="99"/>
      <c r="F524" s="78"/>
      <c r="G524" s="64"/>
      <c r="H524" s="96"/>
      <c r="I524" s="78"/>
      <c r="J524" s="78"/>
      <c r="K524" s="78"/>
    </row>
    <row r="525">
      <c r="C525" s="78"/>
      <c r="D525" s="78"/>
      <c r="E525" s="99"/>
      <c r="F525" s="78"/>
      <c r="G525" s="64"/>
      <c r="H525" s="96"/>
      <c r="I525" s="78"/>
      <c r="J525" s="78"/>
      <c r="K525" s="78"/>
    </row>
    <row r="526">
      <c r="C526" s="78"/>
      <c r="D526" s="78"/>
      <c r="E526" s="99"/>
      <c r="F526" s="78"/>
      <c r="G526" s="64"/>
      <c r="H526" s="96"/>
      <c r="I526" s="78"/>
      <c r="J526" s="78"/>
      <c r="K526" s="78"/>
    </row>
    <row r="527">
      <c r="C527" s="78"/>
      <c r="D527" s="78"/>
      <c r="E527" s="99"/>
      <c r="F527" s="78"/>
      <c r="G527" s="64"/>
      <c r="H527" s="96"/>
      <c r="I527" s="78"/>
      <c r="J527" s="78"/>
      <c r="K527" s="78"/>
    </row>
    <row r="528">
      <c r="C528" s="78"/>
      <c r="D528" s="78"/>
      <c r="E528" s="99"/>
      <c r="F528" s="78"/>
      <c r="G528" s="64"/>
      <c r="H528" s="96"/>
      <c r="I528" s="78"/>
      <c r="J528" s="78"/>
      <c r="K528" s="78"/>
    </row>
    <row r="529">
      <c r="C529" s="78"/>
      <c r="D529" s="78"/>
      <c r="E529" s="99"/>
      <c r="F529" s="78"/>
      <c r="G529" s="64"/>
      <c r="H529" s="96"/>
      <c r="I529" s="78"/>
      <c r="J529" s="78"/>
      <c r="K529" s="78"/>
    </row>
    <row r="530">
      <c r="C530" s="78"/>
      <c r="D530" s="78"/>
      <c r="E530" s="99"/>
      <c r="F530" s="78"/>
      <c r="G530" s="64"/>
      <c r="H530" s="96"/>
      <c r="I530" s="78"/>
      <c r="J530" s="78"/>
      <c r="K530" s="78"/>
    </row>
    <row r="531">
      <c r="C531" s="78"/>
      <c r="D531" s="78"/>
      <c r="E531" s="99"/>
      <c r="F531" s="78"/>
      <c r="G531" s="64"/>
      <c r="H531" s="96"/>
      <c r="I531" s="78"/>
      <c r="J531" s="78"/>
      <c r="K531" s="78"/>
    </row>
    <row r="532">
      <c r="C532" s="78"/>
      <c r="D532" s="78"/>
      <c r="E532" s="99"/>
      <c r="F532" s="78"/>
      <c r="G532" s="64"/>
      <c r="H532" s="96"/>
      <c r="I532" s="78"/>
      <c r="J532" s="78"/>
      <c r="K532" s="78"/>
    </row>
    <row r="533">
      <c r="C533" s="78"/>
      <c r="D533" s="78"/>
      <c r="E533" s="99"/>
      <c r="F533" s="78"/>
      <c r="G533" s="64"/>
      <c r="H533" s="96"/>
      <c r="I533" s="78"/>
      <c r="J533" s="78"/>
      <c r="K533" s="78"/>
    </row>
    <row r="534">
      <c r="C534" s="78"/>
      <c r="D534" s="78"/>
      <c r="E534" s="99"/>
      <c r="F534" s="78"/>
      <c r="G534" s="64"/>
      <c r="H534" s="96"/>
      <c r="I534" s="78"/>
      <c r="J534" s="78"/>
      <c r="K534" s="78"/>
    </row>
    <row r="535">
      <c r="C535" s="78"/>
      <c r="D535" s="78"/>
      <c r="E535" s="99"/>
      <c r="F535" s="78"/>
      <c r="G535" s="64"/>
      <c r="H535" s="96"/>
      <c r="I535" s="78"/>
      <c r="J535" s="78"/>
      <c r="K535" s="78"/>
    </row>
    <row r="536">
      <c r="C536" s="78"/>
      <c r="D536" s="78"/>
      <c r="E536" s="99"/>
      <c r="F536" s="78"/>
      <c r="G536" s="64"/>
      <c r="H536" s="96"/>
      <c r="I536" s="78"/>
      <c r="J536" s="78"/>
      <c r="K536" s="78"/>
    </row>
    <row r="537">
      <c r="C537" s="78"/>
      <c r="D537" s="78"/>
      <c r="E537" s="99"/>
      <c r="F537" s="78"/>
      <c r="G537" s="64"/>
      <c r="H537" s="96"/>
      <c r="I537" s="78"/>
      <c r="J537" s="78"/>
      <c r="K537" s="78"/>
    </row>
    <row r="538">
      <c r="C538" s="78"/>
      <c r="D538" s="78"/>
      <c r="E538" s="99"/>
      <c r="F538" s="78"/>
      <c r="G538" s="64"/>
      <c r="H538" s="96"/>
      <c r="I538" s="78"/>
      <c r="J538" s="78"/>
      <c r="K538" s="78"/>
    </row>
    <row r="539">
      <c r="C539" s="78"/>
      <c r="D539" s="78"/>
      <c r="E539" s="99"/>
      <c r="F539" s="78"/>
      <c r="G539" s="64"/>
      <c r="H539" s="96"/>
      <c r="I539" s="78"/>
      <c r="J539" s="78"/>
      <c r="K539" s="78"/>
    </row>
    <row r="540">
      <c r="C540" s="78"/>
      <c r="D540" s="78"/>
      <c r="E540" s="99"/>
      <c r="F540" s="78"/>
      <c r="G540" s="64"/>
      <c r="H540" s="96"/>
      <c r="I540" s="78"/>
      <c r="J540" s="78"/>
      <c r="K540" s="78"/>
    </row>
    <row r="541">
      <c r="C541" s="78"/>
      <c r="D541" s="78"/>
      <c r="E541" s="99"/>
      <c r="F541" s="78"/>
      <c r="G541" s="64"/>
      <c r="H541" s="96"/>
      <c r="I541" s="78"/>
      <c r="J541" s="78"/>
      <c r="K541" s="78"/>
    </row>
    <row r="542">
      <c r="C542" s="78"/>
      <c r="D542" s="78"/>
      <c r="E542" s="99"/>
      <c r="F542" s="78"/>
      <c r="G542" s="64"/>
      <c r="H542" s="96"/>
      <c r="I542" s="78"/>
      <c r="J542" s="78"/>
      <c r="K542" s="78"/>
    </row>
    <row r="543">
      <c r="C543" s="78"/>
      <c r="D543" s="78"/>
      <c r="E543" s="99"/>
      <c r="F543" s="78"/>
      <c r="G543" s="64"/>
      <c r="H543" s="96"/>
      <c r="I543" s="78"/>
      <c r="J543" s="78"/>
      <c r="K543" s="78"/>
    </row>
    <row r="544">
      <c r="C544" s="78"/>
      <c r="D544" s="78"/>
      <c r="E544" s="99"/>
      <c r="F544" s="78"/>
      <c r="G544" s="64"/>
      <c r="H544" s="96"/>
      <c r="I544" s="78"/>
      <c r="J544" s="78"/>
      <c r="K544" s="78"/>
    </row>
    <row r="545">
      <c r="C545" s="78"/>
      <c r="D545" s="78"/>
      <c r="E545" s="99"/>
      <c r="F545" s="78"/>
      <c r="G545" s="64"/>
      <c r="H545" s="96"/>
      <c r="I545" s="78"/>
      <c r="J545" s="78"/>
      <c r="K545" s="78"/>
    </row>
    <row r="546">
      <c r="C546" s="78"/>
      <c r="D546" s="78"/>
      <c r="E546" s="99"/>
      <c r="F546" s="78"/>
      <c r="G546" s="64"/>
      <c r="H546" s="96"/>
      <c r="I546" s="78"/>
      <c r="J546" s="78"/>
      <c r="K546" s="78"/>
    </row>
    <row r="547">
      <c r="C547" s="78"/>
      <c r="D547" s="78"/>
      <c r="E547" s="99"/>
      <c r="F547" s="78"/>
      <c r="G547" s="64"/>
      <c r="H547" s="96"/>
      <c r="I547" s="78"/>
      <c r="J547" s="78"/>
      <c r="K547" s="78"/>
    </row>
    <row r="548">
      <c r="C548" s="78"/>
      <c r="D548" s="78"/>
      <c r="E548" s="99"/>
      <c r="F548" s="78"/>
      <c r="G548" s="64"/>
      <c r="H548" s="96"/>
      <c r="I548" s="78"/>
      <c r="J548" s="78"/>
      <c r="K548" s="78"/>
    </row>
    <row r="549">
      <c r="C549" s="78"/>
      <c r="D549" s="78"/>
      <c r="E549" s="99"/>
      <c r="F549" s="78"/>
      <c r="G549" s="64"/>
      <c r="H549" s="96"/>
      <c r="I549" s="78"/>
      <c r="J549" s="78"/>
      <c r="K549" s="78"/>
    </row>
    <row r="550">
      <c r="C550" s="78"/>
      <c r="D550" s="78"/>
      <c r="E550" s="99"/>
      <c r="F550" s="78"/>
      <c r="G550" s="64"/>
      <c r="H550" s="96"/>
      <c r="I550" s="78"/>
      <c r="J550" s="78"/>
      <c r="K550" s="78"/>
    </row>
    <row r="551">
      <c r="C551" s="78"/>
      <c r="D551" s="78"/>
      <c r="E551" s="99"/>
      <c r="F551" s="78"/>
      <c r="G551" s="64"/>
      <c r="H551" s="96"/>
      <c r="I551" s="78"/>
      <c r="J551" s="78"/>
      <c r="K551" s="78"/>
    </row>
    <row r="552">
      <c r="C552" s="78"/>
      <c r="D552" s="78"/>
      <c r="E552" s="99"/>
      <c r="F552" s="78"/>
      <c r="G552" s="64"/>
      <c r="H552" s="96"/>
      <c r="I552" s="78"/>
      <c r="J552" s="78"/>
      <c r="K552" s="78"/>
    </row>
    <row r="553">
      <c r="C553" s="78"/>
      <c r="D553" s="78"/>
      <c r="E553" s="99"/>
      <c r="F553" s="78"/>
      <c r="G553" s="64"/>
      <c r="H553" s="96"/>
      <c r="I553" s="78"/>
      <c r="J553" s="78"/>
      <c r="K553" s="78"/>
    </row>
    <row r="554">
      <c r="C554" s="78"/>
      <c r="D554" s="78"/>
      <c r="E554" s="99"/>
      <c r="F554" s="78"/>
      <c r="G554" s="64"/>
      <c r="H554" s="96"/>
      <c r="I554" s="78"/>
      <c r="J554" s="78"/>
      <c r="K554" s="78"/>
    </row>
    <row r="555">
      <c r="C555" s="78"/>
      <c r="D555" s="78"/>
      <c r="E555" s="99"/>
      <c r="F555" s="78"/>
      <c r="G555" s="64"/>
      <c r="H555" s="96"/>
      <c r="I555" s="78"/>
      <c r="J555" s="78"/>
      <c r="K555" s="78"/>
    </row>
    <row r="556">
      <c r="C556" s="78"/>
      <c r="D556" s="78"/>
      <c r="E556" s="99"/>
      <c r="F556" s="78"/>
      <c r="G556" s="64"/>
      <c r="H556" s="96"/>
      <c r="I556" s="78"/>
      <c r="J556" s="78"/>
      <c r="K556" s="78"/>
    </row>
    <row r="557">
      <c r="C557" s="78"/>
      <c r="D557" s="78"/>
      <c r="E557" s="99"/>
      <c r="F557" s="78"/>
      <c r="G557" s="64"/>
      <c r="H557" s="96"/>
      <c r="I557" s="78"/>
      <c r="J557" s="78"/>
      <c r="K557" s="78"/>
    </row>
    <row r="558">
      <c r="C558" s="78"/>
      <c r="D558" s="78"/>
      <c r="E558" s="99"/>
      <c r="F558" s="78"/>
      <c r="G558" s="64"/>
      <c r="H558" s="96"/>
      <c r="I558" s="78"/>
      <c r="J558" s="78"/>
      <c r="K558" s="78"/>
    </row>
    <row r="559">
      <c r="C559" s="78"/>
      <c r="D559" s="78"/>
      <c r="E559" s="99"/>
      <c r="F559" s="78"/>
      <c r="G559" s="64"/>
      <c r="H559" s="96"/>
      <c r="I559" s="78"/>
      <c r="J559" s="78"/>
      <c r="K559" s="78"/>
    </row>
    <row r="560">
      <c r="C560" s="78"/>
      <c r="D560" s="78"/>
      <c r="E560" s="99"/>
      <c r="F560" s="78"/>
      <c r="G560" s="64"/>
      <c r="H560" s="96"/>
      <c r="I560" s="78"/>
      <c r="J560" s="78"/>
      <c r="K560" s="78"/>
    </row>
    <row r="561">
      <c r="C561" s="78"/>
      <c r="D561" s="78"/>
      <c r="E561" s="99"/>
      <c r="F561" s="78"/>
      <c r="G561" s="64"/>
      <c r="H561" s="96"/>
      <c r="I561" s="78"/>
      <c r="J561" s="78"/>
      <c r="K561" s="78"/>
    </row>
    <row r="562">
      <c r="C562" s="78"/>
      <c r="D562" s="78"/>
      <c r="E562" s="99"/>
      <c r="F562" s="78"/>
      <c r="G562" s="64"/>
      <c r="H562" s="96"/>
      <c r="I562" s="78"/>
      <c r="J562" s="78"/>
      <c r="K562" s="78"/>
    </row>
    <row r="563">
      <c r="C563" s="78"/>
      <c r="D563" s="78"/>
      <c r="E563" s="99"/>
      <c r="F563" s="78"/>
      <c r="G563" s="64"/>
      <c r="H563" s="96"/>
      <c r="I563" s="78"/>
      <c r="J563" s="78"/>
      <c r="K563" s="78"/>
    </row>
    <row r="564">
      <c r="C564" s="78"/>
      <c r="D564" s="78"/>
      <c r="E564" s="99"/>
      <c r="F564" s="78"/>
      <c r="G564" s="64"/>
      <c r="H564" s="96"/>
      <c r="I564" s="78"/>
      <c r="J564" s="78"/>
      <c r="K564" s="78"/>
    </row>
    <row r="565">
      <c r="C565" s="78"/>
      <c r="D565" s="78"/>
      <c r="E565" s="99"/>
      <c r="F565" s="78"/>
      <c r="G565" s="64"/>
      <c r="H565" s="96"/>
      <c r="I565" s="78"/>
      <c r="J565" s="78"/>
      <c r="K565" s="78"/>
    </row>
    <row r="566">
      <c r="C566" s="78"/>
      <c r="D566" s="78"/>
      <c r="E566" s="99"/>
      <c r="F566" s="78"/>
      <c r="G566" s="64"/>
      <c r="H566" s="96"/>
      <c r="I566" s="78"/>
      <c r="J566" s="78"/>
      <c r="K566" s="78"/>
    </row>
    <row r="567">
      <c r="C567" s="78"/>
      <c r="D567" s="78"/>
      <c r="E567" s="99"/>
      <c r="F567" s="78"/>
      <c r="G567" s="64"/>
      <c r="H567" s="96"/>
      <c r="I567" s="78"/>
      <c r="J567" s="78"/>
      <c r="K567" s="78"/>
    </row>
    <row r="568">
      <c r="C568" s="78"/>
      <c r="D568" s="78"/>
      <c r="E568" s="99"/>
      <c r="F568" s="78"/>
      <c r="G568" s="64"/>
      <c r="H568" s="96"/>
      <c r="I568" s="78"/>
      <c r="J568" s="78"/>
      <c r="K568" s="78"/>
    </row>
    <row r="569">
      <c r="C569" s="78"/>
      <c r="D569" s="78"/>
      <c r="E569" s="99"/>
      <c r="F569" s="78"/>
      <c r="G569" s="64"/>
      <c r="H569" s="96"/>
      <c r="I569" s="78"/>
      <c r="J569" s="78"/>
      <c r="K569" s="78"/>
    </row>
    <row r="570">
      <c r="C570" s="78"/>
      <c r="D570" s="78"/>
      <c r="E570" s="99"/>
      <c r="F570" s="78"/>
      <c r="G570" s="64"/>
      <c r="H570" s="96"/>
      <c r="I570" s="78"/>
      <c r="J570" s="78"/>
      <c r="K570" s="78"/>
    </row>
    <row r="571">
      <c r="C571" s="78"/>
      <c r="D571" s="78"/>
      <c r="E571" s="99"/>
      <c r="F571" s="78"/>
      <c r="G571" s="64"/>
      <c r="H571" s="96"/>
      <c r="I571" s="78"/>
      <c r="J571" s="78"/>
      <c r="K571" s="78"/>
    </row>
    <row r="572">
      <c r="C572" s="78"/>
      <c r="D572" s="78"/>
      <c r="E572" s="99"/>
      <c r="F572" s="78"/>
      <c r="G572" s="64"/>
      <c r="H572" s="96"/>
      <c r="I572" s="78"/>
      <c r="J572" s="78"/>
      <c r="K572" s="78"/>
    </row>
    <row r="573">
      <c r="C573" s="78"/>
      <c r="D573" s="78"/>
      <c r="E573" s="99"/>
      <c r="F573" s="78"/>
      <c r="G573" s="64"/>
      <c r="H573" s="96"/>
      <c r="I573" s="78"/>
      <c r="J573" s="78"/>
      <c r="K573" s="78"/>
    </row>
    <row r="574">
      <c r="C574" s="78"/>
      <c r="D574" s="78"/>
      <c r="E574" s="99"/>
      <c r="F574" s="78"/>
      <c r="G574" s="64"/>
      <c r="H574" s="96"/>
      <c r="I574" s="78"/>
      <c r="J574" s="78"/>
      <c r="K574" s="78"/>
    </row>
    <row r="575">
      <c r="C575" s="78"/>
      <c r="D575" s="78"/>
      <c r="E575" s="99"/>
      <c r="F575" s="78"/>
      <c r="G575" s="64"/>
      <c r="H575" s="96"/>
      <c r="I575" s="78"/>
      <c r="J575" s="78"/>
      <c r="K575" s="78"/>
    </row>
    <row r="576">
      <c r="C576" s="78"/>
      <c r="D576" s="78"/>
      <c r="E576" s="99"/>
      <c r="F576" s="78"/>
      <c r="G576" s="64"/>
      <c r="H576" s="96"/>
      <c r="I576" s="78"/>
      <c r="J576" s="78"/>
      <c r="K576" s="78"/>
    </row>
    <row r="577">
      <c r="C577" s="78"/>
      <c r="D577" s="78"/>
      <c r="E577" s="99"/>
      <c r="F577" s="78"/>
      <c r="G577" s="64"/>
      <c r="H577" s="96"/>
      <c r="I577" s="78"/>
      <c r="J577" s="78"/>
      <c r="K577" s="78"/>
    </row>
    <row r="578">
      <c r="C578" s="78"/>
      <c r="D578" s="78"/>
      <c r="E578" s="99"/>
      <c r="F578" s="78"/>
      <c r="G578" s="64"/>
      <c r="H578" s="96"/>
      <c r="I578" s="78"/>
      <c r="J578" s="78"/>
      <c r="K578" s="78"/>
    </row>
    <row r="579">
      <c r="C579" s="78"/>
      <c r="D579" s="78"/>
      <c r="E579" s="99"/>
      <c r="F579" s="78"/>
      <c r="G579" s="64"/>
      <c r="H579" s="96"/>
      <c r="I579" s="78"/>
      <c r="J579" s="78"/>
      <c r="K579" s="78"/>
    </row>
    <row r="580">
      <c r="C580" s="78"/>
      <c r="D580" s="78"/>
      <c r="E580" s="99"/>
      <c r="F580" s="78"/>
      <c r="G580" s="64"/>
      <c r="H580" s="96"/>
      <c r="I580" s="78"/>
      <c r="J580" s="78"/>
      <c r="K580" s="78"/>
    </row>
    <row r="581">
      <c r="C581" s="78"/>
      <c r="D581" s="78"/>
      <c r="E581" s="99"/>
      <c r="F581" s="78"/>
      <c r="G581" s="64"/>
      <c r="H581" s="96"/>
      <c r="I581" s="78"/>
      <c r="J581" s="78"/>
      <c r="K581" s="78"/>
    </row>
    <row r="582">
      <c r="C582" s="78"/>
      <c r="D582" s="78"/>
      <c r="E582" s="99"/>
      <c r="F582" s="78"/>
      <c r="G582" s="64"/>
      <c r="H582" s="96"/>
      <c r="I582" s="78"/>
      <c r="J582" s="78"/>
      <c r="K582" s="78"/>
    </row>
    <row r="583">
      <c r="C583" s="78"/>
      <c r="D583" s="78"/>
      <c r="E583" s="99"/>
      <c r="F583" s="78"/>
      <c r="G583" s="64"/>
      <c r="H583" s="96"/>
      <c r="I583" s="78"/>
      <c r="J583" s="78"/>
      <c r="K583" s="78"/>
    </row>
    <row r="584">
      <c r="C584" s="78"/>
      <c r="D584" s="78"/>
      <c r="E584" s="99"/>
      <c r="F584" s="78"/>
      <c r="G584" s="64"/>
      <c r="H584" s="96"/>
      <c r="I584" s="78"/>
      <c r="J584" s="78"/>
      <c r="K584" s="78"/>
    </row>
    <row r="585">
      <c r="C585" s="78"/>
      <c r="D585" s="78"/>
      <c r="E585" s="99"/>
      <c r="F585" s="78"/>
      <c r="G585" s="64"/>
      <c r="H585" s="96"/>
      <c r="I585" s="78"/>
      <c r="J585" s="78"/>
      <c r="K585" s="78"/>
    </row>
    <row r="586">
      <c r="C586" s="78"/>
      <c r="D586" s="78"/>
      <c r="E586" s="99"/>
      <c r="F586" s="78"/>
      <c r="G586" s="64"/>
      <c r="H586" s="96"/>
      <c r="I586" s="78"/>
      <c r="J586" s="78"/>
      <c r="K586" s="78"/>
    </row>
    <row r="587">
      <c r="C587" s="78"/>
      <c r="D587" s="78"/>
      <c r="E587" s="99"/>
      <c r="F587" s="78"/>
      <c r="G587" s="64"/>
      <c r="H587" s="96"/>
      <c r="I587" s="78"/>
      <c r="J587" s="78"/>
      <c r="K587" s="78"/>
    </row>
    <row r="588">
      <c r="C588" s="78"/>
      <c r="D588" s="78"/>
      <c r="E588" s="99"/>
      <c r="F588" s="78"/>
      <c r="G588" s="64"/>
      <c r="H588" s="96"/>
      <c r="I588" s="78"/>
      <c r="J588" s="78"/>
      <c r="K588" s="78"/>
    </row>
    <row r="589">
      <c r="C589" s="78"/>
      <c r="D589" s="78"/>
      <c r="E589" s="99"/>
      <c r="F589" s="78"/>
      <c r="G589" s="64"/>
      <c r="H589" s="96"/>
      <c r="I589" s="78"/>
      <c r="J589" s="78"/>
      <c r="K589" s="78"/>
    </row>
    <row r="590">
      <c r="C590" s="78"/>
      <c r="D590" s="78"/>
      <c r="E590" s="99"/>
      <c r="F590" s="78"/>
      <c r="G590" s="64"/>
      <c r="H590" s="96"/>
      <c r="I590" s="78"/>
      <c r="J590" s="78"/>
      <c r="K590" s="78"/>
    </row>
    <row r="591">
      <c r="C591" s="78"/>
      <c r="D591" s="78"/>
      <c r="E591" s="99"/>
      <c r="F591" s="78"/>
      <c r="G591" s="64"/>
      <c r="H591" s="96"/>
      <c r="I591" s="78"/>
      <c r="J591" s="78"/>
      <c r="K591" s="78"/>
    </row>
    <row r="592">
      <c r="C592" s="78"/>
      <c r="D592" s="78"/>
      <c r="E592" s="99"/>
      <c r="F592" s="78"/>
      <c r="G592" s="64"/>
      <c r="H592" s="96"/>
      <c r="I592" s="78"/>
      <c r="J592" s="78"/>
      <c r="K592" s="78"/>
    </row>
    <row r="593">
      <c r="C593" s="78"/>
      <c r="D593" s="78"/>
      <c r="E593" s="99"/>
      <c r="F593" s="78"/>
      <c r="G593" s="64"/>
      <c r="H593" s="96"/>
      <c r="I593" s="78"/>
      <c r="J593" s="78"/>
      <c r="K593" s="78"/>
    </row>
    <row r="594">
      <c r="C594" s="78"/>
      <c r="D594" s="78"/>
      <c r="E594" s="99"/>
      <c r="F594" s="78"/>
      <c r="G594" s="64"/>
      <c r="H594" s="96"/>
      <c r="I594" s="78"/>
      <c r="J594" s="78"/>
      <c r="K594" s="78"/>
    </row>
    <row r="595">
      <c r="C595" s="78"/>
      <c r="D595" s="78"/>
      <c r="E595" s="99"/>
      <c r="F595" s="78"/>
      <c r="G595" s="64"/>
      <c r="H595" s="96"/>
      <c r="I595" s="78"/>
      <c r="J595" s="78"/>
      <c r="K595" s="78"/>
    </row>
    <row r="596">
      <c r="C596" s="78"/>
      <c r="D596" s="78"/>
      <c r="E596" s="99"/>
      <c r="F596" s="78"/>
      <c r="G596" s="64"/>
      <c r="H596" s="96"/>
      <c r="I596" s="78"/>
      <c r="J596" s="78"/>
      <c r="K596" s="78"/>
    </row>
    <row r="597">
      <c r="C597" s="78"/>
      <c r="D597" s="78"/>
      <c r="E597" s="99"/>
      <c r="F597" s="78"/>
      <c r="G597" s="64"/>
      <c r="H597" s="96"/>
      <c r="I597" s="78"/>
      <c r="J597" s="78"/>
      <c r="K597" s="78"/>
    </row>
    <row r="598">
      <c r="C598" s="78"/>
      <c r="D598" s="78"/>
      <c r="E598" s="99"/>
      <c r="F598" s="78"/>
      <c r="G598" s="64"/>
      <c r="H598" s="96"/>
      <c r="I598" s="78"/>
      <c r="J598" s="78"/>
      <c r="K598" s="78"/>
    </row>
    <row r="599">
      <c r="C599" s="78"/>
      <c r="D599" s="78"/>
      <c r="E599" s="99"/>
      <c r="F599" s="78"/>
      <c r="G599" s="64"/>
      <c r="H599" s="96"/>
      <c r="I599" s="78"/>
      <c r="J599" s="78"/>
      <c r="K599" s="78"/>
    </row>
    <row r="600">
      <c r="C600" s="78"/>
      <c r="D600" s="78"/>
      <c r="E600" s="99"/>
      <c r="F600" s="78"/>
      <c r="G600" s="64"/>
      <c r="H600" s="96"/>
      <c r="I600" s="78"/>
      <c r="J600" s="78"/>
      <c r="K600" s="78"/>
    </row>
    <row r="601">
      <c r="C601" s="78"/>
      <c r="D601" s="78"/>
      <c r="E601" s="99"/>
      <c r="F601" s="78"/>
      <c r="G601" s="64"/>
      <c r="H601" s="96"/>
      <c r="I601" s="78"/>
      <c r="J601" s="78"/>
      <c r="K601" s="78"/>
    </row>
    <row r="602">
      <c r="C602" s="78"/>
      <c r="D602" s="78"/>
      <c r="E602" s="99"/>
      <c r="F602" s="78"/>
      <c r="G602" s="64"/>
      <c r="H602" s="96"/>
      <c r="I602" s="78"/>
      <c r="J602" s="78"/>
      <c r="K602" s="78"/>
    </row>
    <row r="603">
      <c r="C603" s="78"/>
      <c r="D603" s="78"/>
      <c r="E603" s="99"/>
      <c r="F603" s="78"/>
      <c r="G603" s="64"/>
      <c r="H603" s="96"/>
      <c r="I603" s="78"/>
      <c r="J603" s="78"/>
      <c r="K603" s="78"/>
    </row>
    <row r="604">
      <c r="C604" s="78"/>
      <c r="D604" s="78"/>
      <c r="E604" s="99"/>
      <c r="F604" s="78"/>
      <c r="G604" s="64"/>
      <c r="H604" s="96"/>
      <c r="I604" s="78"/>
      <c r="J604" s="78"/>
      <c r="K604" s="78"/>
    </row>
    <row r="605">
      <c r="C605" s="78"/>
      <c r="D605" s="78"/>
      <c r="E605" s="99"/>
      <c r="F605" s="78"/>
      <c r="G605" s="64"/>
      <c r="H605" s="96"/>
      <c r="I605" s="78"/>
      <c r="J605" s="78"/>
      <c r="K605" s="78"/>
    </row>
    <row r="606">
      <c r="C606" s="78"/>
      <c r="D606" s="78"/>
      <c r="E606" s="99"/>
      <c r="F606" s="78"/>
      <c r="G606" s="64"/>
      <c r="H606" s="96"/>
      <c r="I606" s="78"/>
      <c r="J606" s="78"/>
      <c r="K606" s="78"/>
    </row>
    <row r="607">
      <c r="C607" s="78"/>
      <c r="D607" s="78"/>
      <c r="E607" s="99"/>
      <c r="F607" s="78"/>
      <c r="G607" s="64"/>
      <c r="H607" s="96"/>
      <c r="I607" s="78"/>
      <c r="J607" s="78"/>
      <c r="K607" s="78"/>
    </row>
    <row r="608">
      <c r="C608" s="78"/>
      <c r="D608" s="78"/>
      <c r="E608" s="99"/>
      <c r="F608" s="78"/>
      <c r="G608" s="64"/>
      <c r="H608" s="96"/>
      <c r="I608" s="78"/>
      <c r="J608" s="78"/>
      <c r="K608" s="78"/>
    </row>
    <row r="609">
      <c r="C609" s="78"/>
      <c r="D609" s="78"/>
      <c r="E609" s="99"/>
      <c r="F609" s="78"/>
      <c r="G609" s="64"/>
      <c r="H609" s="96"/>
      <c r="I609" s="78"/>
      <c r="J609" s="78"/>
      <c r="K609" s="78"/>
    </row>
    <row r="610">
      <c r="C610" s="78"/>
      <c r="D610" s="78"/>
      <c r="E610" s="99"/>
      <c r="F610" s="78"/>
      <c r="G610" s="64"/>
      <c r="H610" s="96"/>
      <c r="I610" s="78"/>
      <c r="J610" s="78"/>
      <c r="K610" s="78"/>
    </row>
    <row r="611">
      <c r="C611" s="78"/>
      <c r="D611" s="78"/>
      <c r="E611" s="99"/>
      <c r="F611" s="78"/>
      <c r="G611" s="64"/>
      <c r="H611" s="96"/>
      <c r="I611" s="78"/>
      <c r="J611" s="78"/>
      <c r="K611" s="78"/>
    </row>
    <row r="612">
      <c r="C612" s="78"/>
      <c r="D612" s="78"/>
      <c r="E612" s="99"/>
      <c r="F612" s="78"/>
      <c r="G612" s="64"/>
      <c r="H612" s="96"/>
      <c r="I612" s="78"/>
      <c r="J612" s="78"/>
      <c r="K612" s="78"/>
    </row>
    <row r="613">
      <c r="C613" s="78"/>
      <c r="D613" s="78"/>
      <c r="E613" s="99"/>
      <c r="F613" s="78"/>
      <c r="G613" s="64"/>
      <c r="H613" s="96"/>
      <c r="I613" s="78"/>
      <c r="J613" s="78"/>
      <c r="K613" s="78"/>
    </row>
    <row r="614">
      <c r="C614" s="78"/>
      <c r="D614" s="78"/>
      <c r="E614" s="99"/>
      <c r="F614" s="78"/>
      <c r="G614" s="64"/>
      <c r="H614" s="96"/>
      <c r="I614" s="78"/>
      <c r="J614" s="78"/>
      <c r="K614" s="78"/>
    </row>
    <row r="615">
      <c r="C615" s="78"/>
      <c r="D615" s="78"/>
      <c r="E615" s="99"/>
      <c r="F615" s="78"/>
      <c r="G615" s="64"/>
      <c r="H615" s="96"/>
      <c r="I615" s="78"/>
      <c r="J615" s="78"/>
      <c r="K615" s="78"/>
    </row>
    <row r="616">
      <c r="C616" s="78"/>
      <c r="D616" s="78"/>
      <c r="E616" s="99"/>
      <c r="F616" s="78"/>
      <c r="G616" s="64"/>
      <c r="H616" s="96"/>
      <c r="I616" s="78"/>
      <c r="J616" s="78"/>
      <c r="K616" s="78"/>
    </row>
    <row r="617">
      <c r="C617" s="78"/>
      <c r="D617" s="78"/>
      <c r="E617" s="99"/>
      <c r="F617" s="78"/>
      <c r="G617" s="64"/>
      <c r="H617" s="96"/>
      <c r="I617" s="78"/>
      <c r="J617" s="78"/>
      <c r="K617" s="78"/>
    </row>
    <row r="618">
      <c r="C618" s="78"/>
      <c r="D618" s="78"/>
      <c r="E618" s="99"/>
      <c r="F618" s="78"/>
      <c r="G618" s="64"/>
      <c r="H618" s="96"/>
      <c r="I618" s="78"/>
      <c r="J618" s="78"/>
      <c r="K618" s="78"/>
    </row>
    <row r="619">
      <c r="C619" s="78"/>
      <c r="D619" s="78"/>
      <c r="E619" s="99"/>
      <c r="F619" s="78"/>
      <c r="G619" s="64"/>
      <c r="H619" s="96"/>
      <c r="I619" s="78"/>
      <c r="J619" s="78"/>
      <c r="K619" s="78"/>
    </row>
    <row r="620">
      <c r="C620" s="78"/>
      <c r="D620" s="78"/>
      <c r="E620" s="99"/>
      <c r="F620" s="78"/>
      <c r="G620" s="64"/>
      <c r="H620" s="96"/>
      <c r="I620" s="78"/>
      <c r="J620" s="78"/>
      <c r="K620" s="78"/>
    </row>
    <row r="621">
      <c r="C621" s="78"/>
      <c r="D621" s="78"/>
      <c r="E621" s="99"/>
      <c r="F621" s="78"/>
      <c r="G621" s="64"/>
      <c r="H621" s="96"/>
      <c r="I621" s="78"/>
      <c r="J621" s="78"/>
      <c r="K621" s="78"/>
    </row>
    <row r="622">
      <c r="C622" s="78"/>
      <c r="D622" s="78"/>
      <c r="E622" s="99"/>
      <c r="F622" s="78"/>
      <c r="G622" s="64"/>
      <c r="H622" s="96"/>
      <c r="I622" s="78"/>
      <c r="J622" s="78"/>
      <c r="K622" s="78"/>
    </row>
    <row r="623">
      <c r="C623" s="78"/>
      <c r="D623" s="78"/>
      <c r="E623" s="99"/>
      <c r="F623" s="78"/>
      <c r="G623" s="64"/>
      <c r="H623" s="96"/>
      <c r="I623" s="78"/>
      <c r="J623" s="78"/>
      <c r="K623" s="78"/>
    </row>
    <row r="624">
      <c r="C624" s="78"/>
      <c r="D624" s="78"/>
      <c r="E624" s="99"/>
      <c r="F624" s="78"/>
      <c r="G624" s="64"/>
      <c r="H624" s="96"/>
      <c r="I624" s="78"/>
      <c r="J624" s="78"/>
      <c r="K624" s="78"/>
    </row>
    <row r="625">
      <c r="C625" s="78"/>
      <c r="D625" s="78"/>
      <c r="E625" s="99"/>
      <c r="F625" s="78"/>
      <c r="G625" s="64"/>
      <c r="H625" s="96"/>
      <c r="I625" s="78"/>
      <c r="J625" s="78"/>
      <c r="K625" s="78"/>
    </row>
    <row r="626">
      <c r="C626" s="78"/>
      <c r="D626" s="78"/>
      <c r="E626" s="99"/>
      <c r="F626" s="78"/>
      <c r="G626" s="64"/>
      <c r="H626" s="96"/>
      <c r="I626" s="78"/>
      <c r="J626" s="78"/>
      <c r="K626" s="78"/>
    </row>
    <row r="627">
      <c r="C627" s="78"/>
      <c r="D627" s="78"/>
      <c r="E627" s="99"/>
      <c r="F627" s="78"/>
      <c r="G627" s="64"/>
      <c r="H627" s="96"/>
      <c r="I627" s="78"/>
      <c r="J627" s="78"/>
      <c r="K627" s="78"/>
    </row>
    <row r="628">
      <c r="C628" s="78"/>
      <c r="D628" s="78"/>
      <c r="E628" s="99"/>
      <c r="F628" s="78"/>
      <c r="G628" s="64"/>
      <c r="H628" s="96"/>
      <c r="I628" s="78"/>
      <c r="J628" s="78"/>
      <c r="K628" s="78"/>
    </row>
    <row r="629">
      <c r="C629" s="78"/>
      <c r="D629" s="78"/>
      <c r="E629" s="99"/>
      <c r="F629" s="78"/>
      <c r="G629" s="64"/>
      <c r="H629" s="96"/>
      <c r="I629" s="78"/>
      <c r="J629" s="78"/>
      <c r="K629" s="78"/>
    </row>
    <row r="630">
      <c r="C630" s="78"/>
      <c r="D630" s="78"/>
      <c r="E630" s="99"/>
      <c r="F630" s="78"/>
      <c r="G630" s="64"/>
      <c r="H630" s="96"/>
      <c r="I630" s="78"/>
      <c r="J630" s="78"/>
      <c r="K630" s="78"/>
    </row>
    <row r="631">
      <c r="C631" s="78"/>
      <c r="D631" s="78"/>
      <c r="E631" s="99"/>
      <c r="F631" s="78"/>
      <c r="G631" s="64"/>
      <c r="H631" s="96"/>
      <c r="I631" s="78"/>
      <c r="J631" s="78"/>
      <c r="K631" s="78"/>
    </row>
    <row r="632">
      <c r="C632" s="78"/>
      <c r="D632" s="78"/>
      <c r="E632" s="99"/>
      <c r="F632" s="78"/>
      <c r="G632" s="64"/>
      <c r="H632" s="96"/>
      <c r="I632" s="78"/>
      <c r="J632" s="78"/>
      <c r="K632" s="78"/>
    </row>
    <row r="633">
      <c r="C633" s="78"/>
      <c r="D633" s="78"/>
      <c r="E633" s="99"/>
      <c r="F633" s="78"/>
      <c r="G633" s="64"/>
      <c r="H633" s="96"/>
      <c r="I633" s="78"/>
      <c r="J633" s="78"/>
      <c r="K633" s="78"/>
    </row>
    <row r="634">
      <c r="C634" s="78"/>
      <c r="D634" s="78"/>
      <c r="E634" s="99"/>
      <c r="F634" s="78"/>
      <c r="G634" s="64"/>
      <c r="H634" s="96"/>
      <c r="I634" s="78"/>
      <c r="J634" s="78"/>
      <c r="K634" s="78"/>
    </row>
    <row r="635">
      <c r="C635" s="78"/>
      <c r="D635" s="78"/>
      <c r="E635" s="99"/>
      <c r="F635" s="78"/>
      <c r="G635" s="64"/>
      <c r="H635" s="96"/>
      <c r="I635" s="78"/>
      <c r="J635" s="78"/>
      <c r="K635" s="78"/>
    </row>
    <row r="636">
      <c r="C636" s="78"/>
      <c r="D636" s="78"/>
      <c r="E636" s="99"/>
      <c r="F636" s="78"/>
      <c r="G636" s="64"/>
      <c r="H636" s="96"/>
      <c r="I636" s="78"/>
      <c r="J636" s="78"/>
      <c r="K636" s="78"/>
    </row>
    <row r="637">
      <c r="C637" s="78"/>
      <c r="D637" s="78"/>
      <c r="E637" s="99"/>
      <c r="F637" s="78"/>
      <c r="G637" s="64"/>
      <c r="H637" s="96"/>
      <c r="I637" s="78"/>
      <c r="J637" s="78"/>
      <c r="K637" s="78"/>
    </row>
    <row r="638">
      <c r="C638" s="78"/>
      <c r="D638" s="78"/>
      <c r="E638" s="99"/>
      <c r="F638" s="78"/>
      <c r="G638" s="64"/>
      <c r="H638" s="96"/>
      <c r="I638" s="78"/>
      <c r="J638" s="78"/>
      <c r="K638" s="78"/>
    </row>
    <row r="639">
      <c r="C639" s="78"/>
      <c r="D639" s="78"/>
      <c r="E639" s="99"/>
      <c r="F639" s="78"/>
      <c r="G639" s="64"/>
      <c r="H639" s="96"/>
      <c r="I639" s="78"/>
      <c r="J639" s="78"/>
      <c r="K639" s="78"/>
    </row>
    <row r="640">
      <c r="C640" s="78"/>
      <c r="D640" s="78"/>
      <c r="E640" s="99"/>
      <c r="F640" s="78"/>
      <c r="G640" s="64"/>
      <c r="H640" s="96"/>
      <c r="I640" s="78"/>
      <c r="J640" s="78"/>
      <c r="K640" s="78"/>
    </row>
    <row r="641">
      <c r="C641" s="78"/>
      <c r="D641" s="78"/>
      <c r="E641" s="99"/>
      <c r="F641" s="78"/>
      <c r="G641" s="64"/>
      <c r="H641" s="96"/>
      <c r="I641" s="78"/>
      <c r="J641" s="78"/>
      <c r="K641" s="78"/>
    </row>
    <row r="642">
      <c r="C642" s="78"/>
      <c r="D642" s="78"/>
      <c r="E642" s="99"/>
      <c r="F642" s="78"/>
      <c r="G642" s="64"/>
      <c r="H642" s="96"/>
      <c r="I642" s="78"/>
      <c r="J642" s="78"/>
      <c r="K642" s="78"/>
    </row>
    <row r="643">
      <c r="C643" s="78"/>
      <c r="D643" s="78"/>
      <c r="E643" s="99"/>
      <c r="F643" s="78"/>
      <c r="G643" s="64"/>
      <c r="H643" s="96"/>
      <c r="I643" s="78"/>
      <c r="J643" s="78"/>
      <c r="K643" s="78"/>
    </row>
    <row r="644">
      <c r="C644" s="78"/>
      <c r="D644" s="78"/>
      <c r="E644" s="99"/>
      <c r="F644" s="78"/>
      <c r="G644" s="64"/>
      <c r="H644" s="96"/>
      <c r="I644" s="78"/>
      <c r="J644" s="78"/>
      <c r="K644" s="78"/>
    </row>
    <row r="645">
      <c r="C645" s="78"/>
      <c r="D645" s="78"/>
      <c r="E645" s="99"/>
      <c r="F645" s="78"/>
      <c r="G645" s="64"/>
      <c r="H645" s="96"/>
      <c r="I645" s="78"/>
      <c r="J645" s="78"/>
      <c r="K645" s="78"/>
    </row>
    <row r="646">
      <c r="C646" s="78"/>
      <c r="D646" s="78"/>
      <c r="E646" s="99"/>
      <c r="F646" s="78"/>
      <c r="G646" s="64"/>
      <c r="H646" s="96"/>
      <c r="I646" s="78"/>
      <c r="J646" s="78"/>
      <c r="K646" s="78"/>
    </row>
    <row r="647">
      <c r="C647" s="78"/>
      <c r="D647" s="78"/>
      <c r="E647" s="99"/>
      <c r="F647" s="78"/>
      <c r="G647" s="64"/>
      <c r="H647" s="96"/>
      <c r="I647" s="78"/>
      <c r="J647" s="78"/>
      <c r="K647" s="78"/>
    </row>
    <row r="648">
      <c r="C648" s="78"/>
      <c r="D648" s="78"/>
      <c r="E648" s="99"/>
      <c r="F648" s="78"/>
      <c r="G648" s="64"/>
      <c r="H648" s="96"/>
      <c r="I648" s="78"/>
      <c r="J648" s="78"/>
      <c r="K648" s="78"/>
    </row>
    <row r="649">
      <c r="C649" s="78"/>
      <c r="D649" s="78"/>
      <c r="E649" s="99"/>
      <c r="F649" s="78"/>
      <c r="G649" s="64"/>
      <c r="H649" s="96"/>
      <c r="I649" s="78"/>
      <c r="J649" s="78"/>
      <c r="K649" s="78"/>
    </row>
    <row r="650">
      <c r="C650" s="78"/>
      <c r="D650" s="78"/>
      <c r="E650" s="99"/>
      <c r="F650" s="78"/>
      <c r="G650" s="64"/>
      <c r="H650" s="96"/>
      <c r="I650" s="78"/>
      <c r="J650" s="78"/>
      <c r="K650" s="78"/>
    </row>
    <row r="651">
      <c r="C651" s="78"/>
      <c r="D651" s="78"/>
      <c r="E651" s="99"/>
      <c r="F651" s="78"/>
      <c r="G651" s="64"/>
      <c r="H651" s="96"/>
      <c r="I651" s="78"/>
      <c r="J651" s="78"/>
      <c r="K651" s="78"/>
    </row>
    <row r="652">
      <c r="C652" s="78"/>
      <c r="D652" s="78"/>
      <c r="E652" s="99"/>
      <c r="F652" s="78"/>
      <c r="G652" s="64"/>
      <c r="H652" s="96"/>
      <c r="I652" s="78"/>
      <c r="J652" s="78"/>
      <c r="K652" s="78"/>
    </row>
    <row r="653">
      <c r="C653" s="78"/>
      <c r="D653" s="78"/>
      <c r="E653" s="99"/>
      <c r="F653" s="78"/>
      <c r="G653" s="64"/>
      <c r="H653" s="96"/>
      <c r="I653" s="78"/>
      <c r="J653" s="78"/>
      <c r="K653" s="78"/>
    </row>
    <row r="654">
      <c r="C654" s="78"/>
      <c r="D654" s="78"/>
      <c r="E654" s="99"/>
      <c r="F654" s="78"/>
      <c r="G654" s="64"/>
      <c r="H654" s="96"/>
      <c r="I654" s="78"/>
      <c r="J654" s="78"/>
      <c r="K654" s="78"/>
    </row>
    <row r="655">
      <c r="C655" s="78"/>
      <c r="D655" s="78"/>
      <c r="E655" s="99"/>
      <c r="F655" s="78"/>
      <c r="G655" s="64"/>
      <c r="H655" s="96"/>
      <c r="I655" s="78"/>
      <c r="J655" s="78"/>
      <c r="K655" s="78"/>
    </row>
    <row r="656">
      <c r="C656" s="78"/>
      <c r="D656" s="78"/>
      <c r="E656" s="99"/>
      <c r="F656" s="78"/>
      <c r="G656" s="64"/>
      <c r="H656" s="96"/>
      <c r="I656" s="78"/>
      <c r="J656" s="78"/>
      <c r="K656" s="78"/>
    </row>
    <row r="657">
      <c r="C657" s="78"/>
      <c r="D657" s="78"/>
      <c r="E657" s="99"/>
      <c r="F657" s="78"/>
      <c r="G657" s="64"/>
      <c r="H657" s="96"/>
      <c r="I657" s="78"/>
      <c r="J657" s="78"/>
      <c r="K657" s="78"/>
    </row>
    <row r="658">
      <c r="C658" s="78"/>
      <c r="D658" s="78"/>
      <c r="E658" s="99"/>
      <c r="F658" s="78"/>
      <c r="G658" s="64"/>
      <c r="H658" s="96"/>
      <c r="I658" s="78"/>
      <c r="J658" s="78"/>
      <c r="K658" s="78"/>
    </row>
    <row r="659">
      <c r="C659" s="78"/>
      <c r="D659" s="78"/>
      <c r="E659" s="99"/>
      <c r="F659" s="78"/>
      <c r="G659" s="64"/>
      <c r="H659" s="96"/>
      <c r="I659" s="78"/>
      <c r="J659" s="78"/>
      <c r="K659" s="78"/>
    </row>
    <row r="660">
      <c r="C660" s="78"/>
      <c r="D660" s="78"/>
      <c r="E660" s="99"/>
      <c r="F660" s="78"/>
      <c r="G660" s="64"/>
      <c r="H660" s="96"/>
      <c r="I660" s="78"/>
      <c r="J660" s="78"/>
      <c r="K660" s="78"/>
    </row>
    <row r="661">
      <c r="C661" s="78"/>
      <c r="D661" s="78"/>
      <c r="E661" s="99"/>
      <c r="F661" s="78"/>
      <c r="G661" s="64"/>
      <c r="H661" s="96"/>
      <c r="I661" s="78"/>
      <c r="J661" s="78"/>
      <c r="K661" s="78"/>
    </row>
    <row r="662">
      <c r="C662" s="78"/>
      <c r="D662" s="78"/>
      <c r="E662" s="99"/>
      <c r="F662" s="78"/>
      <c r="G662" s="64"/>
      <c r="H662" s="96"/>
      <c r="I662" s="78"/>
      <c r="J662" s="78"/>
      <c r="K662" s="78"/>
    </row>
    <row r="663">
      <c r="C663" s="78"/>
      <c r="D663" s="78"/>
      <c r="E663" s="99"/>
      <c r="F663" s="78"/>
      <c r="G663" s="64"/>
      <c r="H663" s="96"/>
      <c r="I663" s="78"/>
      <c r="J663" s="78"/>
      <c r="K663" s="78"/>
    </row>
    <row r="664">
      <c r="C664" s="78"/>
      <c r="D664" s="78"/>
      <c r="E664" s="99"/>
      <c r="F664" s="78"/>
      <c r="G664" s="64"/>
      <c r="H664" s="96"/>
      <c r="I664" s="78"/>
      <c r="J664" s="78"/>
      <c r="K664" s="78"/>
    </row>
    <row r="665">
      <c r="C665" s="78"/>
      <c r="D665" s="78"/>
      <c r="E665" s="99"/>
      <c r="F665" s="78"/>
      <c r="G665" s="64"/>
      <c r="H665" s="96"/>
      <c r="I665" s="78"/>
      <c r="J665" s="78"/>
      <c r="K665" s="78"/>
    </row>
    <row r="666">
      <c r="C666" s="78"/>
      <c r="D666" s="78"/>
      <c r="E666" s="99"/>
      <c r="F666" s="78"/>
      <c r="G666" s="64"/>
      <c r="H666" s="96"/>
      <c r="I666" s="78"/>
      <c r="J666" s="78"/>
      <c r="K666" s="78"/>
    </row>
    <row r="667">
      <c r="C667" s="78"/>
      <c r="D667" s="78"/>
      <c r="E667" s="99"/>
      <c r="F667" s="78"/>
      <c r="G667" s="64"/>
      <c r="H667" s="96"/>
      <c r="I667" s="78"/>
      <c r="J667" s="78"/>
      <c r="K667" s="78"/>
    </row>
    <row r="668">
      <c r="C668" s="78"/>
      <c r="D668" s="78"/>
      <c r="E668" s="99"/>
      <c r="F668" s="78"/>
      <c r="G668" s="64"/>
      <c r="H668" s="96"/>
      <c r="I668" s="78"/>
      <c r="J668" s="78"/>
      <c r="K668" s="78"/>
    </row>
    <row r="669">
      <c r="C669" s="78"/>
      <c r="D669" s="78"/>
      <c r="E669" s="99"/>
      <c r="F669" s="78"/>
      <c r="G669" s="64"/>
      <c r="H669" s="96"/>
      <c r="I669" s="78"/>
      <c r="J669" s="78"/>
      <c r="K669" s="78"/>
    </row>
    <row r="670">
      <c r="C670" s="78"/>
      <c r="D670" s="78"/>
      <c r="E670" s="99"/>
      <c r="F670" s="78"/>
      <c r="G670" s="64"/>
      <c r="H670" s="96"/>
      <c r="I670" s="78"/>
      <c r="J670" s="78"/>
      <c r="K670" s="78"/>
    </row>
    <row r="671">
      <c r="C671" s="78"/>
      <c r="D671" s="78"/>
      <c r="E671" s="99"/>
      <c r="F671" s="78"/>
      <c r="G671" s="64"/>
      <c r="H671" s="96"/>
      <c r="I671" s="78"/>
      <c r="J671" s="78"/>
      <c r="K671" s="78"/>
    </row>
    <row r="672">
      <c r="C672" s="78"/>
      <c r="D672" s="78"/>
      <c r="E672" s="99"/>
      <c r="F672" s="78"/>
      <c r="G672" s="64"/>
      <c r="H672" s="96"/>
      <c r="I672" s="78"/>
      <c r="J672" s="78"/>
      <c r="K672" s="78"/>
    </row>
    <row r="673">
      <c r="C673" s="78"/>
      <c r="D673" s="78"/>
      <c r="E673" s="99"/>
      <c r="F673" s="78"/>
      <c r="G673" s="64"/>
      <c r="H673" s="96"/>
      <c r="I673" s="78"/>
      <c r="J673" s="78"/>
      <c r="K673" s="78"/>
    </row>
    <row r="674">
      <c r="C674" s="78"/>
      <c r="D674" s="78"/>
      <c r="E674" s="99"/>
      <c r="F674" s="78"/>
      <c r="G674" s="64"/>
      <c r="H674" s="96"/>
      <c r="I674" s="78"/>
      <c r="J674" s="78"/>
      <c r="K674" s="78"/>
    </row>
    <row r="675">
      <c r="C675" s="78"/>
      <c r="D675" s="78"/>
      <c r="E675" s="99"/>
      <c r="F675" s="78"/>
      <c r="G675" s="64"/>
      <c r="H675" s="96"/>
      <c r="I675" s="78"/>
      <c r="J675" s="78"/>
      <c r="K675" s="78"/>
    </row>
    <row r="676">
      <c r="C676" s="78"/>
      <c r="D676" s="78"/>
      <c r="E676" s="99"/>
      <c r="F676" s="78"/>
      <c r="G676" s="64"/>
      <c r="H676" s="96"/>
      <c r="I676" s="78"/>
      <c r="J676" s="78"/>
      <c r="K676" s="78"/>
    </row>
    <row r="677">
      <c r="C677" s="78"/>
      <c r="D677" s="78"/>
      <c r="E677" s="99"/>
      <c r="F677" s="78"/>
      <c r="G677" s="64"/>
      <c r="H677" s="96"/>
      <c r="I677" s="78"/>
      <c r="J677" s="78"/>
      <c r="K677" s="78"/>
    </row>
    <row r="678">
      <c r="C678" s="78"/>
      <c r="D678" s="78"/>
      <c r="E678" s="99"/>
      <c r="F678" s="78"/>
      <c r="G678" s="64"/>
      <c r="H678" s="96"/>
      <c r="I678" s="78"/>
      <c r="J678" s="78"/>
      <c r="K678" s="78"/>
    </row>
    <row r="679">
      <c r="C679" s="78"/>
      <c r="D679" s="78"/>
      <c r="E679" s="99"/>
      <c r="F679" s="78"/>
      <c r="G679" s="64"/>
      <c r="H679" s="96"/>
      <c r="I679" s="78"/>
      <c r="J679" s="78"/>
      <c r="K679" s="78"/>
    </row>
    <row r="680">
      <c r="C680" s="78"/>
      <c r="D680" s="78"/>
      <c r="E680" s="99"/>
      <c r="F680" s="78"/>
      <c r="G680" s="64"/>
      <c r="H680" s="96"/>
      <c r="I680" s="78"/>
      <c r="J680" s="78"/>
      <c r="K680" s="78"/>
    </row>
    <row r="681">
      <c r="C681" s="78"/>
      <c r="D681" s="78"/>
      <c r="E681" s="99"/>
      <c r="F681" s="78"/>
      <c r="G681" s="64"/>
      <c r="H681" s="96"/>
      <c r="I681" s="78"/>
      <c r="J681" s="78"/>
      <c r="K681" s="78"/>
    </row>
    <row r="682">
      <c r="C682" s="78"/>
      <c r="D682" s="78"/>
      <c r="E682" s="99"/>
      <c r="F682" s="78"/>
      <c r="G682" s="64"/>
      <c r="H682" s="96"/>
      <c r="I682" s="78"/>
      <c r="J682" s="78"/>
      <c r="K682" s="78"/>
    </row>
    <row r="683">
      <c r="C683" s="78"/>
      <c r="D683" s="78"/>
      <c r="E683" s="99"/>
      <c r="F683" s="78"/>
      <c r="G683" s="64"/>
      <c r="H683" s="96"/>
      <c r="I683" s="78"/>
      <c r="J683" s="78"/>
      <c r="K683" s="78"/>
    </row>
    <row r="684">
      <c r="C684" s="78"/>
      <c r="D684" s="78"/>
      <c r="E684" s="99"/>
      <c r="F684" s="78"/>
      <c r="G684" s="64"/>
      <c r="H684" s="96"/>
      <c r="I684" s="78"/>
      <c r="J684" s="78"/>
      <c r="K684" s="78"/>
    </row>
    <row r="685">
      <c r="C685" s="78"/>
      <c r="D685" s="78"/>
      <c r="E685" s="99"/>
      <c r="F685" s="78"/>
      <c r="G685" s="64"/>
      <c r="H685" s="96"/>
      <c r="I685" s="78"/>
      <c r="J685" s="78"/>
      <c r="K685" s="78"/>
    </row>
    <row r="686">
      <c r="C686" s="78"/>
      <c r="D686" s="78"/>
      <c r="E686" s="99"/>
      <c r="F686" s="78"/>
      <c r="G686" s="64"/>
      <c r="H686" s="96"/>
      <c r="I686" s="78"/>
      <c r="J686" s="78"/>
      <c r="K686" s="78"/>
    </row>
    <row r="687">
      <c r="C687" s="78"/>
      <c r="D687" s="78"/>
      <c r="E687" s="99"/>
      <c r="F687" s="78"/>
      <c r="G687" s="64"/>
      <c r="H687" s="96"/>
      <c r="I687" s="78"/>
      <c r="J687" s="78"/>
      <c r="K687" s="78"/>
    </row>
    <row r="688">
      <c r="C688" s="78"/>
      <c r="D688" s="78"/>
      <c r="E688" s="99"/>
      <c r="F688" s="78"/>
      <c r="G688" s="64"/>
      <c r="H688" s="96"/>
      <c r="I688" s="78"/>
      <c r="J688" s="78"/>
      <c r="K688" s="78"/>
    </row>
    <row r="689">
      <c r="C689" s="78"/>
      <c r="D689" s="78"/>
      <c r="E689" s="99"/>
      <c r="F689" s="78"/>
      <c r="G689" s="64"/>
      <c r="H689" s="96"/>
      <c r="I689" s="78"/>
      <c r="J689" s="78"/>
      <c r="K689" s="78"/>
    </row>
    <row r="690">
      <c r="C690" s="78"/>
      <c r="D690" s="78"/>
      <c r="E690" s="99"/>
      <c r="F690" s="78"/>
      <c r="G690" s="64"/>
      <c r="H690" s="96"/>
      <c r="I690" s="78"/>
      <c r="J690" s="78"/>
      <c r="K690" s="78"/>
    </row>
    <row r="691">
      <c r="C691" s="78"/>
      <c r="D691" s="78"/>
      <c r="E691" s="99"/>
      <c r="F691" s="78"/>
      <c r="G691" s="64"/>
      <c r="H691" s="96"/>
      <c r="I691" s="78"/>
      <c r="J691" s="78"/>
      <c r="K691" s="78"/>
    </row>
    <row r="692">
      <c r="C692" s="78"/>
      <c r="D692" s="78"/>
      <c r="E692" s="99"/>
      <c r="F692" s="78"/>
      <c r="G692" s="64"/>
      <c r="H692" s="96"/>
      <c r="I692" s="78"/>
      <c r="J692" s="78"/>
      <c r="K692" s="78"/>
    </row>
    <row r="693">
      <c r="C693" s="78"/>
      <c r="D693" s="78"/>
      <c r="E693" s="99"/>
      <c r="F693" s="78"/>
      <c r="G693" s="64"/>
      <c r="H693" s="96"/>
      <c r="I693" s="78"/>
      <c r="J693" s="78"/>
      <c r="K693" s="78"/>
    </row>
    <row r="694">
      <c r="C694" s="78"/>
      <c r="D694" s="78"/>
      <c r="E694" s="99"/>
      <c r="F694" s="78"/>
      <c r="G694" s="64"/>
      <c r="H694" s="96"/>
      <c r="I694" s="78"/>
      <c r="J694" s="78"/>
      <c r="K694" s="78"/>
    </row>
    <row r="695">
      <c r="C695" s="78"/>
      <c r="D695" s="78"/>
      <c r="E695" s="99"/>
      <c r="F695" s="78"/>
      <c r="G695" s="64"/>
      <c r="H695" s="96"/>
      <c r="I695" s="78"/>
      <c r="J695" s="78"/>
      <c r="K695" s="78"/>
    </row>
    <row r="696">
      <c r="C696" s="78"/>
      <c r="D696" s="78"/>
      <c r="E696" s="99"/>
      <c r="F696" s="78"/>
      <c r="G696" s="64"/>
      <c r="H696" s="96"/>
      <c r="I696" s="78"/>
      <c r="J696" s="78"/>
      <c r="K696" s="78"/>
    </row>
    <row r="697">
      <c r="C697" s="78"/>
      <c r="D697" s="78"/>
      <c r="E697" s="99"/>
      <c r="F697" s="78"/>
      <c r="G697" s="64"/>
      <c r="H697" s="96"/>
      <c r="I697" s="78"/>
      <c r="J697" s="78"/>
      <c r="K697" s="78"/>
    </row>
    <row r="698">
      <c r="C698" s="78"/>
      <c r="D698" s="78"/>
      <c r="E698" s="99"/>
      <c r="F698" s="78"/>
      <c r="G698" s="64"/>
      <c r="H698" s="96"/>
      <c r="I698" s="78"/>
      <c r="J698" s="78"/>
      <c r="K698" s="78"/>
    </row>
    <row r="699">
      <c r="C699" s="78"/>
      <c r="D699" s="78"/>
      <c r="E699" s="99"/>
      <c r="F699" s="78"/>
      <c r="G699" s="64"/>
      <c r="H699" s="96"/>
      <c r="I699" s="78"/>
      <c r="J699" s="78"/>
      <c r="K699" s="78"/>
    </row>
    <row r="700">
      <c r="C700" s="78"/>
      <c r="D700" s="78"/>
      <c r="E700" s="99"/>
      <c r="F700" s="78"/>
      <c r="G700" s="64"/>
      <c r="H700" s="96"/>
      <c r="I700" s="78"/>
      <c r="J700" s="78"/>
      <c r="K700" s="78"/>
    </row>
    <row r="701">
      <c r="C701" s="78"/>
      <c r="D701" s="78"/>
      <c r="E701" s="99"/>
      <c r="F701" s="78"/>
      <c r="G701" s="64"/>
      <c r="H701" s="96"/>
      <c r="I701" s="78"/>
      <c r="J701" s="78"/>
      <c r="K701" s="78"/>
    </row>
    <row r="702">
      <c r="C702" s="78"/>
      <c r="D702" s="78"/>
      <c r="E702" s="99"/>
      <c r="F702" s="78"/>
      <c r="G702" s="64"/>
      <c r="H702" s="96"/>
      <c r="I702" s="78"/>
      <c r="J702" s="78"/>
      <c r="K702" s="78"/>
    </row>
    <row r="703">
      <c r="C703" s="78"/>
      <c r="D703" s="78"/>
      <c r="E703" s="99"/>
      <c r="F703" s="78"/>
      <c r="G703" s="64"/>
      <c r="H703" s="96"/>
      <c r="I703" s="78"/>
      <c r="J703" s="78"/>
      <c r="K703" s="78"/>
    </row>
    <row r="704">
      <c r="C704" s="78"/>
      <c r="D704" s="78"/>
      <c r="E704" s="99"/>
      <c r="F704" s="78"/>
      <c r="G704" s="64"/>
      <c r="H704" s="96"/>
      <c r="I704" s="78"/>
      <c r="J704" s="78"/>
      <c r="K704" s="78"/>
    </row>
    <row r="705">
      <c r="C705" s="78"/>
      <c r="D705" s="78"/>
      <c r="E705" s="99"/>
      <c r="F705" s="78"/>
      <c r="G705" s="64"/>
      <c r="H705" s="96"/>
      <c r="I705" s="78"/>
      <c r="J705" s="78"/>
      <c r="K705" s="78"/>
    </row>
    <row r="706">
      <c r="C706" s="78"/>
      <c r="D706" s="78"/>
      <c r="E706" s="99"/>
      <c r="F706" s="78"/>
      <c r="G706" s="64"/>
      <c r="H706" s="96"/>
      <c r="I706" s="78"/>
      <c r="J706" s="78"/>
      <c r="K706" s="78"/>
    </row>
    <row r="707">
      <c r="C707" s="78"/>
      <c r="D707" s="78"/>
      <c r="E707" s="99"/>
      <c r="F707" s="78"/>
      <c r="G707" s="64"/>
      <c r="H707" s="96"/>
      <c r="I707" s="78"/>
      <c r="J707" s="78"/>
      <c r="K707" s="78"/>
    </row>
    <row r="708">
      <c r="C708" s="78"/>
      <c r="D708" s="78"/>
      <c r="E708" s="99"/>
      <c r="F708" s="78"/>
      <c r="G708" s="64"/>
      <c r="H708" s="96"/>
      <c r="I708" s="78"/>
      <c r="J708" s="78"/>
      <c r="K708" s="78"/>
    </row>
    <row r="709">
      <c r="C709" s="78"/>
      <c r="D709" s="78"/>
      <c r="E709" s="99"/>
      <c r="F709" s="78"/>
      <c r="G709" s="64"/>
      <c r="H709" s="96"/>
      <c r="I709" s="78"/>
      <c r="J709" s="78"/>
      <c r="K709" s="78"/>
    </row>
    <row r="710">
      <c r="C710" s="78"/>
      <c r="D710" s="78"/>
      <c r="E710" s="99"/>
      <c r="F710" s="78"/>
      <c r="G710" s="64"/>
      <c r="H710" s="96"/>
      <c r="I710" s="78"/>
      <c r="J710" s="78"/>
      <c r="K710" s="78"/>
    </row>
    <row r="711">
      <c r="C711" s="78"/>
      <c r="D711" s="78"/>
      <c r="E711" s="99"/>
      <c r="F711" s="78"/>
      <c r="G711" s="64"/>
      <c r="H711" s="96"/>
      <c r="I711" s="78"/>
      <c r="J711" s="78"/>
      <c r="K711" s="78"/>
    </row>
    <row r="712">
      <c r="C712" s="78"/>
      <c r="D712" s="78"/>
      <c r="E712" s="99"/>
      <c r="F712" s="78"/>
      <c r="G712" s="64"/>
      <c r="H712" s="96"/>
      <c r="I712" s="78"/>
      <c r="J712" s="78"/>
      <c r="K712" s="78"/>
    </row>
    <row r="713">
      <c r="C713" s="78"/>
      <c r="D713" s="78"/>
      <c r="E713" s="99"/>
      <c r="F713" s="78"/>
      <c r="G713" s="64"/>
      <c r="H713" s="96"/>
      <c r="I713" s="78"/>
      <c r="J713" s="78"/>
      <c r="K713" s="78"/>
    </row>
    <row r="714">
      <c r="C714" s="78"/>
      <c r="D714" s="78"/>
      <c r="E714" s="99"/>
      <c r="F714" s="78"/>
      <c r="G714" s="64"/>
      <c r="H714" s="96"/>
      <c r="I714" s="78"/>
      <c r="J714" s="78"/>
      <c r="K714" s="78"/>
    </row>
    <row r="715">
      <c r="C715" s="78"/>
      <c r="D715" s="78"/>
      <c r="E715" s="99"/>
      <c r="F715" s="78"/>
      <c r="G715" s="64"/>
      <c r="H715" s="96"/>
      <c r="I715" s="78"/>
      <c r="J715" s="78"/>
      <c r="K715" s="78"/>
    </row>
    <row r="716">
      <c r="C716" s="78"/>
      <c r="D716" s="78"/>
      <c r="E716" s="99"/>
      <c r="F716" s="78"/>
      <c r="G716" s="64"/>
      <c r="H716" s="96"/>
      <c r="I716" s="78"/>
      <c r="J716" s="78"/>
      <c r="K716" s="78"/>
    </row>
    <row r="717">
      <c r="C717" s="78"/>
      <c r="D717" s="78"/>
      <c r="E717" s="99"/>
      <c r="F717" s="78"/>
      <c r="G717" s="64"/>
      <c r="H717" s="96"/>
      <c r="I717" s="78"/>
      <c r="J717" s="78"/>
      <c r="K717" s="78"/>
    </row>
    <row r="718">
      <c r="C718" s="78"/>
      <c r="D718" s="78"/>
      <c r="E718" s="99"/>
      <c r="F718" s="78"/>
      <c r="G718" s="64"/>
      <c r="H718" s="96"/>
      <c r="I718" s="78"/>
      <c r="J718" s="78"/>
      <c r="K718" s="78"/>
    </row>
    <row r="719">
      <c r="C719" s="78"/>
      <c r="D719" s="78"/>
      <c r="E719" s="99"/>
      <c r="F719" s="78"/>
      <c r="G719" s="64"/>
      <c r="H719" s="96"/>
      <c r="I719" s="78"/>
      <c r="J719" s="78"/>
      <c r="K719" s="78"/>
    </row>
    <row r="720">
      <c r="C720" s="78"/>
      <c r="D720" s="78"/>
      <c r="E720" s="99"/>
      <c r="F720" s="78"/>
      <c r="G720" s="64"/>
      <c r="H720" s="96"/>
      <c r="I720" s="78"/>
      <c r="J720" s="78"/>
      <c r="K720" s="78"/>
    </row>
    <row r="721">
      <c r="C721" s="78"/>
      <c r="D721" s="78"/>
      <c r="E721" s="99"/>
      <c r="F721" s="78"/>
      <c r="G721" s="64"/>
      <c r="H721" s="96"/>
      <c r="I721" s="78"/>
      <c r="J721" s="78"/>
      <c r="K721" s="78"/>
    </row>
    <row r="722">
      <c r="C722" s="78"/>
      <c r="D722" s="78"/>
      <c r="E722" s="99"/>
      <c r="F722" s="78"/>
      <c r="G722" s="64"/>
      <c r="H722" s="96"/>
      <c r="I722" s="78"/>
      <c r="J722" s="78"/>
      <c r="K722" s="78"/>
    </row>
    <row r="723">
      <c r="C723" s="78"/>
      <c r="D723" s="78"/>
      <c r="E723" s="99"/>
      <c r="F723" s="78"/>
      <c r="G723" s="64"/>
      <c r="H723" s="96"/>
      <c r="I723" s="78"/>
      <c r="J723" s="78"/>
      <c r="K723" s="78"/>
    </row>
    <row r="724">
      <c r="C724" s="78"/>
      <c r="D724" s="78"/>
      <c r="E724" s="99"/>
      <c r="F724" s="78"/>
      <c r="G724" s="64"/>
      <c r="H724" s="96"/>
      <c r="I724" s="78"/>
      <c r="J724" s="78"/>
      <c r="K724" s="78"/>
    </row>
    <row r="725">
      <c r="C725" s="78"/>
      <c r="D725" s="78"/>
      <c r="E725" s="99"/>
      <c r="F725" s="78"/>
      <c r="G725" s="64"/>
      <c r="H725" s="96"/>
      <c r="I725" s="78"/>
      <c r="J725" s="78"/>
      <c r="K725" s="78"/>
    </row>
    <row r="726">
      <c r="C726" s="78"/>
      <c r="D726" s="78"/>
      <c r="E726" s="99"/>
      <c r="F726" s="78"/>
      <c r="G726" s="64"/>
      <c r="H726" s="96"/>
      <c r="I726" s="78"/>
      <c r="J726" s="78"/>
      <c r="K726" s="78"/>
    </row>
    <row r="727">
      <c r="C727" s="78"/>
      <c r="D727" s="78"/>
      <c r="E727" s="99"/>
      <c r="F727" s="78"/>
      <c r="G727" s="64"/>
      <c r="H727" s="96"/>
      <c r="I727" s="78"/>
      <c r="J727" s="78"/>
      <c r="K727" s="78"/>
    </row>
    <row r="728">
      <c r="C728" s="78"/>
      <c r="D728" s="78"/>
      <c r="E728" s="99"/>
      <c r="F728" s="78"/>
      <c r="G728" s="64"/>
      <c r="H728" s="96"/>
      <c r="I728" s="78"/>
      <c r="J728" s="78"/>
      <c r="K728" s="78"/>
    </row>
    <row r="729">
      <c r="C729" s="78"/>
      <c r="D729" s="78"/>
      <c r="E729" s="99"/>
      <c r="F729" s="78"/>
      <c r="G729" s="64"/>
      <c r="H729" s="96"/>
      <c r="I729" s="78"/>
      <c r="J729" s="78"/>
      <c r="K729" s="78"/>
    </row>
    <row r="730">
      <c r="C730" s="78"/>
      <c r="D730" s="78"/>
      <c r="E730" s="99"/>
      <c r="F730" s="78"/>
      <c r="G730" s="64"/>
      <c r="H730" s="96"/>
      <c r="I730" s="78"/>
      <c r="J730" s="78"/>
      <c r="K730" s="78"/>
    </row>
    <row r="731">
      <c r="C731" s="78"/>
      <c r="D731" s="78"/>
      <c r="E731" s="99"/>
      <c r="F731" s="78"/>
      <c r="G731" s="64"/>
      <c r="H731" s="96"/>
      <c r="I731" s="78"/>
      <c r="J731" s="78"/>
      <c r="K731" s="78"/>
    </row>
    <row r="732">
      <c r="C732" s="78"/>
      <c r="D732" s="78"/>
      <c r="E732" s="99"/>
      <c r="F732" s="78"/>
      <c r="G732" s="64"/>
      <c r="H732" s="96"/>
      <c r="I732" s="78"/>
      <c r="J732" s="78"/>
      <c r="K732" s="78"/>
    </row>
    <row r="733">
      <c r="C733" s="78"/>
      <c r="D733" s="78"/>
      <c r="E733" s="99"/>
      <c r="F733" s="78"/>
      <c r="G733" s="64"/>
      <c r="H733" s="96"/>
      <c r="I733" s="78"/>
      <c r="J733" s="78"/>
      <c r="K733" s="78"/>
    </row>
    <row r="734">
      <c r="C734" s="78"/>
      <c r="D734" s="78"/>
      <c r="E734" s="99"/>
      <c r="F734" s="78"/>
      <c r="G734" s="64"/>
      <c r="H734" s="96"/>
      <c r="I734" s="78"/>
      <c r="J734" s="78"/>
      <c r="K734" s="78"/>
    </row>
    <row r="735">
      <c r="C735" s="78"/>
      <c r="D735" s="78"/>
      <c r="E735" s="99"/>
      <c r="F735" s="78"/>
      <c r="G735" s="64"/>
      <c r="H735" s="96"/>
      <c r="I735" s="78"/>
      <c r="J735" s="78"/>
      <c r="K735" s="78"/>
    </row>
    <row r="736">
      <c r="C736" s="78"/>
      <c r="D736" s="78"/>
      <c r="E736" s="99"/>
      <c r="F736" s="78"/>
      <c r="G736" s="64"/>
      <c r="H736" s="96"/>
      <c r="I736" s="78"/>
      <c r="J736" s="78"/>
      <c r="K736" s="78"/>
    </row>
    <row r="737">
      <c r="C737" s="78"/>
      <c r="D737" s="78"/>
      <c r="E737" s="99"/>
      <c r="F737" s="78"/>
      <c r="G737" s="64"/>
      <c r="H737" s="96"/>
      <c r="I737" s="78"/>
      <c r="J737" s="78"/>
      <c r="K737" s="78"/>
    </row>
    <row r="738">
      <c r="C738" s="78"/>
      <c r="D738" s="78"/>
      <c r="E738" s="99"/>
      <c r="F738" s="78"/>
      <c r="G738" s="64"/>
      <c r="H738" s="96"/>
      <c r="I738" s="78"/>
      <c r="J738" s="78"/>
      <c r="K738" s="78"/>
    </row>
    <row r="739">
      <c r="C739" s="78"/>
      <c r="D739" s="78"/>
      <c r="E739" s="99"/>
      <c r="F739" s="78"/>
      <c r="G739" s="64"/>
      <c r="H739" s="96"/>
      <c r="I739" s="78"/>
      <c r="J739" s="78"/>
      <c r="K739" s="78"/>
    </row>
    <row r="740">
      <c r="C740" s="78"/>
      <c r="D740" s="78"/>
      <c r="E740" s="99"/>
      <c r="F740" s="78"/>
      <c r="G740" s="64"/>
      <c r="H740" s="96"/>
      <c r="I740" s="78"/>
      <c r="J740" s="78"/>
      <c r="K740" s="78"/>
    </row>
    <row r="741">
      <c r="C741" s="78"/>
      <c r="D741" s="78"/>
      <c r="E741" s="99"/>
      <c r="F741" s="78"/>
      <c r="G741" s="64"/>
      <c r="H741" s="96"/>
      <c r="I741" s="78"/>
      <c r="J741" s="78"/>
      <c r="K741" s="78"/>
    </row>
    <row r="742">
      <c r="C742" s="78"/>
      <c r="D742" s="78"/>
      <c r="E742" s="99"/>
      <c r="F742" s="78"/>
      <c r="G742" s="64"/>
      <c r="H742" s="96"/>
      <c r="I742" s="78"/>
      <c r="J742" s="78"/>
      <c r="K742" s="78"/>
    </row>
    <row r="743">
      <c r="C743" s="78"/>
      <c r="D743" s="78"/>
      <c r="E743" s="99"/>
      <c r="F743" s="78"/>
      <c r="G743" s="64"/>
      <c r="H743" s="96"/>
      <c r="I743" s="78"/>
      <c r="J743" s="78"/>
      <c r="K743" s="78"/>
    </row>
    <row r="744">
      <c r="C744" s="78"/>
      <c r="D744" s="78"/>
      <c r="E744" s="99"/>
      <c r="F744" s="78"/>
      <c r="G744" s="64"/>
      <c r="H744" s="96"/>
      <c r="I744" s="78"/>
      <c r="J744" s="78"/>
      <c r="K744" s="78"/>
    </row>
    <row r="745">
      <c r="C745" s="78"/>
      <c r="D745" s="78"/>
      <c r="E745" s="99"/>
      <c r="F745" s="78"/>
      <c r="G745" s="64"/>
      <c r="H745" s="96"/>
      <c r="I745" s="78"/>
      <c r="J745" s="78"/>
      <c r="K745" s="78"/>
    </row>
    <row r="746">
      <c r="C746" s="78"/>
      <c r="D746" s="78"/>
      <c r="E746" s="99"/>
      <c r="F746" s="78"/>
      <c r="G746" s="64"/>
      <c r="H746" s="96"/>
      <c r="I746" s="78"/>
      <c r="J746" s="78"/>
      <c r="K746" s="78"/>
    </row>
    <row r="747">
      <c r="C747" s="78"/>
      <c r="D747" s="78"/>
      <c r="E747" s="99"/>
      <c r="F747" s="78"/>
      <c r="G747" s="64"/>
      <c r="H747" s="96"/>
      <c r="I747" s="78"/>
      <c r="J747" s="78"/>
      <c r="K747" s="78"/>
    </row>
    <row r="748">
      <c r="C748" s="78"/>
      <c r="D748" s="78"/>
      <c r="E748" s="99"/>
      <c r="F748" s="78"/>
      <c r="G748" s="64"/>
      <c r="H748" s="96"/>
      <c r="I748" s="78"/>
      <c r="J748" s="78"/>
      <c r="K748" s="78"/>
    </row>
    <row r="749">
      <c r="C749" s="78"/>
      <c r="D749" s="78"/>
      <c r="E749" s="99"/>
      <c r="F749" s="78"/>
      <c r="G749" s="64"/>
      <c r="H749" s="96"/>
      <c r="I749" s="78"/>
      <c r="J749" s="78"/>
      <c r="K749" s="78"/>
    </row>
    <row r="750">
      <c r="C750" s="78"/>
      <c r="D750" s="78"/>
      <c r="E750" s="99"/>
      <c r="F750" s="78"/>
      <c r="G750" s="64"/>
      <c r="H750" s="96"/>
      <c r="I750" s="78"/>
      <c r="J750" s="78"/>
      <c r="K750" s="78"/>
    </row>
    <row r="751">
      <c r="C751" s="78"/>
      <c r="D751" s="78"/>
      <c r="E751" s="99"/>
      <c r="F751" s="78"/>
      <c r="G751" s="64"/>
      <c r="H751" s="96"/>
      <c r="I751" s="78"/>
      <c r="J751" s="78"/>
      <c r="K751" s="78"/>
    </row>
    <row r="752">
      <c r="C752" s="78"/>
      <c r="D752" s="78"/>
      <c r="E752" s="99"/>
      <c r="F752" s="78"/>
      <c r="G752" s="64"/>
      <c r="H752" s="96"/>
      <c r="I752" s="78"/>
      <c r="J752" s="78"/>
      <c r="K752" s="78"/>
    </row>
    <row r="753">
      <c r="C753" s="78"/>
      <c r="D753" s="78"/>
      <c r="E753" s="99"/>
      <c r="F753" s="78"/>
      <c r="G753" s="64"/>
      <c r="H753" s="96"/>
      <c r="I753" s="78"/>
      <c r="J753" s="78"/>
      <c r="K753" s="78"/>
    </row>
    <row r="754">
      <c r="C754" s="78"/>
      <c r="D754" s="78"/>
      <c r="E754" s="99"/>
      <c r="F754" s="78"/>
      <c r="G754" s="64"/>
      <c r="H754" s="96"/>
      <c r="I754" s="78"/>
      <c r="J754" s="78"/>
      <c r="K754" s="78"/>
    </row>
    <row r="755">
      <c r="C755" s="78"/>
      <c r="D755" s="78"/>
      <c r="E755" s="99"/>
      <c r="F755" s="78"/>
      <c r="G755" s="64"/>
      <c r="H755" s="96"/>
      <c r="I755" s="78"/>
      <c r="J755" s="78"/>
      <c r="K755" s="78"/>
    </row>
    <row r="756">
      <c r="C756" s="78"/>
      <c r="D756" s="78"/>
      <c r="E756" s="99"/>
      <c r="F756" s="78"/>
      <c r="G756" s="64"/>
      <c r="H756" s="96"/>
      <c r="I756" s="78"/>
      <c r="J756" s="78"/>
      <c r="K756" s="78"/>
    </row>
    <row r="757">
      <c r="C757" s="78"/>
      <c r="D757" s="78"/>
      <c r="E757" s="99"/>
      <c r="F757" s="78"/>
      <c r="G757" s="64"/>
      <c r="H757" s="96"/>
      <c r="I757" s="78"/>
      <c r="J757" s="78"/>
      <c r="K757" s="78"/>
    </row>
    <row r="758">
      <c r="C758" s="78"/>
      <c r="D758" s="78"/>
      <c r="E758" s="99"/>
      <c r="F758" s="78"/>
      <c r="G758" s="64"/>
      <c r="H758" s="96"/>
      <c r="I758" s="78"/>
      <c r="J758" s="78"/>
      <c r="K758" s="78"/>
    </row>
    <row r="759">
      <c r="C759" s="78"/>
      <c r="D759" s="78"/>
      <c r="E759" s="99"/>
      <c r="F759" s="78"/>
      <c r="G759" s="64"/>
      <c r="H759" s="96"/>
      <c r="I759" s="78"/>
      <c r="J759" s="78"/>
      <c r="K759" s="78"/>
    </row>
    <row r="760">
      <c r="C760" s="78"/>
      <c r="D760" s="78"/>
      <c r="E760" s="99"/>
      <c r="F760" s="78"/>
      <c r="G760" s="64"/>
      <c r="H760" s="96"/>
      <c r="I760" s="78"/>
      <c r="J760" s="78"/>
      <c r="K760" s="78"/>
    </row>
    <row r="761">
      <c r="C761" s="78"/>
      <c r="D761" s="78"/>
      <c r="E761" s="99"/>
      <c r="F761" s="78"/>
      <c r="G761" s="64"/>
      <c r="H761" s="96"/>
      <c r="I761" s="78"/>
      <c r="J761" s="78"/>
      <c r="K761" s="78"/>
    </row>
    <row r="762">
      <c r="C762" s="78"/>
      <c r="D762" s="78"/>
      <c r="E762" s="99"/>
      <c r="F762" s="78"/>
      <c r="G762" s="64"/>
      <c r="H762" s="96"/>
      <c r="I762" s="78"/>
      <c r="J762" s="78"/>
      <c r="K762" s="78"/>
    </row>
    <row r="763">
      <c r="C763" s="78"/>
      <c r="D763" s="78"/>
      <c r="E763" s="99"/>
      <c r="F763" s="78"/>
      <c r="G763" s="64"/>
      <c r="H763" s="96"/>
      <c r="I763" s="78"/>
      <c r="J763" s="78"/>
      <c r="K763" s="78"/>
    </row>
    <row r="764">
      <c r="C764" s="78"/>
      <c r="D764" s="78"/>
      <c r="E764" s="99"/>
      <c r="F764" s="78"/>
      <c r="G764" s="64"/>
      <c r="H764" s="96"/>
      <c r="I764" s="78"/>
      <c r="J764" s="78"/>
      <c r="K764" s="78"/>
    </row>
    <row r="765">
      <c r="C765" s="78"/>
      <c r="D765" s="78"/>
      <c r="E765" s="99"/>
      <c r="F765" s="78"/>
      <c r="G765" s="64"/>
      <c r="H765" s="96"/>
      <c r="I765" s="78"/>
      <c r="J765" s="78"/>
      <c r="K765" s="78"/>
    </row>
    <row r="766">
      <c r="C766" s="78"/>
      <c r="D766" s="78"/>
      <c r="E766" s="99"/>
      <c r="F766" s="78"/>
      <c r="G766" s="64"/>
      <c r="H766" s="96"/>
      <c r="I766" s="78"/>
      <c r="J766" s="78"/>
      <c r="K766" s="78"/>
    </row>
    <row r="767">
      <c r="C767" s="78"/>
      <c r="D767" s="78"/>
      <c r="E767" s="99"/>
      <c r="F767" s="78"/>
      <c r="G767" s="64"/>
      <c r="H767" s="96"/>
      <c r="I767" s="78"/>
      <c r="J767" s="78"/>
      <c r="K767" s="78"/>
    </row>
    <row r="768">
      <c r="C768" s="78"/>
      <c r="D768" s="78"/>
      <c r="E768" s="99"/>
      <c r="F768" s="78"/>
      <c r="G768" s="64"/>
      <c r="H768" s="96"/>
      <c r="I768" s="78"/>
      <c r="J768" s="78"/>
      <c r="K768" s="78"/>
    </row>
    <row r="769">
      <c r="C769" s="78"/>
      <c r="D769" s="78"/>
      <c r="E769" s="99"/>
      <c r="F769" s="78"/>
      <c r="G769" s="64"/>
      <c r="H769" s="96"/>
      <c r="I769" s="78"/>
      <c r="J769" s="78"/>
      <c r="K769" s="78"/>
    </row>
    <row r="770">
      <c r="C770" s="78"/>
      <c r="D770" s="78"/>
      <c r="E770" s="99"/>
      <c r="F770" s="78"/>
      <c r="G770" s="64"/>
      <c r="H770" s="96"/>
      <c r="I770" s="78"/>
      <c r="J770" s="78"/>
      <c r="K770" s="78"/>
    </row>
    <row r="771">
      <c r="C771" s="78"/>
      <c r="D771" s="78"/>
      <c r="E771" s="99"/>
      <c r="F771" s="78"/>
      <c r="G771" s="64"/>
      <c r="H771" s="96"/>
      <c r="I771" s="78"/>
      <c r="J771" s="78"/>
      <c r="K771" s="78"/>
    </row>
    <row r="772">
      <c r="C772" s="78"/>
      <c r="D772" s="78"/>
      <c r="E772" s="99"/>
      <c r="F772" s="78"/>
      <c r="G772" s="64"/>
      <c r="H772" s="96"/>
      <c r="I772" s="78"/>
      <c r="J772" s="78"/>
      <c r="K772" s="78"/>
    </row>
    <row r="773">
      <c r="C773" s="78"/>
      <c r="D773" s="78"/>
      <c r="E773" s="99"/>
      <c r="F773" s="78"/>
      <c r="G773" s="64"/>
      <c r="H773" s="96"/>
      <c r="I773" s="78"/>
      <c r="J773" s="78"/>
      <c r="K773" s="78"/>
    </row>
    <row r="774">
      <c r="C774" s="78"/>
      <c r="D774" s="78"/>
      <c r="E774" s="99"/>
      <c r="F774" s="78"/>
      <c r="G774" s="64"/>
      <c r="H774" s="96"/>
      <c r="I774" s="78"/>
      <c r="J774" s="78"/>
      <c r="K774" s="78"/>
    </row>
    <row r="775">
      <c r="C775" s="78"/>
      <c r="D775" s="78"/>
      <c r="E775" s="99"/>
      <c r="F775" s="78"/>
      <c r="G775" s="64"/>
      <c r="H775" s="96"/>
      <c r="I775" s="78"/>
      <c r="J775" s="78"/>
      <c r="K775" s="78"/>
    </row>
    <row r="776">
      <c r="C776" s="78"/>
      <c r="D776" s="78"/>
      <c r="E776" s="99"/>
      <c r="F776" s="78"/>
      <c r="G776" s="64"/>
      <c r="H776" s="96"/>
      <c r="I776" s="78"/>
      <c r="J776" s="78"/>
      <c r="K776" s="78"/>
    </row>
    <row r="777">
      <c r="C777" s="78"/>
      <c r="D777" s="78"/>
      <c r="E777" s="99"/>
      <c r="F777" s="78"/>
      <c r="G777" s="64"/>
      <c r="H777" s="96"/>
      <c r="I777" s="78"/>
      <c r="J777" s="78"/>
      <c r="K777" s="78"/>
    </row>
    <row r="778">
      <c r="C778" s="78"/>
      <c r="D778" s="78"/>
      <c r="E778" s="99"/>
      <c r="F778" s="78"/>
      <c r="G778" s="64"/>
      <c r="H778" s="96"/>
      <c r="I778" s="78"/>
      <c r="J778" s="78"/>
      <c r="K778" s="78"/>
    </row>
    <row r="779">
      <c r="C779" s="78"/>
      <c r="D779" s="78"/>
      <c r="E779" s="99"/>
      <c r="F779" s="78"/>
      <c r="G779" s="64"/>
      <c r="H779" s="96"/>
      <c r="I779" s="78"/>
      <c r="J779" s="78"/>
      <c r="K779" s="78"/>
    </row>
    <row r="780">
      <c r="C780" s="78"/>
      <c r="D780" s="78"/>
      <c r="E780" s="99"/>
      <c r="F780" s="78"/>
      <c r="G780" s="64"/>
      <c r="H780" s="96"/>
      <c r="I780" s="78"/>
      <c r="J780" s="78"/>
      <c r="K780" s="78"/>
    </row>
    <row r="781">
      <c r="C781" s="78"/>
      <c r="D781" s="78"/>
      <c r="E781" s="99"/>
      <c r="F781" s="78"/>
      <c r="G781" s="64"/>
      <c r="H781" s="96"/>
      <c r="I781" s="78"/>
      <c r="J781" s="78"/>
      <c r="K781" s="78"/>
    </row>
    <row r="782">
      <c r="C782" s="78"/>
      <c r="D782" s="78"/>
      <c r="E782" s="99"/>
      <c r="F782" s="78"/>
      <c r="G782" s="64"/>
      <c r="H782" s="96"/>
      <c r="I782" s="78"/>
      <c r="J782" s="78"/>
      <c r="K782" s="78"/>
    </row>
    <row r="783">
      <c r="C783" s="78"/>
      <c r="D783" s="78"/>
      <c r="E783" s="99"/>
      <c r="F783" s="78"/>
      <c r="G783" s="64"/>
      <c r="H783" s="96"/>
      <c r="I783" s="78"/>
      <c r="J783" s="78"/>
      <c r="K783" s="78"/>
    </row>
    <row r="784">
      <c r="C784" s="78"/>
      <c r="D784" s="78"/>
      <c r="E784" s="99"/>
      <c r="F784" s="78"/>
      <c r="G784" s="64"/>
      <c r="H784" s="96"/>
      <c r="I784" s="78"/>
      <c r="J784" s="78"/>
      <c r="K784" s="78"/>
    </row>
    <row r="785">
      <c r="C785" s="78"/>
      <c r="D785" s="78"/>
      <c r="E785" s="99"/>
      <c r="F785" s="78"/>
      <c r="G785" s="64"/>
      <c r="H785" s="96"/>
      <c r="I785" s="78"/>
      <c r="J785" s="78"/>
      <c r="K785" s="78"/>
    </row>
    <row r="786">
      <c r="C786" s="78"/>
      <c r="D786" s="78"/>
      <c r="E786" s="99"/>
      <c r="F786" s="78"/>
      <c r="G786" s="64"/>
      <c r="H786" s="96"/>
      <c r="I786" s="78"/>
      <c r="J786" s="78"/>
      <c r="K786" s="78"/>
    </row>
    <row r="787">
      <c r="C787" s="78"/>
      <c r="D787" s="78"/>
      <c r="E787" s="99"/>
      <c r="F787" s="78"/>
      <c r="G787" s="64"/>
      <c r="H787" s="96"/>
      <c r="I787" s="78"/>
      <c r="J787" s="78"/>
      <c r="K787" s="78"/>
    </row>
    <row r="788">
      <c r="C788" s="78"/>
      <c r="D788" s="78"/>
      <c r="E788" s="99"/>
      <c r="F788" s="78"/>
      <c r="G788" s="64"/>
      <c r="H788" s="96"/>
      <c r="I788" s="78"/>
      <c r="J788" s="78"/>
      <c r="K788" s="78"/>
    </row>
    <row r="789">
      <c r="C789" s="78"/>
      <c r="D789" s="78"/>
      <c r="E789" s="99"/>
      <c r="F789" s="78"/>
      <c r="G789" s="64"/>
      <c r="H789" s="96"/>
      <c r="I789" s="78"/>
      <c r="J789" s="78"/>
      <c r="K789" s="78"/>
    </row>
    <row r="790">
      <c r="C790" s="78"/>
      <c r="D790" s="78"/>
      <c r="E790" s="99"/>
      <c r="F790" s="78"/>
      <c r="G790" s="64"/>
      <c r="H790" s="96"/>
      <c r="I790" s="78"/>
      <c r="J790" s="78"/>
      <c r="K790" s="78"/>
    </row>
    <row r="791">
      <c r="C791" s="78"/>
      <c r="D791" s="78"/>
      <c r="E791" s="99"/>
      <c r="F791" s="78"/>
      <c r="G791" s="64"/>
      <c r="H791" s="96"/>
      <c r="I791" s="78"/>
      <c r="J791" s="78"/>
      <c r="K791" s="78"/>
    </row>
    <row r="792">
      <c r="C792" s="78"/>
      <c r="D792" s="78"/>
      <c r="E792" s="99"/>
      <c r="F792" s="78"/>
      <c r="G792" s="64"/>
      <c r="H792" s="96"/>
      <c r="I792" s="78"/>
      <c r="J792" s="78"/>
      <c r="K792" s="78"/>
    </row>
    <row r="793">
      <c r="C793" s="78"/>
      <c r="D793" s="78"/>
      <c r="E793" s="99"/>
      <c r="F793" s="78"/>
      <c r="G793" s="64"/>
      <c r="H793" s="96"/>
      <c r="I793" s="78"/>
      <c r="J793" s="78"/>
      <c r="K793" s="78"/>
    </row>
    <row r="794">
      <c r="C794" s="78"/>
      <c r="D794" s="78"/>
      <c r="E794" s="99"/>
      <c r="F794" s="78"/>
      <c r="G794" s="64"/>
      <c r="H794" s="96"/>
      <c r="I794" s="78"/>
      <c r="J794" s="78"/>
      <c r="K794" s="78"/>
    </row>
    <row r="795">
      <c r="C795" s="78"/>
      <c r="D795" s="78"/>
      <c r="E795" s="99"/>
      <c r="F795" s="78"/>
      <c r="G795" s="64"/>
      <c r="H795" s="96"/>
      <c r="I795" s="78"/>
      <c r="J795" s="78"/>
      <c r="K795" s="78"/>
    </row>
    <row r="796">
      <c r="C796" s="78"/>
      <c r="D796" s="78"/>
      <c r="E796" s="99"/>
      <c r="F796" s="78"/>
      <c r="G796" s="64"/>
      <c r="H796" s="96"/>
      <c r="I796" s="78"/>
      <c r="J796" s="78"/>
      <c r="K796" s="78"/>
    </row>
    <row r="797">
      <c r="C797" s="78"/>
      <c r="D797" s="78"/>
      <c r="E797" s="99"/>
      <c r="F797" s="78"/>
      <c r="G797" s="64"/>
      <c r="H797" s="96"/>
      <c r="I797" s="78"/>
      <c r="J797" s="78"/>
      <c r="K797" s="78"/>
    </row>
    <row r="798">
      <c r="C798" s="78"/>
      <c r="D798" s="78"/>
      <c r="E798" s="99"/>
      <c r="F798" s="78"/>
      <c r="G798" s="64"/>
      <c r="H798" s="96"/>
      <c r="I798" s="78"/>
      <c r="J798" s="78"/>
      <c r="K798" s="78"/>
    </row>
    <row r="799">
      <c r="C799" s="78"/>
      <c r="D799" s="78"/>
      <c r="E799" s="99"/>
      <c r="F799" s="78"/>
      <c r="G799" s="64"/>
      <c r="H799" s="96"/>
      <c r="I799" s="78"/>
      <c r="J799" s="78"/>
      <c r="K799" s="78"/>
    </row>
    <row r="800">
      <c r="C800" s="78"/>
      <c r="D800" s="78"/>
      <c r="E800" s="99"/>
      <c r="F800" s="78"/>
      <c r="G800" s="64"/>
      <c r="H800" s="96"/>
      <c r="I800" s="78"/>
      <c r="J800" s="78"/>
      <c r="K800" s="78"/>
    </row>
    <row r="801">
      <c r="C801" s="78"/>
      <c r="D801" s="78"/>
      <c r="E801" s="99"/>
      <c r="F801" s="78"/>
      <c r="G801" s="64"/>
      <c r="H801" s="96"/>
      <c r="I801" s="78"/>
      <c r="J801" s="78"/>
      <c r="K801" s="78"/>
    </row>
    <row r="802">
      <c r="C802" s="78"/>
      <c r="D802" s="78"/>
      <c r="E802" s="99"/>
      <c r="F802" s="78"/>
      <c r="G802" s="64"/>
      <c r="H802" s="96"/>
      <c r="I802" s="78"/>
      <c r="J802" s="78"/>
      <c r="K802" s="78"/>
    </row>
    <row r="803">
      <c r="C803" s="78"/>
      <c r="D803" s="78"/>
      <c r="E803" s="99"/>
      <c r="F803" s="78"/>
      <c r="G803" s="64"/>
      <c r="H803" s="96"/>
      <c r="I803" s="78"/>
      <c r="J803" s="78"/>
      <c r="K803" s="78"/>
    </row>
    <row r="804">
      <c r="C804" s="78"/>
      <c r="D804" s="78"/>
      <c r="E804" s="99"/>
      <c r="F804" s="78"/>
      <c r="G804" s="64"/>
      <c r="H804" s="96"/>
      <c r="I804" s="78"/>
      <c r="J804" s="78"/>
      <c r="K804" s="78"/>
    </row>
    <row r="805">
      <c r="C805" s="78"/>
      <c r="D805" s="78"/>
      <c r="E805" s="99"/>
      <c r="F805" s="78"/>
      <c r="G805" s="64"/>
      <c r="H805" s="96"/>
      <c r="I805" s="78"/>
      <c r="J805" s="78"/>
      <c r="K805" s="78"/>
    </row>
    <row r="806">
      <c r="C806" s="78"/>
      <c r="D806" s="78"/>
      <c r="E806" s="99"/>
      <c r="F806" s="78"/>
      <c r="G806" s="64"/>
      <c r="H806" s="96"/>
      <c r="I806" s="78"/>
      <c r="J806" s="78"/>
      <c r="K806" s="78"/>
    </row>
    <row r="807">
      <c r="C807" s="78"/>
      <c r="D807" s="78"/>
      <c r="E807" s="99"/>
      <c r="F807" s="78"/>
      <c r="G807" s="64"/>
      <c r="H807" s="96"/>
      <c r="I807" s="78"/>
      <c r="J807" s="78"/>
      <c r="K807" s="78"/>
    </row>
    <row r="808">
      <c r="C808" s="78"/>
      <c r="D808" s="78"/>
      <c r="E808" s="99"/>
      <c r="F808" s="78"/>
      <c r="G808" s="64"/>
      <c r="H808" s="96"/>
      <c r="I808" s="78"/>
      <c r="J808" s="78"/>
      <c r="K808" s="78"/>
    </row>
    <row r="809">
      <c r="C809" s="78"/>
      <c r="D809" s="78"/>
      <c r="E809" s="99"/>
      <c r="F809" s="78"/>
      <c r="G809" s="64"/>
      <c r="H809" s="96"/>
      <c r="I809" s="78"/>
      <c r="J809" s="78"/>
      <c r="K809" s="78"/>
    </row>
    <row r="810">
      <c r="C810" s="78"/>
      <c r="D810" s="78"/>
      <c r="E810" s="99"/>
      <c r="F810" s="78"/>
      <c r="G810" s="64"/>
      <c r="H810" s="96"/>
      <c r="I810" s="78"/>
      <c r="J810" s="78"/>
      <c r="K810" s="78"/>
    </row>
    <row r="811">
      <c r="C811" s="78"/>
      <c r="D811" s="78"/>
      <c r="E811" s="99"/>
      <c r="F811" s="78"/>
      <c r="G811" s="64"/>
      <c r="H811" s="96"/>
      <c r="I811" s="78"/>
      <c r="J811" s="78"/>
      <c r="K811" s="78"/>
    </row>
    <row r="812">
      <c r="C812" s="78"/>
      <c r="D812" s="78"/>
      <c r="E812" s="99"/>
      <c r="F812" s="78"/>
      <c r="G812" s="64"/>
      <c r="H812" s="96"/>
      <c r="I812" s="78"/>
      <c r="J812" s="78"/>
      <c r="K812" s="78"/>
    </row>
    <row r="813">
      <c r="C813" s="78"/>
      <c r="D813" s="78"/>
      <c r="E813" s="99"/>
      <c r="F813" s="78"/>
      <c r="G813" s="64"/>
      <c r="H813" s="96"/>
      <c r="I813" s="78"/>
      <c r="J813" s="78"/>
      <c r="K813" s="78"/>
    </row>
    <row r="814">
      <c r="C814" s="78"/>
      <c r="D814" s="78"/>
      <c r="E814" s="99"/>
      <c r="F814" s="78"/>
      <c r="G814" s="64"/>
      <c r="H814" s="96"/>
      <c r="I814" s="78"/>
      <c r="J814" s="78"/>
      <c r="K814" s="78"/>
    </row>
    <row r="815">
      <c r="C815" s="78"/>
      <c r="D815" s="78"/>
      <c r="E815" s="99"/>
      <c r="F815" s="78"/>
      <c r="G815" s="64"/>
      <c r="H815" s="96"/>
      <c r="I815" s="78"/>
      <c r="J815" s="78"/>
      <c r="K815" s="78"/>
    </row>
    <row r="816">
      <c r="C816" s="78"/>
      <c r="D816" s="78"/>
      <c r="E816" s="99"/>
      <c r="F816" s="78"/>
      <c r="G816" s="64"/>
      <c r="H816" s="96"/>
      <c r="I816" s="78"/>
      <c r="J816" s="78"/>
      <c r="K816" s="78"/>
    </row>
    <row r="817">
      <c r="C817" s="78"/>
      <c r="D817" s="78"/>
      <c r="E817" s="99"/>
      <c r="F817" s="78"/>
      <c r="G817" s="64"/>
      <c r="H817" s="96"/>
      <c r="I817" s="78"/>
      <c r="J817" s="78"/>
      <c r="K817" s="78"/>
    </row>
    <row r="818">
      <c r="C818" s="78"/>
      <c r="D818" s="78"/>
      <c r="E818" s="99"/>
      <c r="F818" s="78"/>
      <c r="G818" s="64"/>
      <c r="H818" s="96"/>
      <c r="I818" s="78"/>
      <c r="J818" s="78"/>
      <c r="K818" s="78"/>
    </row>
    <row r="819">
      <c r="C819" s="78"/>
      <c r="D819" s="78"/>
      <c r="E819" s="99"/>
      <c r="F819" s="78"/>
      <c r="G819" s="64"/>
      <c r="H819" s="96"/>
      <c r="I819" s="78"/>
      <c r="J819" s="78"/>
      <c r="K819" s="78"/>
    </row>
    <row r="820">
      <c r="C820" s="78"/>
      <c r="D820" s="78"/>
      <c r="E820" s="99"/>
      <c r="F820" s="78"/>
      <c r="G820" s="64"/>
      <c r="H820" s="96"/>
      <c r="I820" s="78"/>
      <c r="J820" s="78"/>
      <c r="K820" s="78"/>
    </row>
    <row r="821">
      <c r="C821" s="78"/>
      <c r="D821" s="78"/>
      <c r="E821" s="99"/>
      <c r="F821" s="78"/>
      <c r="G821" s="64"/>
      <c r="H821" s="96"/>
      <c r="I821" s="78"/>
      <c r="J821" s="78"/>
      <c r="K821" s="78"/>
    </row>
    <row r="822">
      <c r="C822" s="78"/>
      <c r="D822" s="78"/>
      <c r="E822" s="99"/>
      <c r="F822" s="78"/>
      <c r="G822" s="64"/>
      <c r="H822" s="96"/>
      <c r="I822" s="78"/>
      <c r="J822" s="78"/>
      <c r="K822" s="78"/>
    </row>
    <row r="823">
      <c r="C823" s="78"/>
      <c r="D823" s="78"/>
      <c r="E823" s="99"/>
      <c r="F823" s="78"/>
      <c r="G823" s="64"/>
      <c r="H823" s="96"/>
      <c r="I823" s="78"/>
      <c r="J823" s="78"/>
      <c r="K823" s="78"/>
    </row>
    <row r="824">
      <c r="C824" s="78"/>
      <c r="D824" s="78"/>
      <c r="E824" s="99"/>
      <c r="F824" s="78"/>
      <c r="G824" s="64"/>
      <c r="H824" s="96"/>
      <c r="I824" s="78"/>
      <c r="J824" s="78"/>
      <c r="K824" s="78"/>
    </row>
    <row r="825">
      <c r="C825" s="78"/>
      <c r="D825" s="78"/>
      <c r="E825" s="99"/>
      <c r="F825" s="78"/>
      <c r="G825" s="64"/>
      <c r="H825" s="96"/>
      <c r="I825" s="78"/>
      <c r="J825" s="78"/>
      <c r="K825" s="78"/>
    </row>
    <row r="826">
      <c r="C826" s="78"/>
      <c r="D826" s="78"/>
      <c r="E826" s="99"/>
      <c r="F826" s="78"/>
      <c r="G826" s="64"/>
      <c r="H826" s="96"/>
      <c r="I826" s="78"/>
      <c r="J826" s="78"/>
      <c r="K826" s="78"/>
    </row>
    <row r="827">
      <c r="C827" s="78"/>
      <c r="D827" s="78"/>
      <c r="E827" s="99"/>
      <c r="F827" s="78"/>
      <c r="G827" s="64"/>
      <c r="H827" s="96"/>
      <c r="I827" s="78"/>
      <c r="J827" s="78"/>
      <c r="K827" s="78"/>
    </row>
    <row r="828">
      <c r="C828" s="78"/>
      <c r="D828" s="78"/>
      <c r="E828" s="99"/>
      <c r="F828" s="78"/>
      <c r="G828" s="64"/>
      <c r="H828" s="96"/>
      <c r="I828" s="78"/>
      <c r="J828" s="78"/>
      <c r="K828" s="78"/>
    </row>
    <row r="829">
      <c r="C829" s="78"/>
      <c r="D829" s="78"/>
      <c r="E829" s="99"/>
      <c r="F829" s="78"/>
      <c r="G829" s="64"/>
      <c r="H829" s="96"/>
      <c r="I829" s="78"/>
      <c r="J829" s="78"/>
      <c r="K829" s="78"/>
    </row>
    <row r="830">
      <c r="C830" s="78"/>
      <c r="D830" s="78"/>
      <c r="E830" s="99"/>
      <c r="F830" s="78"/>
      <c r="G830" s="64"/>
      <c r="H830" s="96"/>
      <c r="I830" s="78"/>
      <c r="J830" s="78"/>
      <c r="K830" s="78"/>
    </row>
    <row r="831">
      <c r="C831" s="78"/>
      <c r="D831" s="78"/>
      <c r="E831" s="99"/>
      <c r="F831" s="78"/>
      <c r="G831" s="64"/>
      <c r="H831" s="96"/>
      <c r="I831" s="78"/>
      <c r="J831" s="78"/>
      <c r="K831" s="78"/>
    </row>
    <row r="832">
      <c r="C832" s="78"/>
      <c r="D832" s="78"/>
      <c r="E832" s="99"/>
      <c r="F832" s="78"/>
      <c r="G832" s="64"/>
      <c r="H832" s="96"/>
      <c r="I832" s="78"/>
      <c r="J832" s="78"/>
      <c r="K832" s="78"/>
    </row>
    <row r="833">
      <c r="C833" s="78"/>
      <c r="D833" s="78"/>
      <c r="E833" s="99"/>
      <c r="F833" s="78"/>
      <c r="G833" s="64"/>
      <c r="H833" s="96"/>
      <c r="I833" s="78"/>
      <c r="J833" s="78"/>
      <c r="K833" s="78"/>
    </row>
    <row r="834">
      <c r="C834" s="78"/>
      <c r="D834" s="78"/>
      <c r="E834" s="99"/>
      <c r="F834" s="78"/>
      <c r="G834" s="64"/>
      <c r="H834" s="96"/>
      <c r="I834" s="78"/>
      <c r="J834" s="78"/>
      <c r="K834" s="78"/>
    </row>
    <row r="835">
      <c r="C835" s="78"/>
      <c r="D835" s="78"/>
      <c r="E835" s="99"/>
      <c r="F835" s="78"/>
      <c r="G835" s="64"/>
      <c r="H835" s="96"/>
      <c r="I835" s="78"/>
      <c r="J835" s="78"/>
      <c r="K835" s="78"/>
    </row>
    <row r="836">
      <c r="C836" s="78"/>
      <c r="D836" s="78"/>
      <c r="E836" s="99"/>
      <c r="F836" s="78"/>
      <c r="G836" s="64"/>
      <c r="H836" s="96"/>
      <c r="I836" s="78"/>
      <c r="J836" s="78"/>
      <c r="K836" s="78"/>
    </row>
    <row r="837">
      <c r="C837" s="78"/>
      <c r="D837" s="78"/>
      <c r="E837" s="99"/>
      <c r="F837" s="78"/>
      <c r="G837" s="64"/>
      <c r="H837" s="96"/>
      <c r="I837" s="78"/>
      <c r="J837" s="78"/>
      <c r="K837" s="78"/>
    </row>
    <row r="838">
      <c r="C838" s="78"/>
      <c r="D838" s="78"/>
      <c r="E838" s="99"/>
      <c r="F838" s="78"/>
      <c r="G838" s="64"/>
      <c r="H838" s="96"/>
      <c r="I838" s="78"/>
      <c r="J838" s="78"/>
      <c r="K838" s="78"/>
    </row>
    <row r="839">
      <c r="C839" s="78"/>
      <c r="D839" s="78"/>
      <c r="E839" s="99"/>
      <c r="F839" s="78"/>
      <c r="G839" s="64"/>
      <c r="H839" s="96"/>
      <c r="I839" s="78"/>
      <c r="J839" s="78"/>
      <c r="K839" s="78"/>
    </row>
    <row r="840">
      <c r="C840" s="78"/>
      <c r="D840" s="78"/>
      <c r="E840" s="99"/>
      <c r="F840" s="78"/>
      <c r="G840" s="64"/>
      <c r="H840" s="96"/>
      <c r="I840" s="78"/>
      <c r="J840" s="78"/>
      <c r="K840" s="78"/>
    </row>
    <row r="841">
      <c r="C841" s="78"/>
      <c r="D841" s="78"/>
      <c r="E841" s="99"/>
      <c r="F841" s="78"/>
      <c r="G841" s="64"/>
      <c r="H841" s="96"/>
      <c r="I841" s="78"/>
      <c r="J841" s="78"/>
      <c r="K841" s="78"/>
    </row>
    <row r="842">
      <c r="C842" s="78"/>
      <c r="D842" s="78"/>
      <c r="E842" s="99"/>
      <c r="F842" s="78"/>
      <c r="G842" s="64"/>
      <c r="H842" s="96"/>
      <c r="I842" s="78"/>
      <c r="J842" s="78"/>
      <c r="K842" s="78"/>
    </row>
    <row r="843">
      <c r="C843" s="78"/>
      <c r="D843" s="78"/>
      <c r="E843" s="99"/>
      <c r="F843" s="78"/>
      <c r="G843" s="64"/>
      <c r="H843" s="96"/>
      <c r="I843" s="78"/>
      <c r="J843" s="78"/>
      <c r="K843" s="78"/>
    </row>
    <row r="844">
      <c r="C844" s="78"/>
      <c r="D844" s="78"/>
      <c r="E844" s="99"/>
      <c r="F844" s="78"/>
      <c r="G844" s="64"/>
      <c r="H844" s="96"/>
      <c r="I844" s="78"/>
      <c r="J844" s="78"/>
      <c r="K844" s="78"/>
    </row>
    <row r="845">
      <c r="C845" s="78"/>
      <c r="D845" s="78"/>
      <c r="E845" s="99"/>
      <c r="F845" s="78"/>
      <c r="G845" s="64"/>
      <c r="H845" s="96"/>
      <c r="I845" s="78"/>
      <c r="J845" s="78"/>
      <c r="K845" s="78"/>
    </row>
    <row r="846">
      <c r="C846" s="78"/>
      <c r="D846" s="78"/>
      <c r="E846" s="99"/>
      <c r="F846" s="78"/>
      <c r="G846" s="64"/>
      <c r="H846" s="96"/>
      <c r="I846" s="78"/>
      <c r="J846" s="78"/>
      <c r="K846" s="78"/>
    </row>
    <row r="847">
      <c r="C847" s="78"/>
      <c r="D847" s="78"/>
      <c r="E847" s="99"/>
      <c r="F847" s="78"/>
      <c r="G847" s="64"/>
      <c r="H847" s="96"/>
      <c r="I847" s="78"/>
      <c r="J847" s="78"/>
      <c r="K847" s="78"/>
    </row>
    <row r="848">
      <c r="C848" s="78"/>
      <c r="D848" s="78"/>
      <c r="E848" s="99"/>
      <c r="F848" s="78"/>
      <c r="G848" s="64"/>
      <c r="H848" s="96"/>
      <c r="I848" s="78"/>
      <c r="J848" s="78"/>
      <c r="K848" s="78"/>
    </row>
    <row r="849">
      <c r="C849" s="78"/>
      <c r="D849" s="78"/>
      <c r="E849" s="99"/>
      <c r="F849" s="78"/>
      <c r="G849" s="64"/>
      <c r="H849" s="96"/>
      <c r="I849" s="78"/>
      <c r="J849" s="78"/>
      <c r="K849" s="78"/>
    </row>
    <row r="850">
      <c r="C850" s="78"/>
      <c r="D850" s="78"/>
      <c r="E850" s="99"/>
      <c r="F850" s="78"/>
      <c r="G850" s="64"/>
      <c r="H850" s="96"/>
      <c r="I850" s="78"/>
      <c r="J850" s="78"/>
      <c r="K850" s="78"/>
    </row>
    <row r="851">
      <c r="C851" s="78"/>
      <c r="D851" s="78"/>
      <c r="E851" s="99"/>
      <c r="F851" s="78"/>
      <c r="G851" s="64"/>
      <c r="H851" s="96"/>
      <c r="I851" s="78"/>
      <c r="J851" s="78"/>
      <c r="K851" s="78"/>
    </row>
    <row r="852">
      <c r="C852" s="78"/>
      <c r="D852" s="78"/>
      <c r="E852" s="99"/>
      <c r="F852" s="78"/>
      <c r="G852" s="64"/>
      <c r="H852" s="96"/>
      <c r="I852" s="78"/>
      <c r="J852" s="78"/>
      <c r="K852" s="78"/>
    </row>
    <row r="853">
      <c r="C853" s="78"/>
      <c r="D853" s="78"/>
      <c r="E853" s="99"/>
      <c r="F853" s="78"/>
      <c r="G853" s="64"/>
      <c r="H853" s="96"/>
      <c r="I853" s="78"/>
      <c r="J853" s="78"/>
      <c r="K853" s="78"/>
    </row>
    <row r="854">
      <c r="C854" s="78"/>
      <c r="D854" s="78"/>
      <c r="E854" s="99"/>
      <c r="F854" s="78"/>
      <c r="G854" s="64"/>
      <c r="H854" s="96"/>
      <c r="I854" s="78"/>
      <c r="J854" s="78"/>
      <c r="K854" s="78"/>
    </row>
    <row r="855">
      <c r="C855" s="78"/>
      <c r="D855" s="78"/>
      <c r="E855" s="99"/>
      <c r="F855" s="78"/>
      <c r="G855" s="64"/>
      <c r="H855" s="96"/>
      <c r="I855" s="78"/>
      <c r="J855" s="78"/>
      <c r="K855" s="78"/>
    </row>
    <row r="856">
      <c r="C856" s="78"/>
      <c r="D856" s="78"/>
      <c r="E856" s="99"/>
      <c r="F856" s="78"/>
      <c r="G856" s="64"/>
      <c r="H856" s="96"/>
      <c r="I856" s="78"/>
      <c r="J856" s="78"/>
      <c r="K856" s="78"/>
    </row>
    <row r="857">
      <c r="C857" s="78"/>
      <c r="D857" s="78"/>
      <c r="E857" s="99"/>
      <c r="F857" s="78"/>
      <c r="G857" s="64"/>
      <c r="H857" s="96"/>
      <c r="I857" s="78"/>
      <c r="J857" s="78"/>
      <c r="K857" s="78"/>
    </row>
    <row r="858">
      <c r="C858" s="78"/>
      <c r="D858" s="78"/>
      <c r="E858" s="99"/>
      <c r="F858" s="78"/>
      <c r="G858" s="64"/>
      <c r="H858" s="96"/>
      <c r="I858" s="78"/>
      <c r="J858" s="78"/>
      <c r="K858" s="78"/>
    </row>
    <row r="859">
      <c r="C859" s="78"/>
      <c r="D859" s="78"/>
      <c r="E859" s="99"/>
      <c r="F859" s="78"/>
      <c r="G859" s="64"/>
      <c r="H859" s="96"/>
      <c r="I859" s="78"/>
      <c r="J859" s="78"/>
      <c r="K859" s="78"/>
    </row>
    <row r="860">
      <c r="C860" s="78"/>
      <c r="D860" s="78"/>
      <c r="E860" s="99"/>
      <c r="F860" s="78"/>
      <c r="G860" s="64"/>
      <c r="H860" s="96"/>
      <c r="I860" s="78"/>
      <c r="J860" s="78"/>
      <c r="K860" s="78"/>
    </row>
    <row r="861">
      <c r="C861" s="78"/>
      <c r="D861" s="78"/>
      <c r="E861" s="99"/>
      <c r="F861" s="78"/>
      <c r="G861" s="64"/>
      <c r="H861" s="96"/>
      <c r="I861" s="78"/>
      <c r="J861" s="78"/>
      <c r="K861" s="78"/>
    </row>
    <row r="862">
      <c r="C862" s="78"/>
      <c r="D862" s="78"/>
      <c r="E862" s="99"/>
      <c r="F862" s="78"/>
      <c r="G862" s="64"/>
      <c r="H862" s="96"/>
      <c r="I862" s="78"/>
      <c r="J862" s="78"/>
      <c r="K862" s="78"/>
    </row>
    <row r="863">
      <c r="C863" s="78"/>
      <c r="D863" s="78"/>
      <c r="E863" s="99"/>
      <c r="F863" s="78"/>
      <c r="G863" s="64"/>
      <c r="H863" s="96"/>
      <c r="I863" s="78"/>
      <c r="J863" s="78"/>
      <c r="K863" s="78"/>
    </row>
    <row r="864">
      <c r="C864" s="78"/>
      <c r="D864" s="78"/>
      <c r="E864" s="99"/>
      <c r="F864" s="78"/>
      <c r="G864" s="64"/>
      <c r="H864" s="96"/>
      <c r="I864" s="78"/>
      <c r="J864" s="78"/>
      <c r="K864" s="78"/>
    </row>
    <row r="865">
      <c r="C865" s="78"/>
      <c r="D865" s="78"/>
      <c r="E865" s="99"/>
      <c r="F865" s="78"/>
      <c r="G865" s="64"/>
      <c r="H865" s="96"/>
      <c r="I865" s="78"/>
      <c r="J865" s="78"/>
      <c r="K865" s="78"/>
    </row>
    <row r="866">
      <c r="C866" s="78"/>
      <c r="D866" s="78"/>
      <c r="E866" s="99"/>
      <c r="F866" s="78"/>
      <c r="G866" s="64"/>
      <c r="H866" s="96"/>
      <c r="I866" s="78"/>
      <c r="J866" s="78"/>
      <c r="K866" s="78"/>
    </row>
    <row r="867">
      <c r="C867" s="78"/>
      <c r="D867" s="78"/>
      <c r="E867" s="99"/>
      <c r="F867" s="78"/>
      <c r="G867" s="64"/>
      <c r="H867" s="96"/>
      <c r="I867" s="78"/>
      <c r="J867" s="78"/>
      <c r="K867" s="78"/>
    </row>
    <row r="868">
      <c r="C868" s="78"/>
      <c r="D868" s="78"/>
      <c r="E868" s="99"/>
      <c r="F868" s="78"/>
      <c r="G868" s="64"/>
      <c r="H868" s="96"/>
      <c r="I868" s="78"/>
      <c r="J868" s="78"/>
      <c r="K868" s="78"/>
    </row>
    <row r="869">
      <c r="C869" s="78"/>
      <c r="D869" s="78"/>
      <c r="E869" s="99"/>
      <c r="F869" s="78"/>
      <c r="G869" s="64"/>
      <c r="H869" s="96"/>
      <c r="I869" s="78"/>
      <c r="J869" s="78"/>
      <c r="K869" s="78"/>
    </row>
    <row r="870">
      <c r="C870" s="78"/>
      <c r="D870" s="78"/>
      <c r="E870" s="99"/>
      <c r="F870" s="78"/>
      <c r="G870" s="64"/>
      <c r="H870" s="96"/>
      <c r="I870" s="78"/>
      <c r="J870" s="78"/>
      <c r="K870" s="78"/>
    </row>
    <row r="871">
      <c r="C871" s="78"/>
      <c r="D871" s="78"/>
      <c r="E871" s="99"/>
      <c r="F871" s="78"/>
      <c r="G871" s="64"/>
      <c r="H871" s="96"/>
      <c r="I871" s="78"/>
      <c r="J871" s="78"/>
      <c r="K871" s="78"/>
    </row>
    <row r="872">
      <c r="C872" s="78"/>
      <c r="D872" s="78"/>
      <c r="E872" s="99"/>
      <c r="F872" s="78"/>
      <c r="G872" s="64"/>
      <c r="H872" s="96"/>
      <c r="I872" s="78"/>
      <c r="J872" s="78"/>
      <c r="K872" s="78"/>
    </row>
    <row r="873">
      <c r="C873" s="78"/>
      <c r="D873" s="78"/>
      <c r="E873" s="99"/>
      <c r="F873" s="78"/>
      <c r="G873" s="64"/>
      <c r="H873" s="96"/>
      <c r="I873" s="78"/>
      <c r="J873" s="78"/>
      <c r="K873" s="78"/>
    </row>
    <row r="874">
      <c r="C874" s="78"/>
      <c r="D874" s="78"/>
      <c r="E874" s="99"/>
      <c r="F874" s="78"/>
      <c r="G874" s="64"/>
      <c r="H874" s="96"/>
      <c r="I874" s="78"/>
      <c r="J874" s="78"/>
      <c r="K874" s="78"/>
    </row>
    <row r="875">
      <c r="C875" s="78"/>
      <c r="D875" s="78"/>
      <c r="E875" s="99"/>
      <c r="F875" s="78"/>
      <c r="G875" s="64"/>
      <c r="H875" s="96"/>
      <c r="I875" s="78"/>
      <c r="J875" s="78"/>
      <c r="K875" s="78"/>
    </row>
    <row r="876">
      <c r="C876" s="78"/>
      <c r="D876" s="78"/>
      <c r="E876" s="99"/>
      <c r="F876" s="78"/>
      <c r="G876" s="64"/>
      <c r="H876" s="96"/>
      <c r="I876" s="78"/>
      <c r="J876" s="78"/>
      <c r="K876" s="78"/>
    </row>
    <row r="877">
      <c r="C877" s="78"/>
      <c r="D877" s="78"/>
      <c r="E877" s="99"/>
      <c r="F877" s="78"/>
      <c r="G877" s="64"/>
      <c r="H877" s="96"/>
      <c r="I877" s="78"/>
      <c r="J877" s="78"/>
      <c r="K877" s="78"/>
    </row>
    <row r="878">
      <c r="C878" s="78"/>
      <c r="D878" s="78"/>
      <c r="E878" s="99"/>
      <c r="F878" s="78"/>
      <c r="G878" s="64"/>
      <c r="H878" s="96"/>
      <c r="I878" s="78"/>
      <c r="J878" s="78"/>
      <c r="K878" s="78"/>
    </row>
    <row r="879">
      <c r="C879" s="78"/>
      <c r="D879" s="78"/>
      <c r="E879" s="99"/>
      <c r="F879" s="78"/>
      <c r="G879" s="64"/>
      <c r="H879" s="96"/>
      <c r="I879" s="78"/>
      <c r="J879" s="78"/>
      <c r="K879" s="78"/>
    </row>
    <row r="880">
      <c r="C880" s="78"/>
      <c r="D880" s="78"/>
      <c r="E880" s="99"/>
      <c r="F880" s="78"/>
      <c r="G880" s="64"/>
      <c r="H880" s="96"/>
      <c r="I880" s="78"/>
      <c r="J880" s="78"/>
      <c r="K880" s="78"/>
    </row>
    <row r="881">
      <c r="C881" s="78"/>
      <c r="D881" s="78"/>
      <c r="E881" s="99"/>
      <c r="F881" s="78"/>
      <c r="G881" s="64"/>
      <c r="H881" s="96"/>
      <c r="I881" s="78"/>
      <c r="J881" s="78"/>
      <c r="K881" s="78"/>
    </row>
    <row r="882">
      <c r="C882" s="78"/>
      <c r="D882" s="78"/>
      <c r="E882" s="99"/>
      <c r="F882" s="78"/>
      <c r="G882" s="64"/>
      <c r="H882" s="96"/>
      <c r="I882" s="78"/>
      <c r="J882" s="78"/>
      <c r="K882" s="78"/>
    </row>
    <row r="883">
      <c r="C883" s="78"/>
      <c r="D883" s="78"/>
      <c r="E883" s="99"/>
      <c r="F883" s="78"/>
      <c r="G883" s="64"/>
      <c r="H883" s="96"/>
      <c r="I883" s="78"/>
      <c r="J883" s="78"/>
      <c r="K883" s="78"/>
    </row>
    <row r="884">
      <c r="C884" s="78"/>
      <c r="D884" s="78"/>
      <c r="E884" s="99"/>
      <c r="F884" s="78"/>
      <c r="G884" s="64"/>
      <c r="H884" s="96"/>
      <c r="I884" s="78"/>
      <c r="J884" s="78"/>
      <c r="K884" s="78"/>
    </row>
    <row r="885">
      <c r="C885" s="78"/>
      <c r="D885" s="78"/>
      <c r="E885" s="99"/>
      <c r="F885" s="78"/>
      <c r="G885" s="64"/>
      <c r="H885" s="96"/>
      <c r="I885" s="78"/>
      <c r="J885" s="78"/>
      <c r="K885" s="78"/>
    </row>
    <row r="886">
      <c r="C886" s="78"/>
      <c r="D886" s="78"/>
      <c r="E886" s="99"/>
      <c r="F886" s="78"/>
      <c r="G886" s="64"/>
      <c r="H886" s="96"/>
      <c r="I886" s="78"/>
      <c r="J886" s="78"/>
      <c r="K886" s="78"/>
    </row>
    <row r="887">
      <c r="C887" s="78"/>
      <c r="D887" s="78"/>
      <c r="E887" s="99"/>
      <c r="F887" s="78"/>
      <c r="G887" s="64"/>
      <c r="H887" s="96"/>
      <c r="I887" s="78"/>
      <c r="J887" s="78"/>
      <c r="K887" s="78"/>
    </row>
    <row r="888">
      <c r="C888" s="78"/>
      <c r="D888" s="78"/>
      <c r="E888" s="99"/>
      <c r="F888" s="78"/>
      <c r="G888" s="64"/>
      <c r="H888" s="96"/>
      <c r="I888" s="78"/>
      <c r="J888" s="78"/>
      <c r="K888" s="78"/>
    </row>
    <row r="889">
      <c r="C889" s="78"/>
      <c r="D889" s="78"/>
      <c r="E889" s="99"/>
      <c r="F889" s="78"/>
      <c r="G889" s="64"/>
      <c r="H889" s="96"/>
      <c r="I889" s="78"/>
      <c r="J889" s="78"/>
      <c r="K889" s="78"/>
    </row>
    <row r="890">
      <c r="C890" s="78"/>
      <c r="D890" s="78"/>
      <c r="E890" s="99"/>
      <c r="F890" s="78"/>
      <c r="G890" s="64"/>
      <c r="H890" s="96"/>
      <c r="I890" s="78"/>
      <c r="J890" s="78"/>
      <c r="K890" s="78"/>
    </row>
    <row r="891">
      <c r="C891" s="78"/>
      <c r="D891" s="78"/>
      <c r="E891" s="99"/>
      <c r="F891" s="78"/>
      <c r="G891" s="64"/>
      <c r="H891" s="96"/>
      <c r="I891" s="78"/>
      <c r="J891" s="78"/>
      <c r="K891" s="78"/>
    </row>
    <row r="892">
      <c r="C892" s="78"/>
      <c r="D892" s="78"/>
      <c r="E892" s="99"/>
      <c r="F892" s="78"/>
      <c r="G892" s="64"/>
      <c r="H892" s="96"/>
      <c r="I892" s="78"/>
      <c r="J892" s="78"/>
      <c r="K892" s="78"/>
    </row>
    <row r="893">
      <c r="C893" s="78"/>
      <c r="D893" s="78"/>
      <c r="E893" s="99"/>
      <c r="F893" s="78"/>
      <c r="G893" s="64"/>
      <c r="H893" s="96"/>
      <c r="I893" s="78"/>
      <c r="J893" s="78"/>
      <c r="K893" s="78"/>
    </row>
    <row r="894">
      <c r="C894" s="78"/>
      <c r="D894" s="78"/>
      <c r="E894" s="99"/>
      <c r="F894" s="78"/>
      <c r="G894" s="64"/>
      <c r="H894" s="96"/>
      <c r="I894" s="78"/>
      <c r="J894" s="78"/>
      <c r="K894" s="78"/>
    </row>
    <row r="895">
      <c r="C895" s="78"/>
      <c r="D895" s="78"/>
      <c r="E895" s="99"/>
      <c r="F895" s="78"/>
      <c r="G895" s="64"/>
      <c r="H895" s="96"/>
      <c r="I895" s="78"/>
      <c r="J895" s="78"/>
      <c r="K895" s="78"/>
    </row>
    <row r="896">
      <c r="C896" s="78"/>
      <c r="D896" s="78"/>
      <c r="E896" s="99"/>
      <c r="F896" s="78"/>
      <c r="G896" s="64"/>
      <c r="H896" s="96"/>
      <c r="I896" s="78"/>
      <c r="J896" s="78"/>
      <c r="K896" s="78"/>
    </row>
    <row r="897">
      <c r="C897" s="78"/>
      <c r="D897" s="78"/>
      <c r="E897" s="99"/>
      <c r="F897" s="78"/>
      <c r="G897" s="64"/>
      <c r="H897" s="96"/>
      <c r="I897" s="78"/>
      <c r="J897" s="78"/>
      <c r="K897" s="78"/>
    </row>
    <row r="898">
      <c r="C898" s="78"/>
      <c r="D898" s="78"/>
      <c r="E898" s="99"/>
      <c r="F898" s="78"/>
      <c r="G898" s="64"/>
      <c r="H898" s="96"/>
      <c r="I898" s="78"/>
      <c r="J898" s="78"/>
      <c r="K898" s="78"/>
    </row>
    <row r="899">
      <c r="C899" s="78"/>
      <c r="D899" s="78"/>
      <c r="E899" s="99"/>
      <c r="F899" s="78"/>
      <c r="G899" s="64"/>
      <c r="H899" s="96"/>
      <c r="I899" s="78"/>
      <c r="J899" s="78"/>
      <c r="K899" s="78"/>
    </row>
    <row r="900">
      <c r="C900" s="78"/>
      <c r="D900" s="78"/>
      <c r="E900" s="99"/>
      <c r="F900" s="78"/>
      <c r="G900" s="64"/>
      <c r="H900" s="96"/>
      <c r="I900" s="78"/>
      <c r="J900" s="78"/>
      <c r="K900" s="78"/>
    </row>
    <row r="901">
      <c r="C901" s="78"/>
      <c r="D901" s="78"/>
      <c r="E901" s="99"/>
      <c r="F901" s="78"/>
      <c r="G901" s="64"/>
      <c r="H901" s="96"/>
      <c r="I901" s="78"/>
      <c r="J901" s="78"/>
      <c r="K901" s="78"/>
    </row>
    <row r="902">
      <c r="C902" s="78"/>
      <c r="D902" s="78"/>
      <c r="E902" s="99"/>
      <c r="F902" s="78"/>
      <c r="G902" s="64"/>
      <c r="H902" s="96"/>
      <c r="I902" s="78"/>
      <c r="J902" s="78"/>
      <c r="K902" s="78"/>
    </row>
    <row r="903">
      <c r="C903" s="78"/>
      <c r="D903" s="78"/>
      <c r="E903" s="99"/>
      <c r="F903" s="78"/>
      <c r="G903" s="64"/>
      <c r="H903" s="96"/>
      <c r="I903" s="78"/>
      <c r="J903" s="78"/>
      <c r="K903" s="78"/>
    </row>
    <row r="904">
      <c r="C904" s="78"/>
      <c r="D904" s="78"/>
      <c r="E904" s="99"/>
      <c r="F904" s="78"/>
      <c r="G904" s="64"/>
      <c r="H904" s="96"/>
      <c r="I904" s="78"/>
      <c r="J904" s="78"/>
      <c r="K904" s="78"/>
    </row>
    <row r="905">
      <c r="C905" s="78"/>
      <c r="D905" s="78"/>
      <c r="E905" s="99"/>
      <c r="F905" s="78"/>
      <c r="G905" s="64"/>
      <c r="H905" s="96"/>
      <c r="I905" s="78"/>
      <c r="J905" s="78"/>
      <c r="K905" s="78"/>
    </row>
    <row r="906">
      <c r="C906" s="78"/>
      <c r="D906" s="78"/>
      <c r="E906" s="99"/>
      <c r="F906" s="78"/>
      <c r="G906" s="64"/>
      <c r="H906" s="96"/>
      <c r="I906" s="78"/>
      <c r="J906" s="78"/>
      <c r="K906" s="78"/>
    </row>
    <row r="907">
      <c r="C907" s="78"/>
      <c r="D907" s="78"/>
      <c r="E907" s="99"/>
      <c r="F907" s="78"/>
      <c r="G907" s="64"/>
      <c r="H907" s="96"/>
      <c r="I907" s="78"/>
      <c r="J907" s="78"/>
      <c r="K907" s="78"/>
    </row>
    <row r="908">
      <c r="C908" s="78"/>
      <c r="D908" s="78"/>
      <c r="E908" s="99"/>
      <c r="F908" s="78"/>
      <c r="G908" s="64"/>
      <c r="H908" s="96"/>
      <c r="I908" s="78"/>
      <c r="J908" s="78"/>
      <c r="K908" s="78"/>
    </row>
    <row r="909">
      <c r="C909" s="78"/>
      <c r="D909" s="78"/>
      <c r="E909" s="99"/>
      <c r="F909" s="78"/>
      <c r="G909" s="64"/>
      <c r="H909" s="96"/>
      <c r="I909" s="78"/>
      <c r="J909" s="78"/>
      <c r="K909" s="78"/>
    </row>
    <row r="910">
      <c r="C910" s="78"/>
      <c r="D910" s="78"/>
      <c r="E910" s="99"/>
      <c r="F910" s="78"/>
      <c r="G910" s="64"/>
      <c r="H910" s="96"/>
      <c r="I910" s="78"/>
      <c r="J910" s="78"/>
      <c r="K910" s="78"/>
    </row>
    <row r="911">
      <c r="C911" s="78"/>
      <c r="D911" s="78"/>
      <c r="E911" s="99"/>
      <c r="F911" s="78"/>
      <c r="G911" s="64"/>
      <c r="H911" s="96"/>
      <c r="I911" s="78"/>
      <c r="J911" s="78"/>
      <c r="K911" s="78"/>
    </row>
    <row r="912">
      <c r="C912" s="78"/>
      <c r="D912" s="78"/>
      <c r="E912" s="99"/>
      <c r="F912" s="78"/>
      <c r="G912" s="64"/>
      <c r="H912" s="96"/>
      <c r="I912" s="78"/>
      <c r="J912" s="78"/>
      <c r="K912" s="78"/>
    </row>
    <row r="913">
      <c r="C913" s="78"/>
      <c r="D913" s="78"/>
      <c r="E913" s="99"/>
      <c r="F913" s="78"/>
      <c r="G913" s="64"/>
      <c r="H913" s="96"/>
      <c r="I913" s="78"/>
      <c r="J913" s="78"/>
      <c r="K913" s="78"/>
    </row>
    <row r="914">
      <c r="C914" s="78"/>
      <c r="D914" s="78"/>
      <c r="E914" s="99"/>
      <c r="F914" s="78"/>
      <c r="G914" s="64"/>
      <c r="H914" s="96"/>
      <c r="I914" s="78"/>
      <c r="J914" s="78"/>
      <c r="K914" s="78"/>
    </row>
    <row r="915">
      <c r="C915" s="78"/>
      <c r="D915" s="78"/>
      <c r="E915" s="99"/>
      <c r="F915" s="78"/>
      <c r="G915" s="64"/>
      <c r="H915" s="96"/>
      <c r="I915" s="78"/>
      <c r="J915" s="78"/>
      <c r="K915" s="78"/>
    </row>
    <row r="916">
      <c r="C916" s="78"/>
      <c r="D916" s="78"/>
      <c r="E916" s="99"/>
      <c r="F916" s="78"/>
      <c r="G916" s="64"/>
      <c r="H916" s="96"/>
      <c r="I916" s="78"/>
      <c r="J916" s="78"/>
      <c r="K916" s="78"/>
    </row>
    <row r="917">
      <c r="C917" s="78"/>
      <c r="D917" s="78"/>
      <c r="E917" s="99"/>
      <c r="F917" s="78"/>
      <c r="G917" s="64"/>
      <c r="H917" s="96"/>
      <c r="I917" s="78"/>
      <c r="J917" s="78"/>
      <c r="K917" s="78"/>
    </row>
    <row r="918">
      <c r="C918" s="78"/>
      <c r="D918" s="78"/>
      <c r="E918" s="99"/>
      <c r="F918" s="78"/>
      <c r="G918" s="64"/>
      <c r="H918" s="96"/>
      <c r="I918" s="78"/>
      <c r="J918" s="78"/>
      <c r="K918" s="78"/>
    </row>
    <row r="919">
      <c r="C919" s="78"/>
      <c r="D919" s="78"/>
      <c r="E919" s="99"/>
      <c r="F919" s="78"/>
      <c r="G919" s="64"/>
      <c r="H919" s="96"/>
      <c r="I919" s="78"/>
      <c r="J919" s="78"/>
      <c r="K919" s="78"/>
    </row>
    <row r="920">
      <c r="C920" s="78"/>
      <c r="D920" s="78"/>
      <c r="E920" s="99"/>
      <c r="F920" s="78"/>
      <c r="G920" s="64"/>
      <c r="H920" s="96"/>
      <c r="I920" s="78"/>
      <c r="J920" s="78"/>
      <c r="K920" s="78"/>
    </row>
    <row r="921">
      <c r="C921" s="78"/>
      <c r="D921" s="78"/>
      <c r="E921" s="99"/>
      <c r="F921" s="78"/>
      <c r="G921" s="64"/>
      <c r="H921" s="96"/>
      <c r="I921" s="78"/>
      <c r="J921" s="78"/>
      <c r="K921" s="78"/>
    </row>
    <row r="922">
      <c r="C922" s="78"/>
      <c r="D922" s="78"/>
      <c r="E922" s="99"/>
      <c r="F922" s="78"/>
      <c r="G922" s="64"/>
      <c r="H922" s="96"/>
      <c r="I922" s="78"/>
      <c r="J922" s="78"/>
      <c r="K922" s="78"/>
    </row>
    <row r="923">
      <c r="C923" s="78"/>
      <c r="D923" s="78"/>
      <c r="E923" s="99"/>
      <c r="F923" s="78"/>
      <c r="G923" s="64"/>
      <c r="H923" s="96"/>
      <c r="I923" s="78"/>
      <c r="J923" s="78"/>
      <c r="K923" s="78"/>
    </row>
    <row r="924">
      <c r="C924" s="78"/>
      <c r="D924" s="78"/>
      <c r="E924" s="99"/>
      <c r="F924" s="78"/>
      <c r="G924" s="64"/>
      <c r="H924" s="96"/>
      <c r="I924" s="78"/>
      <c r="J924" s="78"/>
      <c r="K924" s="78"/>
    </row>
    <row r="925">
      <c r="C925" s="78"/>
      <c r="D925" s="78"/>
      <c r="E925" s="99"/>
      <c r="F925" s="78"/>
      <c r="G925" s="64"/>
      <c r="H925" s="96"/>
      <c r="I925" s="78"/>
      <c r="J925" s="78"/>
      <c r="K925" s="78"/>
    </row>
    <row r="926">
      <c r="C926" s="78"/>
      <c r="D926" s="78"/>
      <c r="E926" s="99"/>
      <c r="F926" s="78"/>
      <c r="G926" s="64"/>
      <c r="H926" s="96"/>
      <c r="I926" s="78"/>
      <c r="J926" s="78"/>
      <c r="K926" s="78"/>
    </row>
    <row r="927">
      <c r="C927" s="78"/>
      <c r="D927" s="78"/>
      <c r="E927" s="99"/>
      <c r="F927" s="78"/>
      <c r="G927" s="64"/>
      <c r="H927" s="96"/>
      <c r="I927" s="78"/>
      <c r="J927" s="78"/>
      <c r="K927" s="78"/>
    </row>
    <row r="928">
      <c r="C928" s="78"/>
      <c r="D928" s="78"/>
      <c r="E928" s="99"/>
      <c r="F928" s="78"/>
      <c r="G928" s="64"/>
      <c r="H928" s="96"/>
      <c r="I928" s="78"/>
      <c r="J928" s="78"/>
      <c r="K928" s="78"/>
    </row>
    <row r="929">
      <c r="C929" s="78"/>
      <c r="D929" s="78"/>
      <c r="E929" s="99"/>
      <c r="F929" s="78"/>
      <c r="G929" s="64"/>
      <c r="H929" s="96"/>
      <c r="I929" s="78"/>
      <c r="J929" s="78"/>
      <c r="K929" s="78"/>
    </row>
    <row r="930">
      <c r="C930" s="78"/>
      <c r="D930" s="78"/>
      <c r="E930" s="99"/>
      <c r="F930" s="78"/>
      <c r="G930" s="64"/>
      <c r="H930" s="96"/>
      <c r="I930" s="78"/>
      <c r="J930" s="78"/>
      <c r="K930" s="78"/>
    </row>
    <row r="931">
      <c r="C931" s="78"/>
      <c r="D931" s="78"/>
      <c r="E931" s="99"/>
      <c r="F931" s="78"/>
      <c r="G931" s="64"/>
      <c r="H931" s="96"/>
      <c r="I931" s="78"/>
      <c r="J931" s="78"/>
      <c r="K931" s="78"/>
    </row>
    <row r="932">
      <c r="C932" s="78"/>
      <c r="D932" s="78"/>
      <c r="E932" s="99"/>
      <c r="F932" s="78"/>
      <c r="G932" s="64"/>
      <c r="H932" s="96"/>
      <c r="I932" s="78"/>
      <c r="J932" s="78"/>
      <c r="K932" s="78"/>
    </row>
    <row r="933">
      <c r="C933" s="78"/>
      <c r="D933" s="78"/>
      <c r="E933" s="99"/>
      <c r="F933" s="78"/>
      <c r="G933" s="64"/>
      <c r="H933" s="96"/>
      <c r="I933" s="78"/>
      <c r="J933" s="78"/>
      <c r="K933" s="78"/>
    </row>
    <row r="934">
      <c r="C934" s="78"/>
      <c r="D934" s="78"/>
      <c r="E934" s="99"/>
      <c r="F934" s="78"/>
      <c r="G934" s="64"/>
      <c r="H934" s="96"/>
      <c r="I934" s="78"/>
      <c r="J934" s="78"/>
      <c r="K934" s="78"/>
    </row>
    <row r="935">
      <c r="C935" s="78"/>
      <c r="D935" s="78"/>
      <c r="E935" s="99"/>
      <c r="F935" s="78"/>
      <c r="G935" s="64"/>
      <c r="H935" s="96"/>
      <c r="I935" s="78"/>
      <c r="J935" s="78"/>
      <c r="K935" s="78"/>
    </row>
    <row r="936">
      <c r="C936" s="78"/>
      <c r="D936" s="78"/>
      <c r="E936" s="99"/>
      <c r="F936" s="78"/>
      <c r="G936" s="64"/>
      <c r="H936" s="96"/>
      <c r="I936" s="78"/>
      <c r="J936" s="78"/>
      <c r="K936" s="78"/>
    </row>
    <row r="937">
      <c r="C937" s="78"/>
      <c r="D937" s="78"/>
      <c r="E937" s="99"/>
      <c r="F937" s="78"/>
      <c r="G937" s="64"/>
      <c r="H937" s="96"/>
      <c r="I937" s="78"/>
      <c r="J937" s="78"/>
      <c r="K937" s="78"/>
    </row>
    <row r="938">
      <c r="C938" s="78"/>
      <c r="D938" s="78"/>
      <c r="E938" s="99"/>
      <c r="F938" s="78"/>
      <c r="G938" s="64"/>
      <c r="H938" s="96"/>
      <c r="I938" s="78"/>
      <c r="J938" s="78"/>
      <c r="K938" s="78"/>
    </row>
    <row r="939">
      <c r="C939" s="78"/>
      <c r="D939" s="78"/>
      <c r="E939" s="99"/>
      <c r="F939" s="78"/>
      <c r="G939" s="64"/>
      <c r="H939" s="96"/>
      <c r="I939" s="78"/>
      <c r="J939" s="78"/>
      <c r="K939" s="78"/>
    </row>
    <row r="940">
      <c r="C940" s="78"/>
      <c r="D940" s="78"/>
      <c r="E940" s="99"/>
      <c r="F940" s="78"/>
      <c r="G940" s="64"/>
      <c r="H940" s="96"/>
      <c r="I940" s="78"/>
      <c r="J940" s="78"/>
      <c r="K940" s="78"/>
    </row>
    <row r="941">
      <c r="C941" s="78"/>
      <c r="D941" s="78"/>
      <c r="E941" s="99"/>
      <c r="F941" s="78"/>
      <c r="G941" s="64"/>
      <c r="H941" s="96"/>
      <c r="I941" s="78"/>
      <c r="J941" s="78"/>
      <c r="K941" s="78"/>
    </row>
    <row r="942">
      <c r="C942" s="78"/>
      <c r="D942" s="78"/>
      <c r="E942" s="99"/>
      <c r="F942" s="78"/>
      <c r="G942" s="64"/>
      <c r="H942" s="96"/>
      <c r="I942" s="78"/>
      <c r="J942" s="78"/>
      <c r="K942" s="78"/>
    </row>
    <row r="943">
      <c r="C943" s="78"/>
      <c r="D943" s="78"/>
      <c r="E943" s="99"/>
      <c r="F943" s="78"/>
      <c r="G943" s="64"/>
      <c r="H943" s="96"/>
      <c r="I943" s="78"/>
      <c r="J943" s="78"/>
      <c r="K943" s="78"/>
    </row>
    <row r="944">
      <c r="C944" s="78"/>
      <c r="D944" s="78"/>
      <c r="E944" s="99"/>
      <c r="F944" s="78"/>
      <c r="G944" s="64"/>
      <c r="H944" s="96"/>
      <c r="I944" s="78"/>
      <c r="J944" s="78"/>
      <c r="K944" s="78"/>
    </row>
    <row r="945">
      <c r="C945" s="78"/>
      <c r="D945" s="78"/>
      <c r="E945" s="99"/>
      <c r="F945" s="78"/>
      <c r="G945" s="64"/>
      <c r="H945" s="96"/>
      <c r="I945" s="78"/>
      <c r="J945" s="78"/>
      <c r="K945" s="78"/>
    </row>
    <row r="946">
      <c r="C946" s="78"/>
      <c r="D946" s="78"/>
      <c r="E946" s="99"/>
      <c r="F946" s="78"/>
      <c r="G946" s="64"/>
      <c r="H946" s="96"/>
      <c r="I946" s="78"/>
      <c r="J946" s="78"/>
      <c r="K946" s="78"/>
    </row>
    <row r="947">
      <c r="C947" s="78"/>
      <c r="D947" s="78"/>
      <c r="E947" s="99"/>
      <c r="F947" s="78"/>
      <c r="G947" s="64"/>
      <c r="H947" s="96"/>
      <c r="I947" s="78"/>
      <c r="J947" s="78"/>
      <c r="K947" s="78"/>
    </row>
    <row r="948">
      <c r="C948" s="78"/>
      <c r="D948" s="78"/>
      <c r="E948" s="99"/>
      <c r="F948" s="78"/>
      <c r="G948" s="64"/>
      <c r="H948" s="96"/>
      <c r="I948" s="78"/>
      <c r="J948" s="78"/>
      <c r="K948" s="78"/>
    </row>
    <row r="949">
      <c r="C949" s="78"/>
      <c r="D949" s="78"/>
      <c r="E949" s="99"/>
      <c r="F949" s="78"/>
      <c r="G949" s="64"/>
      <c r="H949" s="96"/>
      <c r="I949" s="78"/>
      <c r="J949" s="78"/>
      <c r="K949" s="78"/>
    </row>
    <row r="950">
      <c r="C950" s="78"/>
      <c r="D950" s="78"/>
      <c r="E950" s="99"/>
      <c r="F950" s="78"/>
      <c r="G950" s="64"/>
      <c r="H950" s="96"/>
      <c r="I950" s="78"/>
      <c r="J950" s="78"/>
      <c r="K950" s="78"/>
    </row>
    <row r="951">
      <c r="C951" s="78"/>
      <c r="D951" s="78"/>
      <c r="E951" s="99"/>
      <c r="F951" s="78"/>
      <c r="G951" s="64"/>
      <c r="H951" s="96"/>
      <c r="I951" s="78"/>
      <c r="J951" s="78"/>
      <c r="K951" s="78"/>
    </row>
    <row r="952">
      <c r="C952" s="78"/>
      <c r="D952" s="78"/>
      <c r="E952" s="99"/>
      <c r="F952" s="78"/>
      <c r="G952" s="64"/>
      <c r="H952" s="96"/>
      <c r="I952" s="78"/>
      <c r="J952" s="78"/>
      <c r="K952" s="78"/>
    </row>
    <row r="953">
      <c r="C953" s="78"/>
      <c r="D953" s="78"/>
      <c r="E953" s="99"/>
      <c r="F953" s="78"/>
      <c r="G953" s="64"/>
      <c r="H953" s="96"/>
      <c r="I953" s="78"/>
      <c r="J953" s="78"/>
      <c r="K953" s="78"/>
    </row>
    <row r="954">
      <c r="C954" s="78"/>
      <c r="D954" s="78"/>
      <c r="E954" s="99"/>
      <c r="F954" s="78"/>
      <c r="G954" s="64"/>
      <c r="H954" s="96"/>
      <c r="I954" s="78"/>
      <c r="J954" s="78"/>
      <c r="K954" s="78"/>
    </row>
    <row r="955">
      <c r="C955" s="78"/>
      <c r="D955" s="78"/>
      <c r="E955" s="99"/>
      <c r="F955" s="78"/>
      <c r="G955" s="64"/>
      <c r="H955" s="96"/>
      <c r="I955" s="78"/>
      <c r="J955" s="78"/>
      <c r="K955" s="78"/>
    </row>
    <row r="956">
      <c r="C956" s="78"/>
      <c r="D956" s="78"/>
      <c r="E956" s="99"/>
      <c r="F956" s="78"/>
      <c r="G956" s="64"/>
      <c r="H956" s="96"/>
      <c r="I956" s="78"/>
      <c r="J956" s="78"/>
      <c r="K956" s="78"/>
    </row>
    <row r="957">
      <c r="C957" s="78"/>
      <c r="D957" s="78"/>
      <c r="E957" s="99"/>
      <c r="F957" s="78"/>
      <c r="G957" s="64"/>
      <c r="H957" s="96"/>
      <c r="I957" s="78"/>
      <c r="J957" s="78"/>
      <c r="K957" s="78"/>
    </row>
    <row r="958">
      <c r="C958" s="78"/>
      <c r="D958" s="78"/>
      <c r="E958" s="99"/>
      <c r="F958" s="78"/>
      <c r="G958" s="64"/>
      <c r="H958" s="96"/>
      <c r="I958" s="78"/>
      <c r="J958" s="78"/>
      <c r="K958" s="78"/>
    </row>
    <row r="959">
      <c r="C959" s="78"/>
      <c r="D959" s="78"/>
      <c r="E959" s="99"/>
      <c r="F959" s="78"/>
      <c r="G959" s="64"/>
      <c r="H959" s="96"/>
      <c r="I959" s="78"/>
      <c r="J959" s="78"/>
      <c r="K959" s="78"/>
    </row>
    <row r="960">
      <c r="C960" s="78"/>
      <c r="D960" s="78"/>
      <c r="E960" s="99"/>
      <c r="F960" s="78"/>
      <c r="G960" s="64"/>
      <c r="H960" s="96"/>
      <c r="I960" s="78"/>
      <c r="J960" s="78"/>
      <c r="K960" s="78"/>
    </row>
    <row r="961">
      <c r="C961" s="78"/>
      <c r="D961" s="78"/>
      <c r="E961" s="99"/>
      <c r="F961" s="78"/>
      <c r="G961" s="64"/>
      <c r="H961" s="96"/>
      <c r="I961" s="78"/>
      <c r="J961" s="78"/>
      <c r="K961" s="78"/>
    </row>
    <row r="962">
      <c r="C962" s="78"/>
      <c r="D962" s="78"/>
      <c r="E962" s="99"/>
      <c r="F962" s="78"/>
      <c r="G962" s="64"/>
      <c r="H962" s="96"/>
      <c r="I962" s="78"/>
      <c r="J962" s="78"/>
      <c r="K962" s="78"/>
    </row>
    <row r="963">
      <c r="C963" s="78"/>
      <c r="D963" s="78"/>
      <c r="E963" s="99"/>
      <c r="F963" s="78"/>
      <c r="G963" s="64"/>
      <c r="H963" s="96"/>
      <c r="I963" s="78"/>
      <c r="J963" s="78"/>
      <c r="K963" s="78"/>
    </row>
    <row r="964">
      <c r="C964" s="78"/>
      <c r="D964" s="78"/>
      <c r="E964" s="99"/>
      <c r="F964" s="78"/>
      <c r="G964" s="64"/>
      <c r="H964" s="96"/>
      <c r="I964" s="78"/>
      <c r="J964" s="78"/>
      <c r="K964" s="78"/>
    </row>
    <row r="965">
      <c r="C965" s="78"/>
      <c r="D965" s="78"/>
      <c r="E965" s="99"/>
      <c r="F965" s="78"/>
      <c r="G965" s="64"/>
      <c r="H965" s="96"/>
      <c r="I965" s="78"/>
      <c r="J965" s="78"/>
      <c r="K965" s="78"/>
    </row>
    <row r="966">
      <c r="C966" s="78"/>
      <c r="D966" s="78"/>
      <c r="E966" s="99"/>
      <c r="F966" s="78"/>
      <c r="G966" s="64"/>
      <c r="H966" s="96"/>
      <c r="I966" s="78"/>
      <c r="J966" s="78"/>
      <c r="K966" s="78"/>
    </row>
    <row r="967">
      <c r="C967" s="78"/>
      <c r="D967" s="78"/>
      <c r="E967" s="99"/>
      <c r="F967" s="78"/>
      <c r="G967" s="64"/>
      <c r="H967" s="96"/>
      <c r="I967" s="78"/>
      <c r="J967" s="78"/>
      <c r="K967" s="78"/>
    </row>
    <row r="968">
      <c r="C968" s="78"/>
      <c r="D968" s="78"/>
      <c r="E968" s="99"/>
      <c r="F968" s="78"/>
      <c r="G968" s="64"/>
      <c r="H968" s="96"/>
      <c r="I968" s="78"/>
      <c r="J968" s="78"/>
      <c r="K968" s="78"/>
    </row>
    <row r="969">
      <c r="C969" s="78"/>
      <c r="D969" s="78"/>
      <c r="E969" s="99"/>
      <c r="F969" s="78"/>
      <c r="G969" s="64"/>
      <c r="H969" s="96"/>
      <c r="I969" s="78"/>
      <c r="J969" s="78"/>
      <c r="K969" s="78"/>
    </row>
    <row r="970">
      <c r="C970" s="78"/>
      <c r="D970" s="78"/>
      <c r="E970" s="99"/>
      <c r="F970" s="78"/>
      <c r="G970" s="64"/>
      <c r="H970" s="96"/>
      <c r="I970" s="78"/>
      <c r="J970" s="78"/>
      <c r="K970" s="78"/>
    </row>
    <row r="971">
      <c r="C971" s="78"/>
      <c r="D971" s="78"/>
      <c r="E971" s="99"/>
      <c r="F971" s="78"/>
      <c r="G971" s="64"/>
      <c r="H971" s="96"/>
      <c r="I971" s="78"/>
      <c r="J971" s="78"/>
      <c r="K971" s="78"/>
    </row>
    <row r="972">
      <c r="C972" s="78"/>
      <c r="D972" s="78"/>
      <c r="E972" s="99"/>
      <c r="F972" s="78"/>
      <c r="G972" s="64"/>
      <c r="H972" s="96"/>
      <c r="I972" s="78"/>
      <c r="J972" s="78"/>
      <c r="K972" s="78"/>
    </row>
    <row r="973">
      <c r="C973" s="78"/>
      <c r="D973" s="78"/>
      <c r="E973" s="99"/>
      <c r="F973" s="78"/>
      <c r="G973" s="64"/>
      <c r="H973" s="96"/>
      <c r="I973" s="78"/>
      <c r="J973" s="78"/>
      <c r="K973" s="78"/>
    </row>
    <row r="974">
      <c r="C974" s="78"/>
      <c r="D974" s="78"/>
      <c r="E974" s="99"/>
      <c r="F974" s="78"/>
      <c r="G974" s="64"/>
      <c r="H974" s="96"/>
      <c r="I974" s="78"/>
      <c r="J974" s="78"/>
      <c r="K974" s="78"/>
    </row>
    <row r="975">
      <c r="C975" s="78"/>
      <c r="D975" s="78"/>
      <c r="E975" s="99"/>
      <c r="F975" s="78"/>
      <c r="G975" s="64"/>
      <c r="H975" s="96"/>
      <c r="I975" s="78"/>
      <c r="J975" s="78"/>
      <c r="K975" s="78"/>
    </row>
    <row r="976">
      <c r="C976" s="78"/>
      <c r="D976" s="78"/>
      <c r="E976" s="99"/>
      <c r="F976" s="78"/>
      <c r="G976" s="64"/>
      <c r="H976" s="96"/>
      <c r="I976" s="78"/>
      <c r="J976" s="78"/>
      <c r="K976" s="78"/>
    </row>
    <row r="977">
      <c r="C977" s="78"/>
      <c r="D977" s="78"/>
      <c r="E977" s="99"/>
      <c r="F977" s="78"/>
      <c r="G977" s="64"/>
      <c r="H977" s="96"/>
      <c r="I977" s="78"/>
      <c r="J977" s="78"/>
      <c r="K977" s="78"/>
    </row>
    <row r="978">
      <c r="C978" s="78"/>
      <c r="D978" s="78"/>
      <c r="E978" s="99"/>
      <c r="F978" s="78"/>
      <c r="G978" s="64"/>
      <c r="H978" s="96"/>
      <c r="I978" s="78"/>
      <c r="J978" s="78"/>
      <c r="K978" s="78"/>
    </row>
    <row r="979">
      <c r="C979" s="78"/>
      <c r="D979" s="78"/>
      <c r="E979" s="99"/>
      <c r="F979" s="78"/>
      <c r="G979" s="64"/>
      <c r="H979" s="96"/>
      <c r="I979" s="78"/>
      <c r="J979" s="78"/>
      <c r="K979" s="78"/>
    </row>
    <row r="980">
      <c r="C980" s="78"/>
      <c r="D980" s="78"/>
      <c r="E980" s="99"/>
      <c r="F980" s="78"/>
      <c r="G980" s="64"/>
      <c r="H980" s="96"/>
      <c r="I980" s="78"/>
      <c r="J980" s="78"/>
      <c r="K980" s="78"/>
    </row>
    <row r="981">
      <c r="C981" s="78"/>
      <c r="D981" s="78"/>
      <c r="E981" s="99"/>
      <c r="F981" s="78"/>
      <c r="G981" s="64"/>
      <c r="H981" s="96"/>
      <c r="I981" s="78"/>
      <c r="J981" s="78"/>
      <c r="K981" s="78"/>
    </row>
    <row r="982">
      <c r="C982" s="78"/>
      <c r="D982" s="78"/>
      <c r="E982" s="99"/>
      <c r="F982" s="78"/>
      <c r="G982" s="64"/>
      <c r="H982" s="96"/>
      <c r="I982" s="78"/>
      <c r="J982" s="78"/>
      <c r="K982" s="78"/>
    </row>
    <row r="983">
      <c r="C983" s="78"/>
      <c r="D983" s="78"/>
      <c r="E983" s="99"/>
      <c r="F983" s="78"/>
      <c r="G983" s="64"/>
      <c r="H983" s="96"/>
      <c r="I983" s="78"/>
      <c r="J983" s="78"/>
      <c r="K983" s="78"/>
    </row>
    <row r="984">
      <c r="C984" s="78"/>
      <c r="D984" s="78"/>
      <c r="E984" s="99"/>
      <c r="F984" s="78"/>
      <c r="G984" s="64"/>
      <c r="H984" s="96"/>
      <c r="I984" s="78"/>
      <c r="J984" s="78"/>
      <c r="K984" s="78"/>
    </row>
    <row r="985">
      <c r="C985" s="78"/>
      <c r="D985" s="78"/>
      <c r="E985" s="99"/>
      <c r="F985" s="78"/>
      <c r="G985" s="64"/>
      <c r="H985" s="96"/>
      <c r="I985" s="78"/>
      <c r="J985" s="78"/>
      <c r="K985" s="78"/>
    </row>
    <row r="986">
      <c r="C986" s="78"/>
      <c r="D986" s="78"/>
      <c r="E986" s="99"/>
      <c r="F986" s="78"/>
      <c r="G986" s="64"/>
      <c r="H986" s="96"/>
      <c r="I986" s="78"/>
      <c r="J986" s="78"/>
      <c r="K986" s="78"/>
    </row>
    <row r="987">
      <c r="C987" s="78"/>
      <c r="D987" s="78"/>
      <c r="E987" s="99"/>
      <c r="F987" s="78"/>
      <c r="G987" s="64"/>
      <c r="H987" s="96"/>
      <c r="I987" s="78"/>
      <c r="J987" s="78"/>
      <c r="K987" s="78"/>
    </row>
    <row r="988">
      <c r="C988" s="78"/>
      <c r="D988" s="78"/>
      <c r="E988" s="99"/>
      <c r="F988" s="78"/>
      <c r="G988" s="64"/>
      <c r="H988" s="96"/>
      <c r="I988" s="78"/>
      <c r="J988" s="78"/>
      <c r="K988" s="78"/>
    </row>
    <row r="989">
      <c r="C989" s="78"/>
      <c r="D989" s="78"/>
      <c r="E989" s="99"/>
      <c r="F989" s="78"/>
      <c r="G989" s="64"/>
      <c r="H989" s="96"/>
      <c r="I989" s="78"/>
      <c r="J989" s="78"/>
      <c r="K989" s="78"/>
    </row>
    <row r="990">
      <c r="C990" s="78"/>
      <c r="D990" s="78"/>
      <c r="E990" s="99"/>
      <c r="F990" s="78"/>
      <c r="G990" s="64"/>
      <c r="H990" s="96"/>
      <c r="I990" s="78"/>
      <c r="J990" s="78"/>
      <c r="K990" s="78"/>
    </row>
    <row r="991">
      <c r="C991" s="78"/>
      <c r="D991" s="78"/>
      <c r="E991" s="99"/>
      <c r="F991" s="78"/>
      <c r="G991" s="64"/>
      <c r="H991" s="96"/>
      <c r="I991" s="78"/>
      <c r="J991" s="78"/>
      <c r="K991" s="78"/>
    </row>
    <row r="992">
      <c r="C992" s="78"/>
      <c r="D992" s="78"/>
      <c r="E992" s="99"/>
      <c r="F992" s="78"/>
      <c r="G992" s="64"/>
      <c r="H992" s="96"/>
      <c r="I992" s="78"/>
      <c r="J992" s="78"/>
      <c r="K992" s="78"/>
    </row>
    <row r="993">
      <c r="C993" s="78"/>
      <c r="D993" s="78"/>
      <c r="E993" s="99"/>
      <c r="F993" s="78"/>
      <c r="G993" s="64"/>
      <c r="H993" s="96"/>
      <c r="I993" s="78"/>
      <c r="J993" s="78"/>
      <c r="K993" s="78"/>
    </row>
    <row r="994">
      <c r="C994" s="78"/>
      <c r="D994" s="78"/>
      <c r="E994" s="99"/>
      <c r="F994" s="78"/>
      <c r="G994" s="64"/>
      <c r="H994" s="96"/>
      <c r="I994" s="78"/>
      <c r="J994" s="78"/>
      <c r="K994" s="78"/>
    </row>
    <row r="995">
      <c r="C995" s="78"/>
      <c r="D995" s="78"/>
      <c r="E995" s="99"/>
      <c r="F995" s="78"/>
      <c r="G995" s="64"/>
      <c r="H995" s="96"/>
      <c r="I995" s="78"/>
      <c r="J995" s="78"/>
      <c r="K995" s="78"/>
    </row>
    <row r="996">
      <c r="C996" s="78"/>
      <c r="D996" s="78"/>
      <c r="E996" s="99"/>
      <c r="F996" s="78"/>
      <c r="G996" s="64"/>
      <c r="H996" s="96"/>
      <c r="I996" s="78"/>
      <c r="J996" s="78"/>
      <c r="K996" s="78"/>
    </row>
    <row r="997">
      <c r="C997" s="78"/>
      <c r="D997" s="78"/>
      <c r="E997" s="99"/>
      <c r="F997" s="78"/>
      <c r="G997" s="64"/>
      <c r="H997" s="96"/>
      <c r="I997" s="78"/>
      <c r="J997" s="78"/>
      <c r="K997" s="78"/>
    </row>
    <row r="998">
      <c r="C998" s="78"/>
      <c r="D998" s="78"/>
      <c r="E998" s="99"/>
      <c r="F998" s="78"/>
      <c r="G998" s="64"/>
      <c r="H998" s="96"/>
      <c r="I998" s="78"/>
      <c r="J998" s="78"/>
      <c r="K998" s="78"/>
    </row>
    <row r="999">
      <c r="C999" s="78"/>
      <c r="D999" s="78"/>
      <c r="E999" s="99"/>
      <c r="F999" s="78"/>
      <c r="G999" s="64"/>
      <c r="H999" s="96"/>
      <c r="I999" s="78"/>
      <c r="J999" s="78"/>
      <c r="K999" s="78"/>
    </row>
    <row r="1000">
      <c r="C1000" s="78"/>
      <c r="D1000" s="78"/>
      <c r="E1000" s="99"/>
      <c r="F1000" s="78"/>
      <c r="G1000" s="64"/>
      <c r="H1000" s="96"/>
      <c r="I1000" s="78"/>
      <c r="J1000" s="78"/>
      <c r="K1000" s="78"/>
    </row>
    <row r="1001">
      <c r="C1001" s="78"/>
      <c r="D1001" s="78"/>
      <c r="E1001" s="99"/>
      <c r="F1001" s="78"/>
      <c r="G1001" s="64"/>
      <c r="H1001" s="96"/>
      <c r="I1001" s="78"/>
      <c r="J1001" s="78"/>
      <c r="K1001" s="78"/>
    </row>
    <row r="1002">
      <c r="C1002" s="78"/>
      <c r="D1002" s="78"/>
      <c r="E1002" s="99"/>
      <c r="F1002" s="78"/>
      <c r="G1002" s="64"/>
      <c r="H1002" s="96"/>
      <c r="I1002" s="78"/>
      <c r="J1002" s="78"/>
      <c r="K1002" s="78"/>
    </row>
    <row r="1003">
      <c r="C1003" s="78"/>
      <c r="D1003" s="78"/>
      <c r="E1003" s="99"/>
      <c r="F1003" s="78"/>
      <c r="G1003" s="64"/>
      <c r="H1003" s="96"/>
      <c r="I1003" s="78"/>
      <c r="J1003" s="78"/>
      <c r="K1003" s="78"/>
    </row>
    <row r="1004">
      <c r="C1004" s="78"/>
      <c r="D1004" s="78"/>
      <c r="E1004" s="99"/>
      <c r="F1004" s="78"/>
      <c r="G1004" s="64"/>
      <c r="H1004" s="96"/>
      <c r="I1004" s="78"/>
      <c r="J1004" s="78"/>
      <c r="K1004" s="78"/>
    </row>
    <row r="1005">
      <c r="C1005" s="78"/>
      <c r="D1005" s="78"/>
      <c r="E1005" s="99"/>
      <c r="F1005" s="78"/>
      <c r="G1005" s="64"/>
      <c r="H1005" s="96"/>
      <c r="I1005" s="78"/>
      <c r="J1005" s="78"/>
      <c r="K1005" s="78"/>
    </row>
    <row r="1006">
      <c r="C1006" s="78"/>
      <c r="D1006" s="78"/>
      <c r="E1006" s="99"/>
      <c r="F1006" s="78"/>
      <c r="G1006" s="64"/>
      <c r="H1006" s="96"/>
      <c r="I1006" s="78"/>
      <c r="J1006" s="78"/>
      <c r="K1006" s="78"/>
    </row>
    <row r="1007">
      <c r="C1007" s="78"/>
      <c r="D1007" s="78"/>
      <c r="E1007" s="99"/>
      <c r="F1007" s="78"/>
      <c r="G1007" s="64"/>
      <c r="H1007" s="96"/>
      <c r="I1007" s="78"/>
      <c r="J1007" s="78"/>
      <c r="K1007" s="78"/>
    </row>
    <row r="1008">
      <c r="C1008" s="78"/>
      <c r="D1008" s="78"/>
      <c r="E1008" s="99"/>
      <c r="F1008" s="78"/>
      <c r="G1008" s="64"/>
      <c r="H1008" s="96"/>
      <c r="I1008" s="78"/>
      <c r="J1008" s="78"/>
      <c r="K1008" s="78"/>
    </row>
    <row r="1009">
      <c r="C1009" s="78"/>
      <c r="D1009" s="78"/>
      <c r="E1009" s="99"/>
      <c r="F1009" s="78"/>
      <c r="G1009" s="64"/>
      <c r="H1009" s="96"/>
      <c r="I1009" s="78"/>
      <c r="J1009" s="78"/>
      <c r="K1009" s="78"/>
    </row>
    <row r="1010">
      <c r="C1010" s="78"/>
      <c r="D1010" s="78"/>
      <c r="E1010" s="99"/>
      <c r="F1010" s="78"/>
      <c r="G1010" s="64"/>
      <c r="H1010" s="96"/>
      <c r="I1010" s="78"/>
      <c r="J1010" s="78"/>
      <c r="K1010" s="78"/>
    </row>
    <row r="1011">
      <c r="C1011" s="78"/>
      <c r="D1011" s="78"/>
      <c r="E1011" s="99"/>
      <c r="F1011" s="78"/>
      <c r="G1011" s="64"/>
      <c r="H1011" s="96"/>
      <c r="I1011" s="78"/>
      <c r="J1011" s="78"/>
      <c r="K1011" s="78"/>
    </row>
    <row r="1012">
      <c r="C1012" s="78"/>
      <c r="D1012" s="78"/>
      <c r="E1012" s="99"/>
      <c r="F1012" s="78"/>
      <c r="G1012" s="64"/>
      <c r="H1012" s="96"/>
      <c r="I1012" s="78"/>
      <c r="J1012" s="78"/>
      <c r="K1012" s="78"/>
    </row>
    <row r="1013">
      <c r="C1013" s="78"/>
      <c r="D1013" s="78"/>
      <c r="E1013" s="99"/>
      <c r="F1013" s="78"/>
      <c r="G1013" s="64"/>
      <c r="H1013" s="96"/>
      <c r="I1013" s="78"/>
      <c r="J1013" s="78"/>
      <c r="K1013" s="78"/>
    </row>
    <row r="1014">
      <c r="C1014" s="78"/>
      <c r="D1014" s="78"/>
      <c r="E1014" s="99"/>
      <c r="F1014" s="78"/>
      <c r="G1014" s="64"/>
      <c r="H1014" s="96"/>
      <c r="I1014" s="78"/>
      <c r="J1014" s="78"/>
      <c r="K1014" s="78"/>
    </row>
    <row r="1015">
      <c r="C1015" s="78"/>
      <c r="D1015" s="78"/>
      <c r="E1015" s="99"/>
      <c r="F1015" s="78"/>
      <c r="G1015" s="64"/>
      <c r="H1015" s="96"/>
      <c r="I1015" s="78"/>
      <c r="J1015" s="78"/>
      <c r="K1015" s="78"/>
    </row>
    <row r="1016">
      <c r="C1016" s="78"/>
      <c r="D1016" s="78"/>
      <c r="E1016" s="99"/>
      <c r="F1016" s="78"/>
      <c r="G1016" s="64"/>
      <c r="H1016" s="96"/>
      <c r="I1016" s="78"/>
      <c r="J1016" s="78"/>
      <c r="K1016" s="78"/>
    </row>
    <row r="1017">
      <c r="C1017" s="78"/>
      <c r="D1017" s="78"/>
      <c r="E1017" s="99"/>
      <c r="F1017" s="78"/>
      <c r="G1017" s="64"/>
      <c r="H1017" s="96"/>
      <c r="I1017" s="78"/>
      <c r="J1017" s="78"/>
      <c r="K1017" s="78"/>
    </row>
    <row r="1018">
      <c r="C1018" s="78"/>
      <c r="D1018" s="78"/>
      <c r="E1018" s="99"/>
      <c r="F1018" s="78"/>
      <c r="G1018" s="64"/>
      <c r="H1018" s="96"/>
      <c r="I1018" s="78"/>
      <c r="J1018" s="78"/>
      <c r="K1018" s="78"/>
    </row>
    <row r="1019">
      <c r="C1019" s="78"/>
      <c r="D1019" s="78"/>
      <c r="E1019" s="99"/>
      <c r="F1019" s="78"/>
      <c r="G1019" s="64"/>
      <c r="H1019" s="96"/>
      <c r="I1019" s="78"/>
      <c r="J1019" s="78"/>
      <c r="K1019" s="78"/>
    </row>
    <row r="1020">
      <c r="C1020" s="78"/>
      <c r="D1020" s="78"/>
      <c r="E1020" s="99"/>
      <c r="F1020" s="78"/>
      <c r="G1020" s="64"/>
      <c r="H1020" s="96"/>
      <c r="I1020" s="78"/>
      <c r="J1020" s="78"/>
      <c r="K1020" s="78"/>
    </row>
    <row r="1021">
      <c r="C1021" s="78"/>
      <c r="D1021" s="78"/>
      <c r="E1021" s="99"/>
      <c r="F1021" s="78"/>
      <c r="G1021" s="64"/>
      <c r="H1021" s="96"/>
      <c r="I1021" s="78"/>
      <c r="J1021" s="78"/>
      <c r="K1021" s="78"/>
    </row>
    <row r="1022">
      <c r="C1022" s="78"/>
      <c r="D1022" s="78"/>
      <c r="E1022" s="99"/>
      <c r="F1022" s="78"/>
      <c r="G1022" s="64"/>
      <c r="H1022" s="96"/>
      <c r="I1022" s="78"/>
      <c r="J1022" s="78"/>
      <c r="K1022" s="78"/>
    </row>
    <row r="1023">
      <c r="C1023" s="78"/>
      <c r="D1023" s="78"/>
      <c r="E1023" s="99"/>
      <c r="F1023" s="78"/>
      <c r="G1023" s="64"/>
      <c r="H1023" s="96"/>
      <c r="I1023" s="78"/>
      <c r="J1023" s="78"/>
      <c r="K1023" s="78"/>
    </row>
    <row r="1024">
      <c r="C1024" s="78"/>
      <c r="D1024" s="78"/>
      <c r="E1024" s="99"/>
      <c r="F1024" s="78"/>
      <c r="G1024" s="64"/>
      <c r="H1024" s="96"/>
      <c r="I1024" s="78"/>
      <c r="J1024" s="78"/>
      <c r="K1024" s="78"/>
    </row>
    <row r="1025">
      <c r="C1025" s="78"/>
      <c r="D1025" s="78"/>
      <c r="E1025" s="99"/>
      <c r="F1025" s="78"/>
      <c r="G1025" s="64"/>
      <c r="H1025" s="96"/>
      <c r="I1025" s="78"/>
      <c r="J1025" s="78"/>
      <c r="K1025" s="78"/>
    </row>
    <row r="1026">
      <c r="C1026" s="78"/>
      <c r="D1026" s="78"/>
      <c r="E1026" s="99"/>
      <c r="F1026" s="78"/>
      <c r="G1026" s="64"/>
      <c r="H1026" s="96"/>
      <c r="I1026" s="78"/>
      <c r="J1026" s="78"/>
      <c r="K1026" s="78"/>
    </row>
    <row r="1027">
      <c r="C1027" s="78"/>
      <c r="D1027" s="78"/>
      <c r="E1027" s="99"/>
      <c r="F1027" s="78"/>
      <c r="G1027" s="64"/>
      <c r="H1027" s="96"/>
      <c r="I1027" s="78"/>
      <c r="J1027" s="78"/>
      <c r="K1027" s="78"/>
    </row>
    <row r="1028">
      <c r="C1028" s="78"/>
      <c r="D1028" s="78"/>
      <c r="E1028" s="99"/>
      <c r="F1028" s="78"/>
      <c r="G1028" s="64"/>
      <c r="H1028" s="96"/>
      <c r="I1028" s="78"/>
      <c r="J1028" s="78"/>
      <c r="K1028" s="78"/>
    </row>
    <row r="1029">
      <c r="C1029" s="78"/>
      <c r="D1029" s="78"/>
      <c r="E1029" s="99"/>
      <c r="F1029" s="78"/>
      <c r="G1029" s="64"/>
      <c r="H1029" s="96"/>
      <c r="I1029" s="78"/>
      <c r="J1029" s="78"/>
      <c r="K1029" s="78"/>
    </row>
    <row r="1030">
      <c r="C1030" s="78"/>
      <c r="D1030" s="78"/>
      <c r="E1030" s="99"/>
      <c r="F1030" s="78"/>
      <c r="G1030" s="64"/>
      <c r="H1030" s="96"/>
      <c r="I1030" s="78"/>
      <c r="J1030" s="78"/>
      <c r="K1030" s="78"/>
    </row>
    <row r="1031">
      <c r="C1031" s="78"/>
      <c r="D1031" s="78"/>
      <c r="E1031" s="99"/>
      <c r="F1031" s="78"/>
      <c r="G1031" s="64"/>
      <c r="H1031" s="96"/>
      <c r="I1031" s="78"/>
      <c r="J1031" s="78"/>
      <c r="K1031" s="78"/>
    </row>
    <row r="1032">
      <c r="C1032" s="78"/>
      <c r="D1032" s="78"/>
      <c r="E1032" s="99"/>
      <c r="F1032" s="78"/>
      <c r="G1032" s="64"/>
      <c r="H1032" s="96"/>
      <c r="I1032" s="78"/>
      <c r="J1032" s="78"/>
      <c r="K1032" s="78"/>
    </row>
    <row r="1033">
      <c r="C1033" s="78"/>
      <c r="D1033" s="78"/>
      <c r="E1033" s="99"/>
      <c r="F1033" s="78"/>
      <c r="G1033" s="64"/>
      <c r="H1033" s="96"/>
      <c r="I1033" s="78"/>
      <c r="J1033" s="78"/>
      <c r="K1033" s="78"/>
    </row>
    <row r="1034">
      <c r="C1034" s="78"/>
      <c r="D1034" s="78"/>
      <c r="E1034" s="99"/>
      <c r="F1034" s="78"/>
      <c r="G1034" s="64"/>
      <c r="H1034" s="96"/>
      <c r="I1034" s="78"/>
      <c r="J1034" s="78"/>
      <c r="K1034" s="78"/>
    </row>
    <row r="1035">
      <c r="C1035" s="78"/>
      <c r="D1035" s="78"/>
      <c r="E1035" s="99"/>
      <c r="F1035" s="78"/>
      <c r="G1035" s="64"/>
      <c r="H1035" s="96"/>
      <c r="I1035" s="78"/>
      <c r="J1035" s="78"/>
      <c r="K1035" s="78"/>
    </row>
    <row r="1036">
      <c r="C1036" s="78"/>
      <c r="D1036" s="78"/>
      <c r="E1036" s="99"/>
      <c r="F1036" s="78"/>
      <c r="G1036" s="64"/>
      <c r="H1036" s="96"/>
      <c r="I1036" s="78"/>
      <c r="J1036" s="78"/>
      <c r="K1036" s="78"/>
    </row>
    <row r="1037">
      <c r="C1037" s="78"/>
      <c r="D1037" s="78"/>
      <c r="E1037" s="99"/>
      <c r="F1037" s="78"/>
      <c r="G1037" s="64"/>
      <c r="H1037" s="96"/>
      <c r="I1037" s="78"/>
      <c r="J1037" s="78"/>
      <c r="K1037" s="78"/>
    </row>
    <row r="1038">
      <c r="C1038" s="78"/>
      <c r="D1038" s="78"/>
      <c r="E1038" s="99"/>
      <c r="F1038" s="78"/>
      <c r="G1038" s="64"/>
      <c r="H1038" s="96"/>
      <c r="I1038" s="78"/>
      <c r="J1038" s="78"/>
      <c r="K1038" s="78"/>
    </row>
    <row r="1039">
      <c r="C1039" s="78"/>
      <c r="D1039" s="78"/>
      <c r="E1039" s="99"/>
      <c r="F1039" s="78"/>
      <c r="G1039" s="64"/>
      <c r="H1039" s="96"/>
      <c r="I1039" s="78"/>
      <c r="J1039" s="78"/>
      <c r="K1039" s="78"/>
    </row>
    <row r="1040">
      <c r="C1040" s="78"/>
      <c r="D1040" s="78"/>
      <c r="E1040" s="99"/>
      <c r="F1040" s="78"/>
      <c r="G1040" s="64"/>
      <c r="H1040" s="96"/>
      <c r="I1040" s="78"/>
      <c r="J1040" s="78"/>
      <c r="K1040" s="78"/>
    </row>
    <row r="1041">
      <c r="C1041" s="78"/>
      <c r="D1041" s="78"/>
      <c r="E1041" s="99"/>
      <c r="F1041" s="78"/>
      <c r="G1041" s="64"/>
      <c r="H1041" s="96"/>
      <c r="I1041" s="78"/>
      <c r="J1041" s="78"/>
      <c r="K1041" s="78"/>
    </row>
    <row r="1042">
      <c r="C1042" s="78"/>
      <c r="D1042" s="78"/>
      <c r="E1042" s="99"/>
      <c r="F1042" s="78"/>
      <c r="G1042" s="64"/>
      <c r="H1042" s="96"/>
      <c r="I1042" s="78"/>
      <c r="J1042" s="78"/>
      <c r="K1042" s="78"/>
    </row>
    <row r="1043">
      <c r="C1043" s="78"/>
      <c r="D1043" s="78"/>
      <c r="E1043" s="99"/>
      <c r="F1043" s="78"/>
      <c r="G1043" s="64"/>
      <c r="H1043" s="96"/>
      <c r="I1043" s="78"/>
      <c r="J1043" s="78"/>
      <c r="K1043" s="78"/>
    </row>
    <row r="1044">
      <c r="C1044" s="78"/>
      <c r="D1044" s="78"/>
      <c r="E1044" s="99"/>
      <c r="F1044" s="78"/>
      <c r="G1044" s="64"/>
      <c r="H1044" s="96"/>
      <c r="I1044" s="78"/>
      <c r="J1044" s="78"/>
      <c r="K1044" s="78"/>
    </row>
    <row r="1045">
      <c r="C1045" s="78"/>
      <c r="D1045" s="78"/>
      <c r="E1045" s="99"/>
      <c r="F1045" s="78"/>
      <c r="G1045" s="64"/>
      <c r="H1045" s="96"/>
      <c r="I1045" s="78"/>
      <c r="J1045" s="78"/>
      <c r="K1045" s="78"/>
    </row>
    <row r="1046">
      <c r="C1046" s="78"/>
      <c r="D1046" s="78"/>
      <c r="E1046" s="99"/>
      <c r="F1046" s="78"/>
      <c r="G1046" s="64"/>
      <c r="H1046" s="96"/>
      <c r="I1046" s="78"/>
      <c r="J1046" s="78"/>
      <c r="K1046" s="78"/>
    </row>
    <row r="1047">
      <c r="C1047" s="78"/>
      <c r="D1047" s="78"/>
      <c r="E1047" s="99"/>
      <c r="F1047" s="78"/>
      <c r="G1047" s="64"/>
      <c r="H1047" s="96"/>
      <c r="I1047" s="78"/>
      <c r="J1047" s="78"/>
      <c r="K1047" s="78"/>
    </row>
    <row r="1048">
      <c r="C1048" s="78"/>
      <c r="D1048" s="78"/>
      <c r="E1048" s="99"/>
      <c r="F1048" s="78"/>
      <c r="G1048" s="64"/>
      <c r="H1048" s="96"/>
      <c r="I1048" s="78"/>
      <c r="J1048" s="78"/>
      <c r="K1048" s="78"/>
    </row>
    <row r="1049">
      <c r="C1049" s="78"/>
      <c r="D1049" s="78"/>
      <c r="E1049" s="99"/>
      <c r="F1049" s="78"/>
      <c r="G1049" s="64"/>
      <c r="H1049" s="96"/>
      <c r="I1049" s="78"/>
      <c r="J1049" s="78"/>
      <c r="K1049" s="78"/>
    </row>
    <row r="1050">
      <c r="C1050" s="78"/>
      <c r="D1050" s="78"/>
      <c r="E1050" s="99"/>
      <c r="F1050" s="78"/>
      <c r="G1050" s="64"/>
      <c r="H1050" s="96"/>
      <c r="I1050" s="78"/>
      <c r="J1050" s="78"/>
      <c r="K1050" s="78"/>
    </row>
    <row r="1051">
      <c r="C1051" s="78"/>
      <c r="D1051" s="78"/>
      <c r="E1051" s="99"/>
      <c r="F1051" s="78"/>
      <c r="G1051" s="64"/>
      <c r="H1051" s="96"/>
      <c r="I1051" s="78"/>
      <c r="J1051" s="78"/>
      <c r="K1051" s="78"/>
    </row>
    <row r="1052">
      <c r="C1052" s="78"/>
      <c r="D1052" s="78"/>
      <c r="E1052" s="99"/>
      <c r="F1052" s="78"/>
      <c r="G1052" s="64"/>
      <c r="H1052" s="96"/>
      <c r="I1052" s="78"/>
      <c r="J1052" s="78"/>
      <c r="K1052" s="78"/>
    </row>
    <row r="1053">
      <c r="C1053" s="78"/>
      <c r="D1053" s="78"/>
      <c r="E1053" s="99"/>
      <c r="F1053" s="78"/>
      <c r="G1053" s="64"/>
      <c r="H1053" s="96"/>
      <c r="I1053" s="78"/>
      <c r="J1053" s="78"/>
      <c r="K1053" s="78"/>
    </row>
    <row r="1054">
      <c r="C1054" s="78"/>
      <c r="D1054" s="78"/>
      <c r="E1054" s="99"/>
      <c r="F1054" s="78"/>
      <c r="G1054" s="64"/>
      <c r="H1054" s="96"/>
      <c r="I1054" s="78"/>
      <c r="J1054" s="78"/>
      <c r="K1054" s="78"/>
    </row>
    <row r="1055">
      <c r="C1055" s="78"/>
      <c r="D1055" s="78"/>
      <c r="E1055" s="99"/>
      <c r="F1055" s="78"/>
      <c r="G1055" s="64"/>
      <c r="H1055" s="96"/>
      <c r="I1055" s="78"/>
      <c r="J1055" s="78"/>
      <c r="K1055" s="78"/>
    </row>
    <row r="1056">
      <c r="C1056" s="78"/>
      <c r="D1056" s="78"/>
      <c r="E1056" s="99"/>
      <c r="F1056" s="78"/>
      <c r="G1056" s="64"/>
      <c r="H1056" s="96"/>
      <c r="I1056" s="78"/>
      <c r="J1056" s="78"/>
      <c r="K1056" s="78"/>
    </row>
    <row r="1057">
      <c r="C1057" s="78"/>
      <c r="D1057" s="78"/>
      <c r="E1057" s="99"/>
      <c r="F1057" s="78"/>
      <c r="G1057" s="64"/>
      <c r="H1057" s="96"/>
      <c r="I1057" s="78"/>
      <c r="J1057" s="78"/>
      <c r="K1057" s="78"/>
    </row>
    <row r="1058">
      <c r="C1058" s="78"/>
      <c r="D1058" s="78"/>
      <c r="E1058" s="99"/>
      <c r="F1058" s="78"/>
      <c r="G1058" s="64"/>
      <c r="H1058" s="96"/>
      <c r="I1058" s="78"/>
      <c r="J1058" s="78"/>
      <c r="K1058" s="78"/>
    </row>
    <row r="1059">
      <c r="C1059" s="78"/>
      <c r="D1059" s="78"/>
      <c r="E1059" s="99"/>
      <c r="F1059" s="78"/>
      <c r="G1059" s="64"/>
      <c r="H1059" s="96"/>
      <c r="I1059" s="78"/>
      <c r="J1059" s="78"/>
      <c r="K1059" s="78"/>
    </row>
    <row r="1060">
      <c r="C1060" s="78"/>
      <c r="D1060" s="78"/>
      <c r="E1060" s="99"/>
      <c r="F1060" s="78"/>
      <c r="G1060" s="64"/>
      <c r="H1060" s="96"/>
      <c r="I1060" s="78"/>
      <c r="J1060" s="78"/>
      <c r="K1060" s="78"/>
    </row>
    <row r="1061">
      <c r="C1061" s="78"/>
      <c r="D1061" s="78"/>
      <c r="E1061" s="99"/>
      <c r="F1061" s="78"/>
      <c r="G1061" s="64"/>
      <c r="H1061" s="96"/>
      <c r="I1061" s="78"/>
      <c r="J1061" s="78"/>
      <c r="K1061" s="78"/>
    </row>
    <row r="1062">
      <c r="C1062" s="78"/>
      <c r="D1062" s="78"/>
      <c r="E1062" s="99"/>
      <c r="F1062" s="78"/>
      <c r="G1062" s="64"/>
      <c r="H1062" s="96"/>
      <c r="I1062" s="78"/>
      <c r="J1062" s="78"/>
      <c r="K1062" s="78"/>
    </row>
    <row r="1063">
      <c r="C1063" s="78"/>
      <c r="D1063" s="78"/>
      <c r="E1063" s="99"/>
      <c r="F1063" s="78"/>
      <c r="G1063" s="64"/>
      <c r="H1063" s="96"/>
      <c r="I1063" s="78"/>
      <c r="J1063" s="78"/>
      <c r="K1063" s="78"/>
    </row>
    <row r="1064">
      <c r="C1064" s="78"/>
      <c r="D1064" s="78"/>
      <c r="E1064" s="99"/>
      <c r="F1064" s="78"/>
      <c r="G1064" s="64"/>
      <c r="H1064" s="96"/>
      <c r="I1064" s="78"/>
      <c r="J1064" s="78"/>
      <c r="K1064" s="78"/>
    </row>
    <row r="1065">
      <c r="C1065" s="78"/>
      <c r="D1065" s="78"/>
      <c r="E1065" s="99"/>
      <c r="F1065" s="78"/>
      <c r="G1065" s="64"/>
      <c r="H1065" s="96"/>
      <c r="I1065" s="78"/>
      <c r="J1065" s="78"/>
      <c r="K1065" s="78"/>
    </row>
    <row r="1066">
      <c r="C1066" s="78"/>
      <c r="D1066" s="78"/>
      <c r="E1066" s="99"/>
      <c r="F1066" s="78"/>
      <c r="G1066" s="64"/>
      <c r="H1066" s="96"/>
      <c r="I1066" s="78"/>
      <c r="J1066" s="78"/>
      <c r="K1066" s="78"/>
    </row>
    <row r="1067">
      <c r="C1067" s="78"/>
      <c r="D1067" s="78"/>
      <c r="E1067" s="99"/>
      <c r="F1067" s="78"/>
      <c r="G1067" s="64"/>
      <c r="H1067" s="96"/>
      <c r="I1067" s="78"/>
      <c r="J1067" s="78"/>
      <c r="K1067" s="78"/>
    </row>
    <row r="1068">
      <c r="C1068" s="78"/>
      <c r="D1068" s="78"/>
      <c r="E1068" s="99"/>
      <c r="F1068" s="78"/>
      <c r="G1068" s="64"/>
      <c r="H1068" s="96"/>
      <c r="I1068" s="78"/>
      <c r="J1068" s="78"/>
      <c r="K1068" s="78"/>
    </row>
    <row r="1069">
      <c r="C1069" s="78"/>
      <c r="D1069" s="78"/>
      <c r="E1069" s="99"/>
      <c r="F1069" s="78"/>
      <c r="G1069" s="64"/>
      <c r="H1069" s="96"/>
      <c r="I1069" s="78"/>
      <c r="J1069" s="78"/>
      <c r="K1069" s="78"/>
    </row>
    <row r="1070">
      <c r="C1070" s="78"/>
      <c r="D1070" s="78"/>
      <c r="E1070" s="99"/>
      <c r="F1070" s="78"/>
      <c r="G1070" s="64"/>
      <c r="H1070" s="96"/>
      <c r="I1070" s="78"/>
      <c r="J1070" s="78"/>
      <c r="K1070" s="78"/>
    </row>
    <row r="1071">
      <c r="C1071" s="78"/>
      <c r="D1071" s="78"/>
      <c r="E1071" s="99"/>
      <c r="F1071" s="78"/>
      <c r="G1071" s="64"/>
      <c r="H1071" s="96"/>
      <c r="I1071" s="78"/>
      <c r="J1071" s="78"/>
      <c r="K1071" s="78"/>
    </row>
    <row r="1072">
      <c r="C1072" s="78"/>
      <c r="D1072" s="78"/>
      <c r="E1072" s="99"/>
      <c r="F1072" s="78"/>
      <c r="G1072" s="64"/>
      <c r="H1072" s="96"/>
      <c r="I1072" s="78"/>
      <c r="J1072" s="78"/>
      <c r="K1072" s="78"/>
    </row>
    <row r="1073">
      <c r="E1073" s="100"/>
    </row>
    <row r="1074">
      <c r="E1074" s="100"/>
    </row>
    <row r="1075">
      <c r="E1075" s="100"/>
    </row>
    <row r="1076">
      <c r="E1076" s="100"/>
    </row>
    <row r="1077">
      <c r="E1077" s="100"/>
    </row>
    <row r="1078">
      <c r="E1078" s="100"/>
    </row>
    <row r="1079">
      <c r="E1079" s="100"/>
    </row>
    <row r="1080">
      <c r="E1080" s="100"/>
    </row>
    <row r="1081">
      <c r="E1081" s="100"/>
    </row>
    <row r="1082">
      <c r="E1082" s="100"/>
    </row>
    <row r="1083">
      <c r="E1083" s="100"/>
    </row>
    <row r="1084">
      <c r="E1084" s="100"/>
    </row>
    <row r="1085">
      <c r="E1085" s="100"/>
    </row>
    <row r="1086">
      <c r="E1086" s="100"/>
    </row>
    <row r="1087">
      <c r="E1087" s="100"/>
    </row>
    <row r="1088">
      <c r="E1088" s="100"/>
    </row>
    <row r="1089">
      <c r="E1089" s="100"/>
    </row>
    <row r="1090">
      <c r="E1090" s="100"/>
    </row>
    <row r="1091">
      <c r="E1091" s="100"/>
    </row>
    <row r="1092">
      <c r="E1092" s="100"/>
    </row>
    <row r="1093">
      <c r="E1093" s="100"/>
    </row>
    <row r="1094">
      <c r="E1094" s="100"/>
    </row>
    <row r="1095">
      <c r="E1095" s="100"/>
    </row>
    <row r="1096">
      <c r="E1096" s="100"/>
    </row>
    <row r="1097">
      <c r="E1097" s="100"/>
    </row>
    <row r="1098">
      <c r="E1098" s="100"/>
    </row>
    <row r="1099">
      <c r="E1099" s="100"/>
    </row>
    <row r="1100">
      <c r="E1100" s="100"/>
    </row>
    <row r="1101">
      <c r="E1101" s="100"/>
    </row>
    <row r="1102">
      <c r="E1102" s="100"/>
    </row>
    <row r="1103">
      <c r="E1103" s="100"/>
    </row>
    <row r="1104">
      <c r="E1104" s="100"/>
    </row>
    <row r="1105">
      <c r="E1105" s="100"/>
    </row>
    <row r="1106">
      <c r="E1106" s="100"/>
    </row>
    <row r="1107">
      <c r="E1107" s="100"/>
    </row>
    <row r="1108">
      <c r="E1108" s="100"/>
    </row>
    <row r="1109">
      <c r="E1109" s="100"/>
    </row>
    <row r="1110">
      <c r="E1110" s="100"/>
    </row>
    <row r="1111">
      <c r="E1111" s="100"/>
    </row>
    <row r="1112">
      <c r="E1112" s="100"/>
    </row>
    <row r="1113">
      <c r="E1113" s="100"/>
    </row>
    <row r="1114">
      <c r="E1114" s="100"/>
    </row>
    <row r="1115">
      <c r="E1115" s="100"/>
    </row>
    <row r="1116">
      <c r="E1116" s="100"/>
    </row>
    <row r="1117">
      <c r="E1117" s="100"/>
    </row>
    <row r="1118">
      <c r="E1118" s="100"/>
    </row>
    <row r="1119">
      <c r="E1119" s="100"/>
    </row>
    <row r="1120">
      <c r="E1120" s="100"/>
    </row>
    <row r="1121">
      <c r="E1121" s="100"/>
    </row>
    <row r="1122">
      <c r="E1122" s="100"/>
    </row>
    <row r="1123">
      <c r="E1123" s="100"/>
    </row>
    <row r="1124">
      <c r="E1124" s="100"/>
    </row>
    <row r="1125">
      <c r="E1125" s="100"/>
    </row>
    <row r="1126">
      <c r="E1126" s="100"/>
    </row>
    <row r="1127">
      <c r="E1127" s="100"/>
    </row>
    <row r="1128">
      <c r="E1128" s="100"/>
    </row>
    <row r="1129">
      <c r="E1129" s="100"/>
    </row>
    <row r="1130">
      <c r="E1130" s="100"/>
    </row>
    <row r="1131">
      <c r="E1131" s="100"/>
    </row>
    <row r="1132">
      <c r="E1132" s="100"/>
    </row>
    <row r="1133">
      <c r="E1133" s="100"/>
    </row>
    <row r="1134">
      <c r="E1134" s="100"/>
    </row>
    <row r="1135">
      <c r="E1135" s="100"/>
    </row>
    <row r="1136">
      <c r="E1136" s="100"/>
    </row>
    <row r="1137">
      <c r="E1137" s="100"/>
    </row>
    <row r="1138">
      <c r="E1138" s="100"/>
    </row>
    <row r="1139">
      <c r="E1139" s="100"/>
    </row>
    <row r="1140">
      <c r="E1140" s="100"/>
    </row>
    <row r="1141">
      <c r="E1141" s="100"/>
    </row>
    <row r="1142">
      <c r="E1142" s="100"/>
    </row>
    <row r="1143">
      <c r="E1143" s="100"/>
    </row>
    <row r="1144">
      <c r="E1144" s="100"/>
    </row>
    <row r="1145">
      <c r="E1145" s="100"/>
    </row>
    <row r="1146">
      <c r="E1146" s="100"/>
    </row>
    <row r="1147">
      <c r="E1147" s="100"/>
    </row>
    <row r="1148">
      <c r="E1148" s="100"/>
    </row>
    <row r="1149">
      <c r="E1149" s="100"/>
    </row>
    <row r="1150">
      <c r="E1150" s="100"/>
    </row>
    <row r="1151">
      <c r="E1151" s="100"/>
    </row>
    <row r="1152">
      <c r="E1152" s="100"/>
    </row>
    <row r="1153">
      <c r="E1153" s="100"/>
    </row>
    <row r="1154">
      <c r="E1154" s="100"/>
    </row>
    <row r="1155">
      <c r="E1155" s="100"/>
    </row>
    <row r="1156">
      <c r="E1156" s="100"/>
    </row>
    <row r="1157">
      <c r="E1157" s="100"/>
    </row>
    <row r="1158">
      <c r="E1158" s="100"/>
    </row>
    <row r="1159">
      <c r="E1159" s="100"/>
    </row>
    <row r="1160">
      <c r="E1160" s="100"/>
    </row>
    <row r="1161">
      <c r="E1161" s="100"/>
    </row>
    <row r="1162">
      <c r="E1162" s="100"/>
    </row>
    <row r="1163">
      <c r="E1163" s="100"/>
    </row>
    <row r="1164">
      <c r="E1164" s="100"/>
    </row>
    <row r="1165">
      <c r="E1165" s="100"/>
    </row>
    <row r="1166">
      <c r="E1166" s="100"/>
    </row>
    <row r="1167">
      <c r="E1167" s="100"/>
    </row>
    <row r="1168">
      <c r="E1168" s="100"/>
    </row>
    <row r="1169">
      <c r="E1169" s="100"/>
    </row>
    <row r="1170">
      <c r="E1170" s="100"/>
    </row>
    <row r="1171">
      <c r="E1171" s="100"/>
    </row>
    <row r="1172">
      <c r="E1172" s="100"/>
    </row>
    <row r="1173">
      <c r="E1173" s="100"/>
    </row>
    <row r="1174">
      <c r="E1174" s="100"/>
    </row>
    <row r="1175">
      <c r="E1175" s="100"/>
    </row>
    <row r="1176">
      <c r="E1176" s="100"/>
    </row>
    <row r="1177">
      <c r="E1177" s="100"/>
    </row>
    <row r="1178">
      <c r="E1178" s="100"/>
    </row>
    <row r="1179">
      <c r="E1179" s="100"/>
    </row>
    <row r="1180">
      <c r="E1180" s="100"/>
    </row>
    <row r="1181">
      <c r="E1181" s="100"/>
    </row>
    <row r="1182">
      <c r="E1182" s="100"/>
    </row>
    <row r="1183">
      <c r="E1183" s="100"/>
    </row>
    <row r="1184">
      <c r="E1184" s="100"/>
    </row>
    <row r="1185">
      <c r="E1185" s="100"/>
    </row>
    <row r="1186">
      <c r="E1186" s="100"/>
    </row>
    <row r="1187">
      <c r="E1187" s="100"/>
    </row>
    <row r="1188">
      <c r="E1188" s="100"/>
    </row>
    <row r="1189">
      <c r="E1189" s="100"/>
    </row>
    <row r="1190">
      <c r="E1190" s="100"/>
    </row>
    <row r="1191">
      <c r="E1191" s="100"/>
    </row>
    <row r="1192">
      <c r="E1192" s="100"/>
    </row>
    <row r="1193">
      <c r="E1193" s="100"/>
    </row>
    <row r="1194">
      <c r="E1194" s="100"/>
    </row>
    <row r="1195">
      <c r="E1195" s="100"/>
    </row>
    <row r="1196">
      <c r="E1196" s="100"/>
    </row>
    <row r="1197">
      <c r="E1197" s="100"/>
    </row>
    <row r="1198">
      <c r="E1198" s="100"/>
    </row>
    <row r="1199">
      <c r="E1199" s="100"/>
    </row>
    <row r="1200">
      <c r="E1200" s="100"/>
    </row>
    <row r="1201">
      <c r="E1201" s="100"/>
    </row>
    <row r="1202">
      <c r="E1202" s="100"/>
    </row>
    <row r="1203">
      <c r="E1203" s="100"/>
    </row>
    <row r="1204">
      <c r="E1204" s="100"/>
    </row>
    <row r="1205">
      <c r="E1205" s="100"/>
    </row>
    <row r="1206">
      <c r="E1206" s="100"/>
    </row>
    <row r="1207">
      <c r="E1207" s="100"/>
    </row>
    <row r="1208">
      <c r="E1208" s="100"/>
    </row>
    <row r="1209">
      <c r="E1209" s="100"/>
    </row>
    <row r="1210">
      <c r="E1210" s="100"/>
    </row>
    <row r="1211">
      <c r="E1211" s="100"/>
    </row>
    <row r="1212">
      <c r="E1212" s="100"/>
    </row>
    <row r="1213">
      <c r="E1213" s="100"/>
    </row>
    <row r="1214">
      <c r="E1214" s="100"/>
    </row>
    <row r="1215">
      <c r="E1215" s="100"/>
    </row>
    <row r="1216">
      <c r="E1216" s="100"/>
    </row>
    <row r="1217">
      <c r="E1217" s="100"/>
    </row>
    <row r="1218">
      <c r="E1218" s="100"/>
    </row>
    <row r="1219">
      <c r="E1219" s="100"/>
    </row>
    <row r="1220">
      <c r="E1220" s="100"/>
    </row>
    <row r="1221">
      <c r="E1221" s="100"/>
    </row>
    <row r="1222">
      <c r="E1222" s="100"/>
    </row>
    <row r="1223">
      <c r="E1223" s="100"/>
    </row>
    <row r="1224">
      <c r="E1224" s="100"/>
    </row>
    <row r="1225">
      <c r="E1225" s="100"/>
    </row>
    <row r="1226">
      <c r="E1226" s="100"/>
    </row>
    <row r="1227">
      <c r="E1227" s="100"/>
    </row>
    <row r="1228">
      <c r="E1228" s="100"/>
    </row>
    <row r="1229">
      <c r="E1229" s="100"/>
    </row>
    <row r="1230">
      <c r="E1230" s="100"/>
    </row>
    <row r="1231">
      <c r="E1231" s="100"/>
    </row>
    <row r="1232">
      <c r="E1232" s="100"/>
    </row>
    <row r="1233">
      <c r="E1233" s="100"/>
    </row>
    <row r="1234">
      <c r="E1234" s="100"/>
    </row>
    <row r="1235">
      <c r="E1235" s="100"/>
    </row>
    <row r="1236">
      <c r="E1236" s="100"/>
    </row>
    <row r="1237">
      <c r="E1237" s="100"/>
    </row>
    <row r="1238">
      <c r="E1238" s="100"/>
    </row>
    <row r="1239">
      <c r="E1239" s="100"/>
    </row>
    <row r="1240">
      <c r="E1240" s="100"/>
    </row>
    <row r="1241">
      <c r="E1241" s="100"/>
    </row>
    <row r="1242">
      <c r="E1242" s="100"/>
    </row>
    <row r="1243">
      <c r="E1243" s="100"/>
    </row>
    <row r="1244">
      <c r="E1244" s="100"/>
    </row>
    <row r="1245">
      <c r="E1245" s="100"/>
    </row>
    <row r="1246">
      <c r="E1246" s="100"/>
    </row>
    <row r="1247">
      <c r="E1247" s="100"/>
    </row>
    <row r="1248">
      <c r="E1248" s="100"/>
    </row>
    <row r="1249">
      <c r="E1249" s="100"/>
    </row>
    <row r="1250">
      <c r="E1250" s="100"/>
    </row>
    <row r="1251">
      <c r="E1251" s="100"/>
    </row>
    <row r="1252">
      <c r="E1252" s="100"/>
    </row>
    <row r="1253">
      <c r="E1253" s="100"/>
    </row>
    <row r="1254">
      <c r="E1254" s="100"/>
    </row>
    <row r="1255">
      <c r="E1255" s="100"/>
    </row>
    <row r="1256">
      <c r="E1256" s="100"/>
    </row>
    <row r="1257">
      <c r="E1257" s="100"/>
    </row>
    <row r="1258">
      <c r="E1258" s="100"/>
    </row>
    <row r="1259">
      <c r="E1259" s="100"/>
    </row>
    <row r="1260">
      <c r="E1260" s="100"/>
    </row>
    <row r="1261">
      <c r="E1261" s="100"/>
    </row>
    <row r="1262">
      <c r="E1262" s="100"/>
    </row>
    <row r="1263">
      <c r="E1263" s="100"/>
    </row>
    <row r="1264">
      <c r="E1264" s="100"/>
    </row>
    <row r="1265">
      <c r="E1265" s="100"/>
    </row>
    <row r="1266">
      <c r="E1266" s="100"/>
    </row>
    <row r="1267">
      <c r="E1267" s="100"/>
    </row>
    <row r="1268">
      <c r="E1268" s="100"/>
    </row>
    <row r="1269">
      <c r="E1269" s="100"/>
    </row>
    <row r="1270">
      <c r="E1270" s="100"/>
    </row>
    <row r="1271">
      <c r="E1271" s="100"/>
    </row>
    <row r="1272">
      <c r="E1272" s="100"/>
    </row>
    <row r="1273">
      <c r="E1273" s="100"/>
    </row>
    <row r="1274">
      <c r="E1274" s="100"/>
    </row>
    <row r="1275">
      <c r="E1275" s="100"/>
    </row>
    <row r="1276">
      <c r="E1276" s="100"/>
    </row>
    <row r="1277">
      <c r="E1277" s="100"/>
    </row>
    <row r="1278">
      <c r="E1278" s="100"/>
    </row>
    <row r="1279">
      <c r="E1279" s="100"/>
    </row>
    <row r="1280">
      <c r="E1280" s="100"/>
    </row>
    <row r="1281">
      <c r="E1281" s="100"/>
    </row>
    <row r="1282">
      <c r="E1282" s="100"/>
    </row>
    <row r="1283">
      <c r="E1283" s="100"/>
    </row>
    <row r="1284">
      <c r="E1284" s="100"/>
    </row>
    <row r="1285">
      <c r="E1285" s="100"/>
    </row>
    <row r="1286">
      <c r="E1286" s="100"/>
    </row>
    <row r="1287">
      <c r="E1287" s="100"/>
    </row>
    <row r="1288">
      <c r="E1288" s="100"/>
    </row>
    <row r="1289">
      <c r="E1289" s="100"/>
    </row>
    <row r="1290">
      <c r="E1290" s="100"/>
    </row>
    <row r="1291">
      <c r="E1291" s="100"/>
    </row>
    <row r="1292">
      <c r="E1292" s="100"/>
    </row>
    <row r="1293">
      <c r="E1293" s="100"/>
    </row>
    <row r="1294">
      <c r="E1294" s="100"/>
    </row>
    <row r="1295">
      <c r="E1295" s="100"/>
    </row>
    <row r="1296">
      <c r="E1296" s="100"/>
    </row>
    <row r="1297">
      <c r="E1297" s="100"/>
    </row>
    <row r="1298">
      <c r="E1298" s="100"/>
    </row>
    <row r="1299">
      <c r="E1299" s="100"/>
    </row>
    <row r="1300">
      <c r="E1300" s="100"/>
    </row>
    <row r="1301">
      <c r="E1301" s="100"/>
    </row>
    <row r="1302">
      <c r="E1302" s="100"/>
    </row>
    <row r="1303">
      <c r="E1303" s="100"/>
    </row>
    <row r="1304">
      <c r="E1304" s="100"/>
    </row>
    <row r="1305">
      <c r="E1305" s="100"/>
    </row>
    <row r="1306">
      <c r="E1306" s="100"/>
    </row>
    <row r="1307">
      <c r="E1307" s="100"/>
    </row>
    <row r="1308">
      <c r="E1308" s="100"/>
    </row>
    <row r="1309">
      <c r="E1309" s="100"/>
    </row>
    <row r="1310">
      <c r="E1310" s="100"/>
    </row>
    <row r="1311">
      <c r="E1311" s="100"/>
    </row>
    <row r="1312">
      <c r="E1312" s="100"/>
    </row>
    <row r="1313">
      <c r="E1313" s="100"/>
    </row>
    <row r="1314">
      <c r="E1314" s="100"/>
    </row>
    <row r="1315">
      <c r="E1315" s="100"/>
    </row>
    <row r="1316">
      <c r="E1316" s="100"/>
    </row>
    <row r="1317">
      <c r="E1317" s="100"/>
    </row>
    <row r="1318">
      <c r="E1318" s="100"/>
    </row>
    <row r="1319">
      <c r="E1319" s="100"/>
    </row>
    <row r="1320">
      <c r="E1320" s="100"/>
    </row>
    <row r="1321">
      <c r="E1321" s="100"/>
    </row>
    <row r="1322">
      <c r="E1322" s="100"/>
    </row>
    <row r="1323">
      <c r="E1323" s="100"/>
    </row>
    <row r="1324">
      <c r="E1324" s="100"/>
    </row>
    <row r="1325">
      <c r="E1325" s="100"/>
    </row>
    <row r="1326">
      <c r="E1326" s="100"/>
    </row>
    <row r="1327">
      <c r="E1327" s="100"/>
    </row>
    <row r="1328">
      <c r="E1328" s="100"/>
    </row>
    <row r="1329">
      <c r="E1329" s="100"/>
    </row>
    <row r="1330">
      <c r="E1330" s="100"/>
    </row>
    <row r="1331">
      <c r="E1331" s="100"/>
    </row>
    <row r="1332">
      <c r="E1332" s="100"/>
    </row>
    <row r="1333">
      <c r="E1333" s="100"/>
    </row>
    <row r="1334">
      <c r="E1334" s="100"/>
    </row>
    <row r="1335">
      <c r="E1335" s="100"/>
    </row>
    <row r="1336">
      <c r="E1336" s="100"/>
    </row>
    <row r="1337">
      <c r="E1337" s="100"/>
    </row>
    <row r="1338">
      <c r="E1338" s="100"/>
    </row>
    <row r="1339">
      <c r="E1339" s="100"/>
    </row>
    <row r="1340">
      <c r="E1340" s="100"/>
    </row>
    <row r="1341">
      <c r="E1341" s="100"/>
    </row>
    <row r="1342">
      <c r="E1342" s="100"/>
    </row>
    <row r="1343">
      <c r="E1343" s="100"/>
    </row>
    <row r="1344">
      <c r="E1344" s="100"/>
    </row>
    <row r="1345">
      <c r="E1345" s="100"/>
    </row>
    <row r="1346">
      <c r="E1346" s="100"/>
    </row>
    <row r="1347">
      <c r="E1347" s="100"/>
    </row>
    <row r="1348">
      <c r="E1348" s="100"/>
    </row>
    <row r="1349">
      <c r="E1349" s="100"/>
    </row>
    <row r="1350">
      <c r="E1350" s="100"/>
    </row>
    <row r="1351">
      <c r="E1351" s="100"/>
    </row>
    <row r="1352">
      <c r="E1352" s="100"/>
    </row>
    <row r="1353">
      <c r="E1353" s="100"/>
    </row>
    <row r="1354">
      <c r="E1354" s="100"/>
    </row>
    <row r="1355">
      <c r="E1355" s="100"/>
    </row>
    <row r="1356">
      <c r="E1356" s="100"/>
    </row>
    <row r="1357">
      <c r="E1357" s="100"/>
    </row>
    <row r="1358">
      <c r="E1358" s="100"/>
    </row>
    <row r="1359">
      <c r="E1359" s="100"/>
    </row>
    <row r="1360">
      <c r="E1360" s="100"/>
    </row>
    <row r="1361">
      <c r="E1361" s="100"/>
    </row>
    <row r="1362">
      <c r="E1362" s="100"/>
    </row>
    <row r="1363">
      <c r="E1363" s="100"/>
    </row>
    <row r="1364">
      <c r="E1364" s="100"/>
    </row>
    <row r="1365">
      <c r="E1365" s="100"/>
    </row>
    <row r="1366">
      <c r="E1366" s="100"/>
    </row>
    <row r="1367">
      <c r="E1367" s="100"/>
    </row>
    <row r="1368">
      <c r="E1368" s="100"/>
    </row>
    <row r="1369">
      <c r="E1369" s="100"/>
    </row>
    <row r="1370">
      <c r="E1370" s="100"/>
    </row>
    <row r="1371">
      <c r="E1371" s="100"/>
    </row>
    <row r="1372">
      <c r="E1372" s="100"/>
    </row>
    <row r="1373">
      <c r="E1373" s="100"/>
    </row>
    <row r="1374">
      <c r="E1374" s="100"/>
    </row>
    <row r="1375">
      <c r="E1375" s="100"/>
    </row>
    <row r="1376">
      <c r="E1376" s="100"/>
    </row>
    <row r="1377">
      <c r="E1377" s="100"/>
    </row>
    <row r="1378">
      <c r="E1378" s="100"/>
    </row>
    <row r="1379">
      <c r="E1379" s="100"/>
    </row>
    <row r="1380">
      <c r="E1380" s="100"/>
    </row>
    <row r="1381">
      <c r="E1381" s="100"/>
    </row>
    <row r="1382">
      <c r="E1382" s="100"/>
    </row>
    <row r="1383">
      <c r="E1383" s="100"/>
    </row>
    <row r="1384">
      <c r="E1384" s="100"/>
    </row>
    <row r="1385">
      <c r="E1385" s="100"/>
    </row>
    <row r="1386">
      <c r="E1386" s="100"/>
    </row>
    <row r="1387">
      <c r="E1387" s="100"/>
    </row>
    <row r="1388">
      <c r="E1388" s="100"/>
    </row>
    <row r="1389">
      <c r="E1389" s="100"/>
    </row>
    <row r="1390">
      <c r="E1390" s="100"/>
    </row>
    <row r="1391">
      <c r="E1391" s="100"/>
    </row>
    <row r="1392">
      <c r="E1392" s="100"/>
    </row>
    <row r="1393">
      <c r="E1393" s="100"/>
    </row>
    <row r="1394">
      <c r="E1394" s="100"/>
    </row>
    <row r="1395">
      <c r="E1395" s="100"/>
    </row>
    <row r="1396">
      <c r="E1396" s="100"/>
    </row>
    <row r="1397">
      <c r="E1397" s="100"/>
    </row>
    <row r="1398">
      <c r="E1398" s="100"/>
    </row>
    <row r="1399">
      <c r="E1399" s="100"/>
    </row>
    <row r="1400">
      <c r="E1400" s="100"/>
    </row>
    <row r="1401">
      <c r="E1401" s="100"/>
    </row>
    <row r="1402">
      <c r="E1402" s="100"/>
    </row>
    <row r="1403">
      <c r="E1403" s="100"/>
    </row>
    <row r="1404">
      <c r="E1404" s="100"/>
    </row>
    <row r="1405">
      <c r="E1405" s="100"/>
    </row>
    <row r="1406">
      <c r="E1406" s="100"/>
    </row>
    <row r="1407">
      <c r="E1407" s="100"/>
    </row>
    <row r="1408">
      <c r="E1408" s="100"/>
    </row>
    <row r="1409">
      <c r="E1409" s="100"/>
    </row>
    <row r="1410">
      <c r="E1410" s="100"/>
    </row>
    <row r="1411">
      <c r="E1411" s="100"/>
    </row>
    <row r="1412">
      <c r="E1412" s="100"/>
    </row>
    <row r="1413">
      <c r="E1413" s="100"/>
    </row>
    <row r="1414">
      <c r="E1414" s="100"/>
    </row>
    <row r="1415">
      <c r="E1415" s="100"/>
    </row>
    <row r="1416">
      <c r="E1416" s="100"/>
    </row>
    <row r="1417">
      <c r="E1417" s="100"/>
    </row>
    <row r="1418">
      <c r="E1418" s="100"/>
    </row>
    <row r="1419">
      <c r="E1419" s="100"/>
    </row>
    <row r="1420">
      <c r="E1420" s="100"/>
    </row>
    <row r="1421">
      <c r="E1421" s="100"/>
    </row>
    <row r="1422">
      <c r="E1422" s="100"/>
    </row>
    <row r="1423">
      <c r="E1423" s="100"/>
    </row>
    <row r="1424">
      <c r="E1424" s="100"/>
    </row>
    <row r="1425">
      <c r="E1425" s="100"/>
    </row>
    <row r="1426">
      <c r="E1426" s="100"/>
    </row>
    <row r="1427">
      <c r="E1427" s="100"/>
    </row>
    <row r="1428">
      <c r="E1428" s="100"/>
    </row>
    <row r="1429">
      <c r="E1429" s="100"/>
    </row>
    <row r="1430">
      <c r="E1430" s="100"/>
    </row>
    <row r="1431">
      <c r="E1431" s="100"/>
    </row>
    <row r="1432">
      <c r="E1432" s="100"/>
    </row>
    <row r="1433">
      <c r="E1433" s="100"/>
    </row>
    <row r="1434">
      <c r="E1434" s="100"/>
    </row>
    <row r="1435">
      <c r="E1435" s="100"/>
    </row>
    <row r="1436">
      <c r="E1436" s="100"/>
    </row>
    <row r="1437">
      <c r="E1437" s="100"/>
    </row>
    <row r="1438">
      <c r="E1438" s="100"/>
    </row>
    <row r="1439">
      <c r="E1439" s="100"/>
    </row>
    <row r="1440">
      <c r="E1440" s="100"/>
    </row>
    <row r="1441">
      <c r="E1441" s="100"/>
    </row>
    <row r="1442">
      <c r="E1442" s="100"/>
    </row>
    <row r="1443">
      <c r="E1443" s="100"/>
    </row>
    <row r="1444">
      <c r="E1444" s="100"/>
    </row>
    <row r="1445">
      <c r="E1445" s="100"/>
    </row>
    <row r="1446">
      <c r="E1446" s="100"/>
    </row>
    <row r="1447">
      <c r="E1447" s="100"/>
    </row>
    <row r="1448">
      <c r="E1448" s="100"/>
    </row>
    <row r="1449">
      <c r="E1449" s="100"/>
    </row>
    <row r="1450">
      <c r="E1450" s="100"/>
    </row>
    <row r="1451">
      <c r="E1451" s="100"/>
    </row>
    <row r="1452">
      <c r="E1452" s="100"/>
    </row>
    <row r="1453">
      <c r="E1453" s="100"/>
    </row>
    <row r="1454">
      <c r="E1454" s="100"/>
    </row>
    <row r="1455">
      <c r="E1455" s="100"/>
    </row>
    <row r="1456">
      <c r="E1456" s="100"/>
    </row>
    <row r="1457">
      <c r="E1457" s="100"/>
    </row>
    <row r="1458">
      <c r="E1458" s="100"/>
    </row>
    <row r="1459">
      <c r="E1459" s="100"/>
    </row>
    <row r="1460">
      <c r="E1460" s="100"/>
    </row>
    <row r="1461">
      <c r="E1461" s="100"/>
    </row>
    <row r="1462">
      <c r="E1462" s="100"/>
    </row>
    <row r="1463">
      <c r="E1463" s="100"/>
    </row>
    <row r="1464">
      <c r="E1464" s="100"/>
    </row>
    <row r="1465">
      <c r="E1465" s="100"/>
    </row>
    <row r="1466">
      <c r="E1466" s="100"/>
    </row>
    <row r="1467">
      <c r="E1467" s="100"/>
    </row>
    <row r="1468">
      <c r="E1468" s="100"/>
    </row>
    <row r="1469">
      <c r="E1469" s="100"/>
    </row>
    <row r="1470">
      <c r="E1470" s="100"/>
    </row>
    <row r="1471">
      <c r="E1471" s="100"/>
    </row>
    <row r="1472">
      <c r="E1472" s="100"/>
    </row>
    <row r="1473">
      <c r="E1473" s="100"/>
    </row>
    <row r="1474">
      <c r="E1474" s="100"/>
    </row>
    <row r="1475">
      <c r="E1475" s="100"/>
    </row>
    <row r="1476">
      <c r="E1476" s="100"/>
    </row>
    <row r="1477">
      <c r="E1477" s="100"/>
    </row>
    <row r="1478">
      <c r="E1478" s="100"/>
    </row>
    <row r="1479">
      <c r="E1479" s="100"/>
    </row>
    <row r="1480">
      <c r="E1480" s="100"/>
    </row>
    <row r="1481">
      <c r="E1481" s="100"/>
    </row>
    <row r="1482">
      <c r="E1482" s="100"/>
    </row>
    <row r="1483">
      <c r="E1483" s="100"/>
    </row>
    <row r="1484">
      <c r="E1484" s="100"/>
    </row>
    <row r="1485">
      <c r="E1485" s="100"/>
    </row>
    <row r="1486">
      <c r="E1486" s="100"/>
    </row>
    <row r="1487">
      <c r="E1487" s="100"/>
    </row>
    <row r="1488">
      <c r="E1488" s="100"/>
    </row>
    <row r="1489">
      <c r="E1489" s="100"/>
    </row>
    <row r="1490">
      <c r="E1490" s="100"/>
    </row>
    <row r="1491">
      <c r="E1491" s="100"/>
    </row>
    <row r="1492">
      <c r="E1492" s="100"/>
    </row>
    <row r="1493">
      <c r="E1493" s="100"/>
    </row>
    <row r="1494">
      <c r="E1494" s="100"/>
    </row>
    <row r="1495">
      <c r="E1495" s="100"/>
    </row>
    <row r="1496">
      <c r="E1496" s="100"/>
    </row>
    <row r="1497">
      <c r="E1497" s="100"/>
    </row>
    <row r="1498">
      <c r="E1498" s="100"/>
    </row>
    <row r="1499">
      <c r="E1499" s="100"/>
    </row>
    <row r="1500">
      <c r="E1500" s="100"/>
    </row>
    <row r="1501">
      <c r="E1501" s="100"/>
    </row>
    <row r="1502">
      <c r="E1502" s="100"/>
    </row>
    <row r="1503">
      <c r="E1503" s="100"/>
    </row>
    <row r="1504">
      <c r="E1504" s="100"/>
    </row>
    <row r="1505">
      <c r="E1505" s="100"/>
    </row>
    <row r="1506">
      <c r="E1506" s="100"/>
    </row>
    <row r="1507">
      <c r="E1507" s="100"/>
    </row>
    <row r="1508">
      <c r="E1508" s="100"/>
    </row>
    <row r="1509">
      <c r="E1509" s="100"/>
    </row>
    <row r="1510">
      <c r="E1510" s="100"/>
    </row>
    <row r="1511">
      <c r="E1511" s="100"/>
    </row>
    <row r="1512">
      <c r="E1512" s="100"/>
    </row>
    <row r="1513">
      <c r="E1513" s="100"/>
    </row>
    <row r="1514">
      <c r="E1514" s="100"/>
    </row>
    <row r="1515">
      <c r="E1515" s="100"/>
    </row>
    <row r="1516">
      <c r="E1516" s="100"/>
    </row>
    <row r="1517">
      <c r="E1517" s="100"/>
    </row>
    <row r="1518">
      <c r="E1518" s="100"/>
    </row>
    <row r="1519">
      <c r="E1519" s="100"/>
    </row>
    <row r="1520">
      <c r="E1520" s="100"/>
    </row>
    <row r="1521">
      <c r="E1521" s="100"/>
    </row>
    <row r="1522">
      <c r="E1522" s="100"/>
    </row>
    <row r="1523">
      <c r="E1523" s="100"/>
    </row>
    <row r="1524">
      <c r="E1524" s="100"/>
    </row>
    <row r="1525">
      <c r="E1525" s="100"/>
    </row>
    <row r="1526">
      <c r="E1526" s="100"/>
    </row>
    <row r="1527">
      <c r="E1527" s="100"/>
    </row>
    <row r="1528">
      <c r="E1528" s="100"/>
    </row>
    <row r="1529">
      <c r="E1529" s="100"/>
    </row>
    <row r="1530">
      <c r="E1530" s="100"/>
    </row>
    <row r="1531">
      <c r="E1531" s="100"/>
    </row>
    <row r="1532">
      <c r="E1532" s="100"/>
    </row>
    <row r="1533">
      <c r="E1533" s="100"/>
    </row>
    <row r="1534">
      <c r="E1534" s="100"/>
    </row>
    <row r="1535">
      <c r="E1535" s="100"/>
    </row>
    <row r="1536">
      <c r="E1536" s="100"/>
    </row>
    <row r="1537">
      <c r="E1537" s="100"/>
    </row>
    <row r="1538">
      <c r="E1538" s="100"/>
    </row>
    <row r="1539">
      <c r="E1539" s="100"/>
    </row>
    <row r="1540">
      <c r="E1540" s="100"/>
    </row>
    <row r="1541">
      <c r="E1541" s="100"/>
    </row>
    <row r="1542">
      <c r="E1542" s="100"/>
    </row>
    <row r="1543">
      <c r="E1543" s="100"/>
    </row>
    <row r="1544">
      <c r="E1544" s="100"/>
    </row>
    <row r="1545">
      <c r="E1545" s="100"/>
    </row>
    <row r="1546">
      <c r="E1546" s="100"/>
    </row>
    <row r="1547">
      <c r="E1547" s="100"/>
    </row>
    <row r="1548">
      <c r="E1548" s="100"/>
    </row>
    <row r="1549">
      <c r="E1549" s="100"/>
    </row>
    <row r="1550">
      <c r="E1550" s="100"/>
    </row>
    <row r="1551">
      <c r="E1551" s="100"/>
    </row>
    <row r="1552">
      <c r="E1552" s="100"/>
    </row>
    <row r="1553">
      <c r="E1553" s="100"/>
    </row>
    <row r="1554">
      <c r="E1554" s="100"/>
    </row>
    <row r="1555">
      <c r="E1555" s="100"/>
    </row>
    <row r="1556">
      <c r="E1556" s="100"/>
    </row>
    <row r="1557">
      <c r="E1557" s="100"/>
    </row>
    <row r="1558">
      <c r="E1558" s="100"/>
    </row>
    <row r="1559">
      <c r="E1559" s="100"/>
    </row>
    <row r="1560">
      <c r="E1560" s="100"/>
    </row>
    <row r="1561">
      <c r="E1561" s="100"/>
    </row>
    <row r="1562">
      <c r="E1562" s="100"/>
    </row>
    <row r="1563">
      <c r="E1563" s="100"/>
    </row>
    <row r="1564">
      <c r="E1564" s="100"/>
    </row>
    <row r="1565">
      <c r="E1565" s="100"/>
    </row>
    <row r="1566">
      <c r="E1566" s="100"/>
    </row>
    <row r="1567">
      <c r="E1567" s="100"/>
    </row>
    <row r="1568">
      <c r="E1568" s="100"/>
    </row>
    <row r="1569">
      <c r="E1569" s="100"/>
    </row>
    <row r="1570">
      <c r="E1570" s="100"/>
    </row>
    <row r="1571">
      <c r="E1571" s="100"/>
    </row>
    <row r="1572">
      <c r="E1572" s="100"/>
    </row>
    <row r="1573">
      <c r="E1573" s="100"/>
    </row>
    <row r="1574">
      <c r="E1574" s="100"/>
    </row>
    <row r="1575">
      <c r="E1575" s="100"/>
    </row>
    <row r="1576">
      <c r="E1576" s="100"/>
    </row>
    <row r="1577">
      <c r="E1577" s="100"/>
    </row>
    <row r="1578">
      <c r="E1578" s="100"/>
    </row>
    <row r="1579">
      <c r="E1579" s="100"/>
    </row>
    <row r="1580">
      <c r="E1580" s="100"/>
    </row>
    <row r="1581">
      <c r="E1581" s="100"/>
    </row>
    <row r="1582">
      <c r="E1582" s="100"/>
    </row>
    <row r="1583">
      <c r="E1583" s="100"/>
    </row>
    <row r="1584">
      <c r="E1584" s="100"/>
    </row>
    <row r="1585">
      <c r="E1585" s="100"/>
    </row>
    <row r="1586">
      <c r="E1586" s="100"/>
    </row>
    <row r="1587">
      <c r="E1587" s="100"/>
    </row>
    <row r="1588">
      <c r="E1588" s="100"/>
    </row>
    <row r="1589">
      <c r="E1589" s="100"/>
    </row>
    <row r="1590">
      <c r="E1590" s="100"/>
    </row>
    <row r="1591">
      <c r="E1591" s="100"/>
    </row>
    <row r="1592">
      <c r="E1592" s="100"/>
    </row>
    <row r="1593">
      <c r="E1593" s="100"/>
    </row>
    <row r="1594">
      <c r="E1594" s="100"/>
    </row>
    <row r="1595">
      <c r="E1595" s="100"/>
    </row>
    <row r="1596">
      <c r="E1596" s="100"/>
    </row>
    <row r="1597">
      <c r="E1597" s="100"/>
    </row>
    <row r="1598">
      <c r="E1598" s="100"/>
    </row>
    <row r="1599">
      <c r="E1599" s="100"/>
    </row>
    <row r="1600">
      <c r="E1600" s="100"/>
    </row>
    <row r="1601">
      <c r="E1601" s="100"/>
    </row>
    <row r="1602">
      <c r="E1602" s="100"/>
    </row>
    <row r="1603">
      <c r="E1603" s="100"/>
    </row>
    <row r="1604">
      <c r="E1604" s="100"/>
    </row>
    <row r="1605">
      <c r="E1605" s="100"/>
    </row>
    <row r="1606">
      <c r="E1606" s="100"/>
    </row>
    <row r="1607">
      <c r="E1607" s="100"/>
    </row>
    <row r="1608">
      <c r="E1608" s="100"/>
    </row>
    <row r="1609">
      <c r="E1609" s="100"/>
    </row>
    <row r="1610">
      <c r="E1610" s="100"/>
    </row>
    <row r="1611">
      <c r="E1611" s="100"/>
    </row>
    <row r="1612">
      <c r="E1612" s="100"/>
    </row>
    <row r="1613">
      <c r="E1613" s="100"/>
    </row>
    <row r="1614">
      <c r="E1614" s="100"/>
    </row>
    <row r="1615">
      <c r="E1615" s="100"/>
    </row>
    <row r="1616">
      <c r="E1616" s="100"/>
    </row>
    <row r="1617">
      <c r="E1617" s="100"/>
    </row>
    <row r="1618">
      <c r="E1618" s="100"/>
    </row>
    <row r="1619">
      <c r="E1619" s="100"/>
    </row>
    <row r="1620">
      <c r="E1620" s="100"/>
    </row>
    <row r="1621">
      <c r="E1621" s="100"/>
    </row>
    <row r="1622">
      <c r="E1622" s="100"/>
    </row>
    <row r="1623">
      <c r="E1623" s="100"/>
    </row>
    <row r="1624">
      <c r="E1624" s="100"/>
    </row>
    <row r="1625">
      <c r="E1625" s="100"/>
    </row>
    <row r="1626">
      <c r="E1626" s="100"/>
    </row>
    <row r="1627">
      <c r="E1627" s="100"/>
    </row>
    <row r="1628">
      <c r="E1628" s="100"/>
    </row>
    <row r="1629">
      <c r="E1629" s="100"/>
    </row>
    <row r="1630">
      <c r="E1630" s="100"/>
    </row>
    <row r="1631">
      <c r="E1631" s="100"/>
    </row>
    <row r="1632">
      <c r="E1632" s="100"/>
    </row>
    <row r="1633">
      <c r="E1633" s="100"/>
    </row>
    <row r="1634">
      <c r="E1634" s="100"/>
    </row>
    <row r="1635">
      <c r="E1635" s="100"/>
    </row>
    <row r="1636">
      <c r="E1636" s="100"/>
    </row>
    <row r="1637">
      <c r="E1637" s="100"/>
    </row>
    <row r="1638">
      <c r="E1638" s="100"/>
    </row>
    <row r="1639">
      <c r="E1639" s="100"/>
    </row>
    <row r="1640">
      <c r="E1640" s="100"/>
    </row>
    <row r="1641">
      <c r="E1641" s="100"/>
    </row>
    <row r="1642">
      <c r="E1642" s="100"/>
    </row>
    <row r="1643">
      <c r="E1643" s="100"/>
    </row>
    <row r="1644">
      <c r="E1644" s="100"/>
    </row>
    <row r="1645">
      <c r="E1645" s="100"/>
    </row>
    <row r="1646">
      <c r="E1646" s="100"/>
    </row>
    <row r="1647">
      <c r="E1647" s="100"/>
    </row>
    <row r="1648">
      <c r="E1648" s="100"/>
    </row>
    <row r="1649">
      <c r="E1649" s="100"/>
    </row>
    <row r="1650">
      <c r="E1650" s="100"/>
    </row>
    <row r="1651">
      <c r="E1651" s="100"/>
    </row>
    <row r="1652">
      <c r="E1652" s="100"/>
    </row>
    <row r="1653">
      <c r="E1653" s="100"/>
    </row>
    <row r="1654">
      <c r="E1654" s="100"/>
    </row>
    <row r="1655">
      <c r="E1655" s="100"/>
    </row>
    <row r="1656">
      <c r="E1656" s="100"/>
    </row>
    <row r="1657">
      <c r="E1657" s="100"/>
    </row>
    <row r="1658">
      <c r="E1658" s="100"/>
    </row>
    <row r="1659">
      <c r="E1659" s="100"/>
    </row>
    <row r="1660">
      <c r="E1660" s="100"/>
    </row>
    <row r="1661">
      <c r="E1661" s="100"/>
    </row>
    <row r="1662">
      <c r="E1662" s="100"/>
    </row>
    <row r="1663">
      <c r="E1663" s="100"/>
    </row>
    <row r="1664">
      <c r="E1664" s="100"/>
    </row>
    <row r="1665">
      <c r="E1665" s="100"/>
    </row>
    <row r="1666">
      <c r="E1666" s="100"/>
    </row>
    <row r="1667">
      <c r="E1667" s="100"/>
    </row>
    <row r="1668">
      <c r="E1668" s="100"/>
    </row>
    <row r="1669">
      <c r="E1669" s="100"/>
    </row>
    <row r="1670">
      <c r="E1670" s="100"/>
    </row>
    <row r="1671">
      <c r="E1671" s="100"/>
    </row>
    <row r="1672">
      <c r="E1672" s="100"/>
    </row>
    <row r="1673">
      <c r="E1673" s="100"/>
    </row>
    <row r="1674">
      <c r="E1674" s="100"/>
    </row>
    <row r="1675">
      <c r="E1675" s="100"/>
    </row>
    <row r="1676">
      <c r="E1676" s="100"/>
    </row>
    <row r="1677">
      <c r="E1677" s="100"/>
    </row>
    <row r="1678">
      <c r="E1678" s="100"/>
    </row>
    <row r="1679">
      <c r="E1679" s="100"/>
    </row>
    <row r="1680">
      <c r="E1680" s="100"/>
    </row>
    <row r="1681">
      <c r="E1681" s="100"/>
    </row>
    <row r="1682">
      <c r="E1682" s="100"/>
    </row>
    <row r="1683">
      <c r="E1683" s="100"/>
    </row>
    <row r="1684">
      <c r="E1684" s="100"/>
    </row>
    <row r="1685">
      <c r="E1685" s="100"/>
    </row>
    <row r="1686">
      <c r="E1686" s="100"/>
    </row>
    <row r="1687">
      <c r="E1687" s="100"/>
    </row>
    <row r="1688">
      <c r="E1688" s="100"/>
    </row>
    <row r="1689">
      <c r="E1689" s="100"/>
    </row>
    <row r="1690">
      <c r="E1690" s="100"/>
    </row>
    <row r="1691">
      <c r="E1691" s="100"/>
    </row>
    <row r="1692">
      <c r="E1692" s="100"/>
    </row>
    <row r="1693">
      <c r="E1693" s="100"/>
    </row>
    <row r="1694">
      <c r="E1694" s="100"/>
    </row>
    <row r="1695">
      <c r="E1695" s="100"/>
    </row>
    <row r="1696">
      <c r="E1696" s="100"/>
    </row>
    <row r="1697">
      <c r="E1697" s="100"/>
    </row>
    <row r="1698">
      <c r="E1698" s="100"/>
    </row>
    <row r="1699">
      <c r="E1699" s="100"/>
    </row>
    <row r="1700">
      <c r="E1700" s="100"/>
    </row>
    <row r="1701">
      <c r="E1701" s="100"/>
    </row>
    <row r="1702">
      <c r="E1702" s="100"/>
    </row>
    <row r="1703">
      <c r="E1703" s="100"/>
    </row>
    <row r="1704">
      <c r="E1704" s="100"/>
    </row>
    <row r="1705">
      <c r="E1705" s="100"/>
    </row>
    <row r="1706">
      <c r="E1706" s="100"/>
    </row>
    <row r="1707">
      <c r="E1707" s="100"/>
    </row>
    <row r="1708">
      <c r="E1708" s="100"/>
    </row>
    <row r="1709">
      <c r="E1709" s="100"/>
    </row>
    <row r="1710">
      <c r="E1710" s="100"/>
    </row>
    <row r="1711">
      <c r="E1711" s="100"/>
    </row>
    <row r="1712">
      <c r="E1712" s="100"/>
    </row>
    <row r="1713">
      <c r="E1713" s="100"/>
    </row>
    <row r="1714">
      <c r="E1714" s="100"/>
    </row>
    <row r="1715">
      <c r="E1715" s="100"/>
    </row>
    <row r="1716">
      <c r="E1716" s="100"/>
    </row>
    <row r="1717">
      <c r="E1717" s="100"/>
    </row>
    <row r="1718">
      <c r="E1718" s="100"/>
    </row>
    <row r="1719">
      <c r="E1719" s="100"/>
    </row>
    <row r="1720">
      <c r="E1720" s="100"/>
    </row>
    <row r="1721">
      <c r="E1721" s="100"/>
    </row>
    <row r="1722">
      <c r="E1722" s="100"/>
    </row>
    <row r="1723">
      <c r="E1723" s="100"/>
    </row>
    <row r="1724">
      <c r="E1724" s="100"/>
    </row>
    <row r="1725">
      <c r="E1725" s="100"/>
    </row>
    <row r="1726">
      <c r="E1726" s="100"/>
    </row>
    <row r="1727">
      <c r="E1727" s="100"/>
    </row>
    <row r="1728">
      <c r="E1728" s="100"/>
    </row>
    <row r="1729">
      <c r="E1729" s="100"/>
    </row>
    <row r="1730">
      <c r="E1730" s="100"/>
    </row>
    <row r="1731">
      <c r="E1731" s="100"/>
    </row>
    <row r="1732">
      <c r="E1732" s="100"/>
    </row>
    <row r="1733">
      <c r="E1733" s="100"/>
    </row>
    <row r="1734">
      <c r="E1734" s="100"/>
    </row>
    <row r="1735">
      <c r="E1735" s="100"/>
    </row>
    <row r="1736">
      <c r="E1736" s="100"/>
    </row>
    <row r="1737">
      <c r="E1737" s="100"/>
    </row>
    <row r="1738">
      <c r="E1738" s="100"/>
    </row>
    <row r="1739">
      <c r="E1739" s="100"/>
    </row>
    <row r="1740">
      <c r="E1740" s="100"/>
    </row>
    <row r="1741">
      <c r="E1741" s="100"/>
    </row>
    <row r="1742">
      <c r="E1742" s="100"/>
    </row>
    <row r="1743">
      <c r="E1743" s="100"/>
    </row>
    <row r="1744">
      <c r="E1744" s="100"/>
    </row>
    <row r="1745">
      <c r="E1745" s="100"/>
    </row>
    <row r="1746">
      <c r="E1746" s="100"/>
    </row>
    <row r="1747">
      <c r="E1747" s="100"/>
    </row>
    <row r="1748">
      <c r="E1748" s="100"/>
    </row>
    <row r="1749">
      <c r="E1749" s="100"/>
    </row>
    <row r="1750">
      <c r="E1750" s="100"/>
    </row>
    <row r="1751">
      <c r="E1751" s="100"/>
    </row>
    <row r="1752">
      <c r="E1752" s="100"/>
    </row>
    <row r="1753">
      <c r="E1753" s="100"/>
    </row>
    <row r="1754">
      <c r="E1754" s="100"/>
    </row>
    <row r="1755">
      <c r="E1755" s="100"/>
    </row>
    <row r="1756">
      <c r="E1756" s="100"/>
    </row>
    <row r="1757">
      <c r="E1757" s="100"/>
    </row>
    <row r="1758">
      <c r="E1758" s="100"/>
    </row>
    <row r="1759">
      <c r="E1759" s="100"/>
    </row>
    <row r="1760">
      <c r="E1760" s="100"/>
    </row>
    <row r="1761">
      <c r="E1761" s="100"/>
    </row>
    <row r="1762">
      <c r="E1762" s="100"/>
    </row>
    <row r="1763">
      <c r="E1763" s="100"/>
    </row>
    <row r="1764">
      <c r="E1764" s="100"/>
    </row>
    <row r="1765">
      <c r="E1765" s="100"/>
    </row>
    <row r="1766">
      <c r="E1766" s="100"/>
    </row>
    <row r="1767">
      <c r="E1767" s="100"/>
    </row>
    <row r="1768">
      <c r="E1768" s="100"/>
    </row>
    <row r="1769">
      <c r="E1769" s="100"/>
    </row>
    <row r="1770">
      <c r="E1770" s="100"/>
    </row>
    <row r="1771">
      <c r="E1771" s="100"/>
    </row>
    <row r="1772">
      <c r="E1772" s="100"/>
    </row>
    <row r="1773">
      <c r="E1773" s="100"/>
    </row>
    <row r="1774">
      <c r="E1774" s="100"/>
    </row>
    <row r="1775">
      <c r="E1775" s="100"/>
    </row>
    <row r="1776">
      <c r="E1776" s="100"/>
    </row>
    <row r="1777">
      <c r="E1777" s="100"/>
    </row>
    <row r="1778">
      <c r="E1778" s="100"/>
    </row>
    <row r="1779">
      <c r="E1779" s="100"/>
    </row>
    <row r="1780">
      <c r="E1780" s="100"/>
    </row>
    <row r="1781">
      <c r="E1781" s="100"/>
    </row>
    <row r="1782">
      <c r="E1782" s="100"/>
    </row>
    <row r="1783">
      <c r="E1783" s="100"/>
    </row>
    <row r="1784">
      <c r="E1784" s="100"/>
    </row>
    <row r="1785">
      <c r="E1785" s="100"/>
    </row>
    <row r="1786">
      <c r="E1786" s="100"/>
    </row>
    <row r="1787">
      <c r="E1787" s="100"/>
    </row>
    <row r="1788">
      <c r="E1788" s="100"/>
    </row>
    <row r="1789">
      <c r="E1789" s="100"/>
    </row>
    <row r="1790">
      <c r="E1790" s="100"/>
    </row>
    <row r="1791">
      <c r="E1791" s="100"/>
    </row>
    <row r="1792">
      <c r="E1792" s="100"/>
    </row>
    <row r="1793">
      <c r="E1793" s="100"/>
    </row>
    <row r="1794">
      <c r="E1794" s="100"/>
    </row>
    <row r="1795">
      <c r="E1795" s="100"/>
    </row>
    <row r="1796">
      <c r="E1796" s="100"/>
    </row>
    <row r="1797">
      <c r="E1797" s="100"/>
    </row>
    <row r="1798">
      <c r="E1798" s="100"/>
    </row>
    <row r="1799">
      <c r="E1799" s="100"/>
    </row>
    <row r="1800">
      <c r="E1800" s="100"/>
    </row>
    <row r="1801">
      <c r="E1801" s="100"/>
    </row>
    <row r="1802">
      <c r="E1802" s="100"/>
    </row>
    <row r="1803">
      <c r="E1803" s="100"/>
    </row>
    <row r="1804">
      <c r="E1804" s="100"/>
    </row>
    <row r="1805">
      <c r="E1805" s="100"/>
    </row>
    <row r="1806">
      <c r="E1806" s="100"/>
    </row>
    <row r="1807">
      <c r="E1807" s="100"/>
    </row>
    <row r="1808">
      <c r="E1808" s="100"/>
    </row>
    <row r="1809">
      <c r="E1809" s="100"/>
    </row>
    <row r="1810">
      <c r="E1810" s="100"/>
    </row>
    <row r="1811">
      <c r="E1811" s="100"/>
    </row>
    <row r="1812">
      <c r="E1812" s="100"/>
    </row>
    <row r="1813">
      <c r="E1813" s="100"/>
    </row>
    <row r="1814">
      <c r="E1814" s="100"/>
    </row>
    <row r="1815">
      <c r="E1815" s="100"/>
    </row>
    <row r="1816">
      <c r="E1816" s="100"/>
    </row>
    <row r="1817">
      <c r="E1817" s="100"/>
    </row>
    <row r="1818">
      <c r="E1818" s="100"/>
    </row>
    <row r="1819">
      <c r="E1819" s="100"/>
    </row>
    <row r="1820">
      <c r="E1820" s="100"/>
    </row>
    <row r="1821">
      <c r="E1821" s="100"/>
    </row>
    <row r="1822">
      <c r="E1822" s="100"/>
    </row>
    <row r="1823">
      <c r="E1823" s="100"/>
    </row>
    <row r="1824">
      <c r="E1824" s="100"/>
    </row>
    <row r="1825">
      <c r="E1825" s="100"/>
    </row>
    <row r="1826">
      <c r="E1826" s="100"/>
    </row>
    <row r="1827">
      <c r="E1827" s="100"/>
    </row>
    <row r="1828">
      <c r="E1828" s="100"/>
      <c r="J1828" s="101"/>
      <c r="K1828" s="101"/>
    </row>
    <row r="1829">
      <c r="E1829" s="100"/>
    </row>
    <row r="1830">
      <c r="E1830" s="100"/>
    </row>
    <row r="1831">
      <c r="E1831" s="100"/>
    </row>
    <row r="1832">
      <c r="E1832" s="100"/>
    </row>
    <row r="1833">
      <c r="E1833" s="100"/>
    </row>
    <row r="1834">
      <c r="E1834" s="100"/>
    </row>
    <row r="1835">
      <c r="E1835" s="100"/>
    </row>
    <row r="1836">
      <c r="E1836" s="100"/>
    </row>
    <row r="1837">
      <c r="E1837" s="100"/>
    </row>
    <row r="1838">
      <c r="E1838" s="100"/>
    </row>
    <row r="1839">
      <c r="E1839" s="100"/>
    </row>
    <row r="1840">
      <c r="E1840" s="100"/>
    </row>
    <row r="1841">
      <c r="E1841" s="100"/>
    </row>
    <row r="1842">
      <c r="E1842" s="100"/>
    </row>
    <row r="1843">
      <c r="E1843" s="100"/>
    </row>
    <row r="1844">
      <c r="E1844" s="100"/>
    </row>
    <row r="1845">
      <c r="E1845" s="100"/>
    </row>
    <row r="1846">
      <c r="E1846" s="100"/>
    </row>
    <row r="1847">
      <c r="E1847" s="100"/>
    </row>
    <row r="1848">
      <c r="E1848" s="100"/>
    </row>
    <row r="1849">
      <c r="E1849" s="100"/>
    </row>
    <row r="1850">
      <c r="E1850" s="100"/>
    </row>
    <row r="1851">
      <c r="E1851" s="100"/>
    </row>
    <row r="1852">
      <c r="E1852" s="100"/>
    </row>
    <row r="1853">
      <c r="E1853" s="100"/>
    </row>
    <row r="1854">
      <c r="E1854" s="100"/>
    </row>
    <row r="1855">
      <c r="E1855" s="100"/>
    </row>
    <row r="1856">
      <c r="E1856" s="100"/>
    </row>
    <row r="1857">
      <c r="E1857" s="100"/>
    </row>
    <row r="1858">
      <c r="E1858" s="100"/>
    </row>
    <row r="1859">
      <c r="E1859" s="100"/>
    </row>
    <row r="1860">
      <c r="E1860" s="100"/>
    </row>
    <row r="1861">
      <c r="E1861" s="100"/>
    </row>
    <row r="1862">
      <c r="E1862" s="100"/>
    </row>
    <row r="1863">
      <c r="E1863" s="100"/>
    </row>
    <row r="1864">
      <c r="E1864" s="100"/>
    </row>
    <row r="1865">
      <c r="E1865" s="100"/>
    </row>
    <row r="1866">
      <c r="E1866" s="100"/>
    </row>
    <row r="1867">
      <c r="E1867" s="100"/>
    </row>
    <row r="1868">
      <c r="E1868" s="100"/>
    </row>
    <row r="1869">
      <c r="E1869" s="100"/>
    </row>
    <row r="1870">
      <c r="E1870" s="100"/>
    </row>
    <row r="1871">
      <c r="E1871" s="100"/>
    </row>
    <row r="1872">
      <c r="E1872" s="100"/>
    </row>
    <row r="1873">
      <c r="E1873" s="100"/>
    </row>
    <row r="1874">
      <c r="E1874" s="100"/>
    </row>
    <row r="1875">
      <c r="E1875" s="100"/>
    </row>
    <row r="1876">
      <c r="E1876" s="100"/>
    </row>
    <row r="1877">
      <c r="E1877" s="100"/>
    </row>
    <row r="1878">
      <c r="E1878" s="100"/>
    </row>
    <row r="1879">
      <c r="E1879" s="100"/>
    </row>
    <row r="1880">
      <c r="E1880" s="100"/>
    </row>
    <row r="1881">
      <c r="E1881" s="100"/>
    </row>
    <row r="1882">
      <c r="E1882" s="100"/>
    </row>
    <row r="1883">
      <c r="E1883" s="100"/>
    </row>
    <row r="1884">
      <c r="E1884" s="100"/>
    </row>
    <row r="1885">
      <c r="E1885" s="100"/>
    </row>
    <row r="1886">
      <c r="E1886" s="100"/>
    </row>
    <row r="1887">
      <c r="E1887" s="100"/>
    </row>
    <row r="1888">
      <c r="E1888" s="100"/>
    </row>
    <row r="1889">
      <c r="E1889" s="100"/>
    </row>
    <row r="1890">
      <c r="E1890" s="100"/>
    </row>
    <row r="1891">
      <c r="E1891" s="100"/>
    </row>
    <row r="1892">
      <c r="E1892" s="100"/>
    </row>
    <row r="1893">
      <c r="E1893" s="100"/>
    </row>
    <row r="1894">
      <c r="E1894" s="100"/>
    </row>
    <row r="1895">
      <c r="E1895" s="100"/>
    </row>
    <row r="1896">
      <c r="E1896" s="100"/>
    </row>
    <row r="1897">
      <c r="E1897" s="100"/>
    </row>
    <row r="1898">
      <c r="E1898" s="100"/>
    </row>
    <row r="1899">
      <c r="E1899" s="100"/>
    </row>
    <row r="1900">
      <c r="E1900" s="100"/>
    </row>
    <row r="1901">
      <c r="E1901" s="100"/>
    </row>
    <row r="1902">
      <c r="E1902" s="100"/>
    </row>
    <row r="1903">
      <c r="E1903" s="100"/>
    </row>
    <row r="1904">
      <c r="E1904" s="100"/>
    </row>
    <row r="1905">
      <c r="E1905" s="100"/>
    </row>
    <row r="1906">
      <c r="E1906" s="100"/>
    </row>
    <row r="1907">
      <c r="E1907" s="100"/>
    </row>
    <row r="1908">
      <c r="E1908" s="100"/>
    </row>
    <row r="1909">
      <c r="E1909" s="100"/>
    </row>
    <row r="1910">
      <c r="E1910" s="100"/>
    </row>
    <row r="1911">
      <c r="E1911" s="100"/>
    </row>
    <row r="1912">
      <c r="E1912" s="100"/>
    </row>
    <row r="1913">
      <c r="E1913" s="100"/>
    </row>
    <row r="1914">
      <c r="E1914" s="100"/>
    </row>
    <row r="1915">
      <c r="E1915" s="100"/>
    </row>
    <row r="1916">
      <c r="E1916" s="100"/>
    </row>
    <row r="1917">
      <c r="E1917" s="100"/>
    </row>
    <row r="1918">
      <c r="E1918" s="100"/>
    </row>
    <row r="1919">
      <c r="E1919" s="100"/>
    </row>
    <row r="1920">
      <c r="E1920" s="100"/>
    </row>
    <row r="1921">
      <c r="E1921" s="100"/>
    </row>
    <row r="1922">
      <c r="E1922" s="100"/>
    </row>
    <row r="1923">
      <c r="E1923" s="100"/>
    </row>
    <row r="1924">
      <c r="E1924" s="100"/>
    </row>
    <row r="1925">
      <c r="E1925" s="100"/>
    </row>
    <row r="1926">
      <c r="E1926" s="100"/>
    </row>
    <row r="1927">
      <c r="E1927" s="100"/>
    </row>
    <row r="1928">
      <c r="E1928" s="100"/>
    </row>
    <row r="1929">
      <c r="E1929" s="100"/>
    </row>
    <row r="1930">
      <c r="E1930" s="100"/>
    </row>
    <row r="1931">
      <c r="E1931" s="100"/>
    </row>
    <row r="1932">
      <c r="E1932" s="100"/>
    </row>
    <row r="1933">
      <c r="E1933" s="100"/>
    </row>
    <row r="1934">
      <c r="E1934" s="100"/>
    </row>
    <row r="1935">
      <c r="E1935" s="100"/>
    </row>
    <row r="1936">
      <c r="E1936" s="100"/>
    </row>
    <row r="1937">
      <c r="E1937" s="100"/>
    </row>
    <row r="1938">
      <c r="E1938" s="100"/>
    </row>
    <row r="1939">
      <c r="E1939" s="100"/>
    </row>
    <row r="1940">
      <c r="E1940" s="100"/>
    </row>
    <row r="1941">
      <c r="E1941" s="100"/>
    </row>
    <row r="1942">
      <c r="E1942" s="100"/>
    </row>
    <row r="1943">
      <c r="E1943" s="100"/>
    </row>
    <row r="1944">
      <c r="E1944" s="100"/>
    </row>
    <row r="1945">
      <c r="E1945" s="100"/>
    </row>
    <row r="1946">
      <c r="E1946" s="100"/>
    </row>
    <row r="1947">
      <c r="E1947" s="100"/>
    </row>
    <row r="1948">
      <c r="E1948" s="100"/>
    </row>
    <row r="1949">
      <c r="E1949" s="100"/>
    </row>
    <row r="1950">
      <c r="E1950" s="100"/>
    </row>
    <row r="1951">
      <c r="E1951" s="100"/>
    </row>
    <row r="1952">
      <c r="E1952" s="100"/>
    </row>
    <row r="1953">
      <c r="E1953" s="100"/>
    </row>
    <row r="1954">
      <c r="E1954" s="100"/>
    </row>
    <row r="1955">
      <c r="E1955" s="100"/>
    </row>
    <row r="1956">
      <c r="E1956" s="100"/>
    </row>
    <row r="1957">
      <c r="E1957" s="100"/>
    </row>
    <row r="1958">
      <c r="E1958" s="100"/>
    </row>
    <row r="1959">
      <c r="E1959" s="100"/>
    </row>
    <row r="1960">
      <c r="E1960" s="100"/>
    </row>
    <row r="1961">
      <c r="E1961" s="100"/>
    </row>
    <row r="1962">
      <c r="E1962" s="100"/>
    </row>
    <row r="1963">
      <c r="E1963" s="100"/>
    </row>
    <row r="1964">
      <c r="E1964" s="100"/>
    </row>
    <row r="1965">
      <c r="E1965" s="100"/>
    </row>
    <row r="1966">
      <c r="E1966" s="100"/>
    </row>
    <row r="1967">
      <c r="E1967" s="100"/>
    </row>
    <row r="1968">
      <c r="E1968" s="100"/>
    </row>
    <row r="1969">
      <c r="E1969" s="100"/>
    </row>
    <row r="1970">
      <c r="E1970" s="100"/>
    </row>
    <row r="1971">
      <c r="E1971" s="100"/>
    </row>
    <row r="1972">
      <c r="E1972" s="100"/>
    </row>
    <row r="1973">
      <c r="E1973" s="100"/>
    </row>
    <row r="1974">
      <c r="E1974" s="100"/>
    </row>
    <row r="1975">
      <c r="E1975" s="100"/>
    </row>
    <row r="1976">
      <c r="E1976" s="100"/>
    </row>
    <row r="1977">
      <c r="E1977" s="100"/>
    </row>
    <row r="1978">
      <c r="E1978" s="100"/>
    </row>
    <row r="1979">
      <c r="E1979" s="100"/>
    </row>
    <row r="1980">
      <c r="E1980" s="100"/>
    </row>
    <row r="1981">
      <c r="E1981" s="100"/>
    </row>
    <row r="1982">
      <c r="E1982" s="100"/>
    </row>
    <row r="1983">
      <c r="E1983" s="100"/>
    </row>
    <row r="1984">
      <c r="E1984" s="100"/>
    </row>
    <row r="1985">
      <c r="E1985" s="100"/>
    </row>
    <row r="1986">
      <c r="E1986" s="100"/>
    </row>
    <row r="1987">
      <c r="E1987" s="100"/>
    </row>
    <row r="1988">
      <c r="E1988" s="100"/>
    </row>
    <row r="1989">
      <c r="E1989" s="100"/>
    </row>
    <row r="1990">
      <c r="E1990" s="100"/>
    </row>
    <row r="1991">
      <c r="E1991" s="100"/>
    </row>
    <row r="1992">
      <c r="E1992" s="100"/>
    </row>
    <row r="1993">
      <c r="E1993" s="100"/>
    </row>
    <row r="1994">
      <c r="E1994" s="100"/>
    </row>
    <row r="1995">
      <c r="E1995" s="100"/>
    </row>
    <row r="1996">
      <c r="E1996" s="100"/>
    </row>
    <row r="1997">
      <c r="E1997" s="100"/>
    </row>
    <row r="1998">
      <c r="E1998" s="100"/>
    </row>
    <row r="1999">
      <c r="E1999" s="100"/>
    </row>
    <row r="2000">
      <c r="E2000" s="100"/>
    </row>
    <row r="2001">
      <c r="E2001" s="100"/>
    </row>
    <row r="2002">
      <c r="E2002" s="100"/>
    </row>
    <row r="2003">
      <c r="E2003" s="100"/>
    </row>
    <row r="2004">
      <c r="E2004" s="100"/>
    </row>
    <row r="2005">
      <c r="E2005" s="100"/>
    </row>
    <row r="2006">
      <c r="E2006" s="100"/>
    </row>
    <row r="2007">
      <c r="E2007" s="100"/>
    </row>
    <row r="2008">
      <c r="E2008" s="100"/>
    </row>
    <row r="2009">
      <c r="E2009" s="100"/>
    </row>
    <row r="2010">
      <c r="E2010" s="100"/>
    </row>
    <row r="2011">
      <c r="E2011" s="100"/>
    </row>
    <row r="2012">
      <c r="E2012" s="100"/>
    </row>
    <row r="2013">
      <c r="E2013" s="100"/>
    </row>
    <row r="2014">
      <c r="E2014" s="100"/>
    </row>
    <row r="2015">
      <c r="E2015" s="100"/>
    </row>
    <row r="2016">
      <c r="E2016" s="100"/>
    </row>
    <row r="2017">
      <c r="E2017" s="100"/>
    </row>
    <row r="2018">
      <c r="E2018" s="100"/>
    </row>
    <row r="2019">
      <c r="E2019" s="100"/>
    </row>
    <row r="2020">
      <c r="E2020" s="100"/>
    </row>
    <row r="2021">
      <c r="E2021" s="100"/>
    </row>
    <row r="2022">
      <c r="E2022" s="100"/>
    </row>
    <row r="2023">
      <c r="E2023" s="100"/>
    </row>
    <row r="2024">
      <c r="E2024" s="100"/>
    </row>
    <row r="2025">
      <c r="E2025" s="100"/>
    </row>
    <row r="2026">
      <c r="E2026" s="100"/>
    </row>
    <row r="2027">
      <c r="E2027" s="100"/>
    </row>
    <row r="2028">
      <c r="E2028" s="100"/>
    </row>
    <row r="2029">
      <c r="E2029" s="100"/>
    </row>
    <row r="2030">
      <c r="E2030" s="100"/>
    </row>
    <row r="2031">
      <c r="E2031" s="100"/>
    </row>
    <row r="2032">
      <c r="E2032" s="100"/>
    </row>
    <row r="2033">
      <c r="E2033" s="100"/>
    </row>
    <row r="2034">
      <c r="E2034" s="100"/>
    </row>
    <row r="2035">
      <c r="E2035" s="100"/>
    </row>
    <row r="2036">
      <c r="E2036" s="100"/>
    </row>
    <row r="2037">
      <c r="E2037" s="100"/>
    </row>
    <row r="2038">
      <c r="E2038" s="100"/>
    </row>
    <row r="2039">
      <c r="E2039" s="100"/>
    </row>
    <row r="2040">
      <c r="E2040" s="100"/>
    </row>
    <row r="2041">
      <c r="E2041" s="100"/>
    </row>
    <row r="2042">
      <c r="E2042" s="100"/>
    </row>
    <row r="2043">
      <c r="E2043" s="100"/>
    </row>
    <row r="2044">
      <c r="E2044" s="100"/>
    </row>
    <row r="2045">
      <c r="E2045" s="100"/>
    </row>
    <row r="2046">
      <c r="E2046" s="100"/>
    </row>
    <row r="2047">
      <c r="E2047" s="100"/>
    </row>
    <row r="2048">
      <c r="E2048" s="100"/>
    </row>
    <row r="2049">
      <c r="E2049" s="100"/>
    </row>
    <row r="2050">
      <c r="E2050" s="100"/>
    </row>
    <row r="2051">
      <c r="E2051" s="100"/>
    </row>
    <row r="2052">
      <c r="E2052" s="100"/>
    </row>
    <row r="2053">
      <c r="E2053" s="100"/>
    </row>
    <row r="2054">
      <c r="E2054" s="100"/>
    </row>
    <row r="2055">
      <c r="E2055" s="100"/>
    </row>
    <row r="2056">
      <c r="E2056" s="100"/>
    </row>
    <row r="2057">
      <c r="E2057" s="100"/>
    </row>
    <row r="2058">
      <c r="E2058" s="100"/>
    </row>
    <row r="2059">
      <c r="E2059" s="100"/>
    </row>
    <row r="2060">
      <c r="E2060" s="100"/>
    </row>
    <row r="2061">
      <c r="E2061" s="100"/>
    </row>
    <row r="2062">
      <c r="E2062" s="100"/>
    </row>
    <row r="2063">
      <c r="E2063" s="100"/>
    </row>
    <row r="2064">
      <c r="E2064" s="100"/>
    </row>
    <row r="2065">
      <c r="E2065" s="100"/>
    </row>
    <row r="2066">
      <c r="E2066" s="100"/>
    </row>
    <row r="2067">
      <c r="E2067" s="100"/>
    </row>
    <row r="2068">
      <c r="E2068" s="100"/>
    </row>
    <row r="2069">
      <c r="E2069" s="100"/>
    </row>
    <row r="2070">
      <c r="E2070" s="100"/>
    </row>
    <row r="2071">
      <c r="E2071" s="100"/>
    </row>
    <row r="2072">
      <c r="E2072" s="100"/>
    </row>
    <row r="2073">
      <c r="E2073" s="100"/>
    </row>
    <row r="2074">
      <c r="E2074" s="100"/>
    </row>
    <row r="2075">
      <c r="E2075" s="100"/>
    </row>
    <row r="2076">
      <c r="E2076" s="100"/>
    </row>
    <row r="2077">
      <c r="E2077" s="100"/>
    </row>
    <row r="2078">
      <c r="E2078" s="100"/>
    </row>
    <row r="2079">
      <c r="E2079" s="100"/>
    </row>
    <row r="2080">
      <c r="E2080" s="100"/>
    </row>
    <row r="2081">
      <c r="E2081" s="100"/>
    </row>
    <row r="2082">
      <c r="E2082" s="100"/>
    </row>
    <row r="2083">
      <c r="E2083" s="100"/>
    </row>
    <row r="2084">
      <c r="E2084" s="100"/>
    </row>
    <row r="2085">
      <c r="E2085" s="100"/>
    </row>
    <row r="2086">
      <c r="E2086" s="100"/>
    </row>
    <row r="2087">
      <c r="E2087" s="100"/>
    </row>
    <row r="2088">
      <c r="E2088" s="100"/>
    </row>
    <row r="2089">
      <c r="E2089" s="100"/>
    </row>
    <row r="2090">
      <c r="E2090" s="100"/>
    </row>
    <row r="2091">
      <c r="E2091" s="100"/>
    </row>
    <row r="2092">
      <c r="E2092" s="100"/>
    </row>
    <row r="2093">
      <c r="E2093" s="100"/>
    </row>
    <row r="2094">
      <c r="E2094" s="100"/>
    </row>
    <row r="2095">
      <c r="E2095" s="100"/>
    </row>
    <row r="2096">
      <c r="E2096" s="100"/>
    </row>
    <row r="2097">
      <c r="E2097" s="100"/>
    </row>
    <row r="2098">
      <c r="E2098" s="100"/>
    </row>
    <row r="2099">
      <c r="E2099" s="100"/>
    </row>
    <row r="2100">
      <c r="E2100" s="100"/>
    </row>
    <row r="2101">
      <c r="E2101" s="100"/>
    </row>
    <row r="2102">
      <c r="E2102" s="100"/>
    </row>
    <row r="2103">
      <c r="E2103" s="100"/>
    </row>
    <row r="2104">
      <c r="E2104" s="100"/>
    </row>
    <row r="2105">
      <c r="E2105" s="100"/>
    </row>
    <row r="2106">
      <c r="E2106" s="100"/>
    </row>
    <row r="2107">
      <c r="E2107" s="100"/>
    </row>
    <row r="2108">
      <c r="E2108" s="100"/>
    </row>
    <row r="2109">
      <c r="E2109" s="100"/>
    </row>
    <row r="2110">
      <c r="E2110" s="100"/>
    </row>
    <row r="2111">
      <c r="E2111" s="100"/>
    </row>
    <row r="2112">
      <c r="E2112" s="100"/>
    </row>
    <row r="2113">
      <c r="E2113" s="100"/>
    </row>
    <row r="2114">
      <c r="E2114" s="100"/>
    </row>
    <row r="2115">
      <c r="E2115" s="100"/>
    </row>
    <row r="2116">
      <c r="E2116" s="100"/>
    </row>
    <row r="2117">
      <c r="E2117" s="100"/>
    </row>
    <row r="2118">
      <c r="E2118" s="100"/>
    </row>
    <row r="2119">
      <c r="E2119" s="100"/>
    </row>
    <row r="2120">
      <c r="E2120" s="100"/>
    </row>
    <row r="2121">
      <c r="E2121" s="100"/>
    </row>
    <row r="2122">
      <c r="E2122" s="100"/>
    </row>
    <row r="2123">
      <c r="E2123" s="100"/>
    </row>
    <row r="2124">
      <c r="E2124" s="100"/>
    </row>
    <row r="2125">
      <c r="E2125" s="100"/>
    </row>
    <row r="2126">
      <c r="E2126" s="100"/>
    </row>
    <row r="2127">
      <c r="E2127" s="100"/>
    </row>
    <row r="2128">
      <c r="E2128" s="100"/>
    </row>
    <row r="2129">
      <c r="E2129" s="100"/>
    </row>
    <row r="2130">
      <c r="E2130" s="100"/>
    </row>
    <row r="2131">
      <c r="E2131" s="100"/>
    </row>
    <row r="2132">
      <c r="E2132" s="100"/>
    </row>
    <row r="2133">
      <c r="E2133" s="100"/>
    </row>
    <row r="2134">
      <c r="E2134" s="100"/>
    </row>
    <row r="2135">
      <c r="E2135" s="100"/>
    </row>
    <row r="2136">
      <c r="E2136" s="100"/>
    </row>
    <row r="2137">
      <c r="E2137" s="100"/>
    </row>
    <row r="2138">
      <c r="E2138" s="100"/>
    </row>
    <row r="2139">
      <c r="E2139" s="100"/>
    </row>
    <row r="2140">
      <c r="E2140" s="100"/>
    </row>
    <row r="2141">
      <c r="E2141" s="100"/>
    </row>
    <row r="2142">
      <c r="E2142" s="100"/>
    </row>
    <row r="2143">
      <c r="E2143" s="100"/>
    </row>
    <row r="2144">
      <c r="E2144" s="100"/>
    </row>
    <row r="2145">
      <c r="E2145" s="100"/>
    </row>
    <row r="2146">
      <c r="E2146" s="100"/>
    </row>
    <row r="2147">
      <c r="E2147" s="100"/>
    </row>
    <row r="2148">
      <c r="E2148" s="100"/>
    </row>
    <row r="2149">
      <c r="E2149" s="100"/>
    </row>
    <row r="2150">
      <c r="E2150" s="100"/>
    </row>
    <row r="2151">
      <c r="E2151" s="100"/>
    </row>
    <row r="2152">
      <c r="E2152" s="100"/>
    </row>
    <row r="2153">
      <c r="E2153" s="100"/>
    </row>
    <row r="2154">
      <c r="E2154" s="100"/>
    </row>
    <row r="2155">
      <c r="E2155" s="100"/>
    </row>
    <row r="2156">
      <c r="E2156" s="100"/>
    </row>
    <row r="2157">
      <c r="E2157" s="100"/>
    </row>
    <row r="2158">
      <c r="E2158" s="100"/>
    </row>
    <row r="2159">
      <c r="E2159" s="100"/>
    </row>
    <row r="2160">
      <c r="E2160" s="100"/>
    </row>
    <row r="2161">
      <c r="E2161" s="100"/>
    </row>
    <row r="2162">
      <c r="E2162" s="100"/>
    </row>
    <row r="2163">
      <c r="E2163" s="100"/>
    </row>
    <row r="2164">
      <c r="E2164" s="100"/>
    </row>
    <row r="2165">
      <c r="E2165" s="100"/>
    </row>
    <row r="2166">
      <c r="E2166" s="100"/>
    </row>
    <row r="2167">
      <c r="E2167" s="100"/>
    </row>
    <row r="2168">
      <c r="E2168" s="100"/>
    </row>
    <row r="2169">
      <c r="E2169" s="100"/>
    </row>
    <row r="2170">
      <c r="E2170" s="100"/>
    </row>
    <row r="2171">
      <c r="E2171" s="100"/>
    </row>
    <row r="2172">
      <c r="E2172" s="100"/>
    </row>
    <row r="2173">
      <c r="E2173" s="100"/>
    </row>
    <row r="2174">
      <c r="E2174" s="100"/>
    </row>
    <row r="2175">
      <c r="E2175" s="100"/>
    </row>
    <row r="2176">
      <c r="E2176" s="100"/>
    </row>
    <row r="2177">
      <c r="E2177" s="100"/>
    </row>
    <row r="2178">
      <c r="E2178" s="100"/>
    </row>
    <row r="2179">
      <c r="E2179" s="100"/>
    </row>
    <row r="2180">
      <c r="E2180" s="100"/>
    </row>
    <row r="2181">
      <c r="E2181" s="100"/>
    </row>
    <row r="2182">
      <c r="E2182" s="100"/>
    </row>
    <row r="2183">
      <c r="E2183" s="100"/>
    </row>
    <row r="2184">
      <c r="E2184" s="100"/>
    </row>
    <row r="2185">
      <c r="E2185" s="100"/>
    </row>
    <row r="2186">
      <c r="E2186" s="100"/>
    </row>
    <row r="2187">
      <c r="E2187" s="100"/>
    </row>
    <row r="2188">
      <c r="E2188" s="100"/>
    </row>
    <row r="2189">
      <c r="E2189" s="100"/>
    </row>
    <row r="2190">
      <c r="E2190" s="100"/>
    </row>
    <row r="2191">
      <c r="E2191" s="100"/>
    </row>
    <row r="2192">
      <c r="E2192" s="100"/>
    </row>
    <row r="2193">
      <c r="E2193" s="100"/>
    </row>
    <row r="2194">
      <c r="E2194" s="100"/>
    </row>
    <row r="2195">
      <c r="E2195" s="100"/>
    </row>
    <row r="2196">
      <c r="E2196" s="100"/>
    </row>
    <row r="2197">
      <c r="E2197" s="100"/>
    </row>
    <row r="2198">
      <c r="E2198" s="100"/>
    </row>
    <row r="2199">
      <c r="E2199" s="100"/>
    </row>
    <row r="2200">
      <c r="E2200" s="100"/>
    </row>
    <row r="2201">
      <c r="E2201" s="100"/>
    </row>
    <row r="2202">
      <c r="E2202" s="100"/>
    </row>
    <row r="2203">
      <c r="E2203" s="100"/>
    </row>
    <row r="2204">
      <c r="E2204" s="100"/>
    </row>
    <row r="2205">
      <c r="E2205" s="100"/>
    </row>
    <row r="2206">
      <c r="E2206" s="100"/>
    </row>
    <row r="2207">
      <c r="E2207" s="100"/>
    </row>
    <row r="2208">
      <c r="E2208" s="100"/>
    </row>
    <row r="2209">
      <c r="E2209" s="100"/>
    </row>
    <row r="2210">
      <c r="E2210" s="100"/>
    </row>
    <row r="2211">
      <c r="E2211" s="100"/>
    </row>
    <row r="2212">
      <c r="E2212" s="100"/>
    </row>
    <row r="2213">
      <c r="E2213" s="100"/>
    </row>
    <row r="2214">
      <c r="E2214" s="100"/>
    </row>
    <row r="2215">
      <c r="E2215" s="100"/>
    </row>
    <row r="2216">
      <c r="E2216" s="100"/>
    </row>
    <row r="2217">
      <c r="E2217" s="100"/>
    </row>
    <row r="2218">
      <c r="E2218" s="100"/>
    </row>
    <row r="2219">
      <c r="E2219" s="100"/>
    </row>
    <row r="2220">
      <c r="E2220" s="100"/>
    </row>
    <row r="2221">
      <c r="E2221" s="100"/>
    </row>
    <row r="2222">
      <c r="E2222" s="100"/>
    </row>
    <row r="2223">
      <c r="E2223" s="100"/>
    </row>
    <row r="2224">
      <c r="E2224" s="100"/>
    </row>
    <row r="2225">
      <c r="E2225" s="100"/>
    </row>
    <row r="2226">
      <c r="E2226" s="100"/>
    </row>
    <row r="2227">
      <c r="E2227" s="100"/>
    </row>
    <row r="2228">
      <c r="E2228" s="100"/>
    </row>
    <row r="2229">
      <c r="E2229" s="100"/>
    </row>
    <row r="2230">
      <c r="E2230" s="100"/>
    </row>
    <row r="2231">
      <c r="E2231" s="100"/>
    </row>
    <row r="2232">
      <c r="E2232" s="100"/>
    </row>
    <row r="2233">
      <c r="E2233" s="100"/>
    </row>
    <row r="2234">
      <c r="E2234" s="100"/>
    </row>
    <row r="2235">
      <c r="E2235" s="100"/>
    </row>
    <row r="2236">
      <c r="E2236" s="100"/>
    </row>
    <row r="2237">
      <c r="E2237" s="100"/>
    </row>
    <row r="2238">
      <c r="E2238" s="100"/>
    </row>
    <row r="2239">
      <c r="E2239" s="100"/>
    </row>
    <row r="2240">
      <c r="E2240" s="100"/>
    </row>
    <row r="2241">
      <c r="E2241" s="100"/>
    </row>
    <row r="2242">
      <c r="E2242" s="100"/>
    </row>
    <row r="2243">
      <c r="E2243" s="100"/>
    </row>
    <row r="2244">
      <c r="E2244" s="100"/>
    </row>
    <row r="2245">
      <c r="E2245" s="100"/>
    </row>
    <row r="2246">
      <c r="E2246" s="100"/>
    </row>
    <row r="2247">
      <c r="E2247" s="100"/>
    </row>
    <row r="2248">
      <c r="E2248" s="100"/>
    </row>
    <row r="2249">
      <c r="E2249" s="100"/>
    </row>
    <row r="2250">
      <c r="E2250" s="100"/>
    </row>
    <row r="2251">
      <c r="E2251" s="100"/>
    </row>
    <row r="2252">
      <c r="E2252" s="100"/>
    </row>
    <row r="2253">
      <c r="E2253" s="100"/>
    </row>
    <row r="2254">
      <c r="E2254" s="100"/>
    </row>
    <row r="2255">
      <c r="E2255" s="100"/>
    </row>
    <row r="2256">
      <c r="E2256" s="100"/>
    </row>
    <row r="2257">
      <c r="E2257" s="100"/>
    </row>
    <row r="2258">
      <c r="E2258" s="100"/>
    </row>
    <row r="2259">
      <c r="E2259" s="100"/>
    </row>
    <row r="2260">
      <c r="E2260" s="100"/>
    </row>
    <row r="2261">
      <c r="E2261" s="100"/>
    </row>
    <row r="2262">
      <c r="E2262" s="100"/>
    </row>
    <row r="2263">
      <c r="E2263" s="100"/>
    </row>
    <row r="2264">
      <c r="E2264" s="100"/>
    </row>
    <row r="2265">
      <c r="E2265" s="100"/>
    </row>
    <row r="2266">
      <c r="E2266" s="100"/>
    </row>
    <row r="2267">
      <c r="E2267" s="100"/>
    </row>
    <row r="2268">
      <c r="E2268" s="100"/>
    </row>
    <row r="2269">
      <c r="E2269" s="100"/>
    </row>
    <row r="2270">
      <c r="E2270" s="100"/>
    </row>
    <row r="2271">
      <c r="E2271" s="100"/>
    </row>
    <row r="2272">
      <c r="E2272" s="100"/>
    </row>
    <row r="2273">
      <c r="E2273" s="100"/>
    </row>
    <row r="2274">
      <c r="E2274" s="100"/>
    </row>
    <row r="2275">
      <c r="E2275" s="100"/>
    </row>
    <row r="2276">
      <c r="E2276" s="100"/>
    </row>
    <row r="2277">
      <c r="E2277" s="100"/>
    </row>
    <row r="2278">
      <c r="E2278" s="100"/>
    </row>
    <row r="2279">
      <c r="E2279" s="100"/>
    </row>
    <row r="2280">
      <c r="E2280" s="100"/>
    </row>
    <row r="2281">
      <c r="E2281" s="100"/>
    </row>
    <row r="2282">
      <c r="E2282" s="100"/>
    </row>
    <row r="2283">
      <c r="E2283" s="100"/>
    </row>
    <row r="2284">
      <c r="E2284" s="100"/>
    </row>
    <row r="2285">
      <c r="E2285" s="100"/>
    </row>
    <row r="2286">
      <c r="E2286" s="100"/>
    </row>
    <row r="2287">
      <c r="E2287" s="100"/>
    </row>
    <row r="2288">
      <c r="E2288" s="100"/>
    </row>
    <row r="2289">
      <c r="E2289" s="100"/>
    </row>
    <row r="2290">
      <c r="E2290" s="100"/>
    </row>
    <row r="2291">
      <c r="E2291" s="100"/>
    </row>
    <row r="2292">
      <c r="E2292" s="100"/>
    </row>
    <row r="2293">
      <c r="E2293" s="100"/>
    </row>
    <row r="2294">
      <c r="E2294" s="100"/>
    </row>
    <row r="2295">
      <c r="E2295" s="100"/>
    </row>
    <row r="2296">
      <c r="E2296" s="100"/>
    </row>
    <row r="2297">
      <c r="E2297" s="100"/>
    </row>
    <row r="2298">
      <c r="E2298" s="100"/>
    </row>
    <row r="2299">
      <c r="E2299" s="100"/>
    </row>
    <row r="2300">
      <c r="E2300" s="100"/>
    </row>
    <row r="2301">
      <c r="E2301" s="100"/>
    </row>
    <row r="2302">
      <c r="E2302" s="100"/>
    </row>
    <row r="2303">
      <c r="E2303" s="100"/>
    </row>
    <row r="2304">
      <c r="E2304" s="100"/>
    </row>
    <row r="2305">
      <c r="E2305" s="100"/>
    </row>
    <row r="2306">
      <c r="E2306" s="100"/>
    </row>
    <row r="2307">
      <c r="E2307" s="100"/>
    </row>
    <row r="2308">
      <c r="E2308" s="100"/>
    </row>
    <row r="2309">
      <c r="E2309" s="100"/>
    </row>
    <row r="2310">
      <c r="E2310" s="100"/>
    </row>
    <row r="2311">
      <c r="E2311" s="100"/>
    </row>
    <row r="2312">
      <c r="E2312" s="100"/>
    </row>
    <row r="2313">
      <c r="E2313" s="100"/>
    </row>
    <row r="2314">
      <c r="E2314" s="100"/>
    </row>
    <row r="2315">
      <c r="E2315" s="100"/>
    </row>
    <row r="2316">
      <c r="E2316" s="100"/>
    </row>
    <row r="2317">
      <c r="E2317" s="100"/>
    </row>
    <row r="2318">
      <c r="E2318" s="100"/>
    </row>
    <row r="2319">
      <c r="E2319" s="100"/>
    </row>
    <row r="2320">
      <c r="E2320" s="100"/>
    </row>
    <row r="2321">
      <c r="E2321" s="100"/>
    </row>
    <row r="2322">
      <c r="E2322" s="100"/>
    </row>
    <row r="2323">
      <c r="E2323" s="100"/>
    </row>
    <row r="2324">
      <c r="E2324" s="100"/>
    </row>
    <row r="2325">
      <c r="E2325" s="100"/>
    </row>
    <row r="2326">
      <c r="E2326" s="100"/>
    </row>
    <row r="2327">
      <c r="E2327" s="100"/>
    </row>
    <row r="2328">
      <c r="E2328" s="100"/>
    </row>
    <row r="2329">
      <c r="E2329" s="100"/>
    </row>
    <row r="2330">
      <c r="E2330" s="100"/>
    </row>
    <row r="2331">
      <c r="E2331" s="100"/>
    </row>
    <row r="2332">
      <c r="E2332" s="100"/>
    </row>
    <row r="2333">
      <c r="E2333" s="100"/>
    </row>
    <row r="2334">
      <c r="E2334" s="100"/>
    </row>
    <row r="2335">
      <c r="E2335" s="100"/>
    </row>
    <row r="2336">
      <c r="E2336" s="100"/>
    </row>
    <row r="2337">
      <c r="E2337" s="100"/>
    </row>
    <row r="2338">
      <c r="E2338" s="100"/>
    </row>
    <row r="2339">
      <c r="E2339" s="100"/>
    </row>
    <row r="2340">
      <c r="E2340" s="100"/>
    </row>
    <row r="2341">
      <c r="E2341" s="100"/>
    </row>
    <row r="2342">
      <c r="E2342" s="100"/>
    </row>
    <row r="2343">
      <c r="E2343" s="100"/>
    </row>
    <row r="2344">
      <c r="E2344" s="100"/>
    </row>
    <row r="2345">
      <c r="E2345" s="100"/>
    </row>
    <row r="2346">
      <c r="E2346" s="100"/>
    </row>
    <row r="2347">
      <c r="E2347" s="100"/>
    </row>
    <row r="2348">
      <c r="E2348" s="100"/>
    </row>
    <row r="2349">
      <c r="E2349" s="100"/>
    </row>
    <row r="2350">
      <c r="E2350" s="100"/>
    </row>
    <row r="2351">
      <c r="E2351" s="100"/>
    </row>
    <row r="2352">
      <c r="E2352" s="100"/>
    </row>
    <row r="2353">
      <c r="E2353" s="100"/>
    </row>
    <row r="2354">
      <c r="E2354" s="100"/>
    </row>
    <row r="2355">
      <c r="E2355" s="100"/>
    </row>
    <row r="2356">
      <c r="E2356" s="100"/>
    </row>
    <row r="2357">
      <c r="E2357" s="100"/>
    </row>
    <row r="2358">
      <c r="E2358" s="100"/>
    </row>
    <row r="2359">
      <c r="E2359" s="100"/>
    </row>
    <row r="2360">
      <c r="E2360" s="100"/>
    </row>
    <row r="2361">
      <c r="E2361" s="100"/>
    </row>
    <row r="2362">
      <c r="E2362" s="100"/>
    </row>
    <row r="2363">
      <c r="E2363" s="100"/>
    </row>
    <row r="2364">
      <c r="E2364" s="100"/>
    </row>
    <row r="2365">
      <c r="E2365" s="100"/>
    </row>
    <row r="2366">
      <c r="E2366" s="100"/>
    </row>
    <row r="2367">
      <c r="E2367" s="100"/>
    </row>
    <row r="2368">
      <c r="E2368" s="100"/>
    </row>
    <row r="2369">
      <c r="E2369" s="100"/>
    </row>
    <row r="2370">
      <c r="E2370" s="100"/>
    </row>
    <row r="2371">
      <c r="E2371" s="100"/>
    </row>
    <row r="2372">
      <c r="E2372" s="100"/>
    </row>
    <row r="2373">
      <c r="E2373" s="100"/>
    </row>
    <row r="2374">
      <c r="E2374" s="100"/>
    </row>
    <row r="2375">
      <c r="E2375" s="100"/>
    </row>
    <row r="2376">
      <c r="E2376" s="100"/>
    </row>
    <row r="2377">
      <c r="E2377" s="100"/>
    </row>
    <row r="2378">
      <c r="E2378" s="100"/>
    </row>
    <row r="2379">
      <c r="E2379" s="100"/>
    </row>
    <row r="2380">
      <c r="E2380" s="100"/>
    </row>
    <row r="2381">
      <c r="E2381" s="100"/>
    </row>
    <row r="2382">
      <c r="E2382" s="100"/>
    </row>
    <row r="2383">
      <c r="E2383" s="100"/>
    </row>
    <row r="2384">
      <c r="E2384" s="100"/>
    </row>
    <row r="2385">
      <c r="E2385" s="100"/>
    </row>
    <row r="2386">
      <c r="E2386" s="100"/>
    </row>
    <row r="2387">
      <c r="E2387" s="100"/>
    </row>
    <row r="2388">
      <c r="E2388" s="100"/>
    </row>
    <row r="2389">
      <c r="E2389" s="100"/>
    </row>
    <row r="2390">
      <c r="E2390" s="100"/>
    </row>
    <row r="2391">
      <c r="E2391" s="100"/>
    </row>
    <row r="2392">
      <c r="E2392" s="100"/>
    </row>
    <row r="2393">
      <c r="E2393" s="100"/>
    </row>
    <row r="2394">
      <c r="E2394" s="100"/>
    </row>
    <row r="2395">
      <c r="E2395" s="100"/>
    </row>
    <row r="2396">
      <c r="E2396" s="100"/>
    </row>
    <row r="2397">
      <c r="E2397" s="100"/>
    </row>
    <row r="2398">
      <c r="E2398" s="100"/>
    </row>
    <row r="2399">
      <c r="E2399" s="100"/>
    </row>
    <row r="2400">
      <c r="E2400" s="100"/>
    </row>
    <row r="2401">
      <c r="E2401" s="100"/>
    </row>
    <row r="2402">
      <c r="E2402" s="100"/>
    </row>
    <row r="2403">
      <c r="E2403" s="100"/>
    </row>
    <row r="2404">
      <c r="E2404" s="100"/>
    </row>
    <row r="2405">
      <c r="E2405" s="100"/>
    </row>
    <row r="2406">
      <c r="E2406" s="100"/>
    </row>
    <row r="2407">
      <c r="E2407" s="100"/>
    </row>
    <row r="2408">
      <c r="E2408" s="100"/>
    </row>
    <row r="2409">
      <c r="E2409" s="100"/>
    </row>
    <row r="2410">
      <c r="E2410" s="100"/>
    </row>
    <row r="2411">
      <c r="E2411" s="100"/>
    </row>
    <row r="2412">
      <c r="E2412" s="100"/>
    </row>
    <row r="2413">
      <c r="E2413" s="100"/>
    </row>
    <row r="2414">
      <c r="E2414" s="100"/>
    </row>
    <row r="2415">
      <c r="E2415" s="100"/>
    </row>
    <row r="2416">
      <c r="E2416" s="100"/>
    </row>
    <row r="2417">
      <c r="E2417" s="100"/>
    </row>
    <row r="2418">
      <c r="E2418" s="100"/>
    </row>
    <row r="2419">
      <c r="E2419" s="100"/>
    </row>
    <row r="2420">
      <c r="E2420" s="100"/>
    </row>
    <row r="2421">
      <c r="E2421" s="100"/>
    </row>
    <row r="2422">
      <c r="E2422" s="100"/>
    </row>
    <row r="2423">
      <c r="E2423" s="100"/>
    </row>
    <row r="2424">
      <c r="E2424" s="100"/>
    </row>
    <row r="2425">
      <c r="E2425" s="100"/>
    </row>
    <row r="2426">
      <c r="E2426" s="100"/>
    </row>
    <row r="2427">
      <c r="E2427" s="100"/>
    </row>
    <row r="2428">
      <c r="E2428" s="100"/>
    </row>
    <row r="2429">
      <c r="E2429" s="100"/>
    </row>
    <row r="2430">
      <c r="E2430" s="100"/>
    </row>
    <row r="2431">
      <c r="E2431" s="100"/>
    </row>
    <row r="2432">
      <c r="E2432" s="100"/>
    </row>
    <row r="2433">
      <c r="E2433" s="100"/>
    </row>
    <row r="2434">
      <c r="E2434" s="100"/>
    </row>
    <row r="2435">
      <c r="E2435" s="100"/>
    </row>
    <row r="2436">
      <c r="E2436" s="100"/>
    </row>
    <row r="2437">
      <c r="E2437" s="100"/>
    </row>
    <row r="2438">
      <c r="E2438" s="100"/>
    </row>
    <row r="2439">
      <c r="E2439" s="100"/>
    </row>
    <row r="2440">
      <c r="E2440" s="100"/>
    </row>
    <row r="2441">
      <c r="E2441" s="100"/>
    </row>
    <row r="2442">
      <c r="E2442" s="100"/>
    </row>
    <row r="2443">
      <c r="E2443" s="100"/>
    </row>
    <row r="2444">
      <c r="E2444" s="100"/>
    </row>
    <row r="2445">
      <c r="E2445" s="100"/>
    </row>
    <row r="2446">
      <c r="E2446" s="100"/>
    </row>
    <row r="2447">
      <c r="E2447" s="100"/>
    </row>
    <row r="2448">
      <c r="E2448" s="100"/>
    </row>
    <row r="2449">
      <c r="E2449" s="100"/>
    </row>
    <row r="2450">
      <c r="E2450" s="100"/>
    </row>
    <row r="2451">
      <c r="E2451" s="100"/>
    </row>
    <row r="2452">
      <c r="E2452" s="100"/>
    </row>
    <row r="2453">
      <c r="E2453" s="100"/>
    </row>
    <row r="2454">
      <c r="E2454" s="100"/>
    </row>
    <row r="2455">
      <c r="E2455" s="100"/>
    </row>
    <row r="2456">
      <c r="E2456" s="100"/>
    </row>
    <row r="2457">
      <c r="E2457" s="100"/>
    </row>
    <row r="2458">
      <c r="E2458" s="100"/>
    </row>
    <row r="2459">
      <c r="E2459" s="100"/>
    </row>
    <row r="2460">
      <c r="E2460" s="100"/>
    </row>
    <row r="2461">
      <c r="E2461" s="100"/>
    </row>
    <row r="2462">
      <c r="E2462" s="100"/>
    </row>
    <row r="2463">
      <c r="E2463" s="100"/>
    </row>
    <row r="2464">
      <c r="E2464" s="100"/>
    </row>
    <row r="2465">
      <c r="E2465" s="100"/>
    </row>
    <row r="2466">
      <c r="E2466" s="100"/>
    </row>
    <row r="2467">
      <c r="E2467" s="100"/>
    </row>
    <row r="2468">
      <c r="E2468" s="100"/>
    </row>
    <row r="2469">
      <c r="E2469" s="100"/>
    </row>
    <row r="2470">
      <c r="E2470" s="100"/>
    </row>
    <row r="2471">
      <c r="E2471" s="100"/>
    </row>
    <row r="2472">
      <c r="E2472" s="100"/>
    </row>
    <row r="2473">
      <c r="E2473" s="100"/>
    </row>
    <row r="2474">
      <c r="E2474" s="100"/>
    </row>
    <row r="2475">
      <c r="E2475" s="100"/>
    </row>
    <row r="2476">
      <c r="E2476" s="100"/>
    </row>
    <row r="2477">
      <c r="E2477" s="100"/>
    </row>
    <row r="2478">
      <c r="E2478" s="100"/>
    </row>
    <row r="2479">
      <c r="E2479" s="100"/>
    </row>
    <row r="2480">
      <c r="E2480" s="100"/>
    </row>
    <row r="2481">
      <c r="E2481" s="100"/>
    </row>
    <row r="2482">
      <c r="E2482" s="100"/>
    </row>
    <row r="2483">
      <c r="E2483" s="100"/>
    </row>
    <row r="2484">
      <c r="E2484" s="100"/>
    </row>
    <row r="2485">
      <c r="E2485" s="100"/>
    </row>
    <row r="2486">
      <c r="E2486" s="100"/>
    </row>
    <row r="2487">
      <c r="E2487" s="100"/>
    </row>
    <row r="2488">
      <c r="E2488" s="100"/>
    </row>
    <row r="2489">
      <c r="E2489" s="100"/>
    </row>
    <row r="2490">
      <c r="E2490" s="100"/>
    </row>
    <row r="2491">
      <c r="E2491" s="100"/>
    </row>
    <row r="2492">
      <c r="E2492" s="100"/>
    </row>
    <row r="2493">
      <c r="E2493" s="100"/>
    </row>
    <row r="2494">
      <c r="E2494" s="100"/>
    </row>
    <row r="2495">
      <c r="E2495" s="100"/>
    </row>
    <row r="2496">
      <c r="E2496" s="100"/>
    </row>
    <row r="2497">
      <c r="E2497" s="100"/>
    </row>
    <row r="2498">
      <c r="E2498" s="100"/>
    </row>
    <row r="2499">
      <c r="E2499" s="100"/>
    </row>
    <row r="2500">
      <c r="E2500" s="100"/>
    </row>
    <row r="2501">
      <c r="E2501" s="100"/>
    </row>
    <row r="2502">
      <c r="E2502" s="100"/>
    </row>
    <row r="2503">
      <c r="E2503" s="100"/>
    </row>
    <row r="2504">
      <c r="E2504" s="100"/>
    </row>
    <row r="2505">
      <c r="E2505" s="100"/>
    </row>
    <row r="2506">
      <c r="E2506" s="100"/>
    </row>
    <row r="2507">
      <c r="E2507" s="100"/>
    </row>
    <row r="2508">
      <c r="E2508" s="100"/>
    </row>
    <row r="2509">
      <c r="E2509" s="100"/>
    </row>
    <row r="2510">
      <c r="E2510" s="100"/>
    </row>
    <row r="2511">
      <c r="E2511" s="100"/>
    </row>
    <row r="2512">
      <c r="E2512" s="100"/>
    </row>
    <row r="2513">
      <c r="E2513" s="100"/>
    </row>
    <row r="2514">
      <c r="E2514" s="100"/>
    </row>
    <row r="2515">
      <c r="E2515" s="100"/>
    </row>
    <row r="2516">
      <c r="E2516" s="100"/>
    </row>
    <row r="2517">
      <c r="E2517" s="100"/>
    </row>
    <row r="2518">
      <c r="E2518" s="100"/>
    </row>
    <row r="2519">
      <c r="E2519" s="100"/>
    </row>
    <row r="2520">
      <c r="E2520" s="100"/>
    </row>
    <row r="2521">
      <c r="E2521" s="100"/>
    </row>
    <row r="2522">
      <c r="E2522" s="100"/>
    </row>
    <row r="2523">
      <c r="E2523" s="100"/>
    </row>
    <row r="2524">
      <c r="E2524" s="100"/>
    </row>
    <row r="2525">
      <c r="E2525" s="100"/>
    </row>
    <row r="2526">
      <c r="E2526" s="100"/>
    </row>
    <row r="2527">
      <c r="E2527" s="100"/>
    </row>
    <row r="2528">
      <c r="E2528" s="100"/>
    </row>
    <row r="2529">
      <c r="E2529" s="100"/>
    </row>
    <row r="2530">
      <c r="E2530" s="100"/>
    </row>
    <row r="2531">
      <c r="E2531" s="100"/>
    </row>
    <row r="2532">
      <c r="E2532" s="100"/>
    </row>
    <row r="2533">
      <c r="E2533" s="100"/>
    </row>
    <row r="2534">
      <c r="E2534" s="100"/>
    </row>
    <row r="2535">
      <c r="E2535" s="100"/>
    </row>
    <row r="2536">
      <c r="E2536" s="100"/>
    </row>
    <row r="2537">
      <c r="E2537" s="100"/>
    </row>
    <row r="2538">
      <c r="E2538" s="100"/>
    </row>
    <row r="2539">
      <c r="E2539" s="100"/>
    </row>
    <row r="2540">
      <c r="E2540" s="100"/>
    </row>
    <row r="2541">
      <c r="E2541" s="100"/>
    </row>
    <row r="2542">
      <c r="E2542" s="100"/>
    </row>
    <row r="2543">
      <c r="E2543" s="100"/>
    </row>
    <row r="2544">
      <c r="E2544" s="100"/>
    </row>
    <row r="2545">
      <c r="E2545" s="100"/>
    </row>
    <row r="2546">
      <c r="E2546" s="100"/>
    </row>
    <row r="2547">
      <c r="E2547" s="100"/>
    </row>
    <row r="2548">
      <c r="E2548" s="100"/>
    </row>
    <row r="2549">
      <c r="E2549" s="100"/>
    </row>
    <row r="2550">
      <c r="E2550" s="100"/>
    </row>
    <row r="2551">
      <c r="E2551" s="100"/>
    </row>
    <row r="2552">
      <c r="E2552" s="100"/>
    </row>
    <row r="2553">
      <c r="E2553" s="100"/>
    </row>
    <row r="2554">
      <c r="E2554" s="100"/>
    </row>
    <row r="2555">
      <c r="E2555" s="100"/>
    </row>
    <row r="2556">
      <c r="E2556" s="100"/>
    </row>
    <row r="2557">
      <c r="E2557" s="100"/>
    </row>
    <row r="2558">
      <c r="E2558" s="100"/>
    </row>
    <row r="2559">
      <c r="E2559" s="100"/>
    </row>
    <row r="2560">
      <c r="E2560" s="100"/>
    </row>
    <row r="2561">
      <c r="E2561" s="100"/>
    </row>
    <row r="2562">
      <c r="E2562" s="100"/>
    </row>
    <row r="2563">
      <c r="E2563" s="100"/>
    </row>
    <row r="2564">
      <c r="E2564" s="100"/>
    </row>
    <row r="2565">
      <c r="E2565" s="100"/>
    </row>
    <row r="2566">
      <c r="E2566" s="100"/>
    </row>
    <row r="2567">
      <c r="E2567" s="100"/>
    </row>
    <row r="2568">
      <c r="E2568" s="100"/>
    </row>
    <row r="2569">
      <c r="E2569" s="100"/>
    </row>
    <row r="2570">
      <c r="E2570" s="100"/>
    </row>
    <row r="2571">
      <c r="E2571" s="100"/>
    </row>
    <row r="2572">
      <c r="E2572" s="100"/>
    </row>
    <row r="2573">
      <c r="E2573" s="100"/>
    </row>
    <row r="2574">
      <c r="E2574" s="100"/>
    </row>
    <row r="2575">
      <c r="E2575" s="100"/>
    </row>
    <row r="2576">
      <c r="E2576" s="100"/>
    </row>
    <row r="2577">
      <c r="E2577" s="100"/>
    </row>
    <row r="2578">
      <c r="E2578" s="100"/>
    </row>
    <row r="2579">
      <c r="E2579" s="100"/>
    </row>
    <row r="2580">
      <c r="E2580" s="100"/>
    </row>
    <row r="2581">
      <c r="E2581" s="100"/>
    </row>
    <row r="2582">
      <c r="E2582" s="100"/>
    </row>
    <row r="2583">
      <c r="E2583" s="100"/>
    </row>
    <row r="2584">
      <c r="E2584" s="100"/>
    </row>
    <row r="2585">
      <c r="E2585" s="100"/>
    </row>
    <row r="2586">
      <c r="E2586" s="100"/>
    </row>
    <row r="2587">
      <c r="E2587" s="100"/>
    </row>
    <row r="2588">
      <c r="E2588" s="100"/>
    </row>
    <row r="2589">
      <c r="E2589" s="100"/>
    </row>
    <row r="2590">
      <c r="E2590" s="100"/>
    </row>
    <row r="2591">
      <c r="E2591" s="100"/>
    </row>
    <row r="2592">
      <c r="E2592" s="100"/>
    </row>
    <row r="2593">
      <c r="E2593" s="100"/>
    </row>
    <row r="2594">
      <c r="E2594" s="100"/>
    </row>
    <row r="2595">
      <c r="E2595" s="100"/>
    </row>
    <row r="2596">
      <c r="E2596" s="100"/>
    </row>
    <row r="2597">
      <c r="E2597" s="100"/>
    </row>
    <row r="2598">
      <c r="E2598" s="100"/>
    </row>
    <row r="2599">
      <c r="E2599" s="100"/>
    </row>
    <row r="2600">
      <c r="E2600" s="100"/>
    </row>
    <row r="2601">
      <c r="E2601" s="100"/>
    </row>
    <row r="2602">
      <c r="E2602" s="100"/>
    </row>
    <row r="2603">
      <c r="E2603" s="100"/>
    </row>
    <row r="2604">
      <c r="E2604" s="100"/>
    </row>
    <row r="2605">
      <c r="E2605" s="100"/>
    </row>
    <row r="2606">
      <c r="E2606" s="100"/>
    </row>
    <row r="2607">
      <c r="E2607" s="100"/>
    </row>
    <row r="2608">
      <c r="E2608" s="100"/>
    </row>
    <row r="2609">
      <c r="E2609" s="100"/>
    </row>
    <row r="2610">
      <c r="E2610" s="100"/>
    </row>
    <row r="2611">
      <c r="E2611" s="100"/>
    </row>
    <row r="2612">
      <c r="E2612" s="100"/>
    </row>
    <row r="2613">
      <c r="E2613" s="100"/>
    </row>
    <row r="2614">
      <c r="E2614" s="100"/>
    </row>
    <row r="2615">
      <c r="E2615" s="100"/>
    </row>
    <row r="2616">
      <c r="E2616" s="100"/>
    </row>
    <row r="2617">
      <c r="E2617" s="100"/>
    </row>
    <row r="2618">
      <c r="E2618" s="100"/>
    </row>
    <row r="2619">
      <c r="E2619" s="100"/>
    </row>
    <row r="2620">
      <c r="E2620" s="100"/>
    </row>
    <row r="2621">
      <c r="E2621" s="100"/>
    </row>
    <row r="2622">
      <c r="E2622" s="100"/>
    </row>
    <row r="2623">
      <c r="E2623" s="100"/>
    </row>
    <row r="2624">
      <c r="E2624" s="100"/>
    </row>
    <row r="2625">
      <c r="E2625" s="100"/>
    </row>
    <row r="2626">
      <c r="E2626" s="100"/>
    </row>
    <row r="2627">
      <c r="E2627" s="100"/>
    </row>
    <row r="2628">
      <c r="E2628" s="100"/>
    </row>
    <row r="2629">
      <c r="E2629" s="100"/>
    </row>
    <row r="2630">
      <c r="E2630" s="100"/>
    </row>
    <row r="2631">
      <c r="E2631" s="100"/>
    </row>
    <row r="2632">
      <c r="E2632" s="100"/>
    </row>
    <row r="2633">
      <c r="E2633" s="100"/>
    </row>
    <row r="2634">
      <c r="E2634" s="100"/>
    </row>
    <row r="2635">
      <c r="E2635" s="100"/>
    </row>
    <row r="2636">
      <c r="E2636" s="100"/>
    </row>
    <row r="2637">
      <c r="E2637" s="100"/>
    </row>
    <row r="2638">
      <c r="E2638" s="100"/>
    </row>
    <row r="2639">
      <c r="E2639" s="100"/>
    </row>
    <row r="2640">
      <c r="E2640" s="100"/>
    </row>
    <row r="2641">
      <c r="E2641" s="100"/>
    </row>
    <row r="2642">
      <c r="E2642" s="100"/>
    </row>
    <row r="2643">
      <c r="E2643" s="100"/>
    </row>
    <row r="2644">
      <c r="E2644" s="100"/>
    </row>
    <row r="2645">
      <c r="E2645" s="100"/>
    </row>
    <row r="2646">
      <c r="E2646" s="100"/>
    </row>
    <row r="2647">
      <c r="E2647" s="100"/>
    </row>
    <row r="2648">
      <c r="E2648" s="100"/>
    </row>
    <row r="2649">
      <c r="E2649" s="100"/>
    </row>
    <row r="2650">
      <c r="E2650" s="100"/>
    </row>
    <row r="2651">
      <c r="E2651" s="100"/>
    </row>
    <row r="2652">
      <c r="E2652" s="100"/>
    </row>
    <row r="2653">
      <c r="E2653" s="100"/>
    </row>
    <row r="2654">
      <c r="E2654" s="100"/>
    </row>
    <row r="2655">
      <c r="E2655" s="100"/>
    </row>
    <row r="2656">
      <c r="E2656" s="100"/>
    </row>
    <row r="2657">
      <c r="E2657" s="100"/>
    </row>
    <row r="2658">
      <c r="E2658" s="100"/>
    </row>
    <row r="2659">
      <c r="E2659" s="100"/>
    </row>
    <row r="2660">
      <c r="E2660" s="100"/>
    </row>
    <row r="2661">
      <c r="E2661" s="100"/>
    </row>
    <row r="2662">
      <c r="E2662" s="100"/>
    </row>
    <row r="2663">
      <c r="E2663" s="100"/>
    </row>
    <row r="2664">
      <c r="E2664" s="100"/>
    </row>
    <row r="2665">
      <c r="E2665" s="100"/>
    </row>
    <row r="2666">
      <c r="E2666" s="100"/>
    </row>
    <row r="2667">
      <c r="E2667" s="100"/>
    </row>
    <row r="2668">
      <c r="E2668" s="100"/>
    </row>
    <row r="2669">
      <c r="E2669" s="100"/>
    </row>
    <row r="2670">
      <c r="E2670" s="100"/>
    </row>
    <row r="2671">
      <c r="E2671" s="100"/>
    </row>
    <row r="2672">
      <c r="E2672" s="100"/>
    </row>
    <row r="2673">
      <c r="E2673" s="100"/>
    </row>
    <row r="2674">
      <c r="E2674" s="100"/>
    </row>
    <row r="2675">
      <c r="E2675" s="100"/>
    </row>
    <row r="2676">
      <c r="E2676" s="100"/>
    </row>
    <row r="2677">
      <c r="E2677" s="100"/>
    </row>
    <row r="2678">
      <c r="E2678" s="100"/>
    </row>
    <row r="2679">
      <c r="E2679" s="100"/>
    </row>
    <row r="2680">
      <c r="E2680" s="100"/>
    </row>
    <row r="2681">
      <c r="E2681" s="100"/>
    </row>
    <row r="2682">
      <c r="E2682" s="100"/>
    </row>
    <row r="2683">
      <c r="E2683" s="100"/>
    </row>
    <row r="2684">
      <c r="E2684" s="100"/>
    </row>
    <row r="2685">
      <c r="E2685" s="100"/>
    </row>
    <row r="2686">
      <c r="E2686" s="100"/>
    </row>
    <row r="2687">
      <c r="E2687" s="100"/>
    </row>
    <row r="2688">
      <c r="E2688" s="100"/>
    </row>
    <row r="2689">
      <c r="E2689" s="100"/>
    </row>
    <row r="2690">
      <c r="E2690" s="100"/>
    </row>
    <row r="2691">
      <c r="E2691" s="100"/>
    </row>
    <row r="2692">
      <c r="E2692" s="100"/>
    </row>
    <row r="2693">
      <c r="E2693" s="100"/>
    </row>
    <row r="2694">
      <c r="E2694" s="100"/>
    </row>
    <row r="2695">
      <c r="E2695" s="100"/>
    </row>
    <row r="2696">
      <c r="E2696" s="100"/>
    </row>
    <row r="2697">
      <c r="E2697" s="100"/>
    </row>
    <row r="2698">
      <c r="E2698" s="100"/>
    </row>
    <row r="2699">
      <c r="E2699" s="100"/>
    </row>
    <row r="2700">
      <c r="E2700" s="100"/>
    </row>
    <row r="2701">
      <c r="E2701" s="100"/>
    </row>
    <row r="2702">
      <c r="E2702" s="100"/>
    </row>
    <row r="2703">
      <c r="E2703" s="100"/>
    </row>
    <row r="2704">
      <c r="E2704" s="100"/>
    </row>
    <row r="2705">
      <c r="E2705" s="100"/>
    </row>
    <row r="2706">
      <c r="E2706" s="100"/>
    </row>
    <row r="2707">
      <c r="E2707" s="100"/>
    </row>
    <row r="2708">
      <c r="E2708" s="100"/>
    </row>
    <row r="2709">
      <c r="E2709" s="100"/>
    </row>
    <row r="2710">
      <c r="E2710" s="100"/>
    </row>
    <row r="2711">
      <c r="E2711" s="100"/>
    </row>
    <row r="2712">
      <c r="E2712" s="100"/>
    </row>
    <row r="2713">
      <c r="E2713" s="100"/>
    </row>
    <row r="2714">
      <c r="E2714" s="100"/>
    </row>
    <row r="2715">
      <c r="E2715" s="100"/>
    </row>
    <row r="2716">
      <c r="E2716" s="100"/>
    </row>
    <row r="2717">
      <c r="E2717" s="100"/>
    </row>
    <row r="2718">
      <c r="E2718" s="100"/>
    </row>
    <row r="2719">
      <c r="E2719" s="100"/>
    </row>
    <row r="2720">
      <c r="E2720" s="100"/>
    </row>
    <row r="2721">
      <c r="E2721" s="100"/>
    </row>
    <row r="2722">
      <c r="E2722" s="100"/>
    </row>
    <row r="2723">
      <c r="E2723" s="100"/>
    </row>
    <row r="2724">
      <c r="E2724" s="100"/>
    </row>
    <row r="2725">
      <c r="E2725" s="100"/>
    </row>
    <row r="2726">
      <c r="E2726" s="100"/>
    </row>
    <row r="2727">
      <c r="E2727" s="100"/>
    </row>
    <row r="2728">
      <c r="E2728" s="100"/>
    </row>
    <row r="2729">
      <c r="E2729" s="100"/>
    </row>
    <row r="2730">
      <c r="E2730" s="100"/>
    </row>
    <row r="2731">
      <c r="E2731" s="100"/>
    </row>
    <row r="2732">
      <c r="E2732" s="100"/>
    </row>
    <row r="2733">
      <c r="E2733" s="100"/>
    </row>
    <row r="2734">
      <c r="E2734" s="100"/>
    </row>
    <row r="2735">
      <c r="E2735" s="100"/>
    </row>
    <row r="2736">
      <c r="E2736" s="100"/>
    </row>
    <row r="2737">
      <c r="E2737" s="100"/>
    </row>
    <row r="2738">
      <c r="E2738" s="100"/>
    </row>
    <row r="2739">
      <c r="E2739" s="100"/>
    </row>
    <row r="2740">
      <c r="E2740" s="100"/>
    </row>
    <row r="2741">
      <c r="E2741" s="100"/>
    </row>
    <row r="2742">
      <c r="E2742" s="100"/>
    </row>
    <row r="2743">
      <c r="E2743" s="100"/>
    </row>
    <row r="2744">
      <c r="E2744" s="100"/>
    </row>
    <row r="2745">
      <c r="E2745" s="100"/>
    </row>
    <row r="2746">
      <c r="E2746" s="100"/>
    </row>
    <row r="2747">
      <c r="E2747" s="100"/>
    </row>
    <row r="2748">
      <c r="E2748" s="100"/>
    </row>
    <row r="2749">
      <c r="E2749" s="100"/>
    </row>
    <row r="2750">
      <c r="E2750" s="100"/>
    </row>
    <row r="2751">
      <c r="E2751" s="100"/>
    </row>
    <row r="2752">
      <c r="E2752" s="100"/>
    </row>
    <row r="2753">
      <c r="E2753" s="100"/>
    </row>
    <row r="2754">
      <c r="E2754" s="100"/>
    </row>
    <row r="2755">
      <c r="E2755" s="100"/>
    </row>
    <row r="2756">
      <c r="E2756" s="100"/>
    </row>
    <row r="2757">
      <c r="E2757" s="100"/>
    </row>
    <row r="2758">
      <c r="E2758" s="100"/>
    </row>
    <row r="2759">
      <c r="E2759" s="100"/>
    </row>
    <row r="2760">
      <c r="E2760" s="100"/>
    </row>
    <row r="2761">
      <c r="E2761" s="100"/>
    </row>
    <row r="2762">
      <c r="E2762" s="100"/>
    </row>
    <row r="2763">
      <c r="E2763" s="100"/>
    </row>
    <row r="2764">
      <c r="E2764" s="100"/>
    </row>
    <row r="2765">
      <c r="E2765" s="100"/>
    </row>
    <row r="2766">
      <c r="E2766" s="100"/>
    </row>
    <row r="2767">
      <c r="E2767" s="100"/>
    </row>
    <row r="2768">
      <c r="E2768" s="100"/>
    </row>
    <row r="2769">
      <c r="E2769" s="100"/>
    </row>
    <row r="2770">
      <c r="E2770" s="100"/>
    </row>
    <row r="2771">
      <c r="E2771" s="100"/>
    </row>
    <row r="2772">
      <c r="E2772" s="100"/>
    </row>
    <row r="2773">
      <c r="E2773" s="100"/>
    </row>
    <row r="2774">
      <c r="E2774" s="100"/>
    </row>
    <row r="2775">
      <c r="E2775" s="100"/>
    </row>
    <row r="2776">
      <c r="E2776" s="100"/>
    </row>
    <row r="2777">
      <c r="E2777" s="100"/>
    </row>
    <row r="2778">
      <c r="E2778" s="100"/>
    </row>
    <row r="2779">
      <c r="E2779" s="100"/>
    </row>
    <row r="2780">
      <c r="E2780" s="100"/>
    </row>
    <row r="2781">
      <c r="E2781" s="100"/>
    </row>
    <row r="2782">
      <c r="E2782" s="100"/>
    </row>
    <row r="2783">
      <c r="E2783" s="100"/>
    </row>
    <row r="2784">
      <c r="E2784" s="100"/>
    </row>
    <row r="2785">
      <c r="E2785" s="100"/>
    </row>
    <row r="2786">
      <c r="E2786" s="100"/>
    </row>
    <row r="2787">
      <c r="E2787" s="100"/>
    </row>
    <row r="2788">
      <c r="E2788" s="100"/>
    </row>
    <row r="2789">
      <c r="E2789" s="100"/>
    </row>
    <row r="2790">
      <c r="E2790" s="100"/>
    </row>
    <row r="2791">
      <c r="E2791" s="100"/>
    </row>
    <row r="2792">
      <c r="E2792" s="100"/>
    </row>
    <row r="2793">
      <c r="E2793" s="100"/>
    </row>
    <row r="2794">
      <c r="E2794" s="100"/>
    </row>
    <row r="2795">
      <c r="E2795" s="100"/>
    </row>
    <row r="2796">
      <c r="E2796" s="100"/>
    </row>
    <row r="2797">
      <c r="E2797" s="100"/>
    </row>
    <row r="2798">
      <c r="E2798" s="100"/>
    </row>
    <row r="2799">
      <c r="E2799" s="100"/>
    </row>
    <row r="2800">
      <c r="E2800" s="100"/>
    </row>
    <row r="2801">
      <c r="E2801" s="100"/>
    </row>
    <row r="2802">
      <c r="E2802" s="100"/>
    </row>
    <row r="2803">
      <c r="E2803" s="100"/>
    </row>
    <row r="2804">
      <c r="E2804" s="100"/>
    </row>
    <row r="2805">
      <c r="E2805" s="100"/>
    </row>
    <row r="2806">
      <c r="E2806" s="100"/>
    </row>
    <row r="2807">
      <c r="E2807" s="100"/>
    </row>
    <row r="2808">
      <c r="E2808" s="100"/>
    </row>
    <row r="2809">
      <c r="E2809" s="100"/>
    </row>
    <row r="2810">
      <c r="E2810" s="100"/>
    </row>
    <row r="2811">
      <c r="E2811" s="100"/>
    </row>
    <row r="2812">
      <c r="E2812" s="100"/>
    </row>
    <row r="2813">
      <c r="E2813" s="100"/>
    </row>
    <row r="2814">
      <c r="E2814" s="100"/>
    </row>
    <row r="2815">
      <c r="E2815" s="100"/>
    </row>
    <row r="2816">
      <c r="E2816" s="100"/>
    </row>
    <row r="2817">
      <c r="E2817" s="100"/>
    </row>
    <row r="2818">
      <c r="E2818" s="100"/>
    </row>
    <row r="2819">
      <c r="E2819" s="100"/>
    </row>
    <row r="2820">
      <c r="E2820" s="100"/>
    </row>
  </sheetData>
  <hyperlinks>
    <hyperlink r:id="rId1" ref="E32"/>
    <hyperlink r:id="rId2" ref="E34"/>
    <hyperlink r:id="rId3" ref="C37"/>
    <hyperlink r:id="rId4" ref="C7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102" t="s">
        <v>5</v>
      </c>
      <c r="B1" s="102" t="s">
        <v>58</v>
      </c>
      <c r="C1" s="102" t="s">
        <v>59</v>
      </c>
      <c r="D1" s="102" t="s">
        <v>60</v>
      </c>
      <c r="E1" s="102" t="s">
        <v>61</v>
      </c>
      <c r="F1" s="102" t="s">
        <v>62</v>
      </c>
      <c r="G1" s="102" t="s">
        <v>63</v>
      </c>
      <c r="H1" s="102" t="s">
        <v>64</v>
      </c>
      <c r="I1" s="102" t="s">
        <v>65</v>
      </c>
      <c r="J1" s="102" t="s">
        <v>66</v>
      </c>
      <c r="K1" s="103" t="s">
        <v>67</v>
      </c>
      <c r="L1" s="104" t="s">
        <v>68</v>
      </c>
      <c r="M1" s="105" t="s">
        <v>69</v>
      </c>
      <c r="N1" s="105"/>
      <c r="O1" s="105"/>
      <c r="P1" s="105"/>
      <c r="Q1" s="105"/>
      <c r="R1" s="105"/>
      <c r="S1" s="105"/>
      <c r="T1" s="105"/>
      <c r="U1" s="105"/>
      <c r="V1" s="105"/>
      <c r="W1" s="105"/>
      <c r="X1" s="105"/>
      <c r="Y1" s="105"/>
      <c r="Z1" s="105"/>
    </row>
    <row r="2">
      <c r="A2" s="64" t="s">
        <v>70</v>
      </c>
      <c r="B2" s="64" t="s">
        <v>71</v>
      </c>
      <c r="C2" s="64" t="s">
        <v>72</v>
      </c>
      <c r="D2" s="64" t="s">
        <v>73</v>
      </c>
      <c r="E2" s="64" t="s">
        <v>73</v>
      </c>
      <c r="F2" s="64" t="s">
        <v>74</v>
      </c>
      <c r="G2" s="64">
        <v>-25.0</v>
      </c>
      <c r="H2" s="64">
        <v>135.0</v>
      </c>
      <c r="I2" s="106">
        <v>16742.0</v>
      </c>
      <c r="J2" s="64" t="s">
        <v>75</v>
      </c>
      <c r="K2" s="64" t="s">
        <v>76</v>
      </c>
      <c r="L2" s="64" t="s">
        <v>76</v>
      </c>
      <c r="M2" t="s">
        <v>77</v>
      </c>
    </row>
    <row r="3">
      <c r="A3" s="64" t="s">
        <v>78</v>
      </c>
      <c r="B3" s="64" t="s">
        <v>79</v>
      </c>
      <c r="C3" s="64" t="s">
        <v>72</v>
      </c>
      <c r="D3" s="64" t="s">
        <v>73</v>
      </c>
      <c r="E3" s="64" t="s">
        <v>73</v>
      </c>
      <c r="F3" s="64" t="s">
        <v>80</v>
      </c>
      <c r="G3" s="64">
        <v>4.5</v>
      </c>
      <c r="H3" s="64">
        <v>114.66667</v>
      </c>
      <c r="I3" s="106">
        <v>30946.0</v>
      </c>
      <c r="J3" s="64" t="s">
        <v>75</v>
      </c>
      <c r="K3" s="64" t="s">
        <v>76</v>
      </c>
      <c r="L3" s="64" t="s">
        <v>76</v>
      </c>
      <c r="M3" t="s">
        <v>77</v>
      </c>
    </row>
    <row r="4">
      <c r="A4" s="64" t="s">
        <v>81</v>
      </c>
      <c r="B4" s="64" t="s">
        <v>82</v>
      </c>
      <c r="C4" s="64" t="s">
        <v>72</v>
      </c>
      <c r="D4" s="64" t="s">
        <v>73</v>
      </c>
      <c r="E4" s="64" t="s">
        <v>73</v>
      </c>
      <c r="F4" s="64" t="s">
        <v>80</v>
      </c>
      <c r="G4" s="64">
        <v>13.0</v>
      </c>
      <c r="H4" s="64">
        <v>105.0</v>
      </c>
      <c r="I4" s="106">
        <v>20437.0</v>
      </c>
      <c r="J4" s="64" t="s">
        <v>75</v>
      </c>
      <c r="K4" s="64" t="s">
        <v>83</v>
      </c>
      <c r="L4" s="64" t="s">
        <v>84</v>
      </c>
      <c r="M4" t="s">
        <v>77</v>
      </c>
    </row>
    <row r="5">
      <c r="A5" s="64" t="s">
        <v>85</v>
      </c>
      <c r="B5" s="64" t="s">
        <v>86</v>
      </c>
      <c r="C5" s="64" t="s">
        <v>72</v>
      </c>
      <c r="D5" s="64" t="s">
        <v>73</v>
      </c>
      <c r="E5" s="64" t="s">
        <v>73</v>
      </c>
      <c r="F5" s="64" t="s">
        <v>80</v>
      </c>
      <c r="G5" s="64">
        <v>35.0</v>
      </c>
      <c r="H5" s="64">
        <v>105.0</v>
      </c>
      <c r="I5" s="106">
        <v>16734.0</v>
      </c>
      <c r="J5" s="64" t="s">
        <v>75</v>
      </c>
      <c r="K5" s="64" t="s">
        <v>87</v>
      </c>
      <c r="L5" s="64" t="s">
        <v>84</v>
      </c>
      <c r="M5" t="s">
        <v>77</v>
      </c>
    </row>
    <row r="6">
      <c r="A6" s="64" t="s">
        <v>88</v>
      </c>
      <c r="B6" s="64" t="s">
        <v>89</v>
      </c>
      <c r="C6" s="64" t="s">
        <v>72</v>
      </c>
      <c r="D6" s="64" t="s">
        <v>73</v>
      </c>
      <c r="E6" s="64" t="s">
        <v>73</v>
      </c>
      <c r="F6" s="64" t="s">
        <v>80</v>
      </c>
      <c r="G6" s="64">
        <v>-18.0</v>
      </c>
      <c r="H6" s="64">
        <v>178.0</v>
      </c>
      <c r="I6" s="106">
        <v>25854.0</v>
      </c>
      <c r="J6" s="64" t="s">
        <v>75</v>
      </c>
      <c r="K6" s="64" t="s">
        <v>87</v>
      </c>
      <c r="L6" s="64" t="s">
        <v>84</v>
      </c>
      <c r="M6" t="s">
        <v>77</v>
      </c>
    </row>
    <row r="7">
      <c r="A7" s="64" t="s">
        <v>90</v>
      </c>
      <c r="B7" s="64" t="s">
        <v>91</v>
      </c>
      <c r="C7" s="64" t="s">
        <v>72</v>
      </c>
      <c r="D7" s="64" t="s">
        <v>73</v>
      </c>
      <c r="E7" s="64" t="s">
        <v>73</v>
      </c>
      <c r="F7" s="64" t="s">
        <v>92</v>
      </c>
      <c r="G7" s="64">
        <v>22.28552</v>
      </c>
      <c r="H7" s="64">
        <v>114.15769</v>
      </c>
      <c r="J7" s="64" t="s">
        <v>75</v>
      </c>
      <c r="K7" s="64" t="s">
        <v>76</v>
      </c>
      <c r="L7" s="64" t="s">
        <v>76</v>
      </c>
      <c r="M7" t="s">
        <v>77</v>
      </c>
    </row>
    <row r="8">
      <c r="A8" s="64" t="s">
        <v>93</v>
      </c>
      <c r="B8" s="64" t="s">
        <v>94</v>
      </c>
      <c r="C8" s="64" t="s">
        <v>72</v>
      </c>
      <c r="D8" s="64" t="s">
        <v>73</v>
      </c>
      <c r="E8" s="64" t="s">
        <v>73</v>
      </c>
      <c r="F8" s="64" t="s">
        <v>80</v>
      </c>
      <c r="G8" s="64">
        <v>-5.0</v>
      </c>
      <c r="H8" s="64">
        <v>120.0</v>
      </c>
      <c r="I8" s="106">
        <v>18534.0</v>
      </c>
      <c r="J8" s="64" t="s">
        <v>75</v>
      </c>
      <c r="K8" s="64" t="s">
        <v>83</v>
      </c>
      <c r="L8" s="64" t="s">
        <v>84</v>
      </c>
      <c r="M8" t="s">
        <v>77</v>
      </c>
    </row>
    <row r="9">
      <c r="A9" s="64" t="s">
        <v>95</v>
      </c>
      <c r="B9" s="64" t="s">
        <v>96</v>
      </c>
      <c r="C9" s="64" t="s">
        <v>72</v>
      </c>
      <c r="D9" s="64" t="s">
        <v>73</v>
      </c>
      <c r="E9" s="64" t="s">
        <v>73</v>
      </c>
      <c r="F9" s="64" t="s">
        <v>74</v>
      </c>
      <c r="G9" s="64">
        <v>35.68536</v>
      </c>
      <c r="H9" s="64">
        <v>139.75309</v>
      </c>
      <c r="I9" s="106">
        <v>20807.0</v>
      </c>
      <c r="J9" s="64" t="s">
        <v>75</v>
      </c>
      <c r="K9" s="64" t="s">
        <v>76</v>
      </c>
      <c r="L9" s="64" t="s">
        <v>76</v>
      </c>
      <c r="M9" t="s">
        <v>77</v>
      </c>
    </row>
    <row r="10">
      <c r="A10" s="64" t="s">
        <v>97</v>
      </c>
      <c r="B10" s="64" t="s">
        <v>98</v>
      </c>
      <c r="C10" s="64" t="s">
        <v>72</v>
      </c>
      <c r="D10" s="64" t="s">
        <v>73</v>
      </c>
      <c r="E10" s="64" t="s">
        <v>73</v>
      </c>
      <c r="F10" s="64" t="s">
        <v>92</v>
      </c>
      <c r="G10" s="64">
        <v>1.421</v>
      </c>
      <c r="H10" s="64">
        <v>172.984</v>
      </c>
      <c r="I10" s="106">
        <v>36417.0</v>
      </c>
      <c r="J10" s="64" t="s">
        <v>75</v>
      </c>
      <c r="K10" s="64" t="s">
        <v>83</v>
      </c>
      <c r="L10" s="64" t="s">
        <v>84</v>
      </c>
      <c r="M10" t="s">
        <v>77</v>
      </c>
    </row>
    <row r="11">
      <c r="A11" s="64" t="s">
        <v>99</v>
      </c>
      <c r="B11" s="64" t="s">
        <v>100</v>
      </c>
      <c r="C11" s="64" t="s">
        <v>72</v>
      </c>
      <c r="D11" s="64" t="s">
        <v>73</v>
      </c>
      <c r="E11" s="64" t="s">
        <v>73</v>
      </c>
      <c r="F11" s="64" t="s">
        <v>80</v>
      </c>
      <c r="G11" s="64">
        <v>40.0</v>
      </c>
      <c r="H11" s="64">
        <v>127.0</v>
      </c>
      <c r="I11" s="106">
        <v>33498.0</v>
      </c>
      <c r="J11" s="64" t="s">
        <v>75</v>
      </c>
      <c r="K11" s="64" t="s">
        <v>101</v>
      </c>
      <c r="L11" s="64" t="s">
        <v>101</v>
      </c>
      <c r="M11" t="s">
        <v>77</v>
      </c>
    </row>
    <row r="12">
      <c r="A12" s="64" t="s">
        <v>102</v>
      </c>
      <c r="B12" s="64" t="s">
        <v>103</v>
      </c>
      <c r="C12" s="64" t="s">
        <v>72</v>
      </c>
      <c r="D12" s="64" t="s">
        <v>73</v>
      </c>
      <c r="E12" s="64" t="s">
        <v>73</v>
      </c>
      <c r="F12" s="64" t="s">
        <v>74</v>
      </c>
      <c r="G12" s="64">
        <v>36.5</v>
      </c>
      <c r="H12" s="64">
        <v>127.75</v>
      </c>
      <c r="I12" s="106">
        <v>33498.0</v>
      </c>
      <c r="J12" s="64" t="s">
        <v>75</v>
      </c>
      <c r="K12" s="64" t="s">
        <v>76</v>
      </c>
      <c r="L12" s="64" t="s">
        <v>76</v>
      </c>
      <c r="M12" t="s">
        <v>77</v>
      </c>
    </row>
    <row r="13">
      <c r="A13" s="64" t="s">
        <v>104</v>
      </c>
      <c r="B13" s="64" t="s">
        <v>105</v>
      </c>
      <c r="C13" s="64" t="s">
        <v>72</v>
      </c>
      <c r="D13" s="64" t="s">
        <v>73</v>
      </c>
      <c r="E13" s="64" t="s">
        <v>73</v>
      </c>
      <c r="F13" s="64" t="s">
        <v>80</v>
      </c>
      <c r="G13" s="64">
        <v>18.0</v>
      </c>
      <c r="H13" s="64">
        <v>105.0</v>
      </c>
      <c r="I13" s="106">
        <v>20437.0</v>
      </c>
      <c r="J13" s="64" t="s">
        <v>75</v>
      </c>
      <c r="K13" s="64" t="s">
        <v>83</v>
      </c>
      <c r="L13" s="64" t="s">
        <v>84</v>
      </c>
      <c r="M13" t="s">
        <v>77</v>
      </c>
    </row>
    <row r="14">
      <c r="A14" s="64" t="s">
        <v>106</v>
      </c>
      <c r="B14" s="64" t="s">
        <v>107</v>
      </c>
      <c r="C14" s="64" t="s">
        <v>72</v>
      </c>
      <c r="D14" s="64" t="s">
        <v>73</v>
      </c>
      <c r="E14" s="64" t="s">
        <v>73</v>
      </c>
      <c r="F14" s="64" t="s">
        <v>80</v>
      </c>
      <c r="G14" s="64">
        <v>2.5</v>
      </c>
      <c r="H14" s="64">
        <v>112.5</v>
      </c>
      <c r="I14" s="106">
        <v>21080.0</v>
      </c>
      <c r="J14" s="64" t="s">
        <v>75</v>
      </c>
      <c r="K14" s="64" t="s">
        <v>87</v>
      </c>
      <c r="L14" s="64" t="s">
        <v>84</v>
      </c>
      <c r="M14" t="s">
        <v>77</v>
      </c>
    </row>
    <row r="15">
      <c r="A15" s="64" t="s">
        <v>108</v>
      </c>
      <c r="B15" s="64" t="s">
        <v>109</v>
      </c>
      <c r="C15" s="64" t="s">
        <v>72</v>
      </c>
      <c r="D15" s="64" t="s">
        <v>73</v>
      </c>
      <c r="E15" s="64" t="s">
        <v>73</v>
      </c>
      <c r="F15" s="64" t="s">
        <v>80</v>
      </c>
      <c r="G15" s="64">
        <v>7.113</v>
      </c>
      <c r="H15" s="64">
        <v>171.236</v>
      </c>
      <c r="I15" s="106">
        <v>33498.0</v>
      </c>
      <c r="J15" s="64" t="s">
        <v>75</v>
      </c>
      <c r="K15" s="64" t="s">
        <v>87</v>
      </c>
      <c r="L15" s="64" t="s">
        <v>84</v>
      </c>
      <c r="M15" t="s">
        <v>77</v>
      </c>
    </row>
    <row r="16">
      <c r="A16" s="64" t="s">
        <v>110</v>
      </c>
      <c r="B16" s="64" t="s">
        <v>111</v>
      </c>
      <c r="C16" s="64" t="s">
        <v>72</v>
      </c>
      <c r="D16" s="64" t="s">
        <v>73</v>
      </c>
      <c r="E16" s="64" t="s">
        <v>73</v>
      </c>
      <c r="F16" s="64" t="s">
        <v>80</v>
      </c>
      <c r="G16" s="64">
        <v>6.924</v>
      </c>
      <c r="H16" s="64">
        <v>158.162</v>
      </c>
      <c r="I16" s="106">
        <v>33498.0</v>
      </c>
      <c r="J16" s="64" t="s">
        <v>75</v>
      </c>
      <c r="K16" s="64" t="s">
        <v>83</v>
      </c>
      <c r="L16" s="64" t="s">
        <v>84</v>
      </c>
      <c r="M16" t="s">
        <v>77</v>
      </c>
    </row>
    <row r="17">
      <c r="A17" s="64" t="s">
        <v>112</v>
      </c>
      <c r="B17" s="64" t="s">
        <v>113</v>
      </c>
      <c r="C17" s="64" t="s">
        <v>72</v>
      </c>
      <c r="D17" s="64" t="s">
        <v>73</v>
      </c>
      <c r="E17" s="64" t="s">
        <v>73</v>
      </c>
      <c r="F17" s="64" t="s">
        <v>80</v>
      </c>
      <c r="G17" s="64">
        <v>46.0</v>
      </c>
      <c r="H17" s="64">
        <v>105.0</v>
      </c>
      <c r="I17" s="106">
        <v>22581.0</v>
      </c>
      <c r="J17" s="64" t="s">
        <v>75</v>
      </c>
      <c r="K17" s="64" t="s">
        <v>83</v>
      </c>
      <c r="L17" s="64" t="s">
        <v>84</v>
      </c>
      <c r="M17" t="s">
        <v>77</v>
      </c>
    </row>
    <row r="18">
      <c r="A18" s="64" t="s">
        <v>114</v>
      </c>
      <c r="B18" s="64" t="s">
        <v>115</v>
      </c>
      <c r="C18" s="64" t="s">
        <v>72</v>
      </c>
      <c r="D18" s="64" t="s">
        <v>73</v>
      </c>
      <c r="E18" s="64" t="s">
        <v>73</v>
      </c>
      <c r="F18" s="64" t="s">
        <v>80</v>
      </c>
      <c r="G18" s="64">
        <v>21.0</v>
      </c>
      <c r="H18" s="64">
        <v>96.0</v>
      </c>
      <c r="I18" s="106">
        <v>17642.0</v>
      </c>
      <c r="J18" s="64" t="s">
        <v>75</v>
      </c>
      <c r="K18" s="64" t="s">
        <v>83</v>
      </c>
      <c r="L18" s="64" t="s">
        <v>84</v>
      </c>
      <c r="M18" t="s">
        <v>77</v>
      </c>
    </row>
    <row r="19">
      <c r="A19" s="64" t="s">
        <v>116</v>
      </c>
      <c r="B19" s="64" t="s">
        <v>117</v>
      </c>
      <c r="C19" s="64" t="s">
        <v>72</v>
      </c>
      <c r="D19" s="64" t="s">
        <v>73</v>
      </c>
      <c r="E19" s="64" t="s">
        <v>73</v>
      </c>
      <c r="F19" s="64" t="s">
        <v>92</v>
      </c>
      <c r="G19" s="64">
        <v>-0.517</v>
      </c>
      <c r="H19" s="64">
        <v>166.933</v>
      </c>
      <c r="I19" s="106">
        <v>36417.0</v>
      </c>
      <c r="J19" s="64" t="s">
        <v>75</v>
      </c>
      <c r="K19" s="64" t="s">
        <v>87</v>
      </c>
      <c r="L19" s="64" t="s">
        <v>84</v>
      </c>
      <c r="M19" t="s">
        <v>77</v>
      </c>
    </row>
    <row r="20">
      <c r="A20" s="64" t="s">
        <v>118</v>
      </c>
      <c r="B20" s="64" t="s">
        <v>119</v>
      </c>
      <c r="C20" s="64" t="s">
        <v>72</v>
      </c>
      <c r="D20" s="64" t="s">
        <v>73</v>
      </c>
      <c r="E20" s="64" t="s">
        <v>73</v>
      </c>
      <c r="F20" s="64" t="s">
        <v>74</v>
      </c>
      <c r="G20" s="64">
        <v>-42.0</v>
      </c>
      <c r="H20" s="64">
        <v>174.0</v>
      </c>
      <c r="I20" s="106">
        <v>16734.0</v>
      </c>
      <c r="J20" s="64" t="s">
        <v>75</v>
      </c>
      <c r="K20" s="64" t="s">
        <v>76</v>
      </c>
      <c r="L20" s="64" t="s">
        <v>76</v>
      </c>
      <c r="M20" t="s">
        <v>77</v>
      </c>
    </row>
    <row r="21">
      <c r="A21" s="64" t="s">
        <v>120</v>
      </c>
      <c r="B21" s="64" t="s">
        <v>121</v>
      </c>
      <c r="C21" s="64" t="s">
        <v>72</v>
      </c>
      <c r="D21" s="64" t="s">
        <v>73</v>
      </c>
      <c r="E21" s="64" t="s">
        <v>73</v>
      </c>
      <c r="F21" s="64" t="s">
        <v>92</v>
      </c>
      <c r="G21" s="64">
        <v>7.503</v>
      </c>
      <c r="H21" s="64">
        <v>134.621</v>
      </c>
      <c r="I21" s="106">
        <v>34683.0</v>
      </c>
      <c r="J21" s="64" t="s">
        <v>75</v>
      </c>
      <c r="K21" s="64" t="s">
        <v>76</v>
      </c>
      <c r="L21" s="64" t="s">
        <v>76</v>
      </c>
      <c r="M21" t="s">
        <v>77</v>
      </c>
    </row>
    <row r="22">
      <c r="A22" s="64" t="s">
        <v>122</v>
      </c>
      <c r="B22" s="64" t="s">
        <v>123</v>
      </c>
      <c r="C22" s="64" t="s">
        <v>72</v>
      </c>
      <c r="D22" s="64" t="s">
        <v>73</v>
      </c>
      <c r="E22" s="64" t="s">
        <v>73</v>
      </c>
      <c r="F22" s="64" t="s">
        <v>80</v>
      </c>
      <c r="G22" s="64">
        <v>-6.0</v>
      </c>
      <c r="H22" s="64">
        <v>147.0</v>
      </c>
      <c r="I22" s="106">
        <v>27677.0</v>
      </c>
      <c r="J22" s="64" t="s">
        <v>75</v>
      </c>
      <c r="K22" s="64" t="s">
        <v>83</v>
      </c>
      <c r="L22" s="64" t="s">
        <v>84</v>
      </c>
      <c r="M22" t="s">
        <v>77</v>
      </c>
    </row>
    <row r="23">
      <c r="A23" s="64" t="s">
        <v>124</v>
      </c>
      <c r="B23" s="64" t="s">
        <v>125</v>
      </c>
      <c r="C23" s="64" t="s">
        <v>72</v>
      </c>
      <c r="D23" s="64" t="s">
        <v>73</v>
      </c>
      <c r="E23" s="64" t="s">
        <v>73</v>
      </c>
      <c r="F23" s="64" t="s">
        <v>80</v>
      </c>
      <c r="G23" s="64">
        <v>13.0</v>
      </c>
      <c r="H23" s="64">
        <v>122.0</v>
      </c>
      <c r="I23" s="106">
        <v>16734.0</v>
      </c>
      <c r="J23" s="64" t="s">
        <v>75</v>
      </c>
      <c r="K23" s="64" t="s">
        <v>83</v>
      </c>
      <c r="L23" s="64" t="s">
        <v>84</v>
      </c>
      <c r="M23" t="s">
        <v>77</v>
      </c>
    </row>
    <row r="24">
      <c r="A24" s="64" t="s">
        <v>126</v>
      </c>
      <c r="B24" s="64" t="s">
        <v>127</v>
      </c>
      <c r="C24" s="64" t="s">
        <v>72</v>
      </c>
      <c r="D24" s="64" t="s">
        <v>73</v>
      </c>
      <c r="E24" s="64" t="s">
        <v>73</v>
      </c>
      <c r="F24" s="64" t="s">
        <v>80</v>
      </c>
      <c r="G24" s="64">
        <v>-13.8</v>
      </c>
      <c r="H24" s="64">
        <v>-172.13333</v>
      </c>
      <c r="I24" s="106">
        <v>28109.0</v>
      </c>
      <c r="J24" s="64" t="s">
        <v>75</v>
      </c>
      <c r="K24" s="64" t="s">
        <v>87</v>
      </c>
      <c r="L24" s="64" t="s">
        <v>84</v>
      </c>
      <c r="M24" t="s">
        <v>77</v>
      </c>
    </row>
    <row r="25">
      <c r="A25" s="64" t="s">
        <v>128</v>
      </c>
      <c r="B25" s="64" t="s">
        <v>129</v>
      </c>
      <c r="C25" s="64" t="s">
        <v>72</v>
      </c>
      <c r="D25" s="64" t="s">
        <v>73</v>
      </c>
      <c r="E25" s="64" t="s">
        <v>73</v>
      </c>
      <c r="F25" s="64" t="s">
        <v>80</v>
      </c>
      <c r="G25" s="64">
        <v>1.28967</v>
      </c>
      <c r="H25" s="64">
        <v>103.85007</v>
      </c>
      <c r="I25" s="106">
        <v>24006.0</v>
      </c>
      <c r="J25" s="64" t="s">
        <v>75</v>
      </c>
      <c r="K25" s="64" t="s">
        <v>76</v>
      </c>
      <c r="L25" s="64" t="s">
        <v>76</v>
      </c>
      <c r="M25" t="s">
        <v>77</v>
      </c>
    </row>
    <row r="26">
      <c r="A26" s="64" t="s">
        <v>130</v>
      </c>
      <c r="B26" s="64" t="s">
        <v>131</v>
      </c>
      <c r="C26" s="64" t="s">
        <v>72</v>
      </c>
      <c r="D26" s="64" t="s">
        <v>73</v>
      </c>
      <c r="E26" s="64" t="s">
        <v>73</v>
      </c>
      <c r="F26" s="64" t="s">
        <v>80</v>
      </c>
      <c r="G26" s="64">
        <v>-8.0</v>
      </c>
      <c r="H26" s="64">
        <v>159.0</v>
      </c>
      <c r="I26" s="106">
        <v>28752.0</v>
      </c>
      <c r="J26" s="64" t="s">
        <v>75</v>
      </c>
      <c r="K26" s="64" t="s">
        <v>83</v>
      </c>
      <c r="L26" s="64" t="s">
        <v>84</v>
      </c>
      <c r="M26" t="s">
        <v>77</v>
      </c>
    </row>
    <row r="27">
      <c r="A27" s="64" t="s">
        <v>132</v>
      </c>
      <c r="B27" s="64" t="s">
        <v>133</v>
      </c>
      <c r="C27" s="64" t="s">
        <v>72</v>
      </c>
      <c r="D27" s="64" t="s">
        <v>73</v>
      </c>
      <c r="E27" s="64" t="s">
        <v>73</v>
      </c>
      <c r="F27" s="64" t="s">
        <v>92</v>
      </c>
      <c r="G27" s="64">
        <v>24.0</v>
      </c>
      <c r="H27" s="64">
        <v>121.0</v>
      </c>
      <c r="J27" s="64" t="s">
        <v>75</v>
      </c>
      <c r="K27" s="64" t="s">
        <v>76</v>
      </c>
      <c r="L27" s="64" t="s">
        <v>76</v>
      </c>
    </row>
    <row r="28">
      <c r="A28" s="64" t="s">
        <v>134</v>
      </c>
      <c r="B28" s="64" t="s">
        <v>135</v>
      </c>
      <c r="C28" s="64" t="s">
        <v>72</v>
      </c>
      <c r="D28" s="64" t="s">
        <v>73</v>
      </c>
      <c r="E28" s="64" t="s">
        <v>73</v>
      </c>
      <c r="F28" s="64" t="s">
        <v>80</v>
      </c>
      <c r="G28" s="64">
        <v>15.5</v>
      </c>
      <c r="H28" s="64">
        <v>101.0</v>
      </c>
      <c r="I28" s="106">
        <v>17152.0</v>
      </c>
      <c r="J28" s="64" t="s">
        <v>75</v>
      </c>
      <c r="K28" s="64" t="s">
        <v>87</v>
      </c>
      <c r="L28" s="64" t="s">
        <v>84</v>
      </c>
      <c r="M28" t="s">
        <v>77</v>
      </c>
    </row>
    <row r="29">
      <c r="A29" s="64" t="s">
        <v>136</v>
      </c>
      <c r="B29" s="64" t="s">
        <v>137</v>
      </c>
      <c r="C29" s="64" t="s">
        <v>72</v>
      </c>
      <c r="D29" s="64" t="s">
        <v>73</v>
      </c>
      <c r="E29" s="64" t="s">
        <v>73</v>
      </c>
      <c r="F29" s="64" t="s">
        <v>80</v>
      </c>
      <c r="G29" s="64">
        <v>-8.83333</v>
      </c>
      <c r="H29" s="64">
        <v>125.75</v>
      </c>
      <c r="I29" s="106">
        <v>37526.0</v>
      </c>
      <c r="J29" s="64" t="s">
        <v>75</v>
      </c>
      <c r="K29" s="64" t="s">
        <v>83</v>
      </c>
      <c r="L29" s="64" t="s">
        <v>84</v>
      </c>
      <c r="M29" t="s">
        <v>77</v>
      </c>
    </row>
    <row r="30">
      <c r="A30" s="64" t="s">
        <v>138</v>
      </c>
      <c r="B30" s="64" t="s">
        <v>139</v>
      </c>
      <c r="C30" s="64" t="s">
        <v>72</v>
      </c>
      <c r="D30" s="64" t="s">
        <v>73</v>
      </c>
      <c r="E30" s="64" t="s">
        <v>73</v>
      </c>
      <c r="F30" s="64" t="s">
        <v>80</v>
      </c>
      <c r="G30" s="64">
        <v>-20.0</v>
      </c>
      <c r="H30" s="64">
        <v>-175.0</v>
      </c>
      <c r="I30" s="106">
        <v>36417.0</v>
      </c>
      <c r="J30" s="64" t="s">
        <v>75</v>
      </c>
      <c r="K30" s="64" t="s">
        <v>87</v>
      </c>
      <c r="L30" s="64" t="s">
        <v>84</v>
      </c>
      <c r="M30" t="s">
        <v>77</v>
      </c>
    </row>
    <row r="31">
      <c r="A31" s="64" t="s">
        <v>140</v>
      </c>
      <c r="B31" s="64" t="s">
        <v>141</v>
      </c>
      <c r="C31" s="64" t="s">
        <v>72</v>
      </c>
      <c r="D31" s="64" t="s">
        <v>73</v>
      </c>
      <c r="E31" s="64" t="s">
        <v>73</v>
      </c>
      <c r="F31" s="64" t="s">
        <v>92</v>
      </c>
      <c r="G31" s="64">
        <v>-8.51719</v>
      </c>
      <c r="H31" s="64">
        <v>179.14478</v>
      </c>
      <c r="I31" s="106">
        <v>36774.0</v>
      </c>
      <c r="J31" s="64" t="s">
        <v>75</v>
      </c>
      <c r="K31" s="64" t="s">
        <v>87</v>
      </c>
      <c r="L31" s="64" t="s">
        <v>84</v>
      </c>
      <c r="M31" t="s">
        <v>77</v>
      </c>
    </row>
    <row r="32">
      <c r="A32" s="64" t="s">
        <v>142</v>
      </c>
      <c r="B32" s="64" t="s">
        <v>143</v>
      </c>
      <c r="C32" s="64" t="s">
        <v>72</v>
      </c>
      <c r="D32" s="64" t="s">
        <v>73</v>
      </c>
      <c r="E32" s="64" t="s">
        <v>73</v>
      </c>
      <c r="F32" s="64" t="s">
        <v>80</v>
      </c>
      <c r="G32" s="64">
        <v>-16.0</v>
      </c>
      <c r="H32" s="64">
        <v>167.0</v>
      </c>
      <c r="I32" s="106">
        <v>29844.0</v>
      </c>
      <c r="J32" s="64" t="s">
        <v>75</v>
      </c>
      <c r="K32" s="64" t="s">
        <v>83</v>
      </c>
      <c r="L32" s="64" t="s">
        <v>84</v>
      </c>
      <c r="M32" t="s">
        <v>77</v>
      </c>
    </row>
    <row r="33">
      <c r="A33" s="64" t="s">
        <v>144</v>
      </c>
      <c r="B33" s="64" t="s">
        <v>145</v>
      </c>
      <c r="C33" s="64" t="s">
        <v>72</v>
      </c>
      <c r="D33" s="64" t="s">
        <v>73</v>
      </c>
      <c r="E33" s="64" t="s">
        <v>73</v>
      </c>
      <c r="F33" s="64" t="s">
        <v>80</v>
      </c>
      <c r="G33" s="64">
        <v>16.16667</v>
      </c>
      <c r="H33" s="64">
        <v>107.83333</v>
      </c>
      <c r="I33" s="106">
        <v>28388.0</v>
      </c>
      <c r="J33" s="64" t="s">
        <v>75</v>
      </c>
      <c r="K33" s="64" t="s">
        <v>83</v>
      </c>
      <c r="L33" s="64" t="s">
        <v>84</v>
      </c>
      <c r="M33" t="s">
        <v>77</v>
      </c>
    </row>
    <row r="34">
      <c r="A34" s="64" t="s">
        <v>146</v>
      </c>
      <c r="B34" s="64" t="s">
        <v>147</v>
      </c>
      <c r="C34" s="64" t="s">
        <v>148</v>
      </c>
      <c r="D34" s="64" t="s">
        <v>149</v>
      </c>
      <c r="E34" s="64" t="s">
        <v>150</v>
      </c>
      <c r="F34" s="64" t="s">
        <v>92</v>
      </c>
      <c r="G34" s="64">
        <v>41.0</v>
      </c>
      <c r="H34" s="64">
        <v>20.0</v>
      </c>
      <c r="I34" s="106">
        <v>20437.0</v>
      </c>
      <c r="J34" s="64" t="s">
        <v>151</v>
      </c>
      <c r="K34" s="64" t="s">
        <v>87</v>
      </c>
      <c r="L34" s="64" t="s">
        <v>84</v>
      </c>
      <c r="M34" t="s">
        <v>152</v>
      </c>
    </row>
    <row r="35">
      <c r="A35" s="64" t="s">
        <v>153</v>
      </c>
      <c r="B35" s="64" t="s">
        <v>154</v>
      </c>
      <c r="C35" s="64" t="s">
        <v>148</v>
      </c>
      <c r="D35" s="64" t="s">
        <v>155</v>
      </c>
      <c r="E35" s="64" t="s">
        <v>150</v>
      </c>
      <c r="F35" s="64" t="s">
        <v>92</v>
      </c>
      <c r="G35" s="64">
        <v>42.50779</v>
      </c>
      <c r="H35" s="64">
        <v>1.52109</v>
      </c>
      <c r="I35" s="106">
        <v>34178.0</v>
      </c>
      <c r="J35" s="64" t="s">
        <v>151</v>
      </c>
      <c r="K35" s="64" t="s">
        <v>76</v>
      </c>
      <c r="L35" s="64" t="s">
        <v>76</v>
      </c>
      <c r="M35" t="s">
        <v>152</v>
      </c>
    </row>
    <row r="36">
      <c r="A36" s="64" t="s">
        <v>156</v>
      </c>
      <c r="B36" s="64" t="s">
        <v>157</v>
      </c>
      <c r="C36" s="64" t="s">
        <v>148</v>
      </c>
      <c r="D36" s="64" t="s">
        <v>149</v>
      </c>
      <c r="E36" s="64" t="s">
        <v>150</v>
      </c>
      <c r="F36" s="64" t="s">
        <v>92</v>
      </c>
      <c r="G36" s="64">
        <v>40.25</v>
      </c>
      <c r="H36" s="64">
        <v>45.0</v>
      </c>
      <c r="I36" s="106">
        <v>33665.0</v>
      </c>
      <c r="J36" s="64" t="s">
        <v>151</v>
      </c>
      <c r="K36" s="64" t="s">
        <v>83</v>
      </c>
      <c r="L36" s="64" t="s">
        <v>84</v>
      </c>
      <c r="M36" t="s">
        <v>152</v>
      </c>
    </row>
    <row r="37">
      <c r="A37" s="64" t="s">
        <v>158</v>
      </c>
      <c r="B37" s="64" t="s">
        <v>159</v>
      </c>
      <c r="C37" s="64" t="s">
        <v>148</v>
      </c>
      <c r="D37" s="64" t="s">
        <v>155</v>
      </c>
      <c r="E37" s="64" t="s">
        <v>150</v>
      </c>
      <c r="F37" s="64" t="s">
        <v>74</v>
      </c>
      <c r="G37" s="64">
        <v>47.33333</v>
      </c>
      <c r="H37" s="64">
        <v>13.33333</v>
      </c>
      <c r="I37" s="106">
        <v>20437.0</v>
      </c>
      <c r="J37" s="64" t="s">
        <v>151</v>
      </c>
      <c r="K37" s="64" t="s">
        <v>76</v>
      </c>
      <c r="L37" s="64" t="s">
        <v>76</v>
      </c>
      <c r="M37" t="s">
        <v>152</v>
      </c>
    </row>
    <row r="38">
      <c r="A38" s="64" t="s">
        <v>160</v>
      </c>
      <c r="B38" s="64" t="s">
        <v>161</v>
      </c>
      <c r="C38" s="64" t="s">
        <v>148</v>
      </c>
      <c r="D38" s="64" t="s">
        <v>149</v>
      </c>
      <c r="E38" s="64" t="s">
        <v>150</v>
      </c>
      <c r="F38" s="64" t="s">
        <v>92</v>
      </c>
      <c r="G38" s="64">
        <v>40.5</v>
      </c>
      <c r="H38" s="64">
        <v>47.5</v>
      </c>
      <c r="I38" s="106">
        <v>33665.0</v>
      </c>
      <c r="J38" s="64" t="s">
        <v>151</v>
      </c>
      <c r="K38" s="64" t="s">
        <v>87</v>
      </c>
      <c r="L38" s="64" t="s">
        <v>84</v>
      </c>
      <c r="M38" t="s">
        <v>152</v>
      </c>
    </row>
    <row r="39">
      <c r="A39" s="64" t="s">
        <v>162</v>
      </c>
      <c r="B39" s="64" t="s">
        <v>163</v>
      </c>
      <c r="C39" s="64" t="s">
        <v>148</v>
      </c>
      <c r="D39" s="64" t="s">
        <v>149</v>
      </c>
      <c r="E39" s="64" t="s">
        <v>150</v>
      </c>
      <c r="F39" s="64" t="s">
        <v>92</v>
      </c>
      <c r="G39" s="64">
        <v>53.0</v>
      </c>
      <c r="H39" s="64">
        <v>28.0</v>
      </c>
      <c r="I39" s="106">
        <v>16734.0</v>
      </c>
      <c r="J39" s="64" t="s">
        <v>151</v>
      </c>
      <c r="K39" s="64" t="s">
        <v>87</v>
      </c>
      <c r="L39" s="64" t="s">
        <v>84</v>
      </c>
      <c r="M39" t="s">
        <v>152</v>
      </c>
    </row>
    <row r="40">
      <c r="A40" s="64" t="s">
        <v>164</v>
      </c>
      <c r="B40" s="64" t="s">
        <v>165</v>
      </c>
      <c r="C40" s="64" t="s">
        <v>148</v>
      </c>
      <c r="D40" s="64" t="s">
        <v>155</v>
      </c>
      <c r="E40" s="64" t="s">
        <v>150</v>
      </c>
      <c r="F40" s="64" t="s">
        <v>74</v>
      </c>
      <c r="G40" s="64">
        <v>50.75</v>
      </c>
      <c r="H40" s="64">
        <v>4.5</v>
      </c>
      <c r="I40" s="106">
        <v>16798.0</v>
      </c>
      <c r="J40" s="64" t="s">
        <v>151</v>
      </c>
      <c r="K40" s="64" t="s">
        <v>76</v>
      </c>
      <c r="L40" s="64" t="s">
        <v>76</v>
      </c>
      <c r="M40" t="s">
        <v>152</v>
      </c>
    </row>
    <row r="41">
      <c r="A41" s="64" t="s">
        <v>166</v>
      </c>
      <c r="B41" s="64" t="s">
        <v>167</v>
      </c>
      <c r="C41" s="64" t="s">
        <v>148</v>
      </c>
      <c r="D41" s="64" t="s">
        <v>149</v>
      </c>
      <c r="E41" s="64" t="s">
        <v>150</v>
      </c>
      <c r="F41" s="64" t="s">
        <v>80</v>
      </c>
      <c r="G41" s="64">
        <v>44.25</v>
      </c>
      <c r="H41" s="64">
        <v>17.83333</v>
      </c>
      <c r="I41" s="106">
        <v>33746.0</v>
      </c>
      <c r="J41" s="64" t="s">
        <v>151</v>
      </c>
      <c r="K41" s="64" t="s">
        <v>87</v>
      </c>
      <c r="L41" s="64" t="s">
        <v>84</v>
      </c>
      <c r="M41" t="s">
        <v>152</v>
      </c>
    </row>
    <row r="42">
      <c r="A42" s="64" t="s">
        <v>168</v>
      </c>
      <c r="B42" s="64" t="s">
        <v>169</v>
      </c>
      <c r="C42" s="64" t="s">
        <v>148</v>
      </c>
      <c r="D42" s="64" t="s">
        <v>149</v>
      </c>
      <c r="E42" s="64" t="s">
        <v>150</v>
      </c>
      <c r="F42" s="64" t="s">
        <v>92</v>
      </c>
      <c r="G42" s="64">
        <v>42.66667</v>
      </c>
      <c r="H42" s="64">
        <v>25.25</v>
      </c>
      <c r="I42" s="106">
        <v>20437.0</v>
      </c>
      <c r="J42" s="64" t="s">
        <v>151</v>
      </c>
      <c r="K42" s="64" t="s">
        <v>87</v>
      </c>
      <c r="L42" s="64" t="s">
        <v>84</v>
      </c>
      <c r="M42" t="s">
        <v>152</v>
      </c>
    </row>
    <row r="43">
      <c r="A43" s="64" t="s">
        <v>170</v>
      </c>
      <c r="B43" s="64" t="s">
        <v>171</v>
      </c>
      <c r="C43" s="64" t="s">
        <v>148</v>
      </c>
      <c r="D43" s="64" t="s">
        <v>149</v>
      </c>
      <c r="E43" s="64" t="s">
        <v>150</v>
      </c>
      <c r="F43" s="64" t="s">
        <v>92</v>
      </c>
      <c r="G43" s="64">
        <v>45.16667</v>
      </c>
      <c r="H43" s="64">
        <v>15.5</v>
      </c>
      <c r="I43" s="106">
        <v>33746.0</v>
      </c>
      <c r="J43" s="64" t="s">
        <v>151</v>
      </c>
      <c r="K43" s="64" t="s">
        <v>87</v>
      </c>
      <c r="L43" s="64" t="s">
        <v>84</v>
      </c>
      <c r="M43" t="s">
        <v>152</v>
      </c>
    </row>
    <row r="44">
      <c r="A44" s="64" t="s">
        <v>172</v>
      </c>
      <c r="B44" s="64" t="s">
        <v>173</v>
      </c>
      <c r="C44" s="64" t="s">
        <v>148</v>
      </c>
      <c r="D44" s="64" t="s">
        <v>155</v>
      </c>
      <c r="E44" s="64" t="s">
        <v>150</v>
      </c>
      <c r="F44" s="64" t="s">
        <v>92</v>
      </c>
      <c r="G44" s="64">
        <v>35.0</v>
      </c>
      <c r="H44" s="64">
        <v>33.0</v>
      </c>
      <c r="I44" s="106">
        <v>22179.0</v>
      </c>
      <c r="J44" s="64" t="s">
        <v>151</v>
      </c>
      <c r="K44" s="64" t="s">
        <v>76</v>
      </c>
      <c r="L44" s="64" t="s">
        <v>76</v>
      </c>
      <c r="M44" t="s">
        <v>152</v>
      </c>
    </row>
    <row r="45">
      <c r="A45" s="64" t="s">
        <v>174</v>
      </c>
      <c r="B45" s="64" t="s">
        <v>175</v>
      </c>
      <c r="C45" s="64" t="s">
        <v>148</v>
      </c>
      <c r="D45" s="64" t="s">
        <v>149</v>
      </c>
      <c r="E45" s="64" t="s">
        <v>150</v>
      </c>
      <c r="F45" s="64" t="s">
        <v>74</v>
      </c>
      <c r="G45" s="64">
        <v>49.75</v>
      </c>
      <c r="H45" s="64">
        <v>15.0</v>
      </c>
      <c r="I45" s="106">
        <v>33988.0</v>
      </c>
      <c r="J45" s="64" t="s">
        <v>151</v>
      </c>
      <c r="K45" s="64" t="s">
        <v>76</v>
      </c>
      <c r="L45" s="64" t="s">
        <v>76</v>
      </c>
      <c r="M45" t="s">
        <v>152</v>
      </c>
    </row>
    <row r="46">
      <c r="A46" s="64" t="s">
        <v>176</v>
      </c>
      <c r="B46" s="64" t="s">
        <v>177</v>
      </c>
      <c r="C46" s="64" t="s">
        <v>148</v>
      </c>
      <c r="D46" s="64" t="s">
        <v>155</v>
      </c>
      <c r="E46" s="64" t="s">
        <v>150</v>
      </c>
      <c r="F46" s="64" t="s">
        <v>74</v>
      </c>
      <c r="G46" s="64">
        <v>56.0</v>
      </c>
      <c r="H46" s="64">
        <v>10.0</v>
      </c>
      <c r="I46" s="106">
        <v>16734.0</v>
      </c>
      <c r="J46" s="64" t="s">
        <v>151</v>
      </c>
      <c r="K46" s="64" t="s">
        <v>76</v>
      </c>
      <c r="L46" s="64" t="s">
        <v>76</v>
      </c>
      <c r="M46" t="s">
        <v>152</v>
      </c>
    </row>
    <row r="47">
      <c r="A47" s="64" t="s">
        <v>178</v>
      </c>
      <c r="B47" s="64" t="s">
        <v>179</v>
      </c>
      <c r="C47" s="64" t="s">
        <v>148</v>
      </c>
      <c r="D47" s="64" t="s">
        <v>149</v>
      </c>
      <c r="E47" s="64" t="s">
        <v>150</v>
      </c>
      <c r="F47" s="64" t="s">
        <v>92</v>
      </c>
      <c r="G47" s="64">
        <v>59.0</v>
      </c>
      <c r="H47" s="64">
        <v>26.0</v>
      </c>
      <c r="I47" s="106">
        <v>33498.0</v>
      </c>
      <c r="J47" s="64" t="s">
        <v>151</v>
      </c>
      <c r="K47" s="64" t="s">
        <v>76</v>
      </c>
      <c r="L47" s="64" t="s">
        <v>76</v>
      </c>
      <c r="M47" t="s">
        <v>152</v>
      </c>
    </row>
    <row r="48">
      <c r="A48" s="64" t="s">
        <v>180</v>
      </c>
      <c r="B48" s="64" t="s">
        <v>181</v>
      </c>
      <c r="C48" s="64" t="s">
        <v>148</v>
      </c>
      <c r="D48" s="64" t="s">
        <v>149</v>
      </c>
      <c r="E48" s="64" t="s">
        <v>150</v>
      </c>
      <c r="F48" s="64" t="s">
        <v>74</v>
      </c>
      <c r="G48" s="64">
        <v>64.0</v>
      </c>
      <c r="H48" s="64">
        <v>26.0</v>
      </c>
      <c r="I48" s="106">
        <v>20437.0</v>
      </c>
      <c r="J48" s="64" t="s">
        <v>151</v>
      </c>
      <c r="K48" s="64" t="s">
        <v>76</v>
      </c>
      <c r="L48" s="64" t="s">
        <v>76</v>
      </c>
      <c r="M48" t="s">
        <v>152</v>
      </c>
    </row>
    <row r="49">
      <c r="A49" s="64" t="s">
        <v>182</v>
      </c>
      <c r="B49" s="64" t="s">
        <v>183</v>
      </c>
      <c r="C49" s="64" t="s">
        <v>148</v>
      </c>
      <c r="D49" s="64" t="s">
        <v>155</v>
      </c>
      <c r="E49" s="64" t="s">
        <v>150</v>
      </c>
      <c r="F49" s="64" t="s">
        <v>74</v>
      </c>
      <c r="G49" s="64">
        <v>46.0</v>
      </c>
      <c r="H49" s="64">
        <v>2.0</v>
      </c>
      <c r="I49" s="106">
        <v>16734.0</v>
      </c>
      <c r="J49" s="64" t="s">
        <v>151</v>
      </c>
      <c r="K49" s="64" t="s">
        <v>76</v>
      </c>
      <c r="L49" s="64" t="s">
        <v>76</v>
      </c>
      <c r="M49" t="s">
        <v>152</v>
      </c>
    </row>
    <row r="50">
      <c r="A50" s="64" t="s">
        <v>5</v>
      </c>
      <c r="B50" s="64" t="s">
        <v>184</v>
      </c>
      <c r="C50" s="64" t="s">
        <v>148</v>
      </c>
      <c r="D50" s="64" t="s">
        <v>149</v>
      </c>
      <c r="E50" s="64" t="s">
        <v>150</v>
      </c>
      <c r="F50" s="64" t="s">
        <v>92</v>
      </c>
      <c r="G50" s="64">
        <v>41.99998</v>
      </c>
      <c r="H50" s="64">
        <v>43.4999</v>
      </c>
      <c r="I50" s="106">
        <v>33816.0</v>
      </c>
      <c r="J50" s="64" t="s">
        <v>151</v>
      </c>
      <c r="K50" s="64" t="s">
        <v>83</v>
      </c>
      <c r="L50" s="64" t="s">
        <v>84</v>
      </c>
      <c r="M50" t="s">
        <v>152</v>
      </c>
    </row>
    <row r="51">
      <c r="A51" s="64" t="s">
        <v>185</v>
      </c>
      <c r="B51" s="64" t="s">
        <v>186</v>
      </c>
      <c r="C51" s="64" t="s">
        <v>148</v>
      </c>
      <c r="D51" s="64" t="s">
        <v>155</v>
      </c>
      <c r="E51" s="64" t="s">
        <v>150</v>
      </c>
      <c r="F51" s="64" t="s">
        <v>74</v>
      </c>
      <c r="G51" s="64">
        <v>51.5</v>
      </c>
      <c r="H51" s="64">
        <v>10.5</v>
      </c>
      <c r="I51" s="106">
        <v>26925.0</v>
      </c>
      <c r="J51" s="64" t="s">
        <v>151</v>
      </c>
      <c r="K51" s="64" t="s">
        <v>76</v>
      </c>
      <c r="L51" s="64" t="s">
        <v>76</v>
      </c>
      <c r="M51" t="s">
        <v>152</v>
      </c>
    </row>
    <row r="52">
      <c r="A52" s="64" t="s">
        <v>187</v>
      </c>
      <c r="B52" s="64" t="s">
        <v>188</v>
      </c>
      <c r="C52" s="64" t="s">
        <v>148</v>
      </c>
      <c r="D52" s="64" t="s">
        <v>155</v>
      </c>
      <c r="E52" s="64" t="s">
        <v>150</v>
      </c>
      <c r="F52" s="64" t="s">
        <v>74</v>
      </c>
      <c r="G52" s="64">
        <v>39.0</v>
      </c>
      <c r="H52" s="64">
        <v>22.0</v>
      </c>
      <c r="I52" s="106">
        <v>16735.0</v>
      </c>
      <c r="J52" s="64" t="s">
        <v>151</v>
      </c>
      <c r="K52" s="64" t="s">
        <v>76</v>
      </c>
      <c r="L52" s="64" t="s">
        <v>76</v>
      </c>
      <c r="M52" t="s">
        <v>152</v>
      </c>
    </row>
    <row r="53">
      <c r="A53" s="64" t="s">
        <v>189</v>
      </c>
      <c r="B53" s="64" t="s">
        <v>190</v>
      </c>
      <c r="C53" s="64" t="s">
        <v>148</v>
      </c>
      <c r="D53" s="64" t="s">
        <v>149</v>
      </c>
      <c r="E53" s="64" t="s">
        <v>150</v>
      </c>
      <c r="F53" s="64" t="s">
        <v>74</v>
      </c>
      <c r="G53" s="64">
        <v>47.0</v>
      </c>
      <c r="H53" s="64">
        <v>20.0</v>
      </c>
      <c r="I53" s="106">
        <v>20437.0</v>
      </c>
      <c r="J53" s="64" t="s">
        <v>151</v>
      </c>
      <c r="K53" s="64" t="s">
        <v>76</v>
      </c>
      <c r="L53" s="64" t="s">
        <v>76</v>
      </c>
      <c r="M53" t="s">
        <v>152</v>
      </c>
    </row>
    <row r="54">
      <c r="A54" s="64" t="s">
        <v>191</v>
      </c>
      <c r="B54" s="64" t="s">
        <v>192</v>
      </c>
      <c r="C54" s="64" t="s">
        <v>148</v>
      </c>
      <c r="D54" s="64" t="s">
        <v>155</v>
      </c>
      <c r="E54" s="64" t="s">
        <v>150</v>
      </c>
      <c r="F54" s="64" t="s">
        <v>74</v>
      </c>
      <c r="G54" s="64">
        <v>65.0</v>
      </c>
      <c r="H54" s="64">
        <v>-18.0</v>
      </c>
      <c r="I54" s="106">
        <v>17125.0</v>
      </c>
      <c r="J54" s="64" t="s">
        <v>151</v>
      </c>
      <c r="K54" s="64" t="s">
        <v>76</v>
      </c>
      <c r="L54" s="64" t="s">
        <v>76</v>
      </c>
      <c r="M54" t="s">
        <v>152</v>
      </c>
    </row>
    <row r="55">
      <c r="A55" s="64" t="s">
        <v>193</v>
      </c>
      <c r="B55" s="64" t="s">
        <v>194</v>
      </c>
      <c r="C55" s="64" t="s">
        <v>148</v>
      </c>
      <c r="D55" s="64" t="s">
        <v>155</v>
      </c>
      <c r="E55" s="64" t="s">
        <v>150</v>
      </c>
      <c r="F55" s="64" t="s">
        <v>74</v>
      </c>
      <c r="G55" s="64">
        <v>53.0</v>
      </c>
      <c r="H55" s="64">
        <v>-8.0</v>
      </c>
      <c r="I55" s="106">
        <v>20437.0</v>
      </c>
      <c r="J55" s="64" t="s">
        <v>151</v>
      </c>
      <c r="K55" s="64" t="s">
        <v>76</v>
      </c>
      <c r="L55" s="64" t="s">
        <v>76</v>
      </c>
      <c r="M55" t="s">
        <v>152</v>
      </c>
    </row>
    <row r="56">
      <c r="A56" s="64" t="s">
        <v>195</v>
      </c>
      <c r="B56" s="64" t="s">
        <v>196</v>
      </c>
      <c r="C56" s="64" t="s">
        <v>148</v>
      </c>
      <c r="D56" s="64" t="s">
        <v>155</v>
      </c>
      <c r="E56" s="64" t="s">
        <v>150</v>
      </c>
      <c r="F56" s="64" t="s">
        <v>74</v>
      </c>
      <c r="G56" s="64">
        <v>42.83333</v>
      </c>
      <c r="H56" s="64">
        <v>12.83333</v>
      </c>
      <c r="I56" s="106">
        <v>20437.0</v>
      </c>
      <c r="J56" s="64" t="s">
        <v>151</v>
      </c>
      <c r="K56" s="64" t="s">
        <v>76</v>
      </c>
      <c r="L56" s="64" t="s">
        <v>76</v>
      </c>
      <c r="M56" t="s">
        <v>152</v>
      </c>
    </row>
    <row r="57">
      <c r="A57" s="64" t="s">
        <v>197</v>
      </c>
      <c r="B57" s="64" t="s">
        <v>198</v>
      </c>
      <c r="C57" s="64" t="s">
        <v>72</v>
      </c>
      <c r="D57" s="64" t="s">
        <v>199</v>
      </c>
      <c r="E57" s="64" t="s">
        <v>150</v>
      </c>
      <c r="F57" s="64" t="s">
        <v>92</v>
      </c>
      <c r="G57" s="64">
        <v>48.0</v>
      </c>
      <c r="H57" s="64">
        <v>68.0</v>
      </c>
      <c r="I57" s="106">
        <v>33665.0</v>
      </c>
      <c r="J57" s="64" t="s">
        <v>151</v>
      </c>
      <c r="K57" s="64" t="s">
        <v>87</v>
      </c>
      <c r="L57" s="64" t="s">
        <v>84</v>
      </c>
      <c r="M57" t="s">
        <v>77</v>
      </c>
    </row>
    <row r="58">
      <c r="A58" s="64" t="s">
        <v>200</v>
      </c>
      <c r="B58" s="64" t="s">
        <v>201</v>
      </c>
      <c r="C58" s="64" t="s">
        <v>72</v>
      </c>
      <c r="D58" s="64" t="s">
        <v>199</v>
      </c>
      <c r="E58" s="64" t="s">
        <v>150</v>
      </c>
      <c r="F58" s="64" t="s">
        <v>92</v>
      </c>
      <c r="G58" s="64">
        <v>41.5</v>
      </c>
      <c r="H58" s="64">
        <v>75.0</v>
      </c>
      <c r="I58" s="106">
        <v>33665.0</v>
      </c>
      <c r="J58" s="64" t="s">
        <v>151</v>
      </c>
      <c r="K58" s="64" t="s">
        <v>83</v>
      </c>
      <c r="L58" s="64" t="s">
        <v>84</v>
      </c>
      <c r="M58" t="s">
        <v>77</v>
      </c>
    </row>
    <row r="59">
      <c r="A59" s="64" t="s">
        <v>202</v>
      </c>
      <c r="B59" s="64" t="s">
        <v>203</v>
      </c>
      <c r="C59" s="64" t="s">
        <v>148</v>
      </c>
      <c r="D59" s="64" t="s">
        <v>149</v>
      </c>
      <c r="E59" s="64" t="s">
        <v>150</v>
      </c>
      <c r="F59" s="64" t="s">
        <v>92</v>
      </c>
      <c r="G59" s="64">
        <v>57.0</v>
      </c>
      <c r="H59" s="64">
        <v>25.0</v>
      </c>
      <c r="I59" s="106">
        <v>33498.0</v>
      </c>
      <c r="J59" s="64" t="s">
        <v>151</v>
      </c>
      <c r="K59" s="64" t="s">
        <v>76</v>
      </c>
      <c r="L59" s="64" t="s">
        <v>76</v>
      </c>
      <c r="M59" t="s">
        <v>152</v>
      </c>
    </row>
    <row r="60">
      <c r="A60" s="64" t="s">
        <v>204</v>
      </c>
      <c r="B60" s="64" t="s">
        <v>205</v>
      </c>
      <c r="C60" s="64" t="s">
        <v>148</v>
      </c>
      <c r="D60" s="64" t="s">
        <v>155</v>
      </c>
      <c r="E60" s="64" t="s">
        <v>150</v>
      </c>
      <c r="F60" s="64" t="s">
        <v>92</v>
      </c>
      <c r="G60" s="64">
        <v>47.16667</v>
      </c>
      <c r="H60" s="64">
        <v>9.53333</v>
      </c>
      <c r="I60" s="106">
        <v>33134.0</v>
      </c>
      <c r="J60" s="64" t="s">
        <v>151</v>
      </c>
      <c r="K60" s="64" t="s">
        <v>76</v>
      </c>
      <c r="L60" s="64" t="s">
        <v>76</v>
      </c>
      <c r="M60" t="s">
        <v>152</v>
      </c>
    </row>
    <row r="61">
      <c r="A61" s="64" t="s">
        <v>206</v>
      </c>
      <c r="B61" s="64" t="s">
        <v>207</v>
      </c>
      <c r="C61" s="64" t="s">
        <v>148</v>
      </c>
      <c r="D61" s="64" t="s">
        <v>149</v>
      </c>
      <c r="E61" s="64" t="s">
        <v>150</v>
      </c>
      <c r="F61" s="64" t="s">
        <v>92</v>
      </c>
      <c r="G61" s="64">
        <v>55.41667</v>
      </c>
      <c r="H61" s="64">
        <v>24.0</v>
      </c>
      <c r="I61" s="106">
        <v>33498.0</v>
      </c>
      <c r="J61" s="64" t="s">
        <v>151</v>
      </c>
      <c r="K61" s="64" t="s">
        <v>76</v>
      </c>
      <c r="L61" s="64" t="s">
        <v>76</v>
      </c>
      <c r="M61" t="s">
        <v>152</v>
      </c>
    </row>
    <row r="62">
      <c r="A62" s="64" t="s">
        <v>208</v>
      </c>
      <c r="B62" s="64" t="s">
        <v>209</v>
      </c>
      <c r="C62" s="64" t="s">
        <v>148</v>
      </c>
      <c r="D62" s="64" t="s">
        <v>155</v>
      </c>
      <c r="E62" s="64" t="s">
        <v>150</v>
      </c>
      <c r="F62" s="64" t="s">
        <v>74</v>
      </c>
      <c r="G62" s="64">
        <v>49.61167</v>
      </c>
      <c r="H62" s="64">
        <v>6.13</v>
      </c>
      <c r="I62" s="106">
        <v>16734.0</v>
      </c>
      <c r="J62" s="64" t="s">
        <v>151</v>
      </c>
      <c r="K62" s="64" t="s">
        <v>76</v>
      </c>
      <c r="L62" s="64" t="s">
        <v>76</v>
      </c>
      <c r="M62" t="s">
        <v>152</v>
      </c>
    </row>
    <row r="63">
      <c r="A63" s="64" t="s">
        <v>210</v>
      </c>
      <c r="B63" s="64" t="s">
        <v>211</v>
      </c>
      <c r="C63" s="64" t="s">
        <v>148</v>
      </c>
      <c r="D63" s="64" t="s">
        <v>149</v>
      </c>
      <c r="E63" s="64" t="s">
        <v>150</v>
      </c>
      <c r="F63" s="64" t="s">
        <v>92</v>
      </c>
      <c r="G63" s="64">
        <v>41.66667</v>
      </c>
      <c r="H63" s="64">
        <v>21.75</v>
      </c>
      <c r="I63" s="106">
        <v>34067.0</v>
      </c>
      <c r="J63" s="64" t="s">
        <v>151</v>
      </c>
      <c r="K63" s="64" t="s">
        <v>87</v>
      </c>
      <c r="L63" s="64" t="s">
        <v>84</v>
      </c>
      <c r="M63" t="s">
        <v>152</v>
      </c>
    </row>
    <row r="64">
      <c r="A64" s="64" t="s">
        <v>212</v>
      </c>
      <c r="B64" s="64" t="s">
        <v>213</v>
      </c>
      <c r="C64" s="64" t="s">
        <v>148</v>
      </c>
      <c r="D64" s="64" t="s">
        <v>149</v>
      </c>
      <c r="E64" s="64" t="s">
        <v>150</v>
      </c>
      <c r="F64" s="64" t="s">
        <v>92</v>
      </c>
      <c r="G64" s="64">
        <v>47.25</v>
      </c>
      <c r="H64" s="64">
        <v>28.58333</v>
      </c>
      <c r="I64" s="106">
        <v>33665.0</v>
      </c>
      <c r="J64" s="64" t="s">
        <v>151</v>
      </c>
      <c r="K64" s="64" t="s">
        <v>83</v>
      </c>
      <c r="L64" s="64" t="s">
        <v>84</v>
      </c>
      <c r="M64" t="s">
        <v>152</v>
      </c>
    </row>
    <row r="65">
      <c r="A65" s="64" t="s">
        <v>214</v>
      </c>
      <c r="B65" s="64" t="s">
        <v>215</v>
      </c>
      <c r="C65" s="64" t="s">
        <v>148</v>
      </c>
      <c r="D65" s="64" t="s">
        <v>155</v>
      </c>
      <c r="E65" s="64" t="s">
        <v>150</v>
      </c>
      <c r="F65" s="64" t="s">
        <v>92</v>
      </c>
      <c r="G65" s="64">
        <v>43.73333</v>
      </c>
      <c r="H65" s="64">
        <v>7.41667</v>
      </c>
      <c r="I65" s="106">
        <v>34117.0</v>
      </c>
      <c r="J65" s="64" t="s">
        <v>151</v>
      </c>
      <c r="K65" s="64" t="s">
        <v>76</v>
      </c>
      <c r="L65" s="64" t="s">
        <v>76</v>
      </c>
      <c r="M65" t="s">
        <v>152</v>
      </c>
    </row>
    <row r="66">
      <c r="A66" s="64" t="s">
        <v>216</v>
      </c>
      <c r="B66" s="64" t="s">
        <v>217</v>
      </c>
      <c r="C66" s="64" t="s">
        <v>148</v>
      </c>
      <c r="D66" s="64" t="s">
        <v>149</v>
      </c>
      <c r="E66" s="64" t="s">
        <v>150</v>
      </c>
      <c r="F66" s="64" t="s">
        <v>92</v>
      </c>
      <c r="G66" s="64">
        <v>42.75</v>
      </c>
      <c r="H66" s="64">
        <v>19.25</v>
      </c>
      <c r="I66" s="106">
        <v>38896.0</v>
      </c>
      <c r="J66" s="64" t="s">
        <v>151</v>
      </c>
      <c r="K66" s="64" t="s">
        <v>87</v>
      </c>
      <c r="L66" s="64" t="s">
        <v>84</v>
      </c>
      <c r="M66" t="s">
        <v>152</v>
      </c>
    </row>
    <row r="67">
      <c r="A67" s="64" t="s">
        <v>218</v>
      </c>
      <c r="B67" s="64" t="s">
        <v>219</v>
      </c>
      <c r="C67" s="64" t="s">
        <v>148</v>
      </c>
      <c r="D67" s="64" t="s">
        <v>155</v>
      </c>
      <c r="E67" s="64" t="s">
        <v>150</v>
      </c>
      <c r="F67" s="64" t="s">
        <v>74</v>
      </c>
      <c r="G67" s="64">
        <v>52.25</v>
      </c>
      <c r="H67" s="64">
        <v>5.75</v>
      </c>
      <c r="I67" s="106">
        <v>16781.0</v>
      </c>
      <c r="J67" s="64" t="s">
        <v>151</v>
      </c>
      <c r="K67" s="64" t="s">
        <v>76</v>
      </c>
      <c r="L67" s="64" t="s">
        <v>76</v>
      </c>
      <c r="M67" t="s">
        <v>152</v>
      </c>
    </row>
    <row r="68">
      <c r="A68" s="64" t="s">
        <v>220</v>
      </c>
      <c r="B68" s="64" t="s">
        <v>221</v>
      </c>
      <c r="C68" s="64" t="s">
        <v>148</v>
      </c>
      <c r="D68" s="64" t="s">
        <v>155</v>
      </c>
      <c r="E68" s="64" t="s">
        <v>150</v>
      </c>
      <c r="F68" s="64" t="s">
        <v>74</v>
      </c>
      <c r="G68" s="64">
        <v>62.0</v>
      </c>
      <c r="H68" s="64">
        <v>10.0</v>
      </c>
      <c r="I68" s="106">
        <v>16768.0</v>
      </c>
      <c r="J68" s="64" t="s">
        <v>151</v>
      </c>
      <c r="K68" s="64" t="s">
        <v>76</v>
      </c>
      <c r="L68" s="64" t="s">
        <v>76</v>
      </c>
      <c r="M68" t="s">
        <v>152</v>
      </c>
    </row>
    <row r="69">
      <c r="A69" s="64" t="s">
        <v>222</v>
      </c>
      <c r="B69" s="64" t="s">
        <v>223</v>
      </c>
      <c r="C69" s="64" t="s">
        <v>148</v>
      </c>
      <c r="D69" s="64" t="s">
        <v>155</v>
      </c>
      <c r="E69" s="64" t="s">
        <v>150</v>
      </c>
      <c r="F69" s="64" t="s">
        <v>74</v>
      </c>
      <c r="G69" s="64">
        <v>52.0</v>
      </c>
      <c r="H69" s="64">
        <v>20.0</v>
      </c>
      <c r="I69" s="106">
        <v>16734.0</v>
      </c>
      <c r="J69" s="64" t="s">
        <v>151</v>
      </c>
      <c r="K69" s="64" t="s">
        <v>76</v>
      </c>
      <c r="L69" s="64" t="s">
        <v>76</v>
      </c>
      <c r="M69" t="s">
        <v>152</v>
      </c>
    </row>
    <row r="70">
      <c r="A70" s="64" t="s">
        <v>224</v>
      </c>
      <c r="B70" s="64" t="s">
        <v>225</v>
      </c>
      <c r="C70" s="64" t="s">
        <v>148</v>
      </c>
      <c r="D70" s="64" t="s">
        <v>155</v>
      </c>
      <c r="E70" s="64" t="s">
        <v>150</v>
      </c>
      <c r="F70" s="64" t="s">
        <v>74</v>
      </c>
      <c r="G70" s="64">
        <v>39.6945</v>
      </c>
      <c r="H70" s="64">
        <v>-8.13057</v>
      </c>
      <c r="I70" s="106">
        <v>20437.0</v>
      </c>
      <c r="J70" s="64" t="s">
        <v>151</v>
      </c>
      <c r="K70" s="64" t="s">
        <v>76</v>
      </c>
      <c r="L70" s="64" t="s">
        <v>76</v>
      </c>
      <c r="M70" t="s">
        <v>152</v>
      </c>
    </row>
    <row r="71">
      <c r="A71" s="64" t="s">
        <v>226</v>
      </c>
      <c r="B71" s="64" t="s">
        <v>227</v>
      </c>
      <c r="C71" s="64" t="s">
        <v>148</v>
      </c>
      <c r="D71" s="64" t="s">
        <v>149</v>
      </c>
      <c r="E71" s="64" t="s">
        <v>150</v>
      </c>
      <c r="F71" s="64" t="s">
        <v>92</v>
      </c>
      <c r="G71" s="64">
        <v>46.0</v>
      </c>
      <c r="H71" s="64">
        <v>25.0</v>
      </c>
      <c r="I71" s="106">
        <v>20437.0</v>
      </c>
      <c r="J71" s="64" t="s">
        <v>151</v>
      </c>
      <c r="K71" s="64" t="s">
        <v>87</v>
      </c>
      <c r="L71" s="64" t="s">
        <v>84</v>
      </c>
      <c r="M71" t="s">
        <v>152</v>
      </c>
    </row>
    <row r="72">
      <c r="A72" s="64" t="s">
        <v>228</v>
      </c>
      <c r="B72" s="64" t="s">
        <v>229</v>
      </c>
      <c r="C72" s="64" t="s">
        <v>148</v>
      </c>
      <c r="D72" s="64" t="s">
        <v>149</v>
      </c>
      <c r="E72" s="64" t="s">
        <v>150</v>
      </c>
      <c r="F72" s="64" t="s">
        <v>92</v>
      </c>
      <c r="G72" s="64">
        <v>60.0</v>
      </c>
      <c r="H72" s="64">
        <v>100.0</v>
      </c>
      <c r="I72" s="106">
        <v>16734.0</v>
      </c>
      <c r="J72" s="64" t="s">
        <v>151</v>
      </c>
      <c r="K72" s="64" t="s">
        <v>87</v>
      </c>
      <c r="L72" s="64" t="s">
        <v>84</v>
      </c>
      <c r="M72" t="s">
        <v>152</v>
      </c>
    </row>
    <row r="73">
      <c r="A73" s="64" t="s">
        <v>230</v>
      </c>
      <c r="B73" s="64" t="s">
        <v>231</v>
      </c>
      <c r="C73" s="64" t="s">
        <v>148</v>
      </c>
      <c r="D73" s="64" t="s">
        <v>155</v>
      </c>
      <c r="E73" s="64" t="s">
        <v>150</v>
      </c>
      <c r="F73" s="64" t="s">
        <v>92</v>
      </c>
      <c r="G73" s="64">
        <v>43.93667</v>
      </c>
      <c r="H73" s="64">
        <v>12.44639</v>
      </c>
      <c r="I73" s="106">
        <v>33665.0</v>
      </c>
      <c r="J73" s="64" t="s">
        <v>151</v>
      </c>
      <c r="K73" s="64" t="s">
        <v>76</v>
      </c>
      <c r="L73" s="64" t="s">
        <v>76</v>
      </c>
      <c r="M73" t="s">
        <v>152</v>
      </c>
    </row>
    <row r="74">
      <c r="A74" s="64" t="s">
        <v>232</v>
      </c>
      <c r="B74" s="64" t="s">
        <v>233</v>
      </c>
      <c r="C74" s="64" t="s">
        <v>148</v>
      </c>
      <c r="D74" s="64" t="s">
        <v>149</v>
      </c>
      <c r="E74" s="64" t="s">
        <v>150</v>
      </c>
      <c r="F74" s="64" t="s">
        <v>92</v>
      </c>
      <c r="G74" s="64">
        <v>44.81892</v>
      </c>
      <c r="H74" s="64">
        <v>20.45998</v>
      </c>
      <c r="I74" s="106">
        <v>36831.0</v>
      </c>
      <c r="J74" s="64" t="s">
        <v>151</v>
      </c>
      <c r="K74" s="64" t="s">
        <v>87</v>
      </c>
      <c r="L74" s="64" t="s">
        <v>84</v>
      </c>
      <c r="M74" t="s">
        <v>152</v>
      </c>
    </row>
    <row r="75">
      <c r="A75" s="64" t="s">
        <v>234</v>
      </c>
      <c r="B75" s="64" t="s">
        <v>235</v>
      </c>
      <c r="C75" s="64" t="s">
        <v>148</v>
      </c>
      <c r="D75" s="64" t="s">
        <v>149</v>
      </c>
      <c r="E75" s="64" t="s">
        <v>150</v>
      </c>
      <c r="F75" s="64" t="s">
        <v>74</v>
      </c>
      <c r="G75" s="64">
        <v>48.66667</v>
      </c>
      <c r="H75" s="64">
        <v>19.5</v>
      </c>
      <c r="I75" s="106">
        <v>33988.0</v>
      </c>
      <c r="J75" s="64" t="s">
        <v>151</v>
      </c>
      <c r="K75" s="64" t="s">
        <v>76</v>
      </c>
      <c r="L75" s="64" t="s">
        <v>76</v>
      </c>
      <c r="M75" t="s">
        <v>152</v>
      </c>
    </row>
    <row r="76">
      <c r="A76" s="64" t="s">
        <v>236</v>
      </c>
      <c r="B76" s="64" t="s">
        <v>237</v>
      </c>
      <c r="C76" s="64" t="s">
        <v>148</v>
      </c>
      <c r="D76" s="64" t="s">
        <v>149</v>
      </c>
      <c r="E76" s="64" t="s">
        <v>150</v>
      </c>
      <c r="F76" s="64" t="s">
        <v>92</v>
      </c>
      <c r="G76" s="64">
        <v>46.08333</v>
      </c>
      <c r="H76" s="64">
        <v>15.0</v>
      </c>
      <c r="I76" s="106">
        <v>33746.0</v>
      </c>
      <c r="J76" s="64" t="s">
        <v>151</v>
      </c>
      <c r="K76" s="64" t="s">
        <v>76</v>
      </c>
      <c r="L76" s="64" t="s">
        <v>76</v>
      </c>
      <c r="M76" t="s">
        <v>152</v>
      </c>
    </row>
    <row r="77">
      <c r="A77" s="64" t="s">
        <v>238</v>
      </c>
      <c r="B77" s="64" t="s">
        <v>239</v>
      </c>
      <c r="C77" s="64" t="s">
        <v>148</v>
      </c>
      <c r="D77" s="64" t="s">
        <v>155</v>
      </c>
      <c r="E77" s="64" t="s">
        <v>150</v>
      </c>
      <c r="F77" s="64" t="s">
        <v>74</v>
      </c>
      <c r="G77" s="64">
        <v>40.0</v>
      </c>
      <c r="H77" s="64">
        <v>-4.0</v>
      </c>
      <c r="I77" s="106">
        <v>20437.0</v>
      </c>
      <c r="J77" s="64" t="s">
        <v>151</v>
      </c>
      <c r="K77" s="64" t="s">
        <v>76</v>
      </c>
      <c r="L77" s="64" t="s">
        <v>76</v>
      </c>
      <c r="M77" t="s">
        <v>152</v>
      </c>
    </row>
    <row r="78">
      <c r="A78" s="64" t="s">
        <v>240</v>
      </c>
      <c r="B78" s="64" t="s">
        <v>241</v>
      </c>
      <c r="C78" s="64" t="s">
        <v>148</v>
      </c>
      <c r="D78" s="64" t="s">
        <v>155</v>
      </c>
      <c r="E78" s="64" t="s">
        <v>150</v>
      </c>
      <c r="F78" s="64" t="s">
        <v>74</v>
      </c>
      <c r="G78" s="64">
        <v>62.0</v>
      </c>
      <c r="H78" s="64">
        <v>15.0</v>
      </c>
      <c r="I78" s="106">
        <v>17125.0</v>
      </c>
      <c r="J78" s="64" t="s">
        <v>151</v>
      </c>
      <c r="K78" s="64" t="s">
        <v>76</v>
      </c>
      <c r="L78" s="64" t="s">
        <v>76</v>
      </c>
      <c r="M78" t="s">
        <v>152</v>
      </c>
    </row>
    <row r="79">
      <c r="A79" s="64" t="s">
        <v>242</v>
      </c>
      <c r="B79" s="64" t="s">
        <v>243</v>
      </c>
      <c r="C79" s="64" t="s">
        <v>148</v>
      </c>
      <c r="D79" s="64" t="s">
        <v>155</v>
      </c>
      <c r="E79" s="64" t="s">
        <v>150</v>
      </c>
      <c r="F79" s="64" t="s">
        <v>74</v>
      </c>
      <c r="G79" s="64">
        <v>47.00016</v>
      </c>
      <c r="H79" s="64">
        <v>8.01427</v>
      </c>
      <c r="I79" s="106">
        <v>37509.0</v>
      </c>
      <c r="J79" s="64" t="s">
        <v>151</v>
      </c>
      <c r="K79" s="64" t="s">
        <v>76</v>
      </c>
      <c r="L79" s="64" t="s">
        <v>76</v>
      </c>
      <c r="M79" t="s">
        <v>152</v>
      </c>
    </row>
    <row r="80">
      <c r="A80" s="64" t="s">
        <v>244</v>
      </c>
      <c r="B80" s="64" t="s">
        <v>245</v>
      </c>
      <c r="C80" s="64" t="s">
        <v>72</v>
      </c>
      <c r="D80" s="64" t="s">
        <v>199</v>
      </c>
      <c r="E80" s="64" t="s">
        <v>150</v>
      </c>
      <c r="F80" s="64" t="s">
        <v>92</v>
      </c>
      <c r="G80" s="64">
        <v>39.0</v>
      </c>
      <c r="H80" s="64">
        <v>71.0</v>
      </c>
      <c r="I80" s="106">
        <v>33665.0</v>
      </c>
      <c r="J80" s="64" t="s">
        <v>151</v>
      </c>
      <c r="K80" s="64" t="s">
        <v>83</v>
      </c>
      <c r="L80" s="64" t="s">
        <v>84</v>
      </c>
      <c r="M80" t="s">
        <v>77</v>
      </c>
    </row>
    <row r="81">
      <c r="A81" s="64" t="s">
        <v>246</v>
      </c>
      <c r="B81" s="64" t="s">
        <v>247</v>
      </c>
      <c r="C81" s="64" t="s">
        <v>148</v>
      </c>
      <c r="D81" s="64" t="s">
        <v>149</v>
      </c>
      <c r="E81" s="64" t="s">
        <v>150</v>
      </c>
      <c r="F81" s="64" t="s">
        <v>74</v>
      </c>
      <c r="G81" s="64">
        <v>39.0</v>
      </c>
      <c r="H81" s="64">
        <v>35.0</v>
      </c>
      <c r="I81" s="106">
        <v>16734.0</v>
      </c>
      <c r="J81" s="64" t="s">
        <v>151</v>
      </c>
      <c r="K81" s="64" t="s">
        <v>87</v>
      </c>
      <c r="L81" s="64" t="s">
        <v>84</v>
      </c>
      <c r="M81" t="s">
        <v>152</v>
      </c>
    </row>
    <row r="82">
      <c r="A82" s="64" t="s">
        <v>248</v>
      </c>
      <c r="B82" s="64" t="s">
        <v>249</v>
      </c>
      <c r="C82" s="64" t="s">
        <v>72</v>
      </c>
      <c r="D82" s="64" t="s">
        <v>199</v>
      </c>
      <c r="E82" s="64" t="s">
        <v>150</v>
      </c>
      <c r="F82" s="64" t="s">
        <v>80</v>
      </c>
      <c r="G82" s="64">
        <v>39.75</v>
      </c>
      <c r="H82" s="64">
        <v>59.66667</v>
      </c>
      <c r="I82" s="106">
        <v>33665.0</v>
      </c>
      <c r="J82" s="64" t="s">
        <v>151</v>
      </c>
      <c r="K82" s="64" t="s">
        <v>87</v>
      </c>
      <c r="L82" s="64" t="s">
        <v>84</v>
      </c>
      <c r="M82" t="s">
        <v>77</v>
      </c>
    </row>
    <row r="83">
      <c r="A83" s="64" t="s">
        <v>250</v>
      </c>
      <c r="B83" s="64" t="s">
        <v>251</v>
      </c>
      <c r="C83" s="64" t="s">
        <v>148</v>
      </c>
      <c r="D83" s="64" t="s">
        <v>149</v>
      </c>
      <c r="E83" s="64" t="s">
        <v>150</v>
      </c>
      <c r="F83" s="64" t="s">
        <v>92</v>
      </c>
      <c r="G83" s="64">
        <v>49.0</v>
      </c>
      <c r="H83" s="64">
        <v>32.0</v>
      </c>
      <c r="I83" s="106">
        <v>16734.0</v>
      </c>
      <c r="J83" s="64" t="s">
        <v>151</v>
      </c>
      <c r="K83" s="64" t="s">
        <v>83</v>
      </c>
      <c r="L83" s="64" t="s">
        <v>84</v>
      </c>
      <c r="M83" t="s">
        <v>152</v>
      </c>
    </row>
    <row r="84">
      <c r="A84" s="64" t="s">
        <v>252</v>
      </c>
      <c r="B84" s="64" t="s">
        <v>253</v>
      </c>
      <c r="C84" s="64" t="s">
        <v>148</v>
      </c>
      <c r="D84" s="64" t="s">
        <v>155</v>
      </c>
      <c r="E84" s="64" t="s">
        <v>150</v>
      </c>
      <c r="F84" s="64" t="s">
        <v>74</v>
      </c>
      <c r="G84" s="64">
        <v>54.75844</v>
      </c>
      <c r="H84" s="64">
        <v>-2.69531</v>
      </c>
      <c r="I84" s="106">
        <v>16734.0</v>
      </c>
      <c r="J84" s="64" t="s">
        <v>151</v>
      </c>
      <c r="K84" s="64" t="s">
        <v>76</v>
      </c>
      <c r="L84" s="64" t="s">
        <v>76</v>
      </c>
      <c r="M84" t="s">
        <v>152</v>
      </c>
    </row>
    <row r="85">
      <c r="A85" s="64" t="s">
        <v>254</v>
      </c>
      <c r="B85" s="64" t="s">
        <v>255</v>
      </c>
      <c r="C85" s="64" t="s">
        <v>72</v>
      </c>
      <c r="D85" s="64" t="s">
        <v>199</v>
      </c>
      <c r="E85" s="64" t="s">
        <v>150</v>
      </c>
      <c r="F85" s="64" t="s">
        <v>92</v>
      </c>
      <c r="G85" s="64">
        <v>41.66667</v>
      </c>
      <c r="H85" s="64">
        <v>63.83333</v>
      </c>
      <c r="I85" s="106">
        <v>33665.0</v>
      </c>
      <c r="J85" s="64" t="s">
        <v>151</v>
      </c>
      <c r="K85" s="64" t="s">
        <v>83</v>
      </c>
      <c r="L85" s="64" t="s">
        <v>84</v>
      </c>
      <c r="M85" t="s">
        <v>77</v>
      </c>
    </row>
    <row r="86">
      <c r="A86" s="64" t="s">
        <v>256</v>
      </c>
      <c r="B86" s="64" t="s">
        <v>257</v>
      </c>
      <c r="C86" s="64" t="s">
        <v>258</v>
      </c>
      <c r="D86" s="64" t="s">
        <v>259</v>
      </c>
      <c r="E86" s="64" t="s">
        <v>260</v>
      </c>
      <c r="F86" s="64" t="s">
        <v>80</v>
      </c>
      <c r="G86" s="64">
        <v>17.05</v>
      </c>
      <c r="H86" s="64">
        <v>-61.8</v>
      </c>
      <c r="I86" s="106">
        <v>29901.0</v>
      </c>
      <c r="J86" s="64" t="s">
        <v>261</v>
      </c>
      <c r="K86" s="64" t="s">
        <v>76</v>
      </c>
      <c r="L86" s="64" t="s">
        <v>76</v>
      </c>
      <c r="M86" t="s">
        <v>262</v>
      </c>
    </row>
    <row r="87">
      <c r="A87" s="64" t="s">
        <v>263</v>
      </c>
      <c r="B87" s="64" t="s">
        <v>264</v>
      </c>
      <c r="C87" s="64" t="s">
        <v>258</v>
      </c>
      <c r="D87" s="64" t="s">
        <v>265</v>
      </c>
      <c r="E87" s="64" t="s">
        <v>260</v>
      </c>
      <c r="F87" s="64" t="s">
        <v>80</v>
      </c>
      <c r="G87" s="64">
        <v>-34.0</v>
      </c>
      <c r="H87" s="64">
        <v>-64.0</v>
      </c>
      <c r="I87" s="106">
        <v>16734.0</v>
      </c>
      <c r="J87" s="64" t="s">
        <v>261</v>
      </c>
      <c r="K87" s="64" t="s">
        <v>87</v>
      </c>
      <c r="L87" s="64" t="s">
        <v>84</v>
      </c>
      <c r="M87" t="s">
        <v>262</v>
      </c>
    </row>
    <row r="88">
      <c r="A88" s="64" t="s">
        <v>266</v>
      </c>
      <c r="B88" s="64" t="s">
        <v>267</v>
      </c>
      <c r="C88" s="64" t="s">
        <v>258</v>
      </c>
      <c r="D88" s="64" t="s">
        <v>259</v>
      </c>
      <c r="E88" s="64" t="s">
        <v>260</v>
      </c>
      <c r="F88" s="64" t="s">
        <v>80</v>
      </c>
      <c r="G88" s="64">
        <v>25.04082</v>
      </c>
      <c r="H88" s="64">
        <v>-77.37122</v>
      </c>
      <c r="I88" s="106">
        <v>26894.0</v>
      </c>
      <c r="J88" s="64" t="s">
        <v>261</v>
      </c>
      <c r="K88" s="64" t="s">
        <v>76</v>
      </c>
      <c r="L88" s="64" t="s">
        <v>76</v>
      </c>
      <c r="M88" t="s">
        <v>262</v>
      </c>
    </row>
    <row r="89">
      <c r="A89" s="64" t="s">
        <v>268</v>
      </c>
      <c r="B89" s="64" t="s">
        <v>269</v>
      </c>
      <c r="C89" s="64" t="s">
        <v>258</v>
      </c>
      <c r="D89" s="64" t="s">
        <v>259</v>
      </c>
      <c r="E89" s="64" t="s">
        <v>260</v>
      </c>
      <c r="F89" s="64" t="s">
        <v>80</v>
      </c>
      <c r="G89" s="64">
        <v>13.16667</v>
      </c>
      <c r="H89" s="64">
        <v>-59.53333</v>
      </c>
      <c r="I89" s="106">
        <v>24450.0</v>
      </c>
      <c r="J89" s="64" t="s">
        <v>261</v>
      </c>
      <c r="K89" s="64" t="s">
        <v>76</v>
      </c>
      <c r="L89" s="64" t="s">
        <v>76</v>
      </c>
      <c r="M89" t="s">
        <v>262</v>
      </c>
    </row>
    <row r="90">
      <c r="A90" s="64" t="s">
        <v>270</v>
      </c>
      <c r="B90" s="64" t="s">
        <v>271</v>
      </c>
      <c r="C90" s="64" t="s">
        <v>258</v>
      </c>
      <c r="D90" s="64" t="s">
        <v>259</v>
      </c>
      <c r="E90" s="64" t="s">
        <v>260</v>
      </c>
      <c r="F90" s="64" t="s">
        <v>80</v>
      </c>
      <c r="G90" s="64">
        <v>17.49952</v>
      </c>
      <c r="H90" s="64">
        <v>-88.19756</v>
      </c>
      <c r="I90" s="106">
        <v>29854.0</v>
      </c>
      <c r="J90" s="64" t="s">
        <v>261</v>
      </c>
      <c r="K90" s="64" t="s">
        <v>87</v>
      </c>
      <c r="L90" s="64" t="s">
        <v>84</v>
      </c>
      <c r="M90" t="s">
        <v>262</v>
      </c>
    </row>
    <row r="91">
      <c r="A91" s="64" t="s">
        <v>272</v>
      </c>
      <c r="B91" s="64" t="s">
        <v>273</v>
      </c>
      <c r="C91" s="64" t="s">
        <v>258</v>
      </c>
      <c r="D91" s="64" t="s">
        <v>265</v>
      </c>
      <c r="E91" s="64" t="s">
        <v>260</v>
      </c>
      <c r="F91" s="64" t="s">
        <v>80</v>
      </c>
      <c r="G91" s="64">
        <v>-17.0</v>
      </c>
      <c r="H91" s="64">
        <v>-65.0</v>
      </c>
      <c r="I91" s="106">
        <v>16755.0</v>
      </c>
      <c r="J91" s="64" t="s">
        <v>261</v>
      </c>
      <c r="K91" s="64" t="s">
        <v>83</v>
      </c>
      <c r="L91" s="64" t="s">
        <v>84</v>
      </c>
      <c r="M91" t="s">
        <v>262</v>
      </c>
    </row>
    <row r="92">
      <c r="A92" s="64" t="s">
        <v>274</v>
      </c>
      <c r="B92" s="64" t="s">
        <v>275</v>
      </c>
      <c r="C92" s="64" t="s">
        <v>258</v>
      </c>
      <c r="D92" s="64" t="s">
        <v>265</v>
      </c>
      <c r="E92" s="64" t="s">
        <v>260</v>
      </c>
      <c r="F92" s="64" t="s">
        <v>80</v>
      </c>
      <c r="G92" s="64">
        <v>-10.0</v>
      </c>
      <c r="H92" s="64">
        <v>-55.0</v>
      </c>
      <c r="I92" s="106">
        <v>16734.0</v>
      </c>
      <c r="J92" s="64" t="s">
        <v>261</v>
      </c>
      <c r="K92" s="64" t="s">
        <v>87</v>
      </c>
      <c r="L92" s="64" t="s">
        <v>84</v>
      </c>
      <c r="M92" t="s">
        <v>262</v>
      </c>
    </row>
    <row r="93">
      <c r="A93" s="64" t="s">
        <v>276</v>
      </c>
      <c r="B93" s="64" t="s">
        <v>277</v>
      </c>
      <c r="C93" s="64" t="s">
        <v>258</v>
      </c>
      <c r="D93" s="64" t="s">
        <v>265</v>
      </c>
      <c r="E93" s="64" t="s">
        <v>260</v>
      </c>
      <c r="F93" s="64" t="s">
        <v>80</v>
      </c>
      <c r="G93" s="64">
        <v>-33.45694</v>
      </c>
      <c r="H93" s="64">
        <v>-70.64827</v>
      </c>
      <c r="I93" s="106">
        <v>16734.0</v>
      </c>
      <c r="J93" s="64" t="s">
        <v>261</v>
      </c>
      <c r="K93" s="64" t="s">
        <v>76</v>
      </c>
      <c r="L93" s="64" t="s">
        <v>76</v>
      </c>
      <c r="M93" t="s">
        <v>262</v>
      </c>
    </row>
    <row r="94">
      <c r="A94" s="64" t="s">
        <v>278</v>
      </c>
      <c r="B94" s="64" t="s">
        <v>279</v>
      </c>
      <c r="C94" s="64" t="s">
        <v>258</v>
      </c>
      <c r="D94" s="64" t="s">
        <v>265</v>
      </c>
      <c r="E94" s="64" t="s">
        <v>260</v>
      </c>
      <c r="F94" s="64" t="s">
        <v>80</v>
      </c>
      <c r="G94" s="64">
        <v>4.0</v>
      </c>
      <c r="H94" s="64">
        <v>-73.25</v>
      </c>
      <c r="I94" s="106">
        <v>16746.0</v>
      </c>
      <c r="J94" s="64" t="s">
        <v>261</v>
      </c>
      <c r="K94" s="64" t="s">
        <v>87</v>
      </c>
      <c r="L94" s="64" t="s">
        <v>84</v>
      </c>
      <c r="M94" t="s">
        <v>262</v>
      </c>
    </row>
    <row r="95">
      <c r="A95" s="64" t="s">
        <v>280</v>
      </c>
      <c r="B95" s="64" t="s">
        <v>281</v>
      </c>
      <c r="C95" s="64" t="s">
        <v>258</v>
      </c>
      <c r="D95" s="64" t="s">
        <v>259</v>
      </c>
      <c r="E95" s="64" t="s">
        <v>260</v>
      </c>
      <c r="F95" s="64" t="s">
        <v>80</v>
      </c>
      <c r="G95" s="64">
        <v>10.0</v>
      </c>
      <c r="H95" s="64">
        <v>-84.0</v>
      </c>
      <c r="I95" s="106">
        <v>16743.0</v>
      </c>
      <c r="J95" s="64" t="s">
        <v>261</v>
      </c>
      <c r="K95" s="64" t="s">
        <v>87</v>
      </c>
      <c r="L95" s="64" t="s">
        <v>84</v>
      </c>
      <c r="M95" t="s">
        <v>262</v>
      </c>
    </row>
    <row r="96">
      <c r="A96" s="64" t="s">
        <v>282</v>
      </c>
      <c r="B96" s="64" t="s">
        <v>283</v>
      </c>
      <c r="C96" s="64" t="s">
        <v>258</v>
      </c>
      <c r="D96" s="64" t="s">
        <v>259</v>
      </c>
      <c r="E96" s="64" t="s">
        <v>260</v>
      </c>
      <c r="F96" s="64" t="s">
        <v>80</v>
      </c>
      <c r="G96" s="64">
        <v>22.0</v>
      </c>
      <c r="H96" s="64">
        <v>-79.5</v>
      </c>
      <c r="I96" s="106">
        <v>16734.0</v>
      </c>
      <c r="J96" s="64" t="s">
        <v>261</v>
      </c>
      <c r="K96" s="64" t="s">
        <v>87</v>
      </c>
      <c r="L96" s="64" t="s">
        <v>84</v>
      </c>
      <c r="M96" t="s">
        <v>262</v>
      </c>
    </row>
    <row r="97">
      <c r="A97" s="64" t="s">
        <v>284</v>
      </c>
      <c r="B97" s="64" t="s">
        <v>285</v>
      </c>
      <c r="C97" s="64" t="s">
        <v>258</v>
      </c>
      <c r="D97" s="64" t="s">
        <v>259</v>
      </c>
      <c r="E97" s="64" t="s">
        <v>260</v>
      </c>
      <c r="F97" s="64" t="s">
        <v>80</v>
      </c>
      <c r="G97" s="64">
        <v>15.5</v>
      </c>
      <c r="H97" s="64">
        <v>-61.33333</v>
      </c>
      <c r="I97" s="106">
        <v>28842.0</v>
      </c>
      <c r="J97" s="64" t="s">
        <v>261</v>
      </c>
      <c r="K97" s="64" t="s">
        <v>87</v>
      </c>
      <c r="L97" s="64" t="s">
        <v>84</v>
      </c>
      <c r="M97" t="s">
        <v>262</v>
      </c>
    </row>
    <row r="98">
      <c r="A98" s="64" t="s">
        <v>286</v>
      </c>
      <c r="B98" s="64" t="s">
        <v>287</v>
      </c>
      <c r="C98" s="64" t="s">
        <v>258</v>
      </c>
      <c r="D98" s="64" t="s">
        <v>259</v>
      </c>
      <c r="E98" s="64" t="s">
        <v>260</v>
      </c>
      <c r="F98" s="64" t="s">
        <v>80</v>
      </c>
      <c r="G98" s="64">
        <v>19.0</v>
      </c>
      <c r="H98" s="64">
        <v>-70.66667</v>
      </c>
      <c r="I98" s="106">
        <v>16734.0</v>
      </c>
      <c r="J98" s="64" t="s">
        <v>261</v>
      </c>
      <c r="K98" s="64" t="s">
        <v>87</v>
      </c>
      <c r="L98" s="64" t="s">
        <v>84</v>
      </c>
      <c r="M98" t="s">
        <v>262</v>
      </c>
    </row>
    <row r="99">
      <c r="A99" s="64" t="s">
        <v>288</v>
      </c>
      <c r="B99" s="64" t="s">
        <v>289</v>
      </c>
      <c r="C99" s="64" t="s">
        <v>258</v>
      </c>
      <c r="D99" s="64" t="s">
        <v>265</v>
      </c>
      <c r="E99" s="64" t="s">
        <v>260</v>
      </c>
      <c r="F99" s="64" t="s">
        <v>80</v>
      </c>
      <c r="G99" s="64">
        <v>-1.25</v>
      </c>
      <c r="H99" s="64">
        <v>-78.25</v>
      </c>
      <c r="I99" s="106">
        <v>16792.0</v>
      </c>
      <c r="J99" s="64" t="s">
        <v>261</v>
      </c>
      <c r="K99" s="64" t="s">
        <v>87</v>
      </c>
      <c r="L99" s="64" t="s">
        <v>84</v>
      </c>
      <c r="M99" t="s">
        <v>262</v>
      </c>
    </row>
    <row r="100">
      <c r="A100" s="64" t="s">
        <v>290</v>
      </c>
      <c r="B100" s="64" t="s">
        <v>291</v>
      </c>
      <c r="C100" s="64" t="s">
        <v>258</v>
      </c>
      <c r="D100" s="64" t="s">
        <v>259</v>
      </c>
      <c r="E100" s="64" t="s">
        <v>260</v>
      </c>
      <c r="F100" s="64" t="s">
        <v>80</v>
      </c>
      <c r="G100" s="64">
        <v>13.83333</v>
      </c>
      <c r="H100" s="64">
        <v>-88.91667</v>
      </c>
      <c r="I100" s="106">
        <v>16734.0</v>
      </c>
      <c r="J100" s="64" t="s">
        <v>261</v>
      </c>
      <c r="K100" s="64" t="s">
        <v>83</v>
      </c>
      <c r="L100" s="64" t="s">
        <v>84</v>
      </c>
      <c r="M100" t="s">
        <v>262</v>
      </c>
    </row>
    <row r="101">
      <c r="A101" s="64" t="s">
        <v>292</v>
      </c>
      <c r="B101" s="64" t="s">
        <v>293</v>
      </c>
      <c r="C101" s="64" t="s">
        <v>258</v>
      </c>
      <c r="D101" s="64" t="s">
        <v>259</v>
      </c>
      <c r="E101" s="64" t="s">
        <v>260</v>
      </c>
      <c r="F101" s="64" t="s">
        <v>80</v>
      </c>
      <c r="G101" s="64">
        <v>12.11667</v>
      </c>
      <c r="H101" s="64">
        <v>-61.66667</v>
      </c>
      <c r="I101" s="106">
        <v>27289.0</v>
      </c>
      <c r="J101" s="64" t="s">
        <v>261</v>
      </c>
      <c r="K101" s="64" t="s">
        <v>87</v>
      </c>
      <c r="L101" s="64" t="s">
        <v>84</v>
      </c>
      <c r="M101" t="s">
        <v>262</v>
      </c>
    </row>
    <row r="102">
      <c r="A102" s="64" t="s">
        <v>294</v>
      </c>
      <c r="B102" s="64" t="s">
        <v>295</v>
      </c>
      <c r="C102" s="64" t="s">
        <v>258</v>
      </c>
      <c r="D102" s="64" t="s">
        <v>259</v>
      </c>
      <c r="E102" s="64" t="s">
        <v>260</v>
      </c>
      <c r="F102" s="64" t="s">
        <v>80</v>
      </c>
      <c r="G102" s="64">
        <v>14.64072</v>
      </c>
      <c r="H102" s="64">
        <v>-90.51327</v>
      </c>
      <c r="I102" s="106">
        <v>16762.0</v>
      </c>
      <c r="J102" s="64" t="s">
        <v>261</v>
      </c>
      <c r="K102" s="64" t="s">
        <v>83</v>
      </c>
      <c r="L102" s="64" t="s">
        <v>84</v>
      </c>
      <c r="M102" t="s">
        <v>262</v>
      </c>
    </row>
    <row r="103">
      <c r="A103" s="64" t="s">
        <v>296</v>
      </c>
      <c r="B103" s="64" t="s">
        <v>297</v>
      </c>
      <c r="C103" s="64" t="s">
        <v>258</v>
      </c>
      <c r="D103" s="64" t="s">
        <v>265</v>
      </c>
      <c r="E103" s="64" t="s">
        <v>260</v>
      </c>
      <c r="F103" s="64" t="s">
        <v>80</v>
      </c>
      <c r="G103" s="64">
        <v>5.0</v>
      </c>
      <c r="H103" s="64">
        <v>-59.0</v>
      </c>
      <c r="I103" s="106">
        <v>24370.0</v>
      </c>
      <c r="J103" s="64" t="s">
        <v>261</v>
      </c>
      <c r="K103" s="64" t="s">
        <v>87</v>
      </c>
      <c r="L103" s="64" t="s">
        <v>84</v>
      </c>
      <c r="M103" t="s">
        <v>262</v>
      </c>
    </row>
    <row r="104">
      <c r="A104" s="64" t="s">
        <v>298</v>
      </c>
      <c r="B104" s="64" t="s">
        <v>299</v>
      </c>
      <c r="C104" s="64" t="s">
        <v>258</v>
      </c>
      <c r="D104" s="64" t="s">
        <v>259</v>
      </c>
      <c r="E104" s="64" t="s">
        <v>260</v>
      </c>
      <c r="F104" s="64" t="s">
        <v>80</v>
      </c>
      <c r="G104" s="64">
        <v>19.0</v>
      </c>
      <c r="H104" s="64">
        <v>-72.41667</v>
      </c>
      <c r="I104" s="106">
        <v>16734.0</v>
      </c>
      <c r="J104" s="64" t="s">
        <v>261</v>
      </c>
      <c r="K104" s="64" t="s">
        <v>101</v>
      </c>
      <c r="L104" s="64" t="s">
        <v>101</v>
      </c>
      <c r="M104" t="s">
        <v>262</v>
      </c>
    </row>
    <row r="105">
      <c r="A105" s="64" t="s">
        <v>300</v>
      </c>
      <c r="B105" s="64" t="s">
        <v>301</v>
      </c>
      <c r="C105" s="64" t="s">
        <v>258</v>
      </c>
      <c r="D105" s="64" t="s">
        <v>259</v>
      </c>
      <c r="E105" s="64" t="s">
        <v>260</v>
      </c>
      <c r="F105" s="64" t="s">
        <v>80</v>
      </c>
      <c r="G105" s="64">
        <v>15.0</v>
      </c>
      <c r="H105" s="64">
        <v>-86.5</v>
      </c>
      <c r="I105" s="106">
        <v>16788.0</v>
      </c>
      <c r="J105" s="64" t="s">
        <v>261</v>
      </c>
      <c r="K105" s="64" t="s">
        <v>83</v>
      </c>
      <c r="L105" s="64" t="s">
        <v>84</v>
      </c>
      <c r="M105" t="s">
        <v>262</v>
      </c>
    </row>
    <row r="106">
      <c r="A106" s="64" t="s">
        <v>302</v>
      </c>
      <c r="B106" s="64" t="s">
        <v>303</v>
      </c>
      <c r="C106" s="64" t="s">
        <v>258</v>
      </c>
      <c r="D106" s="64" t="s">
        <v>259</v>
      </c>
      <c r="E106" s="64" t="s">
        <v>260</v>
      </c>
      <c r="F106" s="64" t="s">
        <v>80</v>
      </c>
      <c r="G106" s="64">
        <v>18.16667</v>
      </c>
      <c r="H106" s="64">
        <v>-77.25</v>
      </c>
      <c r="I106" s="106">
        <v>22907.0</v>
      </c>
      <c r="J106" s="64" t="s">
        <v>261</v>
      </c>
      <c r="K106" s="64" t="s">
        <v>87</v>
      </c>
      <c r="L106" s="64" t="s">
        <v>84</v>
      </c>
      <c r="M106" t="s">
        <v>262</v>
      </c>
    </row>
    <row r="107">
      <c r="A107" s="64" t="s">
        <v>304</v>
      </c>
      <c r="B107" s="64" t="s">
        <v>305</v>
      </c>
      <c r="C107" s="64" t="s">
        <v>258</v>
      </c>
      <c r="D107" s="64" t="s">
        <v>259</v>
      </c>
      <c r="E107" s="64" t="s">
        <v>260</v>
      </c>
      <c r="F107" s="64" t="s">
        <v>74</v>
      </c>
      <c r="G107" s="64">
        <v>19.42847</v>
      </c>
      <c r="H107" s="64">
        <v>-99.12766</v>
      </c>
      <c r="I107" s="106">
        <v>16748.0</v>
      </c>
      <c r="J107" s="64" t="s">
        <v>261</v>
      </c>
      <c r="K107" s="64" t="s">
        <v>87</v>
      </c>
      <c r="L107" s="64" t="s">
        <v>84</v>
      </c>
      <c r="M107" t="s">
        <v>262</v>
      </c>
    </row>
    <row r="108">
      <c r="A108" s="64" t="s">
        <v>306</v>
      </c>
      <c r="B108" s="64" t="s">
        <v>307</v>
      </c>
      <c r="C108" s="64" t="s">
        <v>258</v>
      </c>
      <c r="D108" s="64" t="s">
        <v>259</v>
      </c>
      <c r="E108" s="64" t="s">
        <v>260</v>
      </c>
      <c r="F108" s="64" t="s">
        <v>80</v>
      </c>
      <c r="G108" s="64">
        <v>13.0</v>
      </c>
      <c r="H108" s="64">
        <v>-85.0</v>
      </c>
      <c r="I108" s="106">
        <v>16734.0</v>
      </c>
      <c r="J108" s="64" t="s">
        <v>261</v>
      </c>
      <c r="K108" s="64" t="s">
        <v>83</v>
      </c>
      <c r="L108" s="64" t="s">
        <v>84</v>
      </c>
      <c r="M108" t="s">
        <v>262</v>
      </c>
    </row>
    <row r="109">
      <c r="A109" s="64" t="s">
        <v>308</v>
      </c>
      <c r="B109" s="64" t="s">
        <v>309</v>
      </c>
      <c r="C109" s="64" t="s">
        <v>258</v>
      </c>
      <c r="D109" s="64" t="s">
        <v>259</v>
      </c>
      <c r="E109" s="64" t="s">
        <v>260</v>
      </c>
      <c r="F109" s="64" t="s">
        <v>80</v>
      </c>
      <c r="G109" s="64">
        <v>8.9936</v>
      </c>
      <c r="H109" s="64">
        <v>-79.51973</v>
      </c>
      <c r="I109" s="106">
        <v>16754.0</v>
      </c>
      <c r="J109" s="64" t="s">
        <v>261</v>
      </c>
      <c r="K109" s="64" t="s">
        <v>87</v>
      </c>
      <c r="L109" s="64" t="s">
        <v>84</v>
      </c>
      <c r="M109" t="s">
        <v>262</v>
      </c>
    </row>
    <row r="110">
      <c r="A110" s="64" t="s">
        <v>310</v>
      </c>
      <c r="B110" s="64" t="s">
        <v>311</v>
      </c>
      <c r="C110" s="64" t="s">
        <v>258</v>
      </c>
      <c r="D110" s="64" t="s">
        <v>265</v>
      </c>
      <c r="E110" s="64" t="s">
        <v>260</v>
      </c>
      <c r="F110" s="64" t="s">
        <v>80</v>
      </c>
      <c r="G110" s="64">
        <v>-23.33333</v>
      </c>
      <c r="H110" s="64">
        <v>-58.0</v>
      </c>
      <c r="I110" s="106">
        <v>16734.0</v>
      </c>
      <c r="J110" s="64" t="s">
        <v>261</v>
      </c>
      <c r="K110" s="64" t="s">
        <v>87</v>
      </c>
      <c r="L110" s="64" t="s">
        <v>84</v>
      </c>
      <c r="M110" t="s">
        <v>262</v>
      </c>
    </row>
    <row r="111">
      <c r="A111" s="64" t="s">
        <v>312</v>
      </c>
      <c r="B111" s="64" t="s">
        <v>313</v>
      </c>
      <c r="C111" s="64" t="s">
        <v>258</v>
      </c>
      <c r="D111" s="64" t="s">
        <v>265</v>
      </c>
      <c r="E111" s="64" t="s">
        <v>260</v>
      </c>
      <c r="F111" s="64" t="s">
        <v>80</v>
      </c>
      <c r="G111" s="64">
        <v>-10.0</v>
      </c>
      <c r="H111" s="64">
        <v>-75.25</v>
      </c>
      <c r="I111" s="106">
        <v>16741.0</v>
      </c>
      <c r="J111" s="64" t="s">
        <v>261</v>
      </c>
      <c r="K111" s="64" t="s">
        <v>87</v>
      </c>
      <c r="L111" s="64" t="s">
        <v>84</v>
      </c>
      <c r="M111" t="s">
        <v>262</v>
      </c>
    </row>
    <row r="112">
      <c r="A112" s="64" t="s">
        <v>314</v>
      </c>
      <c r="B112" s="64" t="s">
        <v>315</v>
      </c>
      <c r="C112" s="64" t="s">
        <v>258</v>
      </c>
      <c r="D112" s="64" t="s">
        <v>259</v>
      </c>
      <c r="E112" s="64" t="s">
        <v>260</v>
      </c>
      <c r="F112" s="64" t="s">
        <v>80</v>
      </c>
      <c r="G112" s="64">
        <v>17.33333</v>
      </c>
      <c r="H112" s="64">
        <v>-62.75</v>
      </c>
      <c r="I112" s="106">
        <v>30582.0</v>
      </c>
      <c r="J112" s="64" t="s">
        <v>261</v>
      </c>
      <c r="K112" s="64" t="s">
        <v>76</v>
      </c>
      <c r="L112" s="64" t="s">
        <v>76</v>
      </c>
      <c r="M112" t="s">
        <v>262</v>
      </c>
    </row>
    <row r="113">
      <c r="A113" s="64" t="s">
        <v>316</v>
      </c>
      <c r="B113" s="64" t="s">
        <v>317</v>
      </c>
      <c r="C113" s="64" t="s">
        <v>258</v>
      </c>
      <c r="D113" s="64" t="s">
        <v>259</v>
      </c>
      <c r="E113" s="64" t="s">
        <v>260</v>
      </c>
      <c r="F113" s="64" t="s">
        <v>80</v>
      </c>
      <c r="G113" s="64">
        <v>13.88333</v>
      </c>
      <c r="H113" s="64">
        <v>-60.96667</v>
      </c>
      <c r="I113" s="106">
        <v>29116.0</v>
      </c>
      <c r="J113" s="64" t="s">
        <v>261</v>
      </c>
      <c r="K113" s="64" t="s">
        <v>87</v>
      </c>
      <c r="L113" s="64" t="s">
        <v>84</v>
      </c>
      <c r="M113" t="s">
        <v>262</v>
      </c>
    </row>
    <row r="114">
      <c r="A114" s="64" t="s">
        <v>318</v>
      </c>
      <c r="B114" s="64" t="s">
        <v>319</v>
      </c>
      <c r="C114" s="64" t="s">
        <v>258</v>
      </c>
      <c r="D114" s="64" t="s">
        <v>259</v>
      </c>
      <c r="E114" s="64" t="s">
        <v>260</v>
      </c>
      <c r="F114" s="64" t="s">
        <v>80</v>
      </c>
      <c r="G114" s="64">
        <v>13.08333</v>
      </c>
      <c r="H114" s="64">
        <v>-61.2</v>
      </c>
      <c r="I114" s="106">
        <v>29480.0</v>
      </c>
      <c r="J114" s="64" t="s">
        <v>261</v>
      </c>
      <c r="K114" s="64" t="s">
        <v>87</v>
      </c>
      <c r="L114" s="64" t="s">
        <v>84</v>
      </c>
      <c r="M114" t="s">
        <v>262</v>
      </c>
    </row>
    <row r="115">
      <c r="A115" s="64" t="s">
        <v>320</v>
      </c>
      <c r="B115" s="64" t="s">
        <v>321</v>
      </c>
      <c r="C115" s="64" t="s">
        <v>258</v>
      </c>
      <c r="D115" s="64" t="s">
        <v>265</v>
      </c>
      <c r="E115" s="64" t="s">
        <v>260</v>
      </c>
      <c r="F115" s="64" t="s">
        <v>80</v>
      </c>
      <c r="G115" s="64">
        <v>4.0</v>
      </c>
      <c r="H115" s="64">
        <v>-56.0</v>
      </c>
      <c r="I115" s="106">
        <v>27732.0</v>
      </c>
      <c r="J115" s="64" t="s">
        <v>261</v>
      </c>
      <c r="K115" s="64" t="s">
        <v>87</v>
      </c>
      <c r="L115" s="64" t="s">
        <v>84</v>
      </c>
      <c r="M115" t="s">
        <v>262</v>
      </c>
    </row>
    <row r="116">
      <c r="A116" s="64" t="s">
        <v>322</v>
      </c>
      <c r="B116" s="64" t="s">
        <v>323</v>
      </c>
      <c r="C116" s="64" t="s">
        <v>258</v>
      </c>
      <c r="D116" s="64" t="s">
        <v>259</v>
      </c>
      <c r="E116" s="64" t="s">
        <v>260</v>
      </c>
      <c r="F116" s="64" t="s">
        <v>80</v>
      </c>
      <c r="G116" s="64">
        <v>11.0</v>
      </c>
      <c r="H116" s="64">
        <v>-61.0</v>
      </c>
      <c r="I116" s="106">
        <v>22907.0</v>
      </c>
      <c r="J116" s="64" t="s">
        <v>261</v>
      </c>
      <c r="K116" s="64" t="s">
        <v>76</v>
      </c>
      <c r="L116" s="64" t="s">
        <v>76</v>
      </c>
      <c r="M116" t="s">
        <v>262</v>
      </c>
    </row>
    <row r="117">
      <c r="A117" s="64" t="s">
        <v>324</v>
      </c>
      <c r="B117" s="64" t="s">
        <v>325</v>
      </c>
      <c r="C117" s="64" t="s">
        <v>258</v>
      </c>
      <c r="D117" s="64" t="s">
        <v>265</v>
      </c>
      <c r="E117" s="64" t="s">
        <v>260</v>
      </c>
      <c r="F117" s="64" t="s">
        <v>80</v>
      </c>
      <c r="G117" s="64">
        <v>-33.0</v>
      </c>
      <c r="H117" s="64">
        <v>-56.0</v>
      </c>
      <c r="I117" s="106">
        <v>16789.0</v>
      </c>
      <c r="J117" s="64" t="s">
        <v>261</v>
      </c>
      <c r="K117" s="64" t="s">
        <v>76</v>
      </c>
      <c r="L117" s="64" t="s">
        <v>76</v>
      </c>
      <c r="M117" t="s">
        <v>262</v>
      </c>
    </row>
    <row r="118">
      <c r="A118" s="64" t="s">
        <v>326</v>
      </c>
      <c r="B118" s="64" t="s">
        <v>327</v>
      </c>
      <c r="C118" s="64" t="s">
        <v>258</v>
      </c>
      <c r="D118" s="64" t="s">
        <v>265</v>
      </c>
      <c r="E118" s="64" t="s">
        <v>260</v>
      </c>
      <c r="F118" s="64" t="s">
        <v>80</v>
      </c>
      <c r="G118" s="64">
        <v>8.0</v>
      </c>
      <c r="H118" s="64">
        <v>-66.0</v>
      </c>
      <c r="I118" s="106">
        <v>16756.0</v>
      </c>
      <c r="J118" s="64" t="s">
        <v>261</v>
      </c>
      <c r="K118" s="64" t="s">
        <v>87</v>
      </c>
      <c r="L118" s="64" t="s">
        <v>84</v>
      </c>
      <c r="M118" t="s">
        <v>262</v>
      </c>
    </row>
    <row r="119">
      <c r="A119" s="64" t="s">
        <v>328</v>
      </c>
      <c r="B119" s="64" t="s">
        <v>329</v>
      </c>
      <c r="C119" s="64" t="s">
        <v>330</v>
      </c>
      <c r="D119" s="64" t="s">
        <v>331</v>
      </c>
      <c r="E119" s="64" t="s">
        <v>332</v>
      </c>
      <c r="F119" s="64" t="s">
        <v>80</v>
      </c>
      <c r="G119" s="64">
        <v>28.0</v>
      </c>
      <c r="H119" s="64">
        <v>3.0</v>
      </c>
      <c r="I119" s="106">
        <v>22927.0</v>
      </c>
      <c r="J119" s="64" t="s">
        <v>333</v>
      </c>
      <c r="K119" s="64" t="s">
        <v>87</v>
      </c>
      <c r="L119" s="64" t="s">
        <v>84</v>
      </c>
      <c r="M119" t="s">
        <v>334</v>
      </c>
    </row>
    <row r="120">
      <c r="A120" s="64" t="s">
        <v>335</v>
      </c>
      <c r="B120" s="64" t="s">
        <v>336</v>
      </c>
      <c r="C120" s="64" t="s">
        <v>72</v>
      </c>
      <c r="D120" s="64" t="s">
        <v>199</v>
      </c>
      <c r="E120" s="64" t="s">
        <v>332</v>
      </c>
      <c r="F120" s="64" t="s">
        <v>80</v>
      </c>
      <c r="G120" s="64">
        <v>26.03333</v>
      </c>
      <c r="H120" s="64">
        <v>50.55</v>
      </c>
      <c r="I120" s="106">
        <v>26197.0</v>
      </c>
      <c r="J120" s="64" t="s">
        <v>333</v>
      </c>
      <c r="K120" s="64" t="s">
        <v>76</v>
      </c>
      <c r="L120" s="64" t="s">
        <v>76</v>
      </c>
      <c r="M120" t="s">
        <v>334</v>
      </c>
    </row>
    <row r="121">
      <c r="A121" s="64" t="s">
        <v>337</v>
      </c>
      <c r="B121" s="64" t="s">
        <v>338</v>
      </c>
      <c r="C121" s="64" t="s">
        <v>330</v>
      </c>
      <c r="D121" s="64" t="s">
        <v>331</v>
      </c>
      <c r="E121" s="64" t="s">
        <v>332</v>
      </c>
      <c r="F121" s="64" t="s">
        <v>80</v>
      </c>
      <c r="G121" s="64">
        <v>11.58901</v>
      </c>
      <c r="H121" s="64">
        <v>43.14503</v>
      </c>
      <c r="I121" s="106">
        <v>28388.0</v>
      </c>
      <c r="J121" s="64" t="s">
        <v>333</v>
      </c>
      <c r="K121" s="64" t="s">
        <v>83</v>
      </c>
      <c r="L121" s="64" t="s">
        <v>84</v>
      </c>
      <c r="M121" t="s">
        <v>339</v>
      </c>
    </row>
    <row r="122">
      <c r="A122" s="64" t="s">
        <v>340</v>
      </c>
      <c r="B122" s="64" t="s">
        <v>341</v>
      </c>
      <c r="C122" s="64" t="s">
        <v>330</v>
      </c>
      <c r="D122" s="64" t="s">
        <v>331</v>
      </c>
      <c r="E122" s="64" t="s">
        <v>332</v>
      </c>
      <c r="F122" s="64" t="s">
        <v>80</v>
      </c>
      <c r="G122" s="64">
        <v>27.0</v>
      </c>
      <c r="H122" s="64">
        <v>30.0</v>
      </c>
      <c r="I122" s="106">
        <v>16734.0</v>
      </c>
      <c r="J122" s="64" t="s">
        <v>333</v>
      </c>
      <c r="K122" s="64" t="s">
        <v>83</v>
      </c>
      <c r="L122" s="64" t="s">
        <v>84</v>
      </c>
      <c r="M122" t="s">
        <v>334</v>
      </c>
    </row>
    <row r="123">
      <c r="A123" s="64" t="s">
        <v>342</v>
      </c>
      <c r="B123" s="64" t="s">
        <v>343</v>
      </c>
      <c r="C123" s="64" t="s">
        <v>72</v>
      </c>
      <c r="D123" s="64" t="s">
        <v>199</v>
      </c>
      <c r="E123" s="64" t="s">
        <v>332</v>
      </c>
      <c r="F123" s="64" t="s">
        <v>80</v>
      </c>
      <c r="G123" s="64">
        <v>32.0</v>
      </c>
      <c r="H123" s="64">
        <v>53.0</v>
      </c>
      <c r="I123" s="106">
        <v>16734.0</v>
      </c>
      <c r="J123" s="64" t="s">
        <v>333</v>
      </c>
      <c r="K123" s="64" t="s">
        <v>87</v>
      </c>
      <c r="L123" s="64" t="s">
        <v>84</v>
      </c>
      <c r="M123" t="s">
        <v>77</v>
      </c>
    </row>
    <row r="124">
      <c r="A124" s="64" t="s">
        <v>344</v>
      </c>
      <c r="B124" s="64" t="s">
        <v>345</v>
      </c>
      <c r="C124" s="64" t="s">
        <v>72</v>
      </c>
      <c r="D124" s="64" t="s">
        <v>199</v>
      </c>
      <c r="E124" s="64" t="s">
        <v>332</v>
      </c>
      <c r="F124" s="64" t="s">
        <v>80</v>
      </c>
      <c r="G124" s="64">
        <v>33.0</v>
      </c>
      <c r="H124" s="64">
        <v>44.0</v>
      </c>
      <c r="I124" s="106">
        <v>16792.0</v>
      </c>
      <c r="J124" s="64" t="s">
        <v>333</v>
      </c>
      <c r="K124" s="64" t="s">
        <v>87</v>
      </c>
      <c r="L124" s="64" t="s">
        <v>84</v>
      </c>
      <c r="M124" t="s">
        <v>334</v>
      </c>
    </row>
    <row r="125">
      <c r="A125" s="64" t="s">
        <v>346</v>
      </c>
      <c r="B125" s="64" t="s">
        <v>347</v>
      </c>
      <c r="C125" s="64" t="s">
        <v>72</v>
      </c>
      <c r="D125" s="64" t="s">
        <v>199</v>
      </c>
      <c r="E125" s="64" t="s">
        <v>332</v>
      </c>
      <c r="F125" s="64" t="s">
        <v>92</v>
      </c>
      <c r="G125" s="64">
        <v>31.5</v>
      </c>
      <c r="H125" s="64">
        <v>34.75</v>
      </c>
      <c r="I125" s="106">
        <v>18029.0</v>
      </c>
      <c r="J125" s="64" t="s">
        <v>333</v>
      </c>
      <c r="K125" s="64" t="s">
        <v>76</v>
      </c>
      <c r="L125" s="64" t="s">
        <v>76</v>
      </c>
      <c r="M125" t="s">
        <v>334</v>
      </c>
    </row>
    <row r="126">
      <c r="A126" s="64" t="s">
        <v>348</v>
      </c>
      <c r="B126" s="64" t="s">
        <v>349</v>
      </c>
      <c r="C126" s="64" t="s">
        <v>72</v>
      </c>
      <c r="D126" s="64" t="s">
        <v>199</v>
      </c>
      <c r="E126" s="64" t="s">
        <v>332</v>
      </c>
      <c r="F126" s="64" t="s">
        <v>80</v>
      </c>
      <c r="G126" s="64">
        <v>31.0</v>
      </c>
      <c r="H126" s="64">
        <v>36.0</v>
      </c>
      <c r="I126" s="106">
        <v>20437.0</v>
      </c>
      <c r="J126" s="64" t="s">
        <v>333</v>
      </c>
      <c r="K126" s="64" t="s">
        <v>83</v>
      </c>
      <c r="L126" s="64" t="s">
        <v>84</v>
      </c>
      <c r="M126" t="s">
        <v>334</v>
      </c>
    </row>
    <row r="127">
      <c r="A127" s="64" t="s">
        <v>350</v>
      </c>
      <c r="B127" s="64" t="s">
        <v>351</v>
      </c>
      <c r="C127" s="64" t="s">
        <v>72</v>
      </c>
      <c r="D127" s="64" t="s">
        <v>199</v>
      </c>
      <c r="E127" s="64" t="s">
        <v>332</v>
      </c>
      <c r="F127" s="64" t="s">
        <v>80</v>
      </c>
      <c r="G127" s="64">
        <v>29.36972</v>
      </c>
      <c r="H127" s="64">
        <v>47.97833</v>
      </c>
      <c r="I127" s="106">
        <v>23145.0</v>
      </c>
      <c r="J127" s="64" t="s">
        <v>333</v>
      </c>
      <c r="K127" s="64" t="s">
        <v>76</v>
      </c>
      <c r="L127" s="64" t="s">
        <v>76</v>
      </c>
      <c r="M127" t="s">
        <v>334</v>
      </c>
    </row>
    <row r="128">
      <c r="A128" s="64" t="s">
        <v>352</v>
      </c>
      <c r="B128" s="64" t="s">
        <v>353</v>
      </c>
      <c r="C128" s="64" t="s">
        <v>72</v>
      </c>
      <c r="D128" s="64" t="s">
        <v>199</v>
      </c>
      <c r="E128" s="64" t="s">
        <v>332</v>
      </c>
      <c r="F128" s="64" t="s">
        <v>80</v>
      </c>
      <c r="G128" s="64">
        <v>33.83333</v>
      </c>
      <c r="H128" s="64">
        <v>35.83333</v>
      </c>
      <c r="I128" s="106">
        <v>16734.0</v>
      </c>
      <c r="J128" s="64" t="s">
        <v>333</v>
      </c>
      <c r="K128" s="64" t="s">
        <v>87</v>
      </c>
      <c r="L128" s="64" t="s">
        <v>84</v>
      </c>
      <c r="M128" t="s">
        <v>334</v>
      </c>
    </row>
    <row r="129">
      <c r="A129" s="64" t="s">
        <v>354</v>
      </c>
      <c r="B129" s="64" t="s">
        <v>355</v>
      </c>
      <c r="C129" s="64" t="s">
        <v>330</v>
      </c>
      <c r="D129" s="64" t="s">
        <v>331</v>
      </c>
      <c r="E129" s="64" t="s">
        <v>332</v>
      </c>
      <c r="F129" s="64" t="s">
        <v>80</v>
      </c>
      <c r="G129" s="64">
        <v>28.0</v>
      </c>
      <c r="H129" s="64">
        <v>17.0</v>
      </c>
      <c r="I129" s="106">
        <v>20437.0</v>
      </c>
      <c r="J129" s="64" t="s">
        <v>333</v>
      </c>
      <c r="K129" s="64" t="s">
        <v>87</v>
      </c>
      <c r="L129" s="64" t="s">
        <v>84</v>
      </c>
      <c r="M129" t="s">
        <v>334</v>
      </c>
    </row>
    <row r="130">
      <c r="A130" s="64" t="s">
        <v>356</v>
      </c>
      <c r="B130" s="64" t="s">
        <v>357</v>
      </c>
      <c r="C130" s="64" t="s">
        <v>148</v>
      </c>
      <c r="D130" s="64" t="s">
        <v>155</v>
      </c>
      <c r="E130" s="64" t="s">
        <v>150</v>
      </c>
      <c r="F130" s="64" t="s">
        <v>92</v>
      </c>
      <c r="G130" s="64">
        <v>35.91667</v>
      </c>
      <c r="H130" s="64">
        <v>14.43333</v>
      </c>
      <c r="I130" s="106">
        <v>23712.0</v>
      </c>
      <c r="J130" s="64" t="s">
        <v>333</v>
      </c>
      <c r="K130" s="64" t="s">
        <v>76</v>
      </c>
      <c r="L130" s="64" t="s">
        <v>76</v>
      </c>
      <c r="M130" t="s">
        <v>152</v>
      </c>
    </row>
    <row r="131">
      <c r="A131" s="64" t="s">
        <v>358</v>
      </c>
      <c r="B131" s="64" t="s">
        <v>359</v>
      </c>
      <c r="C131" s="64" t="s">
        <v>330</v>
      </c>
      <c r="D131" s="64" t="s">
        <v>331</v>
      </c>
      <c r="E131" s="64" t="s">
        <v>332</v>
      </c>
      <c r="F131" s="64" t="s">
        <v>80</v>
      </c>
      <c r="G131" s="64">
        <v>32.0</v>
      </c>
      <c r="H131" s="64">
        <v>-6.0</v>
      </c>
      <c r="I131" s="106">
        <v>20771.0</v>
      </c>
      <c r="J131" s="64" t="s">
        <v>333</v>
      </c>
      <c r="K131" s="64" t="s">
        <v>83</v>
      </c>
      <c r="L131" s="64" t="s">
        <v>84</v>
      </c>
      <c r="M131" t="s">
        <v>334</v>
      </c>
    </row>
    <row r="132">
      <c r="A132" s="64" t="s">
        <v>360</v>
      </c>
      <c r="B132" s="64" t="s">
        <v>361</v>
      </c>
      <c r="C132" s="64" t="s">
        <v>72</v>
      </c>
      <c r="D132" s="64" t="s">
        <v>199</v>
      </c>
      <c r="E132" s="64" t="s">
        <v>332</v>
      </c>
      <c r="F132" s="64" t="s">
        <v>80</v>
      </c>
      <c r="G132" s="64">
        <v>21.0</v>
      </c>
      <c r="H132" s="64">
        <v>57.0</v>
      </c>
      <c r="I132" s="106">
        <v>26213.0</v>
      </c>
      <c r="J132" s="64" t="s">
        <v>333</v>
      </c>
      <c r="K132" s="64" t="s">
        <v>76</v>
      </c>
      <c r="L132" s="64" t="s">
        <v>76</v>
      </c>
      <c r="M132" t="s">
        <v>334</v>
      </c>
    </row>
    <row r="133">
      <c r="A133" s="64" t="s">
        <v>362</v>
      </c>
      <c r="B133" s="64" t="s">
        <v>363</v>
      </c>
      <c r="C133" s="64" t="s">
        <v>72</v>
      </c>
      <c r="D133" s="64" t="s">
        <v>199</v>
      </c>
      <c r="E133" s="64" t="s">
        <v>332</v>
      </c>
      <c r="F133" s="64" t="s">
        <v>80</v>
      </c>
      <c r="G133" s="64">
        <v>25.27932</v>
      </c>
      <c r="H133" s="64">
        <v>51.52245</v>
      </c>
      <c r="I133" s="106">
        <v>26197.0</v>
      </c>
      <c r="J133" s="64" t="s">
        <v>333</v>
      </c>
      <c r="K133" s="64" t="s">
        <v>76</v>
      </c>
      <c r="L133" s="64" t="s">
        <v>76</v>
      </c>
      <c r="M133" t="s">
        <v>334</v>
      </c>
    </row>
    <row r="134">
      <c r="A134" s="64" t="s">
        <v>364</v>
      </c>
      <c r="B134" s="64" t="s">
        <v>365</v>
      </c>
      <c r="C134" s="64" t="s">
        <v>72</v>
      </c>
      <c r="D134" s="64" t="s">
        <v>199</v>
      </c>
      <c r="E134" s="64" t="s">
        <v>332</v>
      </c>
      <c r="F134" s="64" t="s">
        <v>80</v>
      </c>
      <c r="G134" s="64">
        <v>25.0</v>
      </c>
      <c r="H134" s="64">
        <v>45.0</v>
      </c>
      <c r="I134" s="106">
        <v>16734.0</v>
      </c>
      <c r="J134" s="64" t="s">
        <v>333</v>
      </c>
      <c r="K134" s="64" t="s">
        <v>76</v>
      </c>
      <c r="L134" s="64" t="s">
        <v>76</v>
      </c>
      <c r="M134" t="s">
        <v>334</v>
      </c>
    </row>
    <row r="135">
      <c r="A135" s="64" t="s">
        <v>366</v>
      </c>
      <c r="B135" s="64" t="s">
        <v>367</v>
      </c>
      <c r="C135" s="64" t="s">
        <v>72</v>
      </c>
      <c r="D135" s="64" t="s">
        <v>199</v>
      </c>
      <c r="E135" s="64" t="s">
        <v>332</v>
      </c>
      <c r="F135" s="64" t="s">
        <v>80</v>
      </c>
      <c r="G135" s="64">
        <v>35.0</v>
      </c>
      <c r="H135" s="64">
        <v>38.0</v>
      </c>
      <c r="I135" s="106">
        <v>16734.0</v>
      </c>
      <c r="J135" s="64" t="s">
        <v>333</v>
      </c>
      <c r="K135" s="64" t="s">
        <v>83</v>
      </c>
      <c r="L135" s="64" t="s">
        <v>84</v>
      </c>
      <c r="M135" t="s">
        <v>334</v>
      </c>
    </row>
    <row r="136">
      <c r="A136" s="64" t="s">
        <v>368</v>
      </c>
      <c r="B136" s="64" t="s">
        <v>369</v>
      </c>
      <c r="C136" s="64" t="s">
        <v>330</v>
      </c>
      <c r="D136" s="64" t="s">
        <v>331</v>
      </c>
      <c r="E136" s="64" t="s">
        <v>332</v>
      </c>
      <c r="F136" s="64" t="s">
        <v>80</v>
      </c>
      <c r="G136" s="64">
        <v>34.0</v>
      </c>
      <c r="H136" s="64">
        <v>9.0</v>
      </c>
      <c r="I136" s="106">
        <v>20771.0</v>
      </c>
      <c r="J136" s="64" t="s">
        <v>333</v>
      </c>
      <c r="K136" s="64" t="s">
        <v>83</v>
      </c>
      <c r="L136" s="64" t="s">
        <v>84</v>
      </c>
      <c r="M136" t="s">
        <v>334</v>
      </c>
    </row>
    <row r="137">
      <c r="A137" s="64" t="s">
        <v>370</v>
      </c>
      <c r="B137" s="64" t="s">
        <v>371</v>
      </c>
      <c r="C137" s="64" t="s">
        <v>72</v>
      </c>
      <c r="D137" s="64" t="s">
        <v>199</v>
      </c>
      <c r="E137" s="64" t="s">
        <v>332</v>
      </c>
      <c r="F137" s="64" t="s">
        <v>80</v>
      </c>
      <c r="G137" s="64">
        <v>23.75</v>
      </c>
      <c r="H137" s="64">
        <v>54.5</v>
      </c>
      <c r="I137" s="106">
        <v>26276.0</v>
      </c>
      <c r="J137" s="64" t="s">
        <v>333</v>
      </c>
      <c r="K137" s="64" t="s">
        <v>76</v>
      </c>
      <c r="L137" s="64" t="s">
        <v>76</v>
      </c>
      <c r="M137" t="s">
        <v>334</v>
      </c>
    </row>
    <row r="138">
      <c r="A138" s="64" t="s">
        <v>372</v>
      </c>
      <c r="B138" s="64" t="s">
        <v>373</v>
      </c>
      <c r="C138" s="64" t="s">
        <v>72</v>
      </c>
      <c r="D138" s="64" t="s">
        <v>199</v>
      </c>
      <c r="E138" s="64" t="s">
        <v>332</v>
      </c>
      <c r="F138" s="64" t="s">
        <v>80</v>
      </c>
      <c r="G138" s="64">
        <v>31.92157</v>
      </c>
      <c r="H138" s="64">
        <v>35.20329</v>
      </c>
      <c r="J138" s="64" t="s">
        <v>333</v>
      </c>
      <c r="K138" s="64" t="s">
        <v>83</v>
      </c>
      <c r="L138" s="64" t="s">
        <v>84</v>
      </c>
      <c r="M138" t="s">
        <v>334</v>
      </c>
    </row>
    <row r="139">
      <c r="A139" s="64" t="s">
        <v>374</v>
      </c>
      <c r="B139" s="64" t="s">
        <v>375</v>
      </c>
      <c r="C139" s="64" t="s">
        <v>72</v>
      </c>
      <c r="D139" s="64" t="s">
        <v>199</v>
      </c>
      <c r="E139" s="64" t="s">
        <v>332</v>
      </c>
      <c r="F139" s="64" t="s">
        <v>80</v>
      </c>
      <c r="G139" s="64">
        <v>15.5</v>
      </c>
      <c r="H139" s="64">
        <v>47.5</v>
      </c>
      <c r="I139" s="106">
        <v>17440.0</v>
      </c>
      <c r="J139" s="64" t="s">
        <v>333</v>
      </c>
      <c r="K139" s="64" t="s">
        <v>83</v>
      </c>
      <c r="L139" s="64" t="s">
        <v>84</v>
      </c>
      <c r="M139" t="s">
        <v>334</v>
      </c>
    </row>
    <row r="140">
      <c r="A140" s="64" t="s">
        <v>376</v>
      </c>
      <c r="B140" s="64" t="s">
        <v>377</v>
      </c>
      <c r="C140" s="64" t="s">
        <v>258</v>
      </c>
      <c r="D140" s="64" t="s">
        <v>259</v>
      </c>
      <c r="E140" s="64" t="s">
        <v>260</v>
      </c>
      <c r="F140" s="64" t="s">
        <v>74</v>
      </c>
      <c r="G140" s="64">
        <v>60.10867</v>
      </c>
      <c r="H140" s="64">
        <v>-113.64258</v>
      </c>
      <c r="I140" s="106">
        <v>16750.0</v>
      </c>
      <c r="J140" s="64" t="s">
        <v>378</v>
      </c>
      <c r="K140" s="64" t="s">
        <v>76</v>
      </c>
      <c r="L140" s="64" t="s">
        <v>76</v>
      </c>
      <c r="M140" t="s">
        <v>262</v>
      </c>
    </row>
    <row r="141">
      <c r="A141" s="64" t="s">
        <v>379</v>
      </c>
      <c r="B141" s="64" t="s">
        <v>380</v>
      </c>
      <c r="C141" s="64" t="s">
        <v>258</v>
      </c>
      <c r="D141" s="64" t="s">
        <v>259</v>
      </c>
      <c r="E141" s="64" t="s">
        <v>260</v>
      </c>
      <c r="F141" s="64" t="s">
        <v>74</v>
      </c>
      <c r="G141" s="64">
        <v>39.76</v>
      </c>
      <c r="H141" s="64">
        <v>-98.5</v>
      </c>
      <c r="I141" s="106">
        <v>16734.0</v>
      </c>
      <c r="J141" s="64" t="s">
        <v>378</v>
      </c>
      <c r="K141" s="64" t="s">
        <v>76</v>
      </c>
      <c r="L141" s="64" t="s">
        <v>76</v>
      </c>
      <c r="M141" t="s">
        <v>262</v>
      </c>
    </row>
    <row r="142">
      <c r="A142" s="64" t="s">
        <v>381</v>
      </c>
      <c r="B142" s="64" t="s">
        <v>382</v>
      </c>
      <c r="C142" s="64" t="s">
        <v>72</v>
      </c>
      <c r="D142" s="64" t="s">
        <v>199</v>
      </c>
      <c r="E142" s="64" t="s">
        <v>383</v>
      </c>
      <c r="F142" s="64" t="s">
        <v>80</v>
      </c>
      <c r="G142" s="64">
        <v>33.0</v>
      </c>
      <c r="H142" s="64">
        <v>66.0</v>
      </c>
      <c r="I142" s="106">
        <v>17125.0</v>
      </c>
      <c r="J142" s="64" t="s">
        <v>384</v>
      </c>
      <c r="K142" s="64" t="s">
        <v>101</v>
      </c>
      <c r="L142" s="64" t="s">
        <v>101</v>
      </c>
      <c r="M142" t="s">
        <v>77</v>
      </c>
    </row>
    <row r="143">
      <c r="A143" s="64" t="s">
        <v>385</v>
      </c>
      <c r="B143" s="64" t="s">
        <v>386</v>
      </c>
      <c r="C143" s="64" t="s">
        <v>72</v>
      </c>
      <c r="D143" s="64" t="s">
        <v>199</v>
      </c>
      <c r="E143" s="64" t="s">
        <v>383</v>
      </c>
      <c r="F143" s="64" t="s">
        <v>80</v>
      </c>
      <c r="G143" s="64">
        <v>24.0</v>
      </c>
      <c r="H143" s="64">
        <v>90.0</v>
      </c>
      <c r="I143" s="106">
        <v>27289.0</v>
      </c>
      <c r="J143" s="64" t="s">
        <v>384</v>
      </c>
      <c r="K143" s="64" t="s">
        <v>83</v>
      </c>
      <c r="L143" s="64" t="s">
        <v>84</v>
      </c>
      <c r="M143" t="s">
        <v>77</v>
      </c>
    </row>
    <row r="144">
      <c r="A144" s="64" t="s">
        <v>387</v>
      </c>
      <c r="B144" s="64" t="s">
        <v>388</v>
      </c>
      <c r="C144" s="64" t="s">
        <v>72</v>
      </c>
      <c r="D144" s="64" t="s">
        <v>199</v>
      </c>
      <c r="E144" s="64" t="s">
        <v>383</v>
      </c>
      <c r="F144" s="64" t="s">
        <v>80</v>
      </c>
      <c r="G144" s="64">
        <v>27.5</v>
      </c>
      <c r="H144" s="64">
        <v>90.5</v>
      </c>
      <c r="I144" s="106">
        <v>26197.0</v>
      </c>
      <c r="J144" s="64" t="s">
        <v>384</v>
      </c>
      <c r="K144" s="64" t="s">
        <v>83</v>
      </c>
      <c r="L144" s="64" t="s">
        <v>84</v>
      </c>
      <c r="M144" t="s">
        <v>77</v>
      </c>
    </row>
    <row r="145">
      <c r="A145" s="64" t="s">
        <v>389</v>
      </c>
      <c r="B145" s="64" t="s">
        <v>390</v>
      </c>
      <c r="C145" s="64" t="s">
        <v>72</v>
      </c>
      <c r="D145" s="64" t="s">
        <v>199</v>
      </c>
      <c r="E145" s="64" t="s">
        <v>383</v>
      </c>
      <c r="F145" s="64" t="s">
        <v>80</v>
      </c>
      <c r="G145" s="64">
        <v>22.0</v>
      </c>
      <c r="H145" s="64">
        <v>79.0</v>
      </c>
      <c r="I145" s="106">
        <v>16740.0</v>
      </c>
      <c r="J145" s="64" t="s">
        <v>384</v>
      </c>
      <c r="K145" s="64" t="s">
        <v>83</v>
      </c>
      <c r="L145" s="64" t="s">
        <v>84</v>
      </c>
      <c r="M145" t="s">
        <v>77</v>
      </c>
    </row>
    <row r="146">
      <c r="A146" s="64" t="s">
        <v>391</v>
      </c>
      <c r="B146" s="64" t="s">
        <v>392</v>
      </c>
      <c r="C146" s="64" t="s">
        <v>72</v>
      </c>
      <c r="D146" s="64" t="s">
        <v>199</v>
      </c>
      <c r="E146" s="64" t="s">
        <v>383</v>
      </c>
      <c r="F146" s="64" t="s">
        <v>80</v>
      </c>
      <c r="G146" s="64">
        <v>3.2</v>
      </c>
      <c r="H146" s="64">
        <v>73.0</v>
      </c>
      <c r="I146" s="106">
        <v>24006.0</v>
      </c>
      <c r="J146" s="64" t="s">
        <v>384</v>
      </c>
      <c r="K146" s="64" t="s">
        <v>87</v>
      </c>
      <c r="L146" s="64" t="s">
        <v>84</v>
      </c>
      <c r="M146" t="s">
        <v>77</v>
      </c>
    </row>
    <row r="147">
      <c r="A147" s="64" t="s">
        <v>393</v>
      </c>
      <c r="B147" s="64" t="s">
        <v>394</v>
      </c>
      <c r="C147" s="64" t="s">
        <v>72</v>
      </c>
      <c r="D147" s="64" t="s">
        <v>199</v>
      </c>
      <c r="E147" s="64" t="s">
        <v>383</v>
      </c>
      <c r="F147" s="64" t="s">
        <v>80</v>
      </c>
      <c r="G147" s="64">
        <v>28.0</v>
      </c>
      <c r="H147" s="64">
        <v>84.0</v>
      </c>
      <c r="I147" s="106">
        <v>20437.0</v>
      </c>
      <c r="J147" s="64" t="s">
        <v>384</v>
      </c>
      <c r="K147" s="64" t="s">
        <v>101</v>
      </c>
      <c r="L147" s="64" t="s">
        <v>101</v>
      </c>
      <c r="M147" t="s">
        <v>77</v>
      </c>
    </row>
    <row r="148">
      <c r="A148" s="64" t="s">
        <v>395</v>
      </c>
      <c r="B148" s="64" t="s">
        <v>396</v>
      </c>
      <c r="C148" s="64" t="s">
        <v>72</v>
      </c>
      <c r="D148" s="64" t="s">
        <v>199</v>
      </c>
      <c r="E148" s="64" t="s">
        <v>383</v>
      </c>
      <c r="F148" s="64" t="s">
        <v>80</v>
      </c>
      <c r="G148" s="64">
        <v>30.0</v>
      </c>
      <c r="H148" s="64">
        <v>70.0</v>
      </c>
      <c r="I148" s="106">
        <v>17440.0</v>
      </c>
      <c r="J148" s="64" t="s">
        <v>384</v>
      </c>
      <c r="K148" s="64" t="s">
        <v>83</v>
      </c>
      <c r="L148" s="64" t="s">
        <v>84</v>
      </c>
      <c r="M148" t="s">
        <v>77</v>
      </c>
    </row>
    <row r="149">
      <c r="A149" s="64" t="s">
        <v>397</v>
      </c>
      <c r="B149" s="64" t="s">
        <v>398</v>
      </c>
      <c r="C149" s="64" t="s">
        <v>72</v>
      </c>
      <c r="D149" s="64" t="s">
        <v>199</v>
      </c>
      <c r="E149" s="64" t="s">
        <v>383</v>
      </c>
      <c r="F149" s="64" t="s">
        <v>80</v>
      </c>
      <c r="G149" s="64">
        <v>7.75</v>
      </c>
      <c r="H149" s="64">
        <v>80.75</v>
      </c>
      <c r="I149" s="106">
        <v>20437.0</v>
      </c>
      <c r="J149" s="64" t="s">
        <v>384</v>
      </c>
      <c r="K149" s="64" t="s">
        <v>83</v>
      </c>
      <c r="L149" s="64" t="s">
        <v>84</v>
      </c>
      <c r="M149" t="s">
        <v>77</v>
      </c>
    </row>
    <row r="150">
      <c r="A150" s="64" t="s">
        <v>399</v>
      </c>
      <c r="B150" s="64" t="s">
        <v>400</v>
      </c>
      <c r="C150" s="64" t="s">
        <v>330</v>
      </c>
      <c r="D150" s="64" t="s">
        <v>401</v>
      </c>
      <c r="E150" s="64" t="s">
        <v>402</v>
      </c>
      <c r="F150" s="64" t="s">
        <v>80</v>
      </c>
      <c r="G150" s="64">
        <v>-12.5</v>
      </c>
      <c r="H150" s="64">
        <v>18.5</v>
      </c>
      <c r="I150" s="106">
        <v>28095.0</v>
      </c>
      <c r="J150" s="64" t="s">
        <v>403</v>
      </c>
      <c r="K150" s="64" t="s">
        <v>83</v>
      </c>
      <c r="L150" s="64" t="s">
        <v>84</v>
      </c>
      <c r="M150" t="s">
        <v>404</v>
      </c>
    </row>
    <row r="151">
      <c r="A151" s="64" t="s">
        <v>405</v>
      </c>
      <c r="B151" s="64" t="s">
        <v>406</v>
      </c>
      <c r="C151" s="64" t="s">
        <v>330</v>
      </c>
      <c r="D151" s="64" t="s">
        <v>401</v>
      </c>
      <c r="E151" s="64" t="s">
        <v>402</v>
      </c>
      <c r="F151" s="64" t="s">
        <v>80</v>
      </c>
      <c r="G151" s="64">
        <v>9.5</v>
      </c>
      <c r="H151" s="64">
        <v>2.25</v>
      </c>
      <c r="I151" s="106">
        <v>22179.0</v>
      </c>
      <c r="J151" s="64" t="s">
        <v>403</v>
      </c>
      <c r="K151" s="64" t="s">
        <v>101</v>
      </c>
      <c r="L151" s="64" t="s">
        <v>101</v>
      </c>
      <c r="M151" t="s">
        <v>407</v>
      </c>
    </row>
    <row r="152">
      <c r="A152" s="64" t="s">
        <v>408</v>
      </c>
      <c r="B152" s="64" t="s">
        <v>409</v>
      </c>
      <c r="C152" s="64" t="s">
        <v>330</v>
      </c>
      <c r="D152" s="64" t="s">
        <v>401</v>
      </c>
      <c r="E152" s="64" t="s">
        <v>402</v>
      </c>
      <c r="F152" s="64" t="s">
        <v>80</v>
      </c>
      <c r="G152" s="64">
        <v>-22.0</v>
      </c>
      <c r="H152" s="64">
        <v>24.0</v>
      </c>
      <c r="I152" s="106">
        <v>24397.0</v>
      </c>
      <c r="J152" s="64" t="s">
        <v>403</v>
      </c>
      <c r="K152" s="64" t="s">
        <v>87</v>
      </c>
      <c r="L152" s="64" t="s">
        <v>84</v>
      </c>
      <c r="M152" t="s">
        <v>404</v>
      </c>
    </row>
    <row r="153">
      <c r="A153" s="64" t="s">
        <v>410</v>
      </c>
      <c r="B153" s="64" t="s">
        <v>411</v>
      </c>
      <c r="C153" s="64" t="s">
        <v>330</v>
      </c>
      <c r="D153" s="64" t="s">
        <v>401</v>
      </c>
      <c r="E153" s="64" t="s">
        <v>402</v>
      </c>
      <c r="F153" s="64" t="s">
        <v>80</v>
      </c>
      <c r="G153" s="64">
        <v>12.5</v>
      </c>
      <c r="H153" s="64">
        <v>-1.66667</v>
      </c>
      <c r="I153" s="106">
        <v>22179.0</v>
      </c>
      <c r="J153" s="64" t="s">
        <v>403</v>
      </c>
      <c r="K153" s="64" t="s">
        <v>101</v>
      </c>
      <c r="L153" s="64" t="s">
        <v>101</v>
      </c>
      <c r="M153" t="s">
        <v>407</v>
      </c>
    </row>
    <row r="154">
      <c r="A154" s="64" t="s">
        <v>412</v>
      </c>
      <c r="B154" s="64" t="s">
        <v>413</v>
      </c>
      <c r="C154" s="64" t="s">
        <v>330</v>
      </c>
      <c r="D154" s="64" t="s">
        <v>401</v>
      </c>
      <c r="E154" s="64" t="s">
        <v>402</v>
      </c>
      <c r="F154" s="64" t="s">
        <v>80</v>
      </c>
      <c r="G154" s="64">
        <v>-3.5</v>
      </c>
      <c r="H154" s="64">
        <v>30.0</v>
      </c>
      <c r="I154" s="106">
        <v>22907.0</v>
      </c>
      <c r="J154" s="64" t="s">
        <v>403</v>
      </c>
      <c r="K154" s="64" t="s">
        <v>101</v>
      </c>
      <c r="L154" s="64" t="s">
        <v>101</v>
      </c>
      <c r="M154" t="s">
        <v>339</v>
      </c>
    </row>
    <row r="155">
      <c r="A155" s="64" t="s">
        <v>414</v>
      </c>
      <c r="B155" s="64" t="s">
        <v>415</v>
      </c>
      <c r="C155" s="64" t="s">
        <v>330</v>
      </c>
      <c r="D155" s="64" t="s">
        <v>401</v>
      </c>
      <c r="E155" s="64" t="s">
        <v>402</v>
      </c>
      <c r="F155" s="64" t="s">
        <v>80</v>
      </c>
      <c r="G155" s="64">
        <v>6.0</v>
      </c>
      <c r="H155" s="64">
        <v>12.5</v>
      </c>
      <c r="I155" s="106">
        <v>22179.0</v>
      </c>
      <c r="J155" s="64" t="s">
        <v>403</v>
      </c>
      <c r="K155" s="64" t="s">
        <v>83</v>
      </c>
      <c r="L155" s="64" t="s">
        <v>84</v>
      </c>
      <c r="M155" t="s">
        <v>407</v>
      </c>
    </row>
    <row r="156">
      <c r="A156" s="64" t="s">
        <v>416</v>
      </c>
      <c r="B156" s="64" t="s">
        <v>417</v>
      </c>
      <c r="C156" s="64" t="s">
        <v>330</v>
      </c>
      <c r="D156" s="64" t="s">
        <v>401</v>
      </c>
      <c r="E156" s="64" t="s">
        <v>402</v>
      </c>
      <c r="F156" s="64" t="s">
        <v>80</v>
      </c>
      <c r="G156" s="64">
        <v>16.0</v>
      </c>
      <c r="H156" s="64">
        <v>-24.0</v>
      </c>
      <c r="I156" s="106">
        <v>27653.0</v>
      </c>
      <c r="J156" s="64" t="s">
        <v>403</v>
      </c>
      <c r="K156" s="64" t="s">
        <v>83</v>
      </c>
      <c r="L156" s="64" t="s">
        <v>84</v>
      </c>
      <c r="M156" t="s">
        <v>407</v>
      </c>
    </row>
    <row r="157">
      <c r="A157" s="64" t="s">
        <v>418</v>
      </c>
      <c r="B157" s="64" t="s">
        <v>419</v>
      </c>
      <c r="C157" s="64" t="s">
        <v>330</v>
      </c>
      <c r="D157" s="64" t="s">
        <v>401</v>
      </c>
      <c r="E157" s="64" t="s">
        <v>402</v>
      </c>
      <c r="F157" s="64" t="s">
        <v>80</v>
      </c>
      <c r="G157" s="64">
        <v>7.0</v>
      </c>
      <c r="H157" s="64">
        <v>21.0</v>
      </c>
      <c r="I157" s="106">
        <v>22179.0</v>
      </c>
      <c r="J157" s="64" t="s">
        <v>403</v>
      </c>
      <c r="K157" s="64" t="s">
        <v>101</v>
      </c>
      <c r="L157" s="64" t="s">
        <v>101</v>
      </c>
      <c r="M157" t="s">
        <v>407</v>
      </c>
    </row>
    <row r="158">
      <c r="A158" s="64" t="s">
        <v>420</v>
      </c>
      <c r="B158" s="64" t="s">
        <v>421</v>
      </c>
      <c r="C158" s="64" t="s">
        <v>330</v>
      </c>
      <c r="D158" s="64" t="s">
        <v>401</v>
      </c>
      <c r="E158" s="64" t="s">
        <v>402</v>
      </c>
      <c r="F158" s="64" t="s">
        <v>80</v>
      </c>
      <c r="G158" s="64">
        <v>15.0</v>
      </c>
      <c r="H158" s="64">
        <v>19.0</v>
      </c>
      <c r="I158" s="106">
        <v>22179.0</v>
      </c>
      <c r="J158" s="64" t="s">
        <v>403</v>
      </c>
      <c r="K158" s="64" t="s">
        <v>101</v>
      </c>
      <c r="L158" s="64" t="s">
        <v>101</v>
      </c>
      <c r="M158" t="s">
        <v>407</v>
      </c>
    </row>
    <row r="159">
      <c r="A159" s="64" t="s">
        <v>422</v>
      </c>
      <c r="B159" s="64" t="s">
        <v>423</v>
      </c>
      <c r="C159" s="64" t="s">
        <v>330</v>
      </c>
      <c r="D159" s="64" t="s">
        <v>401</v>
      </c>
      <c r="E159" s="64" t="s">
        <v>402</v>
      </c>
      <c r="F159" s="64" t="s">
        <v>80</v>
      </c>
      <c r="G159" s="64">
        <v>-12.23333</v>
      </c>
      <c r="H159" s="64">
        <v>44.44553</v>
      </c>
      <c r="I159" s="106">
        <v>27710.0</v>
      </c>
      <c r="J159" s="64" t="s">
        <v>403</v>
      </c>
      <c r="K159" s="64" t="s">
        <v>101</v>
      </c>
      <c r="L159" s="64" t="s">
        <v>101</v>
      </c>
      <c r="M159" t="s">
        <v>404</v>
      </c>
    </row>
    <row r="160">
      <c r="A160" s="64" t="s">
        <v>424</v>
      </c>
      <c r="B160" s="64" t="s">
        <v>425</v>
      </c>
      <c r="C160" s="64" t="s">
        <v>330</v>
      </c>
      <c r="D160" s="64" t="s">
        <v>401</v>
      </c>
      <c r="E160" s="64" t="s">
        <v>402</v>
      </c>
      <c r="F160" s="64" t="s">
        <v>80</v>
      </c>
      <c r="G160" s="64">
        <v>-2.5</v>
      </c>
      <c r="H160" s="64">
        <v>23.5</v>
      </c>
      <c r="I160" s="106">
        <v>22179.0</v>
      </c>
      <c r="J160" s="64" t="s">
        <v>403</v>
      </c>
      <c r="K160" s="64" t="s">
        <v>101</v>
      </c>
      <c r="L160" s="64" t="s">
        <v>101</v>
      </c>
      <c r="M160" t="s">
        <v>404</v>
      </c>
    </row>
    <row r="161">
      <c r="A161" s="64" t="s">
        <v>426</v>
      </c>
      <c r="B161" s="64" t="s">
        <v>427</v>
      </c>
      <c r="C161" s="64" t="s">
        <v>330</v>
      </c>
      <c r="D161" s="64" t="s">
        <v>401</v>
      </c>
      <c r="E161" s="64" t="s">
        <v>402</v>
      </c>
      <c r="F161" s="64" t="s">
        <v>80</v>
      </c>
      <c r="G161" s="64">
        <v>-1.0</v>
      </c>
      <c r="H161" s="64">
        <v>15.5</v>
      </c>
      <c r="I161" s="106">
        <v>22179.0</v>
      </c>
      <c r="J161" s="64" t="s">
        <v>403</v>
      </c>
      <c r="K161" s="64" t="s">
        <v>83</v>
      </c>
      <c r="L161" s="64" t="s">
        <v>84</v>
      </c>
      <c r="M161" t="s">
        <v>404</v>
      </c>
    </row>
    <row r="162">
      <c r="A162" s="64" t="s">
        <v>428</v>
      </c>
      <c r="B162" s="64" t="s">
        <v>429</v>
      </c>
      <c r="C162" s="64" t="s">
        <v>330</v>
      </c>
      <c r="D162" s="64" t="s">
        <v>401</v>
      </c>
      <c r="E162" s="64" t="s">
        <v>402</v>
      </c>
      <c r="F162" s="64" t="s">
        <v>80</v>
      </c>
      <c r="G162" s="64">
        <v>8.0</v>
      </c>
      <c r="H162" s="64">
        <v>-5.5</v>
      </c>
      <c r="I162" s="106">
        <v>22179.0</v>
      </c>
      <c r="J162" s="64" t="s">
        <v>403</v>
      </c>
      <c r="K162" s="64" t="s">
        <v>83</v>
      </c>
      <c r="L162" s="64" t="s">
        <v>84</v>
      </c>
      <c r="M162" t="s">
        <v>407</v>
      </c>
    </row>
    <row r="163">
      <c r="A163" s="64" t="s">
        <v>430</v>
      </c>
      <c r="B163" s="64" t="s">
        <v>431</v>
      </c>
      <c r="C163" s="64" t="s">
        <v>330</v>
      </c>
      <c r="D163" s="64" t="s">
        <v>401</v>
      </c>
      <c r="E163" s="64" t="s">
        <v>402</v>
      </c>
      <c r="F163" s="64" t="s">
        <v>80</v>
      </c>
      <c r="G163" s="64">
        <v>1.7</v>
      </c>
      <c r="H163" s="64">
        <v>10.5</v>
      </c>
      <c r="I163" s="106">
        <v>25154.0</v>
      </c>
      <c r="J163" s="64" t="s">
        <v>403</v>
      </c>
      <c r="K163" s="64" t="s">
        <v>87</v>
      </c>
      <c r="L163" s="64" t="s">
        <v>84</v>
      </c>
      <c r="M163" t="s">
        <v>407</v>
      </c>
    </row>
    <row r="164">
      <c r="A164" s="64" t="s">
        <v>432</v>
      </c>
      <c r="B164" s="64" t="s">
        <v>433</v>
      </c>
      <c r="C164" s="64" t="s">
        <v>330</v>
      </c>
      <c r="D164" s="64" t="s">
        <v>401</v>
      </c>
      <c r="E164" s="64" t="s">
        <v>402</v>
      </c>
      <c r="F164" s="64" t="s">
        <v>80</v>
      </c>
      <c r="G164" s="64">
        <v>15.0</v>
      </c>
      <c r="H164" s="64">
        <v>39.0</v>
      </c>
      <c r="I164" s="106">
        <v>34117.0</v>
      </c>
      <c r="J164" s="64" t="s">
        <v>403</v>
      </c>
      <c r="K164" s="64" t="s">
        <v>101</v>
      </c>
      <c r="L164" s="64" t="s">
        <v>101</v>
      </c>
      <c r="M164" t="s">
        <v>339</v>
      </c>
    </row>
    <row r="165">
      <c r="A165" s="64" t="s">
        <v>434</v>
      </c>
      <c r="B165" s="64" t="s">
        <v>435</v>
      </c>
      <c r="C165" s="64" t="s">
        <v>330</v>
      </c>
      <c r="D165" s="64" t="s">
        <v>401</v>
      </c>
      <c r="E165" s="64" t="s">
        <v>402</v>
      </c>
      <c r="F165" s="64" t="s">
        <v>80</v>
      </c>
      <c r="G165" s="64">
        <v>9.0</v>
      </c>
      <c r="H165" s="64">
        <v>39.5</v>
      </c>
      <c r="I165" s="106">
        <v>16754.0</v>
      </c>
      <c r="J165" s="64" t="s">
        <v>403</v>
      </c>
      <c r="K165" s="64" t="s">
        <v>101</v>
      </c>
      <c r="L165" s="64" t="s">
        <v>101</v>
      </c>
      <c r="M165" t="s">
        <v>339</v>
      </c>
    </row>
    <row r="166">
      <c r="A166" s="64" t="s">
        <v>436</v>
      </c>
      <c r="B166" s="64" t="s">
        <v>437</v>
      </c>
      <c r="C166" s="64" t="s">
        <v>330</v>
      </c>
      <c r="D166" s="64" t="s">
        <v>401</v>
      </c>
      <c r="E166" s="64" t="s">
        <v>402</v>
      </c>
      <c r="F166" s="64" t="s">
        <v>80</v>
      </c>
      <c r="G166" s="64">
        <v>-1.0</v>
      </c>
      <c r="H166" s="64">
        <v>11.75</v>
      </c>
      <c r="I166" s="106">
        <v>22179.0</v>
      </c>
      <c r="J166" s="64" t="s">
        <v>403</v>
      </c>
      <c r="K166" s="64" t="s">
        <v>87</v>
      </c>
      <c r="L166" s="64" t="s">
        <v>84</v>
      </c>
      <c r="M166" t="s">
        <v>407</v>
      </c>
    </row>
    <row r="167">
      <c r="A167" s="64" t="s">
        <v>438</v>
      </c>
      <c r="B167" s="64" t="s">
        <v>439</v>
      </c>
      <c r="C167" s="64" t="s">
        <v>330</v>
      </c>
      <c r="D167" s="64" t="s">
        <v>401</v>
      </c>
      <c r="E167" s="64" t="s">
        <v>402</v>
      </c>
      <c r="F167" s="64" t="s">
        <v>80</v>
      </c>
      <c r="G167" s="64">
        <v>13.5</v>
      </c>
      <c r="H167" s="64">
        <v>-15.5</v>
      </c>
      <c r="I167" s="106">
        <v>24006.0</v>
      </c>
      <c r="J167" s="64" t="s">
        <v>403</v>
      </c>
      <c r="K167" s="64" t="s">
        <v>101</v>
      </c>
      <c r="L167" s="64" t="s">
        <v>101</v>
      </c>
      <c r="M167" t="s">
        <v>407</v>
      </c>
    </row>
    <row r="168">
      <c r="A168" s="64" t="s">
        <v>440</v>
      </c>
      <c r="B168" s="64" t="s">
        <v>441</v>
      </c>
      <c r="C168" s="64" t="s">
        <v>330</v>
      </c>
      <c r="D168" s="64" t="s">
        <v>401</v>
      </c>
      <c r="E168" s="64" t="s">
        <v>402</v>
      </c>
      <c r="F168" s="64" t="s">
        <v>80</v>
      </c>
      <c r="G168" s="64">
        <v>8.1</v>
      </c>
      <c r="H168" s="64">
        <v>-1.2</v>
      </c>
      <c r="I168" s="106">
        <v>20887.0</v>
      </c>
      <c r="J168" s="64" t="s">
        <v>403</v>
      </c>
      <c r="K168" s="64" t="s">
        <v>83</v>
      </c>
      <c r="L168" s="64" t="s">
        <v>84</v>
      </c>
      <c r="M168" t="s">
        <v>407</v>
      </c>
    </row>
    <row r="169">
      <c r="A169" s="64" t="s">
        <v>442</v>
      </c>
      <c r="B169" s="64" t="s">
        <v>443</v>
      </c>
      <c r="C169" s="64" t="s">
        <v>330</v>
      </c>
      <c r="D169" s="64" t="s">
        <v>401</v>
      </c>
      <c r="E169" s="64" t="s">
        <v>402</v>
      </c>
      <c r="F169" s="64" t="s">
        <v>80</v>
      </c>
      <c r="G169" s="64">
        <v>10.83333</v>
      </c>
      <c r="H169" s="64">
        <v>-10.66667</v>
      </c>
      <c r="I169" s="106">
        <v>21531.0</v>
      </c>
      <c r="J169" s="64" t="s">
        <v>403</v>
      </c>
      <c r="K169" s="64" t="s">
        <v>101</v>
      </c>
      <c r="L169" s="64" t="s">
        <v>101</v>
      </c>
      <c r="M169" t="s">
        <v>407</v>
      </c>
    </row>
    <row r="170">
      <c r="A170" s="64" t="s">
        <v>444</v>
      </c>
      <c r="B170" s="64" t="s">
        <v>445</v>
      </c>
      <c r="C170" s="64" t="s">
        <v>330</v>
      </c>
      <c r="D170" s="64" t="s">
        <v>401</v>
      </c>
      <c r="E170" s="64" t="s">
        <v>402</v>
      </c>
      <c r="F170" s="64" t="s">
        <v>80</v>
      </c>
      <c r="G170" s="64">
        <v>12.0</v>
      </c>
      <c r="H170" s="64">
        <v>-15.0</v>
      </c>
      <c r="I170" s="106">
        <v>27289.0</v>
      </c>
      <c r="J170" s="64" t="s">
        <v>403</v>
      </c>
      <c r="K170" s="64" t="s">
        <v>101</v>
      </c>
      <c r="L170" s="64" t="s">
        <v>101</v>
      </c>
      <c r="M170" t="s">
        <v>407</v>
      </c>
    </row>
    <row r="171">
      <c r="A171" s="64" t="s">
        <v>446</v>
      </c>
      <c r="B171" s="64" t="s">
        <v>447</v>
      </c>
      <c r="C171" s="64" t="s">
        <v>330</v>
      </c>
      <c r="D171" s="64" t="s">
        <v>401</v>
      </c>
      <c r="E171" s="64" t="s">
        <v>402</v>
      </c>
      <c r="F171" s="64" t="s">
        <v>80</v>
      </c>
      <c r="G171" s="64">
        <v>1.0</v>
      </c>
      <c r="H171" s="64">
        <v>38.0</v>
      </c>
      <c r="I171" s="106">
        <v>23361.0</v>
      </c>
      <c r="J171" s="64" t="s">
        <v>403</v>
      </c>
      <c r="K171" s="64" t="s">
        <v>83</v>
      </c>
      <c r="L171" s="64" t="s">
        <v>84</v>
      </c>
      <c r="M171" t="s">
        <v>339</v>
      </c>
    </row>
    <row r="172">
      <c r="A172" s="64" t="s">
        <v>448</v>
      </c>
      <c r="B172" s="64" t="s">
        <v>449</v>
      </c>
      <c r="C172" s="64" t="s">
        <v>330</v>
      </c>
      <c r="D172" s="64" t="s">
        <v>401</v>
      </c>
      <c r="E172" s="64" t="s">
        <v>402</v>
      </c>
      <c r="F172" s="64" t="s">
        <v>80</v>
      </c>
      <c r="G172" s="64">
        <v>-29.5</v>
      </c>
      <c r="H172" s="64">
        <v>28.25</v>
      </c>
      <c r="I172" s="106">
        <v>24397.0</v>
      </c>
      <c r="J172" s="64" t="s">
        <v>403</v>
      </c>
      <c r="K172" s="64" t="s">
        <v>83</v>
      </c>
      <c r="L172" s="64" t="s">
        <v>84</v>
      </c>
      <c r="M172" t="s">
        <v>404</v>
      </c>
    </row>
    <row r="173">
      <c r="A173" s="64" t="s">
        <v>450</v>
      </c>
      <c r="B173" s="64" t="s">
        <v>451</v>
      </c>
      <c r="C173" s="64" t="s">
        <v>330</v>
      </c>
      <c r="D173" s="64" t="s">
        <v>401</v>
      </c>
      <c r="E173" s="64" t="s">
        <v>402</v>
      </c>
      <c r="F173" s="64" t="s">
        <v>80</v>
      </c>
      <c r="G173" s="64">
        <v>6.5</v>
      </c>
      <c r="H173" s="64">
        <v>-9.5</v>
      </c>
      <c r="I173" s="106">
        <v>16743.0</v>
      </c>
      <c r="J173" s="64" t="s">
        <v>403</v>
      </c>
      <c r="K173" s="64" t="s">
        <v>101</v>
      </c>
      <c r="L173" s="64" t="s">
        <v>101</v>
      </c>
      <c r="M173" t="s">
        <v>407</v>
      </c>
    </row>
    <row r="174">
      <c r="A174" s="64" t="s">
        <v>452</v>
      </c>
      <c r="B174" s="64" t="s">
        <v>453</v>
      </c>
      <c r="C174" s="64" t="s">
        <v>330</v>
      </c>
      <c r="D174" s="64" t="s">
        <v>401</v>
      </c>
      <c r="E174" s="64" t="s">
        <v>402</v>
      </c>
      <c r="F174" s="64" t="s">
        <v>80</v>
      </c>
      <c r="G174" s="64">
        <v>-20.0</v>
      </c>
      <c r="H174" s="64">
        <v>47.0</v>
      </c>
      <c r="I174" s="106">
        <v>22179.0</v>
      </c>
      <c r="J174" s="64" t="s">
        <v>403</v>
      </c>
      <c r="K174" s="64" t="s">
        <v>101</v>
      </c>
      <c r="L174" s="64" t="s">
        <v>101</v>
      </c>
      <c r="M174" t="s">
        <v>404</v>
      </c>
    </row>
    <row r="175">
      <c r="A175" s="64" t="s">
        <v>454</v>
      </c>
      <c r="B175" s="64" t="s">
        <v>455</v>
      </c>
      <c r="C175" s="64" t="s">
        <v>330</v>
      </c>
      <c r="D175" s="64" t="s">
        <v>401</v>
      </c>
      <c r="E175" s="64" t="s">
        <v>402</v>
      </c>
      <c r="F175" s="64" t="s">
        <v>80</v>
      </c>
      <c r="G175" s="64">
        <v>-13.5</v>
      </c>
      <c r="H175" s="64">
        <v>34.0</v>
      </c>
      <c r="I175" s="106">
        <v>23712.0</v>
      </c>
      <c r="J175" s="64" t="s">
        <v>403</v>
      </c>
      <c r="K175" s="64" t="s">
        <v>101</v>
      </c>
      <c r="L175" s="64" t="s">
        <v>101</v>
      </c>
      <c r="M175" t="s">
        <v>404</v>
      </c>
    </row>
    <row r="176">
      <c r="A176" s="64" t="s">
        <v>456</v>
      </c>
      <c r="B176" s="64" t="s">
        <v>457</v>
      </c>
      <c r="C176" s="64" t="s">
        <v>330</v>
      </c>
      <c r="D176" s="64" t="s">
        <v>401</v>
      </c>
      <c r="E176" s="64" t="s">
        <v>402</v>
      </c>
      <c r="F176" s="64" t="s">
        <v>80</v>
      </c>
      <c r="G176" s="64">
        <v>18.0</v>
      </c>
      <c r="H176" s="64">
        <v>-2.0</v>
      </c>
      <c r="I176" s="106">
        <v>22187.0</v>
      </c>
      <c r="J176" s="64" t="s">
        <v>403</v>
      </c>
      <c r="K176" s="64" t="s">
        <v>101</v>
      </c>
      <c r="L176" s="64" t="s">
        <v>101</v>
      </c>
      <c r="M176" t="s">
        <v>407</v>
      </c>
    </row>
    <row r="177">
      <c r="A177" s="64" t="s">
        <v>458</v>
      </c>
      <c r="B177" s="64" t="s">
        <v>459</v>
      </c>
      <c r="C177" s="64" t="s">
        <v>330</v>
      </c>
      <c r="D177" s="64" t="s">
        <v>401</v>
      </c>
      <c r="E177" s="64" t="s">
        <v>402</v>
      </c>
      <c r="F177" s="64" t="s">
        <v>80</v>
      </c>
      <c r="G177" s="64">
        <v>20.25</v>
      </c>
      <c r="H177" s="64">
        <v>-10.5</v>
      </c>
      <c r="I177" s="106">
        <v>22581.0</v>
      </c>
      <c r="J177" s="64" t="s">
        <v>403</v>
      </c>
      <c r="K177" s="64" t="s">
        <v>83</v>
      </c>
      <c r="L177" s="64" t="s">
        <v>84</v>
      </c>
      <c r="M177" t="s">
        <v>334</v>
      </c>
    </row>
    <row r="178">
      <c r="A178" s="64" t="s">
        <v>460</v>
      </c>
      <c r="B178" s="64" t="s">
        <v>461</v>
      </c>
      <c r="C178" s="64" t="s">
        <v>330</v>
      </c>
      <c r="D178" s="64" t="s">
        <v>401</v>
      </c>
      <c r="E178" s="64" t="s">
        <v>402</v>
      </c>
      <c r="F178" s="64" t="s">
        <v>80</v>
      </c>
      <c r="G178" s="64">
        <v>-20.3</v>
      </c>
      <c r="H178" s="64">
        <v>57.58333</v>
      </c>
      <c r="I178" s="106">
        <v>24952.0</v>
      </c>
      <c r="J178" s="64" t="s">
        <v>403</v>
      </c>
      <c r="K178" s="64" t="s">
        <v>87</v>
      </c>
      <c r="L178" s="64" t="s">
        <v>84</v>
      </c>
      <c r="M178" t="s">
        <v>404</v>
      </c>
    </row>
    <row r="179">
      <c r="A179" s="64" t="s">
        <v>462</v>
      </c>
      <c r="B179" s="64" t="s">
        <v>463</v>
      </c>
      <c r="C179" s="64" t="s">
        <v>330</v>
      </c>
      <c r="D179" s="64" t="s">
        <v>401</v>
      </c>
      <c r="E179" s="64" t="s">
        <v>402</v>
      </c>
      <c r="F179" s="64" t="s">
        <v>80</v>
      </c>
      <c r="G179" s="64">
        <v>-18.25</v>
      </c>
      <c r="H179" s="64">
        <v>35.0</v>
      </c>
      <c r="I179" s="106">
        <v>27653.0</v>
      </c>
      <c r="J179" s="64" t="s">
        <v>403</v>
      </c>
      <c r="K179" s="64" t="s">
        <v>101</v>
      </c>
      <c r="L179" s="64" t="s">
        <v>101</v>
      </c>
      <c r="M179" t="s">
        <v>404</v>
      </c>
    </row>
    <row r="180">
      <c r="A180" s="64" t="s">
        <v>464</v>
      </c>
      <c r="B180" s="64" t="s">
        <v>465</v>
      </c>
      <c r="C180" s="64" t="s">
        <v>330</v>
      </c>
      <c r="D180" s="64" t="s">
        <v>401</v>
      </c>
      <c r="E180" s="64" t="s">
        <v>402</v>
      </c>
      <c r="F180" s="64" t="s">
        <v>80</v>
      </c>
      <c r="G180" s="64">
        <v>-22.0</v>
      </c>
      <c r="H180" s="64">
        <v>17.0</v>
      </c>
      <c r="I180" s="106">
        <v>32986.0</v>
      </c>
      <c r="J180" s="64" t="s">
        <v>403</v>
      </c>
      <c r="K180" s="64" t="s">
        <v>87</v>
      </c>
      <c r="L180" s="64" t="s">
        <v>84</v>
      </c>
      <c r="M180" t="s">
        <v>404</v>
      </c>
    </row>
    <row r="181">
      <c r="A181" s="64" t="s">
        <v>466</v>
      </c>
      <c r="B181" s="64" t="s">
        <v>467</v>
      </c>
      <c r="C181" s="64" t="s">
        <v>330</v>
      </c>
      <c r="D181" s="64" t="s">
        <v>401</v>
      </c>
      <c r="E181" s="64" t="s">
        <v>402</v>
      </c>
      <c r="F181" s="64" t="s">
        <v>80</v>
      </c>
      <c r="G181" s="64">
        <v>18.0</v>
      </c>
      <c r="H181" s="64">
        <v>9.0</v>
      </c>
      <c r="I181" s="106">
        <v>22179.0</v>
      </c>
      <c r="J181" s="64" t="s">
        <v>403</v>
      </c>
      <c r="K181" s="64" t="s">
        <v>101</v>
      </c>
      <c r="L181" s="64" t="s">
        <v>101</v>
      </c>
      <c r="M181" t="s">
        <v>407</v>
      </c>
    </row>
    <row r="182">
      <c r="A182" s="64" t="s">
        <v>468</v>
      </c>
      <c r="B182" s="64" t="s">
        <v>469</v>
      </c>
      <c r="C182" s="64" t="s">
        <v>330</v>
      </c>
      <c r="D182" s="64" t="s">
        <v>401</v>
      </c>
      <c r="E182" s="64" t="s">
        <v>402</v>
      </c>
      <c r="F182" s="64" t="s">
        <v>80</v>
      </c>
      <c r="G182" s="64">
        <v>10.0</v>
      </c>
      <c r="H182" s="64">
        <v>8.0</v>
      </c>
      <c r="I182" s="106">
        <v>22196.0</v>
      </c>
      <c r="J182" s="64" t="s">
        <v>403</v>
      </c>
      <c r="K182" s="64" t="s">
        <v>83</v>
      </c>
      <c r="L182" s="64" t="s">
        <v>84</v>
      </c>
      <c r="M182" t="s">
        <v>407</v>
      </c>
    </row>
    <row r="183">
      <c r="A183" s="64" t="s">
        <v>470</v>
      </c>
      <c r="B183" s="64" t="s">
        <v>471</v>
      </c>
      <c r="C183" s="64" t="s">
        <v>330</v>
      </c>
      <c r="D183" s="64" t="s">
        <v>401</v>
      </c>
      <c r="E183" s="64" t="s">
        <v>402</v>
      </c>
      <c r="F183" s="64" t="s">
        <v>80</v>
      </c>
      <c r="G183" s="64">
        <v>-2.0</v>
      </c>
      <c r="H183" s="64">
        <v>30.0</v>
      </c>
      <c r="I183" s="106">
        <v>22907.0</v>
      </c>
      <c r="J183" s="64" t="s">
        <v>403</v>
      </c>
      <c r="K183" s="64" t="s">
        <v>101</v>
      </c>
      <c r="L183" s="64" t="s">
        <v>101</v>
      </c>
      <c r="M183" t="s">
        <v>339</v>
      </c>
    </row>
    <row r="184">
      <c r="A184" s="64" t="s">
        <v>472</v>
      </c>
      <c r="B184" s="64" t="s">
        <v>473</v>
      </c>
      <c r="C184" s="64" t="s">
        <v>330</v>
      </c>
      <c r="D184" s="64" t="s">
        <v>401</v>
      </c>
      <c r="E184" s="64" t="s">
        <v>402</v>
      </c>
      <c r="F184" s="64" t="s">
        <v>80</v>
      </c>
      <c r="G184" s="64">
        <v>1.0</v>
      </c>
      <c r="H184" s="64">
        <v>7.0</v>
      </c>
      <c r="I184" s="106">
        <v>27653.0</v>
      </c>
      <c r="J184" s="64" t="s">
        <v>403</v>
      </c>
      <c r="K184" s="64" t="s">
        <v>83</v>
      </c>
      <c r="L184" s="64" t="s">
        <v>84</v>
      </c>
      <c r="M184" t="s">
        <v>407</v>
      </c>
    </row>
    <row r="185">
      <c r="A185" s="64" t="s">
        <v>474</v>
      </c>
      <c r="B185" s="64" t="s">
        <v>475</v>
      </c>
      <c r="C185" s="64" t="s">
        <v>330</v>
      </c>
      <c r="D185" s="64" t="s">
        <v>401</v>
      </c>
      <c r="E185" s="64" t="s">
        <v>402</v>
      </c>
      <c r="F185" s="64" t="s">
        <v>80</v>
      </c>
      <c r="G185" s="64">
        <v>14.5</v>
      </c>
      <c r="H185" s="64">
        <v>-14.25</v>
      </c>
      <c r="I185" s="106">
        <v>22187.0</v>
      </c>
      <c r="J185" s="64" t="s">
        <v>403</v>
      </c>
      <c r="K185" s="64" t="s">
        <v>101</v>
      </c>
      <c r="L185" s="64" t="s">
        <v>101</v>
      </c>
      <c r="M185" t="s">
        <v>407</v>
      </c>
    </row>
    <row r="186">
      <c r="A186" s="64" t="s">
        <v>476</v>
      </c>
      <c r="B186" s="64" t="s">
        <v>477</v>
      </c>
      <c r="C186" s="64" t="s">
        <v>330</v>
      </c>
      <c r="D186" s="64" t="s">
        <v>401</v>
      </c>
      <c r="E186" s="64" t="s">
        <v>402</v>
      </c>
      <c r="F186" s="64" t="s">
        <v>80</v>
      </c>
      <c r="G186" s="64">
        <v>-4.58333</v>
      </c>
      <c r="H186" s="64">
        <v>55.66667</v>
      </c>
      <c r="I186" s="106">
        <v>28024.0</v>
      </c>
      <c r="J186" s="64" t="s">
        <v>403</v>
      </c>
      <c r="K186" s="64" t="s">
        <v>76</v>
      </c>
      <c r="L186" s="64" t="s">
        <v>76</v>
      </c>
      <c r="M186" t="s">
        <v>404</v>
      </c>
    </row>
    <row r="187">
      <c r="A187" s="64" t="s">
        <v>478</v>
      </c>
      <c r="B187" s="64" t="s">
        <v>479</v>
      </c>
      <c r="C187" s="64" t="s">
        <v>330</v>
      </c>
      <c r="D187" s="64" t="s">
        <v>401</v>
      </c>
      <c r="E187" s="64" t="s">
        <v>402</v>
      </c>
      <c r="F187" s="64" t="s">
        <v>80</v>
      </c>
      <c r="G187" s="64">
        <v>8.5</v>
      </c>
      <c r="H187" s="64">
        <v>-11.5</v>
      </c>
      <c r="I187" s="106">
        <v>22551.0</v>
      </c>
      <c r="J187" s="64" t="s">
        <v>403</v>
      </c>
      <c r="K187" s="64" t="s">
        <v>101</v>
      </c>
      <c r="L187" s="64" t="s">
        <v>101</v>
      </c>
      <c r="M187" t="s">
        <v>407</v>
      </c>
    </row>
    <row r="188">
      <c r="A188" s="64" t="s">
        <v>480</v>
      </c>
      <c r="B188" s="64" t="s">
        <v>481</v>
      </c>
      <c r="C188" s="64" t="s">
        <v>330</v>
      </c>
      <c r="D188" s="64" t="s">
        <v>401</v>
      </c>
      <c r="E188" s="64" t="s">
        <v>402</v>
      </c>
      <c r="F188" s="64" t="s">
        <v>80</v>
      </c>
      <c r="G188" s="64">
        <v>6.0</v>
      </c>
      <c r="H188" s="64">
        <v>48.0</v>
      </c>
      <c r="I188" s="106">
        <v>22179.0</v>
      </c>
      <c r="J188" s="64" t="s">
        <v>403</v>
      </c>
      <c r="K188" s="64" t="s">
        <v>101</v>
      </c>
      <c r="L188" s="64" t="s">
        <v>101</v>
      </c>
      <c r="M188" t="s">
        <v>339</v>
      </c>
    </row>
    <row r="189">
      <c r="A189" s="64" t="s">
        <v>482</v>
      </c>
      <c r="B189" s="64" t="s">
        <v>483</v>
      </c>
      <c r="C189" s="64" t="s">
        <v>330</v>
      </c>
      <c r="D189" s="64" t="s">
        <v>401</v>
      </c>
      <c r="E189" s="64" t="s">
        <v>402</v>
      </c>
      <c r="F189" s="64" t="s">
        <v>80</v>
      </c>
      <c r="G189" s="64">
        <v>-29.0</v>
      </c>
      <c r="H189" s="64">
        <v>24.0</v>
      </c>
      <c r="I189" s="106">
        <v>16748.0</v>
      </c>
      <c r="J189" s="64" t="s">
        <v>403</v>
      </c>
      <c r="K189" s="64" t="s">
        <v>87</v>
      </c>
      <c r="L189" s="64" t="s">
        <v>84</v>
      </c>
      <c r="M189" t="s">
        <v>404</v>
      </c>
    </row>
    <row r="190">
      <c r="A190" s="64" t="s">
        <v>484</v>
      </c>
      <c r="B190" s="64" t="s">
        <v>485</v>
      </c>
      <c r="C190" s="64" t="s">
        <v>330</v>
      </c>
      <c r="D190" s="64" t="s">
        <v>401</v>
      </c>
      <c r="E190" s="64" t="s">
        <v>402</v>
      </c>
      <c r="F190" s="64" t="s">
        <v>80</v>
      </c>
      <c r="G190" s="64">
        <v>16.0</v>
      </c>
      <c r="H190" s="64">
        <v>30.0</v>
      </c>
      <c r="I190" s="106">
        <v>20771.0</v>
      </c>
      <c r="J190" s="64" t="s">
        <v>403</v>
      </c>
      <c r="K190" s="64" t="s">
        <v>83</v>
      </c>
      <c r="L190" s="64" t="s">
        <v>84</v>
      </c>
      <c r="M190" t="s">
        <v>339</v>
      </c>
    </row>
    <row r="191">
      <c r="A191" s="64" t="s">
        <v>486</v>
      </c>
      <c r="B191" s="64" t="s">
        <v>487</v>
      </c>
      <c r="C191" s="64" t="s">
        <v>330</v>
      </c>
      <c r="D191" s="64" t="s">
        <v>401</v>
      </c>
      <c r="E191" s="64" t="s">
        <v>402</v>
      </c>
      <c r="F191" s="64" t="s">
        <v>80</v>
      </c>
      <c r="G191" s="64">
        <v>-26.5</v>
      </c>
      <c r="H191" s="64">
        <v>31.5</v>
      </c>
      <c r="I191" s="106">
        <v>25105.0</v>
      </c>
      <c r="J191" s="64" t="s">
        <v>403</v>
      </c>
      <c r="K191" s="64" t="s">
        <v>83</v>
      </c>
      <c r="L191" s="64" t="s">
        <v>84</v>
      </c>
      <c r="M191" t="s">
        <v>404</v>
      </c>
    </row>
    <row r="192">
      <c r="A192" s="64" t="s">
        <v>488</v>
      </c>
      <c r="B192" s="64" t="s">
        <v>489</v>
      </c>
      <c r="C192" s="64" t="s">
        <v>330</v>
      </c>
      <c r="D192" s="64" t="s">
        <v>401</v>
      </c>
      <c r="E192" s="64" t="s">
        <v>402</v>
      </c>
      <c r="F192" s="64" t="s">
        <v>80</v>
      </c>
      <c r="G192" s="64">
        <v>-6.0</v>
      </c>
      <c r="H192" s="64">
        <v>35.0</v>
      </c>
      <c r="I192" s="106">
        <v>22629.0</v>
      </c>
      <c r="J192" s="64" t="s">
        <v>403</v>
      </c>
      <c r="K192" s="64" t="s">
        <v>101</v>
      </c>
      <c r="L192" s="64" t="s">
        <v>101</v>
      </c>
      <c r="M192" t="s">
        <v>339</v>
      </c>
    </row>
    <row r="193">
      <c r="A193" s="64" t="s">
        <v>490</v>
      </c>
      <c r="B193" s="64" t="s">
        <v>491</v>
      </c>
      <c r="C193" s="64" t="s">
        <v>330</v>
      </c>
      <c r="D193" s="64" t="s">
        <v>401</v>
      </c>
      <c r="E193" s="64" t="s">
        <v>402</v>
      </c>
      <c r="F193" s="64" t="s">
        <v>80</v>
      </c>
      <c r="G193" s="64">
        <v>8.66667</v>
      </c>
      <c r="H193" s="64">
        <v>1.08333</v>
      </c>
      <c r="I193" s="106">
        <v>22179.0</v>
      </c>
      <c r="J193" s="64" t="s">
        <v>403</v>
      </c>
      <c r="K193" s="64" t="s">
        <v>101</v>
      </c>
      <c r="L193" s="64" t="s">
        <v>101</v>
      </c>
      <c r="M193" t="s">
        <v>407</v>
      </c>
    </row>
    <row r="194">
      <c r="A194" s="64" t="s">
        <v>492</v>
      </c>
      <c r="B194" s="64" t="s">
        <v>493</v>
      </c>
      <c r="C194" s="64" t="s">
        <v>330</v>
      </c>
      <c r="D194" s="64" t="s">
        <v>401</v>
      </c>
      <c r="E194" s="64" t="s">
        <v>402</v>
      </c>
      <c r="F194" s="64" t="s">
        <v>80</v>
      </c>
      <c r="G194" s="64">
        <v>1.25</v>
      </c>
      <c r="H194" s="64">
        <v>32.5</v>
      </c>
      <c r="I194" s="106">
        <v>22944.0</v>
      </c>
      <c r="J194" s="64" t="s">
        <v>403</v>
      </c>
      <c r="K194" s="64" t="s">
        <v>101</v>
      </c>
      <c r="L194" s="64" t="s">
        <v>101</v>
      </c>
      <c r="M194" t="s">
        <v>339</v>
      </c>
    </row>
    <row r="195">
      <c r="A195" s="64" t="s">
        <v>494</v>
      </c>
      <c r="B195" s="64" t="s">
        <v>495</v>
      </c>
      <c r="C195" s="64" t="s">
        <v>330</v>
      </c>
      <c r="D195" s="64" t="s">
        <v>401</v>
      </c>
      <c r="E195" s="64" t="s">
        <v>402</v>
      </c>
      <c r="F195" s="64" t="s">
        <v>80</v>
      </c>
      <c r="G195" s="64">
        <v>-14.33333</v>
      </c>
      <c r="H195" s="64">
        <v>28.5</v>
      </c>
      <c r="I195" s="106">
        <v>23712.0</v>
      </c>
      <c r="J195" s="64" t="s">
        <v>403</v>
      </c>
      <c r="K195" s="64" t="s">
        <v>83</v>
      </c>
      <c r="L195" s="64" t="s">
        <v>84</v>
      </c>
      <c r="M195" t="s">
        <v>404</v>
      </c>
    </row>
    <row r="196">
      <c r="A196" s="64" t="s">
        <v>496</v>
      </c>
      <c r="B196" s="64" t="s">
        <v>497</v>
      </c>
      <c r="C196" s="64" t="s">
        <v>330</v>
      </c>
      <c r="D196" s="64" t="s">
        <v>401</v>
      </c>
      <c r="E196" s="64" t="s">
        <v>402</v>
      </c>
      <c r="F196" s="64" t="s">
        <v>80</v>
      </c>
      <c r="G196" s="64">
        <v>-19.0</v>
      </c>
      <c r="H196" s="64">
        <v>29.75</v>
      </c>
      <c r="I196" s="106">
        <v>29458.0</v>
      </c>
      <c r="J196" s="64" t="s">
        <v>403</v>
      </c>
      <c r="K196" s="64" t="s">
        <v>101</v>
      </c>
      <c r="L196" s="64" t="s">
        <v>101</v>
      </c>
      <c r="M196" t="s">
        <v>404</v>
      </c>
    </row>
    <row r="197">
      <c r="A197" s="64" t="s">
        <v>498</v>
      </c>
      <c r="B197" s="64" t="s">
        <v>499</v>
      </c>
      <c r="C197" s="64" t="s">
        <v>330</v>
      </c>
      <c r="D197" s="64" t="s">
        <v>401</v>
      </c>
      <c r="E197" s="64" t="s">
        <v>402</v>
      </c>
      <c r="G197" s="64">
        <v>7.5</v>
      </c>
      <c r="H197" s="64">
        <v>30.0</v>
      </c>
      <c r="I197" s="106">
        <v>40738.0</v>
      </c>
      <c r="J197" s="64" t="s">
        <v>403</v>
      </c>
      <c r="K197" s="64" t="s">
        <v>101</v>
      </c>
      <c r="L197" s="64" t="s">
        <v>101</v>
      </c>
      <c r="M197" t="s">
        <v>339</v>
      </c>
    </row>
    <row r="198">
      <c r="A198" s="64" t="s">
        <v>500</v>
      </c>
      <c r="B198" s="64" t="s">
        <v>501</v>
      </c>
      <c r="C198" s="64" t="s">
        <v>148</v>
      </c>
      <c r="D198" s="64" t="s">
        <v>155</v>
      </c>
      <c r="E198" s="64" t="s">
        <v>150</v>
      </c>
      <c r="F198" s="64" t="s">
        <v>92</v>
      </c>
      <c r="G198" s="64">
        <v>41.90236</v>
      </c>
      <c r="H198" s="64">
        <v>12.45332</v>
      </c>
      <c r="M198" t="s">
        <v>152</v>
      </c>
    </row>
  </sheetData>
  <customSheetViews>
    <customSheetView guid="{7E06E94C-FC4A-477A-8AE8-610DD32BE01E}" filter="1" showAutoFilter="1">
      <autoFilter ref="$A$1:$Z$198"/>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72</v>
      </c>
      <c r="B2" s="107" t="s">
        <v>502</v>
      </c>
    </row>
    <row r="3">
      <c r="A3" s="107" t="s">
        <v>148</v>
      </c>
      <c r="B3" s="107" t="s">
        <v>152</v>
      </c>
    </row>
    <row r="4">
      <c r="A4" s="107" t="s">
        <v>330</v>
      </c>
      <c r="B4" s="107" t="s">
        <v>503</v>
      </c>
    </row>
    <row r="5">
      <c r="A5" s="107" t="s">
        <v>258</v>
      </c>
      <c r="B5" s="107" t="s">
        <v>504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64" t="s">
        <v>505</v>
      </c>
      <c r="B2" s="64" t="s">
        <v>506</v>
      </c>
    </row>
    <row r="3">
      <c r="A3" s="64" t="s">
        <v>507</v>
      </c>
      <c r="B3" s="64" t="s">
        <v>508</v>
      </c>
    </row>
    <row r="4">
      <c r="A4" s="64" t="s">
        <v>509</v>
      </c>
      <c r="B4" s="64" t="s">
        <v>510</v>
      </c>
    </row>
    <row r="5">
      <c r="A5" s="64" t="s">
        <v>511</v>
      </c>
      <c r="B5" s="64" t="s">
        <v>512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513</v>
      </c>
      <c r="B2" s="107" t="s">
        <v>514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09" t="s">
        <v>5</v>
      </c>
      <c r="B1" s="109" t="s">
        <v>515</v>
      </c>
    </row>
    <row r="2">
      <c r="A2" s="110" t="s">
        <v>513</v>
      </c>
      <c r="B2" s="111" t="s">
        <v>514</v>
      </c>
    </row>
    <row r="3">
      <c r="A3" s="112" t="s">
        <v>72</v>
      </c>
      <c r="B3" s="112" t="s">
        <v>502</v>
      </c>
    </row>
    <row r="4">
      <c r="A4" s="112" t="s">
        <v>148</v>
      </c>
      <c r="B4" s="112" t="s">
        <v>152</v>
      </c>
    </row>
    <row r="5">
      <c r="A5" s="112" t="s">
        <v>330</v>
      </c>
      <c r="B5" s="112" t="s">
        <v>503</v>
      </c>
    </row>
    <row r="6">
      <c r="A6" s="112" t="s">
        <v>258</v>
      </c>
      <c r="B6" s="112" t="s">
        <v>504</v>
      </c>
    </row>
    <row r="7">
      <c r="A7" s="110" t="s">
        <v>505</v>
      </c>
      <c r="B7" s="110" t="s">
        <v>506</v>
      </c>
    </row>
    <row r="8">
      <c r="A8" s="110" t="s">
        <v>507</v>
      </c>
      <c r="B8" s="110" t="s">
        <v>508</v>
      </c>
    </row>
    <row r="9">
      <c r="A9" s="110" t="s">
        <v>509</v>
      </c>
      <c r="B9" s="110" t="s">
        <v>510</v>
      </c>
    </row>
    <row r="10">
      <c r="A10" s="110" t="s">
        <v>511</v>
      </c>
      <c r="B10" s="110" t="s">
        <v>512</v>
      </c>
    </row>
    <row r="11">
      <c r="A11" s="110" t="s">
        <v>381</v>
      </c>
      <c r="B11" s="110" t="s">
        <v>382</v>
      </c>
    </row>
    <row r="12">
      <c r="A12" s="110" t="s">
        <v>146</v>
      </c>
      <c r="B12" s="110" t="s">
        <v>147</v>
      </c>
    </row>
    <row r="13">
      <c r="A13" s="110" t="s">
        <v>328</v>
      </c>
      <c r="B13" s="110" t="s">
        <v>329</v>
      </c>
    </row>
    <row r="14">
      <c r="A14" s="110" t="s">
        <v>153</v>
      </c>
      <c r="B14" s="110" t="s">
        <v>154</v>
      </c>
    </row>
    <row r="15">
      <c r="A15" s="110" t="s">
        <v>399</v>
      </c>
      <c r="B15" s="110" t="s">
        <v>400</v>
      </c>
    </row>
    <row r="16">
      <c r="A16" s="110" t="s">
        <v>256</v>
      </c>
      <c r="B16" s="110" t="s">
        <v>257</v>
      </c>
    </row>
    <row r="17">
      <c r="A17" s="110" t="s">
        <v>263</v>
      </c>
      <c r="B17" s="110" t="s">
        <v>264</v>
      </c>
    </row>
    <row r="18">
      <c r="A18" s="110" t="s">
        <v>156</v>
      </c>
      <c r="B18" s="110" t="s">
        <v>157</v>
      </c>
    </row>
    <row r="19">
      <c r="A19" s="110" t="s">
        <v>70</v>
      </c>
      <c r="B19" s="110" t="s">
        <v>71</v>
      </c>
    </row>
    <row r="20">
      <c r="A20" s="110" t="s">
        <v>158</v>
      </c>
      <c r="B20" s="110" t="s">
        <v>159</v>
      </c>
    </row>
    <row r="21">
      <c r="A21" s="110" t="s">
        <v>160</v>
      </c>
      <c r="B21" s="110" t="s">
        <v>161</v>
      </c>
    </row>
    <row r="22">
      <c r="A22" s="110" t="s">
        <v>266</v>
      </c>
      <c r="B22" s="110" t="s">
        <v>267</v>
      </c>
    </row>
    <row r="23">
      <c r="A23" s="110" t="s">
        <v>335</v>
      </c>
      <c r="B23" s="110" t="s">
        <v>336</v>
      </c>
    </row>
    <row r="24">
      <c r="A24" s="110" t="s">
        <v>385</v>
      </c>
      <c r="B24" s="110" t="s">
        <v>386</v>
      </c>
    </row>
    <row r="25">
      <c r="A25" s="110" t="s">
        <v>268</v>
      </c>
      <c r="B25" s="110" t="s">
        <v>269</v>
      </c>
    </row>
    <row r="26">
      <c r="A26" s="110" t="s">
        <v>162</v>
      </c>
      <c r="B26" s="110" t="s">
        <v>163</v>
      </c>
    </row>
    <row r="27">
      <c r="A27" s="110" t="s">
        <v>164</v>
      </c>
      <c r="B27" s="110" t="s">
        <v>165</v>
      </c>
    </row>
    <row r="28">
      <c r="A28" s="110" t="s">
        <v>270</v>
      </c>
      <c r="B28" s="110" t="s">
        <v>271</v>
      </c>
    </row>
    <row r="29">
      <c r="A29" s="110" t="s">
        <v>405</v>
      </c>
      <c r="B29" s="110" t="s">
        <v>406</v>
      </c>
    </row>
    <row r="30">
      <c r="A30" s="110" t="s">
        <v>387</v>
      </c>
      <c r="B30" s="110" t="s">
        <v>388</v>
      </c>
    </row>
    <row r="31">
      <c r="A31" s="110" t="s">
        <v>272</v>
      </c>
      <c r="B31" s="110" t="s">
        <v>273</v>
      </c>
    </row>
    <row r="32">
      <c r="A32" s="110" t="s">
        <v>166</v>
      </c>
      <c r="B32" s="110" t="s">
        <v>167</v>
      </c>
    </row>
    <row r="33">
      <c r="A33" s="110" t="s">
        <v>408</v>
      </c>
      <c r="B33" s="110" t="s">
        <v>409</v>
      </c>
    </row>
    <row r="34">
      <c r="A34" s="110" t="s">
        <v>274</v>
      </c>
      <c r="B34" s="110" t="s">
        <v>275</v>
      </c>
    </row>
    <row r="35">
      <c r="A35" s="110" t="s">
        <v>78</v>
      </c>
      <c r="B35" s="110" t="s">
        <v>79</v>
      </c>
    </row>
    <row r="36">
      <c r="A36" s="110" t="s">
        <v>168</v>
      </c>
      <c r="B36" s="110" t="s">
        <v>169</v>
      </c>
    </row>
    <row r="37">
      <c r="A37" s="110" t="s">
        <v>410</v>
      </c>
      <c r="B37" s="110" t="s">
        <v>411</v>
      </c>
    </row>
    <row r="38">
      <c r="A38" s="110" t="s">
        <v>412</v>
      </c>
      <c r="B38" s="110" t="s">
        <v>413</v>
      </c>
    </row>
    <row r="39">
      <c r="A39" s="110" t="s">
        <v>81</v>
      </c>
      <c r="B39" s="110" t="s">
        <v>82</v>
      </c>
    </row>
    <row r="40">
      <c r="A40" s="110" t="s">
        <v>414</v>
      </c>
      <c r="B40" s="110" t="s">
        <v>415</v>
      </c>
    </row>
    <row r="41">
      <c r="A41" s="110" t="s">
        <v>376</v>
      </c>
      <c r="B41" s="110" t="s">
        <v>377</v>
      </c>
    </row>
    <row r="42">
      <c r="A42" s="110" t="s">
        <v>416</v>
      </c>
      <c r="B42" s="110" t="s">
        <v>417</v>
      </c>
    </row>
    <row r="43">
      <c r="A43" s="110" t="s">
        <v>418</v>
      </c>
      <c r="B43" s="110" t="s">
        <v>419</v>
      </c>
    </row>
    <row r="44">
      <c r="A44" s="110" t="s">
        <v>420</v>
      </c>
      <c r="B44" s="110" t="s">
        <v>421</v>
      </c>
    </row>
    <row r="45">
      <c r="A45" s="110" t="s">
        <v>276</v>
      </c>
      <c r="B45" s="110" t="s">
        <v>277</v>
      </c>
    </row>
    <row r="46">
      <c r="A46" s="110" t="s">
        <v>85</v>
      </c>
      <c r="B46" s="110" t="s">
        <v>86</v>
      </c>
    </row>
    <row r="47">
      <c r="A47" s="110" t="s">
        <v>278</v>
      </c>
      <c r="B47" s="110" t="s">
        <v>279</v>
      </c>
    </row>
    <row r="48">
      <c r="A48" s="110" t="s">
        <v>422</v>
      </c>
      <c r="B48" s="110" t="s">
        <v>423</v>
      </c>
    </row>
    <row r="49">
      <c r="A49" s="110" t="s">
        <v>424</v>
      </c>
      <c r="B49" s="110" t="s">
        <v>425</v>
      </c>
    </row>
    <row r="50">
      <c r="A50" s="110" t="s">
        <v>426</v>
      </c>
      <c r="B50" s="110" t="s">
        <v>427</v>
      </c>
    </row>
    <row r="51">
      <c r="A51" s="110" t="s">
        <v>280</v>
      </c>
      <c r="B51" s="110" t="s">
        <v>281</v>
      </c>
    </row>
    <row r="52">
      <c r="A52" s="110" t="s">
        <v>428</v>
      </c>
      <c r="B52" s="110" t="s">
        <v>429</v>
      </c>
    </row>
    <row r="53">
      <c r="A53" s="110" t="s">
        <v>170</v>
      </c>
      <c r="B53" s="110" t="s">
        <v>171</v>
      </c>
    </row>
    <row r="54">
      <c r="A54" s="110" t="s">
        <v>282</v>
      </c>
      <c r="B54" s="110" t="s">
        <v>283</v>
      </c>
    </row>
    <row r="55">
      <c r="A55" s="110" t="s">
        <v>172</v>
      </c>
      <c r="B55" s="110" t="s">
        <v>173</v>
      </c>
    </row>
    <row r="56">
      <c r="A56" s="110" t="s">
        <v>174</v>
      </c>
      <c r="B56" s="110" t="s">
        <v>175</v>
      </c>
    </row>
    <row r="57">
      <c r="A57" s="110" t="s">
        <v>176</v>
      </c>
      <c r="B57" s="110" t="s">
        <v>177</v>
      </c>
    </row>
    <row r="58">
      <c r="A58" s="110" t="s">
        <v>337</v>
      </c>
      <c r="B58" s="110" t="s">
        <v>338</v>
      </c>
    </row>
    <row r="59">
      <c r="A59" s="110" t="s">
        <v>284</v>
      </c>
      <c r="B59" s="110" t="s">
        <v>285</v>
      </c>
    </row>
    <row r="60">
      <c r="A60" s="110" t="s">
        <v>286</v>
      </c>
      <c r="B60" s="110" t="s">
        <v>287</v>
      </c>
    </row>
    <row r="61">
      <c r="A61" s="110" t="s">
        <v>288</v>
      </c>
      <c r="B61" s="110" t="s">
        <v>289</v>
      </c>
    </row>
    <row r="62">
      <c r="A62" s="110" t="s">
        <v>340</v>
      </c>
      <c r="B62" s="110" t="s">
        <v>341</v>
      </c>
    </row>
    <row r="63">
      <c r="A63" s="110" t="s">
        <v>290</v>
      </c>
      <c r="B63" s="110" t="s">
        <v>291</v>
      </c>
    </row>
    <row r="64">
      <c r="A64" s="110" t="s">
        <v>430</v>
      </c>
      <c r="B64" s="110" t="s">
        <v>431</v>
      </c>
    </row>
    <row r="65">
      <c r="A65" s="110" t="s">
        <v>432</v>
      </c>
      <c r="B65" s="110" t="s">
        <v>433</v>
      </c>
    </row>
    <row r="66">
      <c r="A66" s="110" t="s">
        <v>178</v>
      </c>
      <c r="B66" s="110" t="s">
        <v>179</v>
      </c>
    </row>
    <row r="67">
      <c r="A67" s="110" t="s">
        <v>434</v>
      </c>
      <c r="B67" s="110" t="s">
        <v>435</v>
      </c>
    </row>
    <row r="68">
      <c r="A68" s="110" t="s">
        <v>88</v>
      </c>
      <c r="B68" s="110" t="s">
        <v>89</v>
      </c>
    </row>
    <row r="69">
      <c r="A69" s="110" t="s">
        <v>180</v>
      </c>
      <c r="B69" s="110" t="s">
        <v>181</v>
      </c>
    </row>
    <row r="70">
      <c r="A70" s="110" t="s">
        <v>182</v>
      </c>
      <c r="B70" s="110" t="s">
        <v>183</v>
      </c>
    </row>
    <row r="71">
      <c r="A71" s="110" t="s">
        <v>436</v>
      </c>
      <c r="B71" s="110" t="s">
        <v>437</v>
      </c>
    </row>
    <row r="72">
      <c r="A72" s="110" t="s">
        <v>438</v>
      </c>
      <c r="B72" s="110" t="s">
        <v>439</v>
      </c>
    </row>
    <row r="73">
      <c r="A73" s="110" t="s">
        <v>5</v>
      </c>
      <c r="B73" s="110" t="s">
        <v>184</v>
      </c>
    </row>
    <row r="74">
      <c r="A74" s="110" t="s">
        <v>185</v>
      </c>
      <c r="B74" s="110" t="s">
        <v>186</v>
      </c>
    </row>
    <row r="75">
      <c r="A75" s="110" t="s">
        <v>440</v>
      </c>
      <c r="B75" s="110" t="s">
        <v>441</v>
      </c>
    </row>
    <row r="76">
      <c r="A76" s="110" t="s">
        <v>187</v>
      </c>
      <c r="B76" s="110" t="s">
        <v>188</v>
      </c>
    </row>
    <row r="77">
      <c r="A77" s="110" t="s">
        <v>292</v>
      </c>
      <c r="B77" s="110" t="s">
        <v>293</v>
      </c>
    </row>
    <row r="78">
      <c r="A78" s="110" t="s">
        <v>294</v>
      </c>
      <c r="B78" s="110" t="s">
        <v>295</v>
      </c>
    </row>
    <row r="79">
      <c r="A79" s="110" t="s">
        <v>442</v>
      </c>
      <c r="B79" s="110" t="s">
        <v>443</v>
      </c>
    </row>
    <row r="80">
      <c r="A80" s="110" t="s">
        <v>444</v>
      </c>
      <c r="B80" s="110" t="s">
        <v>445</v>
      </c>
    </row>
    <row r="81">
      <c r="A81" s="110" t="s">
        <v>296</v>
      </c>
      <c r="B81" s="110" t="s">
        <v>297</v>
      </c>
    </row>
    <row r="82">
      <c r="A82" s="110" t="s">
        <v>298</v>
      </c>
      <c r="B82" s="110" t="s">
        <v>299</v>
      </c>
    </row>
    <row r="83">
      <c r="A83" s="110" t="s">
        <v>500</v>
      </c>
      <c r="B83" s="110" t="s">
        <v>501</v>
      </c>
    </row>
    <row r="84">
      <c r="A84" s="110" t="s">
        <v>300</v>
      </c>
      <c r="B84" s="110" t="s">
        <v>301</v>
      </c>
    </row>
    <row r="85">
      <c r="A85" s="110" t="s">
        <v>90</v>
      </c>
      <c r="B85" s="110" t="s">
        <v>91</v>
      </c>
    </row>
    <row r="86">
      <c r="A86" s="110" t="s">
        <v>189</v>
      </c>
      <c r="B86" s="110" t="s">
        <v>190</v>
      </c>
    </row>
    <row r="87">
      <c r="A87" s="110" t="s">
        <v>191</v>
      </c>
      <c r="B87" s="110" t="s">
        <v>192</v>
      </c>
    </row>
    <row r="88">
      <c r="A88" s="110" t="s">
        <v>389</v>
      </c>
      <c r="B88" s="110" t="s">
        <v>390</v>
      </c>
    </row>
    <row r="89">
      <c r="A89" s="110" t="s">
        <v>93</v>
      </c>
      <c r="B89" s="110" t="s">
        <v>94</v>
      </c>
    </row>
    <row r="90">
      <c r="A90" s="110" t="s">
        <v>342</v>
      </c>
      <c r="B90" s="110" t="s">
        <v>343</v>
      </c>
    </row>
    <row r="91">
      <c r="A91" s="110" t="s">
        <v>344</v>
      </c>
      <c r="B91" s="110" t="s">
        <v>345</v>
      </c>
    </row>
    <row r="92">
      <c r="A92" s="110" t="s">
        <v>193</v>
      </c>
      <c r="B92" s="110" t="s">
        <v>194</v>
      </c>
    </row>
    <row r="93">
      <c r="A93" s="110" t="s">
        <v>346</v>
      </c>
      <c r="B93" s="110" t="s">
        <v>347</v>
      </c>
    </row>
    <row r="94">
      <c r="A94" s="110" t="s">
        <v>195</v>
      </c>
      <c r="B94" s="110" t="s">
        <v>196</v>
      </c>
    </row>
    <row r="95">
      <c r="A95" s="110" t="s">
        <v>302</v>
      </c>
      <c r="B95" s="110" t="s">
        <v>303</v>
      </c>
    </row>
    <row r="96">
      <c r="A96" s="110" t="s">
        <v>95</v>
      </c>
      <c r="B96" s="110" t="s">
        <v>96</v>
      </c>
    </row>
    <row r="97">
      <c r="A97" s="110" t="s">
        <v>348</v>
      </c>
      <c r="B97" s="110" t="s">
        <v>349</v>
      </c>
    </row>
    <row r="98">
      <c r="A98" s="110" t="s">
        <v>197</v>
      </c>
      <c r="B98" s="110" t="s">
        <v>198</v>
      </c>
    </row>
    <row r="99">
      <c r="A99" s="110" t="s">
        <v>446</v>
      </c>
      <c r="B99" s="110" t="s">
        <v>447</v>
      </c>
    </row>
    <row r="100">
      <c r="A100" s="110" t="s">
        <v>97</v>
      </c>
      <c r="B100" s="110" t="s">
        <v>98</v>
      </c>
    </row>
    <row r="101">
      <c r="A101" s="110" t="s">
        <v>99</v>
      </c>
      <c r="B101" s="110" t="s">
        <v>100</v>
      </c>
    </row>
    <row r="102">
      <c r="A102" s="110" t="s">
        <v>102</v>
      </c>
      <c r="B102" s="110" t="s">
        <v>103</v>
      </c>
    </row>
    <row r="103">
      <c r="A103" s="110" t="s">
        <v>350</v>
      </c>
      <c r="B103" s="110" t="s">
        <v>351</v>
      </c>
    </row>
    <row r="104">
      <c r="A104" s="110" t="s">
        <v>200</v>
      </c>
      <c r="B104" s="110" t="s">
        <v>201</v>
      </c>
    </row>
    <row r="105">
      <c r="A105" s="110" t="s">
        <v>104</v>
      </c>
      <c r="B105" s="110" t="s">
        <v>105</v>
      </c>
    </row>
    <row r="106">
      <c r="A106" s="110" t="s">
        <v>202</v>
      </c>
      <c r="B106" s="110" t="s">
        <v>203</v>
      </c>
    </row>
    <row r="107">
      <c r="A107" s="110" t="s">
        <v>352</v>
      </c>
      <c r="B107" s="110" t="s">
        <v>353</v>
      </c>
    </row>
    <row r="108">
      <c r="A108" s="110" t="s">
        <v>448</v>
      </c>
      <c r="B108" s="110" t="s">
        <v>449</v>
      </c>
    </row>
    <row r="109">
      <c r="A109" s="110" t="s">
        <v>450</v>
      </c>
      <c r="B109" s="110" t="s">
        <v>451</v>
      </c>
    </row>
    <row r="110">
      <c r="A110" s="110" t="s">
        <v>354</v>
      </c>
      <c r="B110" s="110" t="s">
        <v>355</v>
      </c>
    </row>
    <row r="111">
      <c r="A111" s="110" t="s">
        <v>204</v>
      </c>
      <c r="B111" s="110" t="s">
        <v>205</v>
      </c>
    </row>
    <row r="112">
      <c r="A112" s="110" t="s">
        <v>206</v>
      </c>
      <c r="B112" s="110" t="s">
        <v>207</v>
      </c>
    </row>
    <row r="113">
      <c r="A113" s="110" t="s">
        <v>208</v>
      </c>
      <c r="B113" s="110" t="s">
        <v>209</v>
      </c>
    </row>
    <row r="114">
      <c r="A114" s="110" t="s">
        <v>210</v>
      </c>
      <c r="B114" s="110" t="s">
        <v>211</v>
      </c>
    </row>
    <row r="115">
      <c r="A115" s="110" t="s">
        <v>452</v>
      </c>
      <c r="B115" s="110" t="s">
        <v>453</v>
      </c>
    </row>
    <row r="116">
      <c r="A116" s="110" t="s">
        <v>454</v>
      </c>
      <c r="B116" s="110" t="s">
        <v>455</v>
      </c>
    </row>
    <row r="117">
      <c r="A117" s="110" t="s">
        <v>106</v>
      </c>
      <c r="B117" s="110" t="s">
        <v>107</v>
      </c>
    </row>
    <row r="118">
      <c r="A118" s="110" t="s">
        <v>391</v>
      </c>
      <c r="B118" s="110" t="s">
        <v>392</v>
      </c>
    </row>
    <row r="119">
      <c r="A119" s="110" t="s">
        <v>456</v>
      </c>
      <c r="B119" s="110" t="s">
        <v>457</v>
      </c>
    </row>
    <row r="120">
      <c r="A120" s="110" t="s">
        <v>356</v>
      </c>
      <c r="B120" s="110" t="s">
        <v>357</v>
      </c>
    </row>
    <row r="121">
      <c r="A121" s="110" t="s">
        <v>108</v>
      </c>
      <c r="B121" s="110" t="s">
        <v>109</v>
      </c>
    </row>
    <row r="122">
      <c r="A122" s="110" t="s">
        <v>458</v>
      </c>
      <c r="B122" s="110" t="s">
        <v>459</v>
      </c>
    </row>
    <row r="123">
      <c r="A123" s="110" t="s">
        <v>460</v>
      </c>
      <c r="B123" s="110" t="s">
        <v>461</v>
      </c>
    </row>
    <row r="124">
      <c r="A124" s="110" t="s">
        <v>304</v>
      </c>
      <c r="B124" s="110" t="s">
        <v>305</v>
      </c>
    </row>
    <row r="125">
      <c r="A125" s="110" t="s">
        <v>110</v>
      </c>
      <c r="B125" s="110" t="s">
        <v>111</v>
      </c>
    </row>
    <row r="126">
      <c r="A126" s="110" t="s">
        <v>212</v>
      </c>
      <c r="B126" s="110" t="s">
        <v>213</v>
      </c>
    </row>
    <row r="127">
      <c r="A127" s="110" t="s">
        <v>214</v>
      </c>
      <c r="B127" s="110" t="s">
        <v>215</v>
      </c>
    </row>
    <row r="128">
      <c r="A128" s="110" t="s">
        <v>112</v>
      </c>
      <c r="B128" s="110" t="s">
        <v>113</v>
      </c>
    </row>
    <row r="129">
      <c r="A129" s="110" t="s">
        <v>216</v>
      </c>
      <c r="B129" s="110" t="s">
        <v>217</v>
      </c>
    </row>
    <row r="130">
      <c r="A130" s="110" t="s">
        <v>358</v>
      </c>
      <c r="B130" s="110" t="s">
        <v>359</v>
      </c>
    </row>
    <row r="131">
      <c r="A131" s="110" t="s">
        <v>462</v>
      </c>
      <c r="B131" s="110" t="s">
        <v>463</v>
      </c>
    </row>
    <row r="132">
      <c r="A132" s="110" t="s">
        <v>114</v>
      </c>
      <c r="B132" s="110" t="s">
        <v>115</v>
      </c>
    </row>
    <row r="133">
      <c r="A133" s="110" t="s">
        <v>464</v>
      </c>
      <c r="B133" s="110" t="s">
        <v>465</v>
      </c>
    </row>
    <row r="134">
      <c r="A134" s="110" t="s">
        <v>116</v>
      </c>
      <c r="B134" s="110" t="s">
        <v>117</v>
      </c>
    </row>
    <row r="135">
      <c r="A135" s="110" t="s">
        <v>393</v>
      </c>
      <c r="B135" s="110" t="s">
        <v>394</v>
      </c>
    </row>
    <row r="136">
      <c r="A136" s="110" t="s">
        <v>218</v>
      </c>
      <c r="B136" s="110" t="s">
        <v>219</v>
      </c>
    </row>
    <row r="137">
      <c r="A137" s="110" t="s">
        <v>118</v>
      </c>
      <c r="B137" s="110" t="s">
        <v>119</v>
      </c>
    </row>
    <row r="138">
      <c r="A138" s="110" t="s">
        <v>306</v>
      </c>
      <c r="B138" s="110" t="s">
        <v>307</v>
      </c>
    </row>
    <row r="139">
      <c r="A139" s="110" t="s">
        <v>466</v>
      </c>
      <c r="B139" s="110" t="s">
        <v>467</v>
      </c>
    </row>
    <row r="140">
      <c r="A140" s="110" t="s">
        <v>468</v>
      </c>
      <c r="B140" s="110" t="s">
        <v>469</v>
      </c>
    </row>
    <row r="141">
      <c r="A141" s="110" t="s">
        <v>220</v>
      </c>
      <c r="B141" s="110" t="s">
        <v>221</v>
      </c>
    </row>
    <row r="142">
      <c r="A142" s="110" t="s">
        <v>360</v>
      </c>
      <c r="B142" s="110" t="s">
        <v>361</v>
      </c>
    </row>
    <row r="143">
      <c r="A143" s="110" t="s">
        <v>395</v>
      </c>
      <c r="B143" s="110" t="s">
        <v>396</v>
      </c>
    </row>
    <row r="144">
      <c r="A144" s="110" t="s">
        <v>120</v>
      </c>
      <c r="B144" s="110" t="s">
        <v>121</v>
      </c>
    </row>
    <row r="145">
      <c r="A145" s="110" t="s">
        <v>308</v>
      </c>
      <c r="B145" s="110" t="s">
        <v>309</v>
      </c>
    </row>
    <row r="146">
      <c r="A146" s="110" t="s">
        <v>122</v>
      </c>
      <c r="B146" s="110" t="s">
        <v>123</v>
      </c>
    </row>
    <row r="147">
      <c r="A147" s="110" t="s">
        <v>310</v>
      </c>
      <c r="B147" s="110" t="s">
        <v>311</v>
      </c>
    </row>
    <row r="148">
      <c r="A148" s="110" t="s">
        <v>312</v>
      </c>
      <c r="B148" s="110" t="s">
        <v>313</v>
      </c>
    </row>
    <row r="149">
      <c r="A149" s="110" t="s">
        <v>124</v>
      </c>
      <c r="B149" s="110" t="s">
        <v>125</v>
      </c>
    </row>
    <row r="150">
      <c r="A150" s="110" t="s">
        <v>222</v>
      </c>
      <c r="B150" s="110" t="s">
        <v>223</v>
      </c>
    </row>
    <row r="151">
      <c r="A151" s="110" t="s">
        <v>224</v>
      </c>
      <c r="B151" s="110" t="s">
        <v>225</v>
      </c>
    </row>
    <row r="152">
      <c r="A152" s="110" t="s">
        <v>362</v>
      </c>
      <c r="B152" s="110" t="s">
        <v>363</v>
      </c>
    </row>
    <row r="153">
      <c r="A153" s="110" t="s">
        <v>226</v>
      </c>
      <c r="B153" s="110" t="s">
        <v>227</v>
      </c>
    </row>
    <row r="154">
      <c r="A154" s="110" t="s">
        <v>228</v>
      </c>
      <c r="B154" s="110" t="s">
        <v>229</v>
      </c>
    </row>
    <row r="155">
      <c r="A155" s="110" t="s">
        <v>470</v>
      </c>
      <c r="B155" s="110" t="s">
        <v>471</v>
      </c>
    </row>
    <row r="156">
      <c r="A156" s="110" t="s">
        <v>314</v>
      </c>
      <c r="B156" s="110" t="s">
        <v>315</v>
      </c>
    </row>
    <row r="157">
      <c r="A157" s="110" t="s">
        <v>316</v>
      </c>
      <c r="B157" s="110" t="s">
        <v>317</v>
      </c>
    </row>
    <row r="158">
      <c r="A158" s="110" t="s">
        <v>318</v>
      </c>
      <c r="B158" s="110" t="s">
        <v>319</v>
      </c>
    </row>
    <row r="159">
      <c r="A159" s="110" t="s">
        <v>126</v>
      </c>
      <c r="B159" s="110" t="s">
        <v>127</v>
      </c>
    </row>
    <row r="160">
      <c r="A160" s="110" t="s">
        <v>230</v>
      </c>
      <c r="B160" s="110" t="s">
        <v>231</v>
      </c>
    </row>
    <row r="161">
      <c r="A161" s="110" t="s">
        <v>472</v>
      </c>
      <c r="B161" s="110" t="s">
        <v>473</v>
      </c>
    </row>
    <row r="162">
      <c r="A162" s="110" t="s">
        <v>364</v>
      </c>
      <c r="B162" s="110" t="s">
        <v>365</v>
      </c>
    </row>
    <row r="163">
      <c r="A163" s="110" t="s">
        <v>474</v>
      </c>
      <c r="B163" s="110" t="s">
        <v>475</v>
      </c>
    </row>
    <row r="164">
      <c r="A164" s="110" t="s">
        <v>232</v>
      </c>
      <c r="B164" s="110" t="s">
        <v>233</v>
      </c>
    </row>
    <row r="165">
      <c r="A165" s="110" t="s">
        <v>476</v>
      </c>
      <c r="B165" s="110" t="s">
        <v>477</v>
      </c>
    </row>
    <row r="166">
      <c r="A166" s="110" t="s">
        <v>478</v>
      </c>
      <c r="B166" s="110" t="s">
        <v>479</v>
      </c>
    </row>
    <row r="167">
      <c r="A167" s="110" t="s">
        <v>128</v>
      </c>
      <c r="B167" s="110" t="s">
        <v>129</v>
      </c>
    </row>
    <row r="168">
      <c r="A168" s="110" t="s">
        <v>234</v>
      </c>
      <c r="B168" s="110" t="s">
        <v>235</v>
      </c>
    </row>
    <row r="169">
      <c r="A169" s="110" t="s">
        <v>236</v>
      </c>
      <c r="B169" s="110" t="s">
        <v>237</v>
      </c>
    </row>
    <row r="170">
      <c r="A170" s="110" t="s">
        <v>130</v>
      </c>
      <c r="B170" s="110" t="s">
        <v>131</v>
      </c>
    </row>
    <row r="171">
      <c r="A171" s="110" t="s">
        <v>480</v>
      </c>
      <c r="B171" s="110" t="s">
        <v>481</v>
      </c>
    </row>
    <row r="172">
      <c r="A172" s="110" t="s">
        <v>482</v>
      </c>
      <c r="B172" s="110" t="s">
        <v>483</v>
      </c>
    </row>
    <row r="173">
      <c r="A173" s="110" t="s">
        <v>238</v>
      </c>
      <c r="B173" s="110" t="s">
        <v>239</v>
      </c>
    </row>
    <row r="174">
      <c r="A174" s="110" t="s">
        <v>397</v>
      </c>
      <c r="B174" s="110" t="s">
        <v>398</v>
      </c>
    </row>
    <row r="175">
      <c r="A175" s="110" t="s">
        <v>484</v>
      </c>
      <c r="B175" s="110" t="s">
        <v>485</v>
      </c>
    </row>
    <row r="176">
      <c r="A176" s="110" t="s">
        <v>320</v>
      </c>
      <c r="B176" s="110" t="s">
        <v>321</v>
      </c>
    </row>
    <row r="177">
      <c r="A177" s="110" t="s">
        <v>486</v>
      </c>
      <c r="B177" s="110" t="s">
        <v>487</v>
      </c>
    </row>
    <row r="178">
      <c r="A178" s="110" t="s">
        <v>240</v>
      </c>
      <c r="B178" s="110" t="s">
        <v>241</v>
      </c>
    </row>
    <row r="179">
      <c r="A179" s="110" t="s">
        <v>242</v>
      </c>
      <c r="B179" s="110" t="s">
        <v>243</v>
      </c>
    </row>
    <row r="180">
      <c r="A180" s="110" t="s">
        <v>366</v>
      </c>
      <c r="B180" s="110" t="s">
        <v>367</v>
      </c>
    </row>
    <row r="181">
      <c r="A181" s="110" t="s">
        <v>132</v>
      </c>
      <c r="B181" s="110" t="s">
        <v>133</v>
      </c>
    </row>
    <row r="182">
      <c r="A182" s="110" t="s">
        <v>244</v>
      </c>
      <c r="B182" s="110" t="s">
        <v>245</v>
      </c>
    </row>
    <row r="183">
      <c r="A183" s="110" t="s">
        <v>488</v>
      </c>
      <c r="B183" s="110" t="s">
        <v>489</v>
      </c>
    </row>
    <row r="184">
      <c r="A184" s="110" t="s">
        <v>134</v>
      </c>
      <c r="B184" s="110" t="s">
        <v>135</v>
      </c>
    </row>
    <row r="185">
      <c r="A185" s="110" t="s">
        <v>136</v>
      </c>
      <c r="B185" s="110" t="s">
        <v>137</v>
      </c>
    </row>
    <row r="186">
      <c r="A186" s="110" t="s">
        <v>490</v>
      </c>
      <c r="B186" s="110" t="s">
        <v>491</v>
      </c>
    </row>
    <row r="187">
      <c r="A187" s="110" t="s">
        <v>138</v>
      </c>
      <c r="B187" s="110" t="s">
        <v>139</v>
      </c>
    </row>
    <row r="188">
      <c r="A188" s="110" t="s">
        <v>322</v>
      </c>
      <c r="B188" s="110" t="s">
        <v>323</v>
      </c>
    </row>
    <row r="189">
      <c r="A189" s="110" t="s">
        <v>368</v>
      </c>
      <c r="B189" s="110" t="s">
        <v>369</v>
      </c>
    </row>
    <row r="190">
      <c r="A190" s="110" t="s">
        <v>246</v>
      </c>
      <c r="B190" s="110" t="s">
        <v>247</v>
      </c>
    </row>
    <row r="191">
      <c r="A191" s="110" t="s">
        <v>248</v>
      </c>
      <c r="B191" s="110" t="s">
        <v>249</v>
      </c>
    </row>
    <row r="192">
      <c r="A192" s="110" t="s">
        <v>140</v>
      </c>
      <c r="B192" s="110" t="s">
        <v>141</v>
      </c>
    </row>
    <row r="193">
      <c r="A193" s="110" t="s">
        <v>492</v>
      </c>
      <c r="B193" s="110" t="s">
        <v>493</v>
      </c>
    </row>
    <row r="194">
      <c r="A194" s="110" t="s">
        <v>250</v>
      </c>
      <c r="B194" s="110" t="s">
        <v>251</v>
      </c>
    </row>
    <row r="195">
      <c r="A195" s="110" t="s">
        <v>370</v>
      </c>
      <c r="B195" s="110" t="s">
        <v>371</v>
      </c>
    </row>
    <row r="196">
      <c r="A196" s="110" t="s">
        <v>252</v>
      </c>
      <c r="B196" s="110" t="s">
        <v>253</v>
      </c>
    </row>
    <row r="197">
      <c r="A197" s="110" t="s">
        <v>379</v>
      </c>
      <c r="B197" s="110" t="s">
        <v>380</v>
      </c>
    </row>
    <row r="198">
      <c r="A198" s="110" t="s">
        <v>324</v>
      </c>
      <c r="B198" s="110" t="s">
        <v>325</v>
      </c>
    </row>
    <row r="199">
      <c r="A199" s="110" t="s">
        <v>254</v>
      </c>
      <c r="B199" s="110" t="s">
        <v>255</v>
      </c>
    </row>
    <row r="200">
      <c r="A200" s="110" t="s">
        <v>142</v>
      </c>
      <c r="B200" s="110" t="s">
        <v>143</v>
      </c>
    </row>
    <row r="201">
      <c r="A201" s="110" t="s">
        <v>326</v>
      </c>
      <c r="B201" s="110" t="s">
        <v>327</v>
      </c>
    </row>
    <row r="202">
      <c r="A202" s="110" t="s">
        <v>372</v>
      </c>
      <c r="B202" s="110" t="s">
        <v>373</v>
      </c>
    </row>
    <row r="203">
      <c r="A203" s="110" t="s">
        <v>144</v>
      </c>
      <c r="B203" s="110" t="s">
        <v>145</v>
      </c>
    </row>
    <row r="204">
      <c r="A204" s="110" t="s">
        <v>374</v>
      </c>
      <c r="B204" s="110" t="s">
        <v>375</v>
      </c>
    </row>
    <row r="205">
      <c r="A205" s="110" t="s">
        <v>494</v>
      </c>
      <c r="B205" s="110" t="s">
        <v>495</v>
      </c>
    </row>
    <row r="206">
      <c r="A206" s="110" t="s">
        <v>496</v>
      </c>
      <c r="B206" s="110" t="s">
        <v>497</v>
      </c>
    </row>
    <row r="207">
      <c r="A207" s="110" t="s">
        <v>498</v>
      </c>
      <c r="B207" s="110" t="s">
        <v>499</v>
      </c>
    </row>
  </sheetData>
  <drawing r:id="rId1"/>
</worksheet>
</file>