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elem\OneDrive\Documentos\Faculdade\Python\Agenda\"/>
    </mc:Choice>
  </mc:AlternateContent>
  <xr:revisionPtr revIDLastSave="0" documentId="13_ncr:1_{DC5F661F-8CE9-4A40-B214-045A8BFD05FE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Planilha1" sheetId="1" r:id="rId1"/>
  </sheets>
  <definedNames>
    <definedName name="_xlnm._FilterDatabase" localSheetId="0" hidden="1">Planilha1!$J$91:$J$91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G151" i="1"/>
  <c r="A150" i="1"/>
  <c r="A15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A144" i="1"/>
  <c r="A145" i="1"/>
  <c r="A146" i="1"/>
  <c r="A147" i="1"/>
  <c r="A148" i="1"/>
  <c r="A149" i="1"/>
  <c r="A139" i="1"/>
  <c r="A140" i="1"/>
  <c r="A141" i="1"/>
  <c r="A142" i="1"/>
  <c r="A143" i="1"/>
  <c r="A132" i="1"/>
  <c r="A133" i="1"/>
  <c r="A134" i="1"/>
  <c r="A135" i="1"/>
  <c r="A136" i="1"/>
  <c r="A137" i="1"/>
  <c r="A138" i="1"/>
  <c r="G106" i="1"/>
  <c r="G71" i="1"/>
  <c r="G132" i="1"/>
  <c r="G133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A123" i="1"/>
  <c r="A124" i="1"/>
  <c r="A125" i="1"/>
  <c r="A126" i="1"/>
  <c r="A127" i="1"/>
  <c r="A128" i="1"/>
  <c r="A129" i="1"/>
  <c r="A130" i="1"/>
  <c r="A131" i="1"/>
  <c r="A119" i="1"/>
  <c r="A120" i="1"/>
  <c r="A121" i="1"/>
  <c r="A122" i="1"/>
  <c r="A115" i="1"/>
  <c r="A116" i="1"/>
  <c r="A117" i="1"/>
  <c r="A118" i="1"/>
  <c r="A113" i="1"/>
  <c r="A114" i="1"/>
  <c r="A110" i="1"/>
  <c r="A111" i="1"/>
  <c r="A112" i="1"/>
  <c r="G90" i="1"/>
  <c r="A90" i="1"/>
  <c r="A91" i="1"/>
  <c r="A92" i="1"/>
  <c r="A93" i="1"/>
  <c r="A94" i="1"/>
  <c r="A95" i="1"/>
  <c r="A96" i="1"/>
  <c r="A97" i="1"/>
  <c r="A98" i="1"/>
  <c r="A99" i="1"/>
  <c r="G108" i="1"/>
  <c r="G109" i="1"/>
  <c r="G111" i="1"/>
  <c r="A108" i="1"/>
  <c r="A109" i="1"/>
  <c r="G107" i="1"/>
  <c r="G105" i="1"/>
  <c r="G104" i="1"/>
  <c r="G103" i="1"/>
  <c r="A103" i="1"/>
  <c r="A104" i="1"/>
  <c r="A105" i="1"/>
  <c r="A106" i="1"/>
  <c r="A107" i="1"/>
  <c r="G100" i="1"/>
  <c r="G101" i="1"/>
  <c r="G102" i="1"/>
  <c r="A102" i="1"/>
  <c r="A100" i="1"/>
  <c r="A101" i="1"/>
  <c r="G88" i="1"/>
  <c r="G95" i="1"/>
  <c r="G96" i="1"/>
  <c r="G97" i="1"/>
  <c r="G98" i="1"/>
  <c r="G9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G89" i="1"/>
  <c r="G91" i="1"/>
  <c r="G92" i="1"/>
  <c r="G93" i="1"/>
  <c r="G94" i="1"/>
  <c r="G70" i="1"/>
  <c r="G81" i="1"/>
  <c r="G82" i="1"/>
  <c r="G83" i="1"/>
  <c r="G84" i="1"/>
  <c r="G85" i="1"/>
  <c r="G86" i="1"/>
  <c r="G87" i="1"/>
  <c r="G76" i="1"/>
  <c r="G77" i="1"/>
  <c r="G78" i="1"/>
  <c r="G79" i="1"/>
  <c r="G80" i="1"/>
  <c r="G72" i="1"/>
  <c r="G73" i="1"/>
  <c r="G74" i="1"/>
  <c r="G75" i="1"/>
  <c r="G2" i="1"/>
  <c r="G3" i="1"/>
  <c r="G58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</calcChain>
</file>

<file path=xl/sharedStrings.xml><?xml version="1.0" encoding="utf-8"?>
<sst xmlns="http://schemas.openxmlformats.org/spreadsheetml/2006/main" count="2891" uniqueCount="883">
  <si>
    <t>ID</t>
  </si>
  <si>
    <t>Shopping</t>
  </si>
  <si>
    <t>Data</t>
  </si>
  <si>
    <t>Hora</t>
  </si>
  <si>
    <t>NOC</t>
  </si>
  <si>
    <t>Instalador</t>
  </si>
  <si>
    <t>TAG</t>
  </si>
  <si>
    <t>Número da probe/telemetria</t>
  </si>
  <si>
    <t>Local de instalação</t>
  </si>
  <si>
    <t>Identificação do ponto</t>
  </si>
  <si>
    <t>Modelo do medidor</t>
  </si>
  <si>
    <t>Local / LUC</t>
  </si>
  <si>
    <t>RTC</t>
  </si>
  <si>
    <t>Sistema de potência</t>
  </si>
  <si>
    <t>Configuração MODBUS - Endereço</t>
  </si>
  <si>
    <t>Configuração MODBUS - Baud Rate</t>
  </si>
  <si>
    <t>Configuração MODBUS - Paridade</t>
  </si>
  <si>
    <t>Configuração MODBUS - UART</t>
  </si>
  <si>
    <t>TC</t>
  </si>
  <si>
    <t>Código de erro</t>
  </si>
  <si>
    <t>Valores Medidor - Corrente Ia</t>
  </si>
  <si>
    <t>Valores Medidor - Corrente Ib</t>
  </si>
  <si>
    <t>Valores Medidor - Corrente Ic</t>
  </si>
  <si>
    <t>Valores Medidor - Tensão Van</t>
  </si>
  <si>
    <t>Valores Medidor - Tensão Vbn</t>
  </si>
  <si>
    <t>Valores Medidor - Tensão Vcn</t>
  </si>
  <si>
    <t>Valores Medidor - Tensão Vab</t>
  </si>
  <si>
    <t>Valores Medidor - Tensão Vbc</t>
  </si>
  <si>
    <t>Valores Medidor - Tensão Vca</t>
  </si>
  <si>
    <t>Valores Medidor - Potência Ativa</t>
  </si>
  <si>
    <t>Valores Medidor - Potência Reativa</t>
  </si>
  <si>
    <t>Valores Medidor - Energia Ativa Acumulada</t>
  </si>
  <si>
    <t>Medidor Anterior - Energia Ativa Acumulada</t>
  </si>
  <si>
    <t>Alicate Ia</t>
  </si>
  <si>
    <t>Alicate Ib</t>
  </si>
  <si>
    <t>Alicate Ic</t>
  </si>
  <si>
    <t>Alicate Van</t>
  </si>
  <si>
    <t>Alicate Vbn</t>
  </si>
  <si>
    <t>Alicate Vcn</t>
  </si>
  <si>
    <t>Alicate Vab</t>
  </si>
  <si>
    <t>Alicate Vbc</t>
  </si>
  <si>
    <t>Alicate Vca</t>
  </si>
  <si>
    <t>Zordon Ia</t>
  </si>
  <si>
    <t>Zordon Ib</t>
  </si>
  <si>
    <t>Zordon Ic</t>
  </si>
  <si>
    <t>Zordon Van</t>
  </si>
  <si>
    <t>Zordon Vbn</t>
  </si>
  <si>
    <t>Zordon Vcn</t>
  </si>
  <si>
    <t>Zordon Vab</t>
  </si>
  <si>
    <t>Zordon Vbc</t>
  </si>
  <si>
    <t>Zordon Vca</t>
  </si>
  <si>
    <t>Zordon Potência Ativa</t>
  </si>
  <si>
    <t>Zordon Potência Reativa</t>
  </si>
  <si>
    <t>Zordon Energia Ativa Acumulada</t>
  </si>
  <si>
    <t>Fotos</t>
  </si>
  <si>
    <t>Dados</t>
  </si>
  <si>
    <t>Enviar</t>
  </si>
  <si>
    <t>Relatório Exportado</t>
  </si>
  <si>
    <t>Relatório enviado para o cliente</t>
  </si>
  <si>
    <t>Data de envio do relatório</t>
  </si>
  <si>
    <t>Observações</t>
  </si>
  <si>
    <t>Validação</t>
  </si>
  <si>
    <t>Integração</t>
  </si>
  <si>
    <t>Botafogo</t>
  </si>
  <si>
    <t>SUPORTE 1</t>
  </si>
  <si>
    <t>TONI</t>
  </si>
  <si>
    <t>E86BEA029698</t>
  </si>
  <si>
    <t>DG1</t>
  </si>
  <si>
    <t>STARBUCKS</t>
  </si>
  <si>
    <t>iKRON 01-D</t>
  </si>
  <si>
    <t>DG1-432</t>
  </si>
  <si>
    <t>8N2</t>
  </si>
  <si>
    <t>NA</t>
  </si>
  <si>
    <t>0.000 W</t>
  </si>
  <si>
    <t>0.000 VAr</t>
  </si>
  <si>
    <t>0.000 Wh</t>
  </si>
  <si>
    <t>6574.20 kWh</t>
  </si>
  <si>
    <t>ok</t>
  </si>
  <si>
    <t>sim</t>
  </si>
  <si>
    <t>Enviado sem pendência</t>
  </si>
  <si>
    <t>Sim</t>
  </si>
  <si>
    <t>TAPI TAPIOCA</t>
  </si>
  <si>
    <t>DG1-418/421</t>
  </si>
  <si>
    <t>76.78 W</t>
  </si>
  <si>
    <t>47.28 VAr</t>
  </si>
  <si>
    <t>236.3 Wh</t>
  </si>
  <si>
    <t>13911.33 kWh</t>
  </si>
  <si>
    <t>DG1-402/403</t>
  </si>
  <si>
    <t>239.0 W</t>
  </si>
  <si>
    <t>37.93 VAr</t>
  </si>
  <si>
    <t>518.9 Wh</t>
  </si>
  <si>
    <t>15392.32 kWh</t>
  </si>
  <si>
    <t>Enviado com observação</t>
  </si>
  <si>
    <t>Falta identificação do ponto/Nome da loja;</t>
  </si>
  <si>
    <t>E86BEA02A55C</t>
  </si>
  <si>
    <t>ANACAPRI</t>
  </si>
  <si>
    <t>DG1-433</t>
  </si>
  <si>
    <t>6.360 kWh</t>
  </si>
  <si>
    <t>THE BODY SHOP</t>
  </si>
  <si>
    <t>DG1-419/420</t>
  </si>
  <si>
    <t>97.70 kWh</t>
  </si>
  <si>
    <t>LJ 434 9684 001</t>
  </si>
  <si>
    <t>E86BEA029684</t>
  </si>
  <si>
    <t>OUTER</t>
  </si>
  <si>
    <t>EM340</t>
  </si>
  <si>
    <t>DG1-434</t>
  </si>
  <si>
    <t>8N1</t>
  </si>
  <si>
    <t>5824996 kWh</t>
  </si>
  <si>
    <t>Alterar projeto de dados para comportar estes dados;</t>
  </si>
  <si>
    <t>E86BEA029920</t>
  </si>
  <si>
    <t>DG1-417/422</t>
  </si>
  <si>
    <t>0.16 kWh</t>
  </si>
  <si>
    <t>DG1-431</t>
  </si>
  <si>
    <t>77.40 kWh</t>
  </si>
  <si>
    <t>DG1-430</t>
  </si>
  <si>
    <t>3.07 kWh</t>
  </si>
  <si>
    <t>E86BEA029F6C</t>
  </si>
  <si>
    <t>AREZZO</t>
  </si>
  <si>
    <t>DG1-424/425</t>
  </si>
  <si>
    <t>3.25 kWh</t>
  </si>
  <si>
    <t>DG1-428</t>
  </si>
  <si>
    <t>89.0 kWh</t>
  </si>
  <si>
    <t>E86BEA029110</t>
  </si>
  <si>
    <t>DG1-427</t>
  </si>
  <si>
    <t>944.21 kWh</t>
  </si>
  <si>
    <t>DG1-426</t>
  </si>
  <si>
    <t>0.300 W</t>
  </si>
  <si>
    <t>-0.1 VAr</t>
  </si>
  <si>
    <t>0.43 kWh</t>
  </si>
  <si>
    <t>E86BEA02954C</t>
  </si>
  <si>
    <t>SSE BERENICE</t>
  </si>
  <si>
    <t>DG1-401</t>
  </si>
  <si>
    <t>37.98 kWh</t>
  </si>
  <si>
    <t>E86BEA0291EC</t>
  </si>
  <si>
    <t>MULTI-K 120/30Wh</t>
  </si>
  <si>
    <t>DG1-435</t>
  </si>
  <si>
    <t>7.328 kWh</t>
  </si>
  <si>
    <t>E86BEA029E28</t>
  </si>
  <si>
    <t>D6i</t>
  </si>
  <si>
    <t>D6i-1</t>
  </si>
  <si>
    <t>3.836 kW</t>
  </si>
  <si>
    <t>1.907 VAr</t>
  </si>
  <si>
    <t>117.945</t>
  </si>
  <si>
    <t>E86BEA02918C</t>
  </si>
  <si>
    <t>DG5</t>
  </si>
  <si>
    <t>DG5-601</t>
  </si>
  <si>
    <t>0.000 kWh</t>
  </si>
  <si>
    <t>28.45 kWh</t>
  </si>
  <si>
    <t>E86BEA02A670</t>
  </si>
  <si>
    <t>DG3</t>
  </si>
  <si>
    <t>DG3-506</t>
  </si>
  <si>
    <t>847.9 W</t>
  </si>
  <si>
    <t>285.7 VAr</t>
  </si>
  <si>
    <t>985.4 Wh</t>
  </si>
  <si>
    <t>422.4 kWh</t>
  </si>
  <si>
    <t>DG3-507</t>
  </si>
  <si>
    <t>85.55 W</t>
  </si>
  <si>
    <t>-53.17 VAr</t>
  </si>
  <si>
    <t>1.058 kWh</t>
  </si>
  <si>
    <t>9245.75 kWh</t>
  </si>
  <si>
    <t>E86BEA02A130</t>
  </si>
  <si>
    <t>DG7</t>
  </si>
  <si>
    <t>DG7-803</t>
  </si>
  <si>
    <t>887.957 W</t>
  </si>
  <si>
    <t>1.009 VAr</t>
  </si>
  <si>
    <t>41.007.395 kWh</t>
  </si>
  <si>
    <t>DG7-807</t>
  </si>
  <si>
    <t>948.465 W</t>
  </si>
  <si>
    <t>125.704 VAr</t>
  </si>
  <si>
    <t>49274.883 kWh</t>
  </si>
  <si>
    <t>E86BEA029C9C</t>
  </si>
  <si>
    <t>DG7-805</t>
  </si>
  <si>
    <t>1.841 kW</t>
  </si>
  <si>
    <t>0.000 mVar</t>
  </si>
  <si>
    <t>71898.734 kWh</t>
  </si>
  <si>
    <t>DG7-802</t>
  </si>
  <si>
    <t>383.328</t>
  </si>
  <si>
    <t>151.711 W</t>
  </si>
  <si>
    <t>202.951 VAr</t>
  </si>
  <si>
    <t>62187.215 kWh</t>
  </si>
  <si>
    <t>E86BEA029914</t>
  </si>
  <si>
    <t>DG7-804</t>
  </si>
  <si>
    <t>4.200 kW</t>
  </si>
  <si>
    <t>19530.594 kWh</t>
  </si>
  <si>
    <t>E86BEA02A7F0</t>
  </si>
  <si>
    <t>BPS-El-ME-281</t>
  </si>
  <si>
    <t>LOJA VAGA</t>
  </si>
  <si>
    <t>DG5-604</t>
  </si>
  <si>
    <t>0.5 KW</t>
  </si>
  <si>
    <t>1.0 VAr</t>
  </si>
  <si>
    <t>0.50 kWh</t>
  </si>
  <si>
    <t>E86BEA02A070</t>
  </si>
  <si>
    <t>BPS-El-ME-208</t>
  </si>
  <si>
    <t>Pop Corn Gourmet</t>
  </si>
  <si>
    <t>Q17</t>
  </si>
  <si>
    <t>501.013 W</t>
  </si>
  <si>
    <t>-515.192 VAr</t>
  </si>
  <si>
    <t>5582.265 kWh</t>
  </si>
  <si>
    <t>E86BEA02A9B4</t>
  </si>
  <si>
    <t>BPS-El-ME-239</t>
  </si>
  <si>
    <t>Q61</t>
  </si>
  <si>
    <t>85309.141 kWh</t>
  </si>
  <si>
    <t>E86BEA02A268</t>
  </si>
  <si>
    <t>BPS-El-ME-253</t>
  </si>
  <si>
    <t>DG1-416/423</t>
  </si>
  <si>
    <t>404.6 Wh</t>
  </si>
  <si>
    <t>BPS-El-ME-252</t>
  </si>
  <si>
    <t>DG1-415</t>
  </si>
  <si>
    <t>1.919 Wh</t>
  </si>
  <si>
    <t>BPS-El-ME-251</t>
  </si>
  <si>
    <t>Gelateria 4D</t>
  </si>
  <si>
    <t xml:space="preserve">DG1-414 </t>
  </si>
  <si>
    <t>282.6 W</t>
  </si>
  <si>
    <t>392.8 VAr</t>
  </si>
  <si>
    <t>21.93 kWh</t>
  </si>
  <si>
    <t>E86BEA029CBC</t>
  </si>
  <si>
    <t>BPS-El-ME-270</t>
  </si>
  <si>
    <t>Riachuelo</t>
  </si>
  <si>
    <t>DG3-502</t>
  </si>
  <si>
    <t>0.01 kWh</t>
  </si>
  <si>
    <t>BPS-El-ME-271</t>
  </si>
  <si>
    <t>DG3-501</t>
  </si>
  <si>
    <t>0.02 kWh</t>
  </si>
  <si>
    <t>E86BEA02A0DC</t>
  </si>
  <si>
    <t>BPS-El-ME-269</t>
  </si>
  <si>
    <t>Inovathi</t>
  </si>
  <si>
    <t>DG2-502</t>
  </si>
  <si>
    <t>2.335 Wh</t>
  </si>
  <si>
    <t>729.2 kWh</t>
  </si>
  <si>
    <t>E86BEA029148</t>
  </si>
  <si>
    <t>BPS-El-ME-147</t>
  </si>
  <si>
    <t>Outback Steakhouse</t>
  </si>
  <si>
    <t>MULTI-K 05</t>
  </si>
  <si>
    <t>403</t>
  </si>
  <si>
    <t>55.002 kW</t>
  </si>
  <si>
    <t>20.243 kVAr</t>
  </si>
  <si>
    <t>9044816.563 kWh</t>
  </si>
  <si>
    <t>E86BEA02A25C</t>
  </si>
  <si>
    <t>EVENTOS</t>
  </si>
  <si>
    <t>0.000 mW</t>
  </si>
  <si>
    <t>0.000 mVAr</t>
  </si>
  <si>
    <t>123352.766</t>
  </si>
  <si>
    <t>E86BEA02A5D0</t>
  </si>
  <si>
    <t>BPS-El-ME-71</t>
  </si>
  <si>
    <t>Loccitane</t>
  </si>
  <si>
    <t>104</t>
  </si>
  <si>
    <t>0.000 kW</t>
  </si>
  <si>
    <t>23156.949</t>
  </si>
  <si>
    <t>412583 Wh</t>
  </si>
  <si>
    <t>GABRIELE ZIMMER</t>
  </si>
  <si>
    <t>E86BEA0298E4</t>
  </si>
  <si>
    <t>BPS-El-ME-74</t>
  </si>
  <si>
    <t>Catran</t>
  </si>
  <si>
    <t>108</t>
  </si>
  <si>
    <t>1.984 kW</t>
  </si>
  <si>
    <t>1.702 kVAr</t>
  </si>
  <si>
    <t>2954.186 kWh</t>
  </si>
  <si>
    <t>E86BEA029FF0</t>
  </si>
  <si>
    <t>BPS-El-ME-75</t>
  </si>
  <si>
    <t>Biomundo</t>
  </si>
  <si>
    <t>110</t>
  </si>
  <si>
    <t>2.472 kW</t>
  </si>
  <si>
    <t>32093.832 kWh</t>
  </si>
  <si>
    <t>E86BEA029BA0</t>
  </si>
  <si>
    <t>BPS-El-ME-76</t>
  </si>
  <si>
    <t>Loja de Sustentabilidade</t>
  </si>
  <si>
    <t>112</t>
  </si>
  <si>
    <t>482.526 W</t>
  </si>
  <si>
    <t>379.693 VAr</t>
  </si>
  <si>
    <t>41950.398 kWh</t>
  </si>
  <si>
    <t>E86BEA029C74</t>
  </si>
  <si>
    <t>BPS-El-ME-294</t>
  </si>
  <si>
    <t>Antena Vivo</t>
  </si>
  <si>
    <t>TKE485 01</t>
  </si>
  <si>
    <t>S1</t>
  </si>
  <si>
    <t>11762.037 kWh</t>
  </si>
  <si>
    <t>E86BEA02A234</t>
  </si>
  <si>
    <t>BPS-El-ME-72</t>
  </si>
  <si>
    <t>Milky Moo</t>
  </si>
  <si>
    <t>105</t>
  </si>
  <si>
    <t>1.726 kW</t>
  </si>
  <si>
    <t>18865.246 kWh</t>
  </si>
  <si>
    <t>E86BEA029904</t>
  </si>
  <si>
    <t>BPS-El-ME-73</t>
  </si>
  <si>
    <t>Tim</t>
  </si>
  <si>
    <t>106</t>
  </si>
  <si>
    <t>2.636 kW</t>
  </si>
  <si>
    <t>987.839 VAr</t>
  </si>
  <si>
    <t>51075.766 kWh</t>
  </si>
  <si>
    <t>Não foi possivel medir a corrente com o alicate pois não cabe.</t>
  </si>
  <si>
    <t>E86BEA02919C</t>
  </si>
  <si>
    <t>BPS-El-ME-97</t>
  </si>
  <si>
    <t>Loja Vaga</t>
  </si>
  <si>
    <t>144</t>
  </si>
  <si>
    <t>322.604 W</t>
  </si>
  <si>
    <t>-41.366 VAr</t>
  </si>
  <si>
    <t>95813.758 kWh</t>
  </si>
  <si>
    <t>E86BEA0293E8</t>
  </si>
  <si>
    <t>BPS-El-ME-113</t>
  </si>
  <si>
    <t>223</t>
  </si>
  <si>
    <t>111.631 W</t>
  </si>
  <si>
    <t>22453.023 kWh</t>
  </si>
  <si>
    <t>E86BEA02A1EC</t>
  </si>
  <si>
    <t>BPS-El-ME-160</t>
  </si>
  <si>
    <t>Koni Store</t>
  </si>
  <si>
    <t>801</t>
  </si>
  <si>
    <t>4.797</t>
  </si>
  <si>
    <t>96931.719 kWh</t>
  </si>
  <si>
    <t>E86BEA029D1C</t>
  </si>
  <si>
    <t>BPS-El-ME-161</t>
  </si>
  <si>
    <t>Spoleto</t>
  </si>
  <si>
    <t>802</t>
  </si>
  <si>
    <t>23.179 kW</t>
  </si>
  <si>
    <t>6.524 kVAr</t>
  </si>
  <si>
    <t>216015.141 kWh</t>
  </si>
  <si>
    <t>E86BEA02A930</t>
  </si>
  <si>
    <t>BPS-El-ME-158</t>
  </si>
  <si>
    <t>Empório do Galeto</t>
  </si>
  <si>
    <t>704</t>
  </si>
  <si>
    <t>10.051 kW</t>
  </si>
  <si>
    <t>10.055 kVAr</t>
  </si>
  <si>
    <t>31814.906 kWh</t>
  </si>
  <si>
    <t>E86BEA029178</t>
  </si>
  <si>
    <t>BPS-El-ME-90</t>
  </si>
  <si>
    <t>Havaianas</t>
  </si>
  <si>
    <t>133</t>
  </si>
  <si>
    <t>1.591</t>
  </si>
  <si>
    <t>36932.559 kWh</t>
  </si>
  <si>
    <t>E86BEA02A608</t>
  </si>
  <si>
    <t>BPS-El-ME-93</t>
  </si>
  <si>
    <t>Scada Café</t>
  </si>
  <si>
    <t>137</t>
  </si>
  <si>
    <t>10.482</t>
  </si>
  <si>
    <t>26669.760 kWh</t>
  </si>
  <si>
    <t>E86BEA029F98</t>
  </si>
  <si>
    <t>BPS-El-ME-172</t>
  </si>
  <si>
    <t>Gamelândia</t>
  </si>
  <si>
    <t>142</t>
  </si>
  <si>
    <t>3.556 kW</t>
  </si>
  <si>
    <t>81454.820 kWh</t>
  </si>
  <si>
    <t>E86BEA0296C8</t>
  </si>
  <si>
    <t>BPS-El-ME-78</t>
  </si>
  <si>
    <t>Puket</t>
  </si>
  <si>
    <t>114</t>
  </si>
  <si>
    <t>1.118 kW</t>
  </si>
  <si>
    <t>814.417 VAr</t>
  </si>
  <si>
    <t>45131.090 kWh</t>
  </si>
  <si>
    <t>E86BEA02A720</t>
  </si>
  <si>
    <t>BPS-El-ME-70</t>
  </si>
  <si>
    <t>DROGASMIL</t>
  </si>
  <si>
    <t>101</t>
  </si>
  <si>
    <t>3.201 kW</t>
  </si>
  <si>
    <t>54007.266 kWh</t>
  </si>
  <si>
    <t>E86BEA029D18</t>
  </si>
  <si>
    <t>BPS-El-ME-79</t>
  </si>
  <si>
    <t>ÓTICAS CHILLI BEANS</t>
  </si>
  <si>
    <t>115</t>
  </si>
  <si>
    <t>1.489 kW</t>
  </si>
  <si>
    <t>25261279 kWh</t>
  </si>
  <si>
    <t>E86BEA02A270</t>
  </si>
  <si>
    <t>BPS-El-ME-83</t>
  </si>
  <si>
    <t>VIVO COMMCENTER</t>
  </si>
  <si>
    <t>120</t>
  </si>
  <si>
    <t>3.521 kW</t>
  </si>
  <si>
    <t>44828.578 kWh</t>
  </si>
  <si>
    <t>E86BEA02A67C</t>
  </si>
  <si>
    <t>BPS-El-ME-87</t>
  </si>
  <si>
    <t>ÓTICAS CAROL</t>
  </si>
  <si>
    <t>128</t>
  </si>
  <si>
    <t>3.661 kW</t>
  </si>
  <si>
    <t>2.787 kVAr</t>
  </si>
  <si>
    <t>9243.471 kWh</t>
  </si>
  <si>
    <t>E86BEA0298F0</t>
  </si>
  <si>
    <t>BPS-El-ME-92</t>
  </si>
  <si>
    <t>BACIO DI LATTE</t>
  </si>
  <si>
    <t>135/136</t>
  </si>
  <si>
    <t>13.685 kW</t>
  </si>
  <si>
    <t>6.055 kVAr</t>
  </si>
  <si>
    <t>304017.469 kWh</t>
  </si>
  <si>
    <t>15.923.873</t>
  </si>
  <si>
    <t>E86BEA02A140</t>
  </si>
  <si>
    <t>BPS-El-ME-215</t>
  </si>
  <si>
    <t>CELL MIX</t>
  </si>
  <si>
    <t>Q22B</t>
  </si>
  <si>
    <t>847.086 W</t>
  </si>
  <si>
    <t>-413.018 VAr</t>
  </si>
  <si>
    <t>15627.612 kWh</t>
  </si>
  <si>
    <t>E86BEA0295DC</t>
  </si>
  <si>
    <t>702A</t>
  </si>
  <si>
    <t>9.353 kW</t>
  </si>
  <si>
    <t>7.044 kVAr</t>
  </si>
  <si>
    <t>434764.813 kWh</t>
  </si>
  <si>
    <t>E86BEA029C78</t>
  </si>
  <si>
    <t>BPS-El-ME-110</t>
  </si>
  <si>
    <t>JOSEFINA ROSACOR</t>
  </si>
  <si>
    <t>220</t>
  </si>
  <si>
    <t>1.922 kW</t>
  </si>
  <si>
    <t>1.195 kVAr</t>
  </si>
  <si>
    <t>79123.828 kWh</t>
  </si>
  <si>
    <t>E86BEA02A114</t>
  </si>
  <si>
    <t>BPS-El-ME-107</t>
  </si>
  <si>
    <t>214</t>
  </si>
  <si>
    <t>975.186 W</t>
  </si>
  <si>
    <t>939.996 VAr</t>
  </si>
  <si>
    <t>22205.857 kWh</t>
  </si>
  <si>
    <t>E86BEA029270</t>
  </si>
  <si>
    <t>BPS-El-ME-100</t>
  </si>
  <si>
    <t>CROCS</t>
  </si>
  <si>
    <t>153</t>
  </si>
  <si>
    <t>1.713 kW</t>
  </si>
  <si>
    <t>7553.335 kWh</t>
  </si>
  <si>
    <t>BPS-El-ME-248</t>
  </si>
  <si>
    <t>LUPO</t>
  </si>
  <si>
    <t>DG1-407</t>
  </si>
  <si>
    <t>54.61 Wh</t>
  </si>
  <si>
    <t>BPS-El-ME-247</t>
  </si>
  <si>
    <t>BILLY THE GRILL</t>
  </si>
  <si>
    <t>DG1-406</t>
  </si>
  <si>
    <t>22.07 W</t>
  </si>
  <si>
    <t>-4.092 VAr</t>
  </si>
  <si>
    <t>3.795 kWh</t>
  </si>
  <si>
    <t>BPS-El-ME-246</t>
  </si>
  <si>
    <t>DG1-405</t>
  </si>
  <si>
    <t>0.179 Wh</t>
  </si>
  <si>
    <t>BPS-El-ME-245</t>
  </si>
  <si>
    <t>DG1-404</t>
  </si>
  <si>
    <t>BPS-El-ME-244</t>
  </si>
  <si>
    <t>BPS-El-ME-243</t>
  </si>
  <si>
    <t>22.22 Wh</t>
  </si>
  <si>
    <t>LUCAS OPPI</t>
  </si>
  <si>
    <t>E86BEA0298E0</t>
  </si>
  <si>
    <t>BPS-El-ME-154</t>
  </si>
  <si>
    <t>RIACHUELO</t>
  </si>
  <si>
    <t>MULTI-K 30Wh</t>
  </si>
  <si>
    <t>601</t>
  </si>
  <si>
    <t>703.209 kWh</t>
  </si>
  <si>
    <t>RAFAEL</t>
  </si>
  <si>
    <t>E86BEA0293B0</t>
  </si>
  <si>
    <t>32</t>
  </si>
  <si>
    <t>125.818 W</t>
  </si>
  <si>
    <t>6707.597 kWh</t>
  </si>
  <si>
    <t>E86BEA02AA10</t>
  </si>
  <si>
    <t>BPS-El-ME-89</t>
  </si>
  <si>
    <t>ORTOBOM</t>
  </si>
  <si>
    <t>131</t>
  </si>
  <si>
    <t>3.090 kW</t>
  </si>
  <si>
    <t>45830.020 kWh</t>
  </si>
  <si>
    <t>E86BEA029788</t>
  </si>
  <si>
    <t>BPS-El-ME-101</t>
  </si>
  <si>
    <t>BARBEARIA BONAPARTE</t>
  </si>
  <si>
    <t>203</t>
  </si>
  <si>
    <t>1.934 kW</t>
  </si>
  <si>
    <t>46294.566 kWh</t>
  </si>
  <si>
    <t>E86BEA029320</t>
  </si>
  <si>
    <t>BPS-El-ME-210</t>
  </si>
  <si>
    <t>DEGUSTO</t>
  </si>
  <si>
    <t>210</t>
  </si>
  <si>
    <t>1.055 kW</t>
  </si>
  <si>
    <t>794.876 VAr</t>
  </si>
  <si>
    <t>29853.918 kWh</t>
  </si>
  <si>
    <t>E86BEA029C5C</t>
  </si>
  <si>
    <t>BPS-El-ME-218</t>
  </si>
  <si>
    <t>VAGO</t>
  </si>
  <si>
    <t>218</t>
  </si>
  <si>
    <t>3.251 kW</t>
  </si>
  <si>
    <t>82473.672 kWh</t>
  </si>
  <si>
    <t>E86BEA029864</t>
  </si>
  <si>
    <t>BPS-El-ME-180</t>
  </si>
  <si>
    <t>240/258</t>
  </si>
  <si>
    <t>0.1 kW</t>
  </si>
  <si>
    <t>0.000 kVArh</t>
  </si>
  <si>
    <t>0.04 kWh</t>
  </si>
  <si>
    <t>E86BEA02A150</t>
  </si>
  <si>
    <t>BPS-El-ME-80</t>
  </si>
  <si>
    <t>ZEEIS</t>
  </si>
  <si>
    <t>116</t>
  </si>
  <si>
    <t>1.201 kW</t>
  </si>
  <si>
    <t>-22.855 VAr</t>
  </si>
  <si>
    <t>1198.587 kWh</t>
  </si>
  <si>
    <t>E86BEA02A92C</t>
  </si>
  <si>
    <t>BPS-El-ME-122</t>
  </si>
  <si>
    <t>QUALIÓTICA</t>
  </si>
  <si>
    <t>248</t>
  </si>
  <si>
    <t>2.256 kW</t>
  </si>
  <si>
    <t>-371.410 VAr</t>
  </si>
  <si>
    <t>113060.984 kWh</t>
  </si>
  <si>
    <t>E86BEA02A950</t>
  </si>
  <si>
    <t>BPS-El-ME-128</t>
  </si>
  <si>
    <t>WERNER COIFFEUR</t>
  </si>
  <si>
    <t>301</t>
  </si>
  <si>
    <t>5.857 kW</t>
  </si>
  <si>
    <t>4.682 kVAr</t>
  </si>
  <si>
    <t>95458.172 kWh</t>
  </si>
  <si>
    <t>E86BEA0298D8</t>
  </si>
  <si>
    <t>307</t>
  </si>
  <si>
    <t>2.397 kW</t>
  </si>
  <si>
    <t>1.466 kVAr</t>
  </si>
  <si>
    <t>72371.070 kWh</t>
  </si>
  <si>
    <t>E86BEA02A5CC</t>
  </si>
  <si>
    <t>BPS-El-ME-139</t>
  </si>
  <si>
    <t>LINDT</t>
  </si>
  <si>
    <t>337</t>
  </si>
  <si>
    <t>7.141 kW</t>
  </si>
  <si>
    <t>5.618 kVAr</t>
  </si>
  <si>
    <t>446570.500 kWh</t>
  </si>
  <si>
    <t>E86BEA029F9C</t>
  </si>
  <si>
    <t>BPS-El-ME-85</t>
  </si>
  <si>
    <t>VX CASE</t>
  </si>
  <si>
    <t>126</t>
  </si>
  <si>
    <t>2.520 kW</t>
  </si>
  <si>
    <t>1.931 kVAr</t>
  </si>
  <si>
    <t>33255. 512 kWh</t>
  </si>
  <si>
    <t>E86BEA02A260</t>
  </si>
  <si>
    <t>BPS-El-ME-105</t>
  </si>
  <si>
    <t>211</t>
  </si>
  <si>
    <t>0.9 kW</t>
  </si>
  <si>
    <t>-0.1 kVAr</t>
  </si>
  <si>
    <t>0.26 kWh</t>
  </si>
  <si>
    <t>790973 Wh</t>
  </si>
  <si>
    <t>E86BEA029754</t>
  </si>
  <si>
    <t>BPS-El-ME-112</t>
  </si>
  <si>
    <t>CYNTHIA PAMPLONA</t>
  </si>
  <si>
    <t>222</t>
  </si>
  <si>
    <t>2.707 kW</t>
  </si>
  <si>
    <t>56700.648 kWh</t>
  </si>
  <si>
    <t>E86BEA0298D4</t>
  </si>
  <si>
    <t>BPS-El-ME-114</t>
  </si>
  <si>
    <t>EURO COLCHÕES</t>
  </si>
  <si>
    <t>224</t>
  </si>
  <si>
    <t>1.269 kW</t>
  </si>
  <si>
    <t>24280.051 kWh</t>
  </si>
  <si>
    <t>E86BEA02A1E0</t>
  </si>
  <si>
    <t>BPS-El-ME-178</t>
  </si>
  <si>
    <t>CVC</t>
  </si>
  <si>
    <t>233</t>
  </si>
  <si>
    <t>2400 kW</t>
  </si>
  <si>
    <t>1.357 kVAr</t>
  </si>
  <si>
    <t>26768.719 kWh</t>
  </si>
  <si>
    <t>E86BEA02A29C</t>
  </si>
  <si>
    <t>252</t>
  </si>
  <si>
    <t>1.063 kW</t>
  </si>
  <si>
    <t>7097.851 kWh</t>
  </si>
  <si>
    <t>E86BEA02958C</t>
  </si>
  <si>
    <t>BPS-El-ME-131</t>
  </si>
  <si>
    <t>VALISERE</t>
  </si>
  <si>
    <t>311</t>
  </si>
  <si>
    <t>1.008 kW</t>
  </si>
  <si>
    <t>14500.085 kWh</t>
  </si>
  <si>
    <t>E86BEA029F34</t>
  </si>
  <si>
    <t>BPS-El-ME-81</t>
  </si>
  <si>
    <t>ESPAÇO LASER</t>
  </si>
  <si>
    <t>118</t>
  </si>
  <si>
    <t>321.308 W</t>
  </si>
  <si>
    <t>-263.141 VAr</t>
  </si>
  <si>
    <t>57640.758 kWh</t>
  </si>
  <si>
    <t>E86BEA029644</t>
  </si>
  <si>
    <t>BPS-El-ME-126</t>
  </si>
  <si>
    <t>CONFIDENCE CÂMBIO</t>
  </si>
  <si>
    <t>255</t>
  </si>
  <si>
    <t>1.009 kW</t>
  </si>
  <si>
    <t>23034.650 kWh</t>
  </si>
  <si>
    <t>E86BEA02A048</t>
  </si>
  <si>
    <t>BPS-El-ME-125</t>
  </si>
  <si>
    <t>FIRST CLASS</t>
  </si>
  <si>
    <t>254</t>
  </si>
  <si>
    <t>986.866 W</t>
  </si>
  <si>
    <t>-612.866 VAr</t>
  </si>
  <si>
    <t>50781.234 kWh</t>
  </si>
  <si>
    <t>E86BEA02978C</t>
  </si>
  <si>
    <t>BPS-El-ME-99</t>
  </si>
  <si>
    <t>ESPAÇO FACIAL</t>
  </si>
  <si>
    <t>151</t>
  </si>
  <si>
    <t>518.669 W</t>
  </si>
  <si>
    <t>-272.998 VAr</t>
  </si>
  <si>
    <t>17081.768 kWh</t>
  </si>
  <si>
    <t>E86BEA02932C</t>
  </si>
  <si>
    <t>BPS-El-ME-150</t>
  </si>
  <si>
    <t>CHEIRIN BÃO</t>
  </si>
  <si>
    <t>406</t>
  </si>
  <si>
    <t>2.676 kW</t>
  </si>
  <si>
    <t>1.703 kVAr</t>
  </si>
  <si>
    <t>92336.781 kWh</t>
  </si>
  <si>
    <t>E86BEA02A398</t>
  </si>
  <si>
    <t>BPS-El-ME-162</t>
  </si>
  <si>
    <t>BATATA INGLESA</t>
  </si>
  <si>
    <t>803</t>
  </si>
  <si>
    <t>6.860 kW</t>
  </si>
  <si>
    <t>137419.359 kWh</t>
  </si>
  <si>
    <t>E86BEA0293B8</t>
  </si>
  <si>
    <t>BPS-El-ME-207</t>
  </si>
  <si>
    <t>PRATA COR</t>
  </si>
  <si>
    <t>Q16</t>
  </si>
  <si>
    <t>0.3 kW</t>
  </si>
  <si>
    <t>0.22 kWh</t>
  </si>
  <si>
    <t>5628.08 kWh</t>
  </si>
  <si>
    <t>E86BEA029E50</t>
  </si>
  <si>
    <t>BPS-El-ME-133</t>
  </si>
  <si>
    <t>TRACK &amp; FIELD</t>
  </si>
  <si>
    <t>315</t>
  </si>
  <si>
    <t>2.496 kW</t>
  </si>
  <si>
    <t>59675.211 kWh</t>
  </si>
  <si>
    <t>E86BEA02AA84</t>
  </si>
  <si>
    <t>BPS-El-ME-187</t>
  </si>
  <si>
    <t>AMELIE</t>
  </si>
  <si>
    <t>TKE120</t>
  </si>
  <si>
    <t>317</t>
  </si>
  <si>
    <t>6352.383 kWh</t>
  </si>
  <si>
    <t>E86BEA02965C</t>
  </si>
  <si>
    <t>BPS-El-ME-144</t>
  </si>
  <si>
    <t>WINK</t>
  </si>
  <si>
    <t>354</t>
  </si>
  <si>
    <t>810.222 W</t>
  </si>
  <si>
    <t>4963.312 kWh</t>
  </si>
  <si>
    <t>E86BEA029C80</t>
  </si>
  <si>
    <t>BPS-El-ME-148</t>
  </si>
  <si>
    <t>SARDINHA</t>
  </si>
  <si>
    <t>404</t>
  </si>
  <si>
    <t>8.410 kW</t>
  </si>
  <si>
    <t>10.041 kVAr</t>
  </si>
  <si>
    <t>26475.275 kWh</t>
  </si>
  <si>
    <t>E86BEA029778</t>
  </si>
  <si>
    <t>BPS-El-ME-222</t>
  </si>
  <si>
    <t>TERRAMAZÔNIA COSMÉTICOS</t>
  </si>
  <si>
    <t>Q35</t>
  </si>
  <si>
    <t>916.576 W</t>
  </si>
  <si>
    <t>79936.273 kWh</t>
  </si>
  <si>
    <t>E86BEA02AA30</t>
  </si>
  <si>
    <t>BPS-El-ME-185</t>
  </si>
  <si>
    <t>ANIMALE</t>
  </si>
  <si>
    <t>308</t>
  </si>
  <si>
    <t>-202.592 W</t>
  </si>
  <si>
    <t>-1.418 kVAr</t>
  </si>
  <si>
    <t>111713.641 kWh</t>
  </si>
  <si>
    <t>E86BEA029F54</t>
  </si>
  <si>
    <t>BPS-El-ME-135</t>
  </si>
  <si>
    <t>GARAGE</t>
  </si>
  <si>
    <t>326</t>
  </si>
  <si>
    <t>2.904 kW</t>
  </si>
  <si>
    <t>0.000 mVA</t>
  </si>
  <si>
    <t>20042.314 kWh</t>
  </si>
  <si>
    <t>E86BEA029888</t>
  </si>
  <si>
    <t>BPS-El-ME-193</t>
  </si>
  <si>
    <t>BEZZOURA</t>
  </si>
  <si>
    <t>355</t>
  </si>
  <si>
    <t>1.203 kW</t>
  </si>
  <si>
    <t>1.346 kVAr</t>
  </si>
  <si>
    <t>66225.805 kWh</t>
  </si>
  <si>
    <t>SUPORTE 4</t>
  </si>
  <si>
    <t>E86BEA029F14</t>
  </si>
  <si>
    <t>BPS-El-ME-129</t>
  </si>
  <si>
    <t>TKE 485 01</t>
  </si>
  <si>
    <t>302</t>
  </si>
  <si>
    <t>141515.120 kWh</t>
  </si>
  <si>
    <t>3537878 Wh</t>
  </si>
  <si>
    <t>E86BEA02A3A8</t>
  </si>
  <si>
    <t>BPS-El-ME-136</t>
  </si>
  <si>
    <t>OPENLASER</t>
  </si>
  <si>
    <t>328</t>
  </si>
  <si>
    <t>805.507 W</t>
  </si>
  <si>
    <t>549.777 VAr</t>
  </si>
  <si>
    <t>9975.145 kWh</t>
  </si>
  <si>
    <t>E86BEA02A0D0</t>
  </si>
  <si>
    <t>BPS-El-ME-137</t>
  </si>
  <si>
    <t>329</t>
  </si>
  <si>
    <t>317950.560 kWh</t>
  </si>
  <si>
    <t>7948764 Wh</t>
  </si>
  <si>
    <t>E86BEA029BCC</t>
  </si>
  <si>
    <t>BPS-El-ME-138</t>
  </si>
  <si>
    <t xml:space="preserve">BOUTIQUE PELO BEM </t>
  </si>
  <si>
    <t>334</t>
  </si>
  <si>
    <t>402.573 W</t>
  </si>
  <si>
    <t>-8.766 VAr</t>
  </si>
  <si>
    <t>61182.313 kWh</t>
  </si>
  <si>
    <t>E86BEA029304</t>
  </si>
  <si>
    <t>BPS-El-ME-192</t>
  </si>
  <si>
    <t>LIZIE</t>
  </si>
  <si>
    <t>340</t>
  </si>
  <si>
    <t>5.115 kW</t>
  </si>
  <si>
    <t>2.449 kVAr</t>
  </si>
  <si>
    <t>153756.516 kWh</t>
  </si>
  <si>
    <t>E86BEA02A564</t>
  </si>
  <si>
    <t>BPS-El-ME-102</t>
  </si>
  <si>
    <t>BOSSA COLLAB</t>
  </si>
  <si>
    <t>207</t>
  </si>
  <si>
    <t>65.517 W</t>
  </si>
  <si>
    <t>4234.327 kWh</t>
  </si>
  <si>
    <t>não</t>
  </si>
  <si>
    <t>E86BEA029DD8</t>
  </si>
  <si>
    <t>BPS-El-ME-103</t>
  </si>
  <si>
    <t>208/209</t>
  </si>
  <si>
    <t>1 - 16</t>
  </si>
  <si>
    <t>-73.171 W</t>
  </si>
  <si>
    <t>1.013 kVAr</t>
  </si>
  <si>
    <t>61051.289 kWh</t>
  </si>
  <si>
    <t>E86BEA02A2F4</t>
  </si>
  <si>
    <t>235</t>
  </si>
  <si>
    <t>203.249 W</t>
  </si>
  <si>
    <t>10451.481 kWh</t>
  </si>
  <si>
    <t>E86BEA029CB0</t>
  </si>
  <si>
    <t>297.000 W</t>
  </si>
  <si>
    <t>334.323 VAr</t>
  </si>
  <si>
    <t>952963.125 kWh</t>
  </si>
  <si>
    <t>E86BEA02AA78</t>
  </si>
  <si>
    <t>BPS-El-ME-108</t>
  </si>
  <si>
    <t>TKE 01</t>
  </si>
  <si>
    <t>215</t>
  </si>
  <si>
    <t>31231.696 kWh</t>
  </si>
  <si>
    <t>2082113 Wh</t>
  </si>
  <si>
    <t>E86BEA02A974</t>
  </si>
  <si>
    <t>BPS-El-ME-132</t>
  </si>
  <si>
    <t>ALLMINI</t>
  </si>
  <si>
    <t>312</t>
  </si>
  <si>
    <t>14122.608 kWh</t>
  </si>
  <si>
    <t>1176884 Wh</t>
  </si>
  <si>
    <t xml:space="preserve">E86BEA02A3E8 </t>
  </si>
  <si>
    <t>BPS-El-ME-188</t>
  </si>
  <si>
    <t>MARIA FILÓ</t>
  </si>
  <si>
    <t>320</t>
  </si>
  <si>
    <t>2.6 kW</t>
  </si>
  <si>
    <t>1.30 kWh</t>
  </si>
  <si>
    <t>0</t>
  </si>
  <si>
    <t>E86BEA0292F8</t>
  </si>
  <si>
    <t>BPS-El-ME-189</t>
  </si>
  <si>
    <t>PEAHI</t>
  </si>
  <si>
    <t>322</t>
  </si>
  <si>
    <t>56526.536 kWh</t>
  </si>
  <si>
    <t>2569388 Wh</t>
  </si>
  <si>
    <t>E86BEA0294C4</t>
  </si>
  <si>
    <t>BPS-El-ME-134</t>
  </si>
  <si>
    <t>VIA MIA</t>
  </si>
  <si>
    <t>324</t>
  </si>
  <si>
    <t>69326.890 kWh</t>
  </si>
  <si>
    <t>2888620 Wh</t>
  </si>
  <si>
    <t>E86BEA02955C</t>
  </si>
  <si>
    <t>BPS-El-ME-163</t>
  </si>
  <si>
    <t>OLIVA</t>
  </si>
  <si>
    <t>806</t>
  </si>
  <si>
    <t>9.674 kW</t>
  </si>
  <si>
    <t>9.310 kVAr</t>
  </si>
  <si>
    <t>30441.563 kVWh</t>
  </si>
  <si>
    <t>E86BEA02948C</t>
  </si>
  <si>
    <t>BPS-El-ME-77</t>
  </si>
  <si>
    <t>CELULAR STATION</t>
  </si>
  <si>
    <t>113</t>
  </si>
  <si>
    <t>2.510 kW</t>
  </si>
  <si>
    <t>41602.891 kWh</t>
  </si>
  <si>
    <t>E86BEA0294E4</t>
  </si>
  <si>
    <t>BPS-El-ME-86</t>
  </si>
  <si>
    <t>O BOTICÁRIO</t>
  </si>
  <si>
    <t>127</t>
  </si>
  <si>
    <t>1.655 kW</t>
  </si>
  <si>
    <t>-819.865 VAr</t>
  </si>
  <si>
    <t>11009.770</t>
  </si>
  <si>
    <t>E86BEA029D04</t>
  </si>
  <si>
    <t>BPS-El-ME-120</t>
  </si>
  <si>
    <t>KOPENHAGEN</t>
  </si>
  <si>
    <t>245</t>
  </si>
  <si>
    <t>2.215 kW</t>
  </si>
  <si>
    <t>97532.805 kWh</t>
  </si>
  <si>
    <t>E86BEA02930C</t>
  </si>
  <si>
    <t>BPS-El-ME-121</t>
  </si>
  <si>
    <t>247</t>
  </si>
  <si>
    <t>9882.768 kWh</t>
  </si>
  <si>
    <t>2102612 Wh</t>
  </si>
  <si>
    <t>E86BEA029C4C</t>
  </si>
  <si>
    <t>BPS-El-ME-145</t>
  </si>
  <si>
    <t>TACO</t>
  </si>
  <si>
    <t>401</t>
  </si>
  <si>
    <t>pendente</t>
  </si>
  <si>
    <t>E86BEA02A250</t>
  </si>
  <si>
    <t>BPS-El-ME-143</t>
  </si>
  <si>
    <t>PANDORA</t>
  </si>
  <si>
    <t>346</t>
  </si>
  <si>
    <t>E86BEA02A95C</t>
  </si>
  <si>
    <t>243</t>
  </si>
  <si>
    <t>E86BEA02AA34</t>
  </si>
  <si>
    <t>BPS-El-ME-96</t>
  </si>
  <si>
    <t>W VIP</t>
  </si>
  <si>
    <t>143</t>
  </si>
  <si>
    <t>E86BEA02A0C4</t>
  </si>
  <si>
    <t>BPS-El-ME-91</t>
  </si>
  <si>
    <t>NATURA</t>
  </si>
  <si>
    <t>134</t>
  </si>
  <si>
    <t>E86BEA0293EC</t>
  </si>
  <si>
    <t>BPS-El-ME-226</t>
  </si>
  <si>
    <t>GELATERIA 4D</t>
  </si>
  <si>
    <t>S36</t>
  </si>
  <si>
    <t>E86BEA029C24</t>
  </si>
  <si>
    <t>BPS-El-ME-181</t>
  </si>
  <si>
    <t>ESPAÇO RUBRO NEGRO</t>
  </si>
  <si>
    <t>241M</t>
  </si>
  <si>
    <t>E86BEA02AA48</t>
  </si>
  <si>
    <t>BPS-El-ME-176</t>
  </si>
  <si>
    <t>ZINZANE</t>
  </si>
  <si>
    <t>216B</t>
  </si>
  <si>
    <t>E86BEA0294DC</t>
  </si>
  <si>
    <t>BPS-El-ME-98</t>
  </si>
  <si>
    <t>145</t>
  </si>
  <si>
    <t>E86BEA0299E8</t>
  </si>
  <si>
    <t>BPS-El-ME-186</t>
  </si>
  <si>
    <t>COWORKING</t>
  </si>
  <si>
    <t>313</t>
  </si>
  <si>
    <t>E86BEA02AA5C</t>
  </si>
  <si>
    <t>BPS-El-ME-220</t>
  </si>
  <si>
    <t>FUEL</t>
  </si>
  <si>
    <t>Q33</t>
  </si>
  <si>
    <t>E86BEA029C0C</t>
  </si>
  <si>
    <t>BPS-El-ME-257</t>
  </si>
  <si>
    <t>TK 01</t>
  </si>
  <si>
    <t>257</t>
  </si>
  <si>
    <t>E86BEA02A598</t>
  </si>
  <si>
    <t>BPS-El-ME-94</t>
  </si>
  <si>
    <t>CASA DAS ALIANÇAS</t>
  </si>
  <si>
    <t>138</t>
  </si>
  <si>
    <t>E86BEA0292F0</t>
  </si>
  <si>
    <t>BPS-El-ME-140</t>
  </si>
  <si>
    <t>AVIATOR</t>
  </si>
  <si>
    <t>339</t>
  </si>
  <si>
    <t>39</t>
  </si>
  <si>
    <t>E86BEA02A0A8</t>
  </si>
  <si>
    <t>BPS-El-ME-141</t>
  </si>
  <si>
    <t xml:space="preserve">HEMISFÉRIO </t>
  </si>
  <si>
    <t>342</t>
  </si>
  <si>
    <t>42</t>
  </si>
  <si>
    <t>E86BEA029EB0</t>
  </si>
  <si>
    <t>BPS-El-ME-204</t>
  </si>
  <si>
    <t>VEGAS EYEWEAR</t>
  </si>
  <si>
    <t>EM 340</t>
  </si>
  <si>
    <t>Q13</t>
  </si>
  <si>
    <t>13</t>
  </si>
  <si>
    <t>E86BEA02A320</t>
  </si>
  <si>
    <t>BPS-El-ME-149</t>
  </si>
  <si>
    <t>MANIA DE CHURRASCO PRIME STEAK</t>
  </si>
  <si>
    <t>405</t>
  </si>
  <si>
    <t>5</t>
  </si>
  <si>
    <t>E86BEA0293C0</t>
  </si>
  <si>
    <t>BPS-El-ME-84</t>
  </si>
  <si>
    <t>MR. CAT</t>
  </si>
  <si>
    <t>124</t>
  </si>
  <si>
    <t>4C7525848B04</t>
  </si>
  <si>
    <t>BPS-El-ME-203</t>
  </si>
  <si>
    <t>GO BOX</t>
  </si>
  <si>
    <t>Q12</t>
  </si>
  <si>
    <t>1</t>
  </si>
  <si>
    <t>BPS-El-ME-293</t>
  </si>
  <si>
    <t>DG7-808</t>
  </si>
  <si>
    <t>E86BEA029160</t>
  </si>
  <si>
    <t>PUKET</t>
  </si>
  <si>
    <t>DG3-503</t>
  </si>
  <si>
    <t>3</t>
  </si>
  <si>
    <t>BPS-El-ME-272</t>
  </si>
  <si>
    <t>DG3-504</t>
  </si>
  <si>
    <t>4</t>
  </si>
  <si>
    <t>BPS-El-ME-273</t>
  </si>
  <si>
    <t>DG3-505</t>
  </si>
  <si>
    <t>E86BEA029680</t>
  </si>
  <si>
    <t>BPS-El-ME-277</t>
  </si>
  <si>
    <t>DG4-602</t>
  </si>
  <si>
    <t>2</t>
  </si>
  <si>
    <t>E86BEA0291A0</t>
  </si>
  <si>
    <t>BPS-El-ME-159</t>
  </si>
  <si>
    <t>CAMARÃO &amp; CIA</t>
  </si>
  <si>
    <t>705</t>
  </si>
  <si>
    <t>BPS-El-ME-286</t>
  </si>
  <si>
    <t>DG7-801</t>
  </si>
  <si>
    <t>E86BEA029F7C</t>
  </si>
  <si>
    <t>BPS-El-ME-291</t>
  </si>
  <si>
    <t>DG7-806</t>
  </si>
  <si>
    <t>6</t>
  </si>
  <si>
    <t>E86BEA02A2D8</t>
  </si>
  <si>
    <t>BPS-El-ME-229</t>
  </si>
  <si>
    <t>BECO DIAGONAL</t>
  </si>
  <si>
    <t>QT4</t>
  </si>
  <si>
    <t>SUPORTE 2</t>
  </si>
  <si>
    <t>E86BEA02A244</t>
  </si>
  <si>
    <t>BPS-El-ME-165</t>
  </si>
  <si>
    <t>808</t>
  </si>
  <si>
    <t>8</t>
  </si>
  <si>
    <t>SUPORTE 3</t>
  </si>
  <si>
    <t>E86BEA02914C</t>
  </si>
  <si>
    <t>MY BROWNIES</t>
  </si>
  <si>
    <t>QT15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</si>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</sst>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:mm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Display"/>
      <scheme val="major"/>
    </font>
    <font>
      <sz val="11"/>
      <color rgb="FF000000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u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3" borderId="0" xfId="0" applyFill="1"/>
    <xf numFmtId="0" fontId="0" fillId="34" borderId="15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65" fontId="0" fillId="34" borderId="14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1" fontId="0" fillId="34" borderId="14" xfId="0" applyNumberFormat="1" applyFill="1" applyBorder="1" applyAlignment="1">
      <alignment horizontal="center" vertical="center"/>
    </xf>
    <xf numFmtId="164" fontId="0" fillId="34" borderId="14" xfId="0" applyNumberFormat="1" applyFill="1" applyBorder="1" applyAlignment="1">
      <alignment horizontal="center" vertical="center"/>
    </xf>
    <xf numFmtId="2" fontId="0" fillId="34" borderId="14" xfId="0" applyNumberFormat="1" applyFill="1" applyBorder="1" applyAlignment="1">
      <alignment horizontal="center" vertical="center"/>
    </xf>
    <xf numFmtId="49" fontId="0" fillId="34" borderId="14" xfId="0" applyNumberFormat="1" applyFill="1" applyBorder="1" applyAlignment="1">
      <alignment horizontal="center" vertical="center"/>
    </xf>
    <xf numFmtId="0" fontId="0" fillId="34" borderId="16" xfId="0" applyFill="1" applyBorder="1" applyAlignment="1">
      <alignment horizontal="left" vertical="center" wrapText="1"/>
    </xf>
    <xf numFmtId="0" fontId="19" fillId="34" borderId="14" xfId="0" applyFont="1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left" vertical="center" wrapText="1"/>
    </xf>
    <xf numFmtId="49" fontId="20" fillId="35" borderId="10" xfId="0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2" fontId="0" fillId="35" borderId="17" xfId="0" applyNumberFormat="1" applyFill="1" applyBorder="1" applyAlignment="1">
      <alignment horizontal="center" vertical="center"/>
    </xf>
    <xf numFmtId="49" fontId="0" fillId="35" borderId="18" xfId="0" applyNumberFormat="1" applyFill="1" applyBorder="1" applyAlignment="1">
      <alignment horizontal="center" vertical="center"/>
    </xf>
    <xf numFmtId="49" fontId="0" fillId="35" borderId="10" xfId="0" applyNumberFormat="1" applyFill="1" applyBorder="1" applyAlignment="1">
      <alignment horizontal="center" vertical="center"/>
    </xf>
    <xf numFmtId="0" fontId="0" fillId="35" borderId="17" xfId="0" applyFill="1" applyBorder="1" applyAlignment="1">
      <alignment horizontal="left" vertical="center" wrapText="1"/>
    </xf>
    <xf numFmtId="2" fontId="0" fillId="35" borderId="19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8"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6" formatCode="m/d/yyyy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  <charset val="1"/>
      </font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  <charset val="1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Display"/>
        <scheme val="maj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h:mm;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6" formatCode="m/d/yyyy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E3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K151" totalsRowShown="0" headerRowDxfId="67" dataDxfId="65" headerRowBorderDxfId="66" tableBorderDxfId="64" totalsRowBorderDxfId="63">
  <autoFilter ref="A1:BK151" xr:uid="{00000000-0009-0000-0100-000001000000}"/>
  <tableColumns count="63">
    <tableColumn id="44" xr3:uid="{1A474BA0-0EF8-415A-948B-874729319F84}" name="ID" dataDxfId="62">
      <calculatedColumnFormula>ROW() - 1</calculatedColumnFormula>
    </tableColumn>
    <tableColumn id="1" xr3:uid="{00000000-0010-0000-0000-000001000000}" name="Shopping" dataDxfId="61"/>
    <tableColumn id="50" xr3:uid="{3D058948-943F-4245-92BF-949EBDD8A7C3}" name="Data" dataDxfId="60"/>
    <tableColumn id="49" xr3:uid="{E9DA90A0-80EF-4FCF-A18B-D16BFCD1F01C}" name="Hora" dataDxfId="59"/>
    <tableColumn id="3" xr3:uid="{00000000-0010-0000-0000-000003000000}" name="NOC" dataDxfId="58"/>
    <tableColumn id="4" xr3:uid="{00000000-0010-0000-0000-000004000000}" name="Instalador" dataDxfId="57"/>
    <tableColumn id="5" xr3:uid="{00000000-0010-0000-0000-000005000000}" name="TAG" dataDxfId="56"/>
    <tableColumn id="6" xr3:uid="{00000000-0010-0000-0000-000006000000}" name="Número da probe/telemetria" dataDxfId="55"/>
    <tableColumn id="7" xr3:uid="{00000000-0010-0000-0000-000007000000}" name="Local de instalação" dataDxfId="54"/>
    <tableColumn id="8" xr3:uid="{00000000-0010-0000-0000-000008000000}" name="Identificação do ponto" dataDxfId="53"/>
    <tableColumn id="9" xr3:uid="{00000000-0010-0000-0000-000009000000}" name="Modelo do medidor" dataDxfId="52"/>
    <tableColumn id="10" xr3:uid="{00000000-0010-0000-0000-00000A000000}" name="Local / LUC" dataDxfId="51"/>
    <tableColumn id="11" xr3:uid="{00000000-0010-0000-0000-00000B000000}" name="RTC" dataDxfId="50"/>
    <tableColumn id="12" xr3:uid="{00000000-0010-0000-0000-00000C000000}" name="Sistema de potência" dataDxfId="49"/>
    <tableColumn id="13" xr3:uid="{00000000-0010-0000-0000-00000D000000}" name="Configuração MODBUS - Endereço" dataDxfId="48"/>
    <tableColumn id="14" xr3:uid="{00000000-0010-0000-0000-00000E000000}" name="Configuração MODBUS - Baud Rate" dataDxfId="47"/>
    <tableColumn id="15" xr3:uid="{00000000-0010-0000-0000-00000F000000}" name="Configuração MODBUS - Paridade" dataDxfId="46"/>
    <tableColumn id="16" xr3:uid="{00000000-0010-0000-0000-000010000000}" name="Configuração MODBUS - UART" dataDxfId="45"/>
    <tableColumn id="17" xr3:uid="{00000000-0010-0000-0000-000011000000}" name="TC" dataDxfId="44"/>
    <tableColumn id="18" xr3:uid="{00000000-0010-0000-0000-000012000000}" name="Código de erro" dataDxfId="43"/>
    <tableColumn id="19" xr3:uid="{00000000-0010-0000-0000-000013000000}" name="Valores Medidor - Corrente Ia" dataDxfId="42"/>
    <tableColumn id="20" xr3:uid="{00000000-0010-0000-0000-000014000000}" name="Valores Medidor - Corrente Ib" dataDxfId="41"/>
    <tableColumn id="21" xr3:uid="{00000000-0010-0000-0000-000015000000}" name="Valores Medidor - Corrente Ic" dataDxfId="40"/>
    <tableColumn id="22" xr3:uid="{00000000-0010-0000-0000-000016000000}" name="Valores Medidor - Tensão Van" dataDxfId="39"/>
    <tableColumn id="23" xr3:uid="{00000000-0010-0000-0000-000017000000}" name="Valores Medidor - Tensão Vbn" dataDxfId="38"/>
    <tableColumn id="24" xr3:uid="{00000000-0010-0000-0000-000018000000}" name="Valores Medidor - Tensão Vcn" dataDxfId="37"/>
    <tableColumn id="27" xr3:uid="{5F0FDF3B-5678-44BB-BCF9-EE408660164B}" name="Valores Medidor - Tensão Vab" dataDxfId="36"/>
    <tableColumn id="53" xr3:uid="{14BC35F6-8556-4D05-BDEB-004A298801F3}" name="Valores Medidor - Tensão Vbc" dataDxfId="35"/>
    <tableColumn id="54" xr3:uid="{CB6A1869-8268-49FD-941D-E94FFFBCA366}" name="Valores Medidor - Tensão Vca" dataDxfId="34"/>
    <tableColumn id="25" xr3:uid="{00000000-0010-0000-0000-000019000000}" name="Valores Medidor - Potência Ativa" dataDxfId="33"/>
    <tableColumn id="26" xr3:uid="{00000000-0010-0000-0000-00001A000000}" name="Valores Medidor - Potência Reativa" dataDxfId="32"/>
    <tableColumn id="28" xr3:uid="{00000000-0010-0000-0000-00001C000000}" name="Valores Medidor - Energia Ativa Acumulada" dataDxfId="31"/>
    <tableColumn id="61" xr3:uid="{4910A2AF-5558-45FD-8058-8777CB1BA67B}" name="Medidor Anterior - Energia Ativa Acumulada" dataDxfId="30"/>
    <tableColumn id="29" xr3:uid="{00000000-0010-0000-0000-00001D000000}" name="Alicate Ia" dataDxfId="29"/>
    <tableColumn id="30" xr3:uid="{00000000-0010-0000-0000-00001E000000}" name="Alicate Ib" dataDxfId="28"/>
    <tableColumn id="31" xr3:uid="{00000000-0010-0000-0000-00001F000000}" name="Alicate Ic" dataDxfId="27"/>
    <tableColumn id="32" xr3:uid="{00000000-0010-0000-0000-000020000000}" name="Alicate Van" dataDxfId="26"/>
    <tableColumn id="33" xr3:uid="{00000000-0010-0000-0000-000021000000}" name="Alicate Vbn" dataDxfId="25"/>
    <tableColumn id="34" xr3:uid="{00000000-0010-0000-0000-000022000000}" name="Alicate Vcn" dataDxfId="24"/>
    <tableColumn id="55" xr3:uid="{08EF1D6E-996B-4024-BC16-B752A687C370}" name="Alicate Vab" dataDxfId="23"/>
    <tableColumn id="56" xr3:uid="{AF6F077F-2F73-43DF-A207-41D0B0ABFFEF}" name="Alicate Vbc" dataDxfId="22"/>
    <tableColumn id="57" xr3:uid="{FFDCD90B-5E52-41CE-9BA2-8100CCF1FFA0}" name="Alicate Vca" dataDxfId="21"/>
    <tableColumn id="35" xr3:uid="{00000000-0010-0000-0000-000023000000}" name="Zordon Ia" dataDxfId="20"/>
    <tableColumn id="36" xr3:uid="{00000000-0010-0000-0000-000024000000}" name="Zordon Ib" dataDxfId="19"/>
    <tableColumn id="37" xr3:uid="{00000000-0010-0000-0000-000025000000}" name="Zordon Ic" dataDxfId="18"/>
    <tableColumn id="38" xr3:uid="{00000000-0010-0000-0000-000026000000}" name="Zordon Van" dataDxfId="17"/>
    <tableColumn id="39" xr3:uid="{00000000-0010-0000-0000-000027000000}" name="Zordon Vbn" dataDxfId="16"/>
    <tableColumn id="40" xr3:uid="{00000000-0010-0000-0000-000028000000}" name="Zordon Vcn" dataDxfId="15"/>
    <tableColumn id="58" xr3:uid="{A91BFAF6-04D2-491E-BDEF-4A26AE27AE4D}" name="Zordon Vab" dataDxfId="14"/>
    <tableColumn id="59" xr3:uid="{0A44582A-EEAD-4A19-B925-B68848B9104B}" name="Zordon Vbc" dataDxfId="13"/>
    <tableColumn id="60" xr3:uid="{EB4026A1-A491-4DE2-A18F-6BF953F2E75B}" name="Zordon Vca" dataDxfId="12"/>
    <tableColumn id="41" xr3:uid="{00000000-0010-0000-0000-000029000000}" name="Zordon Potência Ativa" dataDxfId="11"/>
    <tableColumn id="42" xr3:uid="{00000000-0010-0000-0000-00002A000000}" name="Zordon Potência Reativa" dataDxfId="10"/>
    <tableColumn id="43" xr3:uid="{00000000-0010-0000-0000-00002B000000}" name="Zordon Energia Ativa Acumulada" dataDxfId="9"/>
    <tableColumn id="45" xr3:uid="{A2A00A0A-000D-4109-A8A8-F448B73A34C6}" name="Fotos" dataDxfId="8"/>
    <tableColumn id="46" xr3:uid="{C744127D-54A0-4E3D-BB9E-D524BEB32E16}" name="Dados" dataDxfId="7"/>
    <tableColumn id="52" xr3:uid="{92FC12CA-47B5-4A91-8D25-19439C77688D}" name="Enviar" dataDxfId="6"/>
    <tableColumn id="47" xr3:uid="{95BB85A9-EB11-4417-8E71-C3C0A6A32F98}" name="Relatório Exportado" dataDxfId="5"/>
    <tableColumn id="2" xr3:uid="{1C0BB165-8772-47FC-80B4-9CCE9AF0D4B9}" name="Relatório enviado para o cliente" dataDxfId="4"/>
    <tableColumn id="51" xr3:uid="{9120A367-CDD2-40A6-871B-F018B08C047C}" name="Data de envio do relatório" dataDxfId="3"/>
    <tableColumn id="48" xr3:uid="{9C9C4BC6-C36A-444A-89E3-CB2F8DBDC1EB}" name="Observações" dataDxfId="2"/>
    <tableColumn id="62" xr3:uid="{26409169-8513-4E2D-92BB-8FB2B0B537A4}" name="Validação" dataDxfId="1"/>
    <tableColumn id="63" xr3:uid="{F76C805C-97D1-4806-AC55-E36433E1A50E}" name="Integraçã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4"/>
  <sheetViews>
    <sheetView tabSelected="1" topLeftCell="BA1" workbookViewId="0">
      <pane ySplit="1" topLeftCell="A125" activePane="bottomLeft" state="frozen"/>
      <selection pane="bottomLeft" activeCell="BE17" sqref="BE17"/>
    </sheetView>
  </sheetViews>
  <sheetFormatPr defaultColWidth="9.140625" defaultRowHeight="15" x14ac:dyDescent="0.25"/>
  <cols>
    <col min="2" max="2" width="26" style="1" bestFit="1" customWidth="1"/>
    <col min="3" max="3" width="11.140625" style="6" bestFit="1" customWidth="1"/>
    <col min="4" max="4" width="11.140625" style="5" customWidth="1"/>
    <col min="5" max="5" width="19.7109375" style="1" customWidth="1"/>
    <col min="6" max="6" width="14.5703125" style="1" customWidth="1"/>
    <col min="7" max="7" width="25" style="1" customWidth="1"/>
    <col min="8" max="8" width="29.85546875" style="4" customWidth="1"/>
    <col min="9" max="9" width="39.28515625" style="1" customWidth="1"/>
    <col min="10" max="10" width="46.5703125" style="1" customWidth="1"/>
    <col min="11" max="11" width="22.42578125" style="1" customWidth="1"/>
    <col min="12" max="12" width="32.5703125" style="10" customWidth="1"/>
    <col min="13" max="13" width="7" style="1" customWidth="1"/>
    <col min="14" max="14" width="21.7109375" style="1" customWidth="1"/>
    <col min="15" max="15" width="34.140625" style="2" customWidth="1"/>
    <col min="16" max="16" width="37.28515625" style="2" customWidth="1"/>
    <col min="17" max="17" width="36.140625" style="1" customWidth="1"/>
    <col min="18" max="18" width="30.28515625" style="1" customWidth="1"/>
    <col min="19" max="19" width="8" style="1" customWidth="1"/>
    <col min="20" max="20" width="19" style="2" customWidth="1"/>
    <col min="21" max="21" width="32.42578125" style="3" customWidth="1"/>
    <col min="22" max="22" width="32.5703125" style="3" customWidth="1"/>
    <col min="23" max="23" width="32.42578125" style="3" customWidth="1"/>
    <col min="24" max="24" width="32.42578125" style="21" customWidth="1"/>
    <col min="25" max="25" width="32.5703125" style="21" customWidth="1"/>
    <col min="26" max="29" width="32.42578125" style="21" customWidth="1"/>
    <col min="30" max="30" width="35.140625" style="10" customWidth="1"/>
    <col min="31" max="31" width="37.42578125" style="10" customWidth="1"/>
    <col min="32" max="33" width="44.5703125" style="10" customWidth="1"/>
    <col min="34" max="34" width="13.7109375" style="3" customWidth="1"/>
    <col min="35" max="35" width="13.85546875" style="3" customWidth="1"/>
    <col min="36" max="36" width="13.7109375" style="3" customWidth="1"/>
    <col min="37" max="37" width="15.42578125" style="21" customWidth="1"/>
    <col min="38" max="38" width="15.5703125" style="21" customWidth="1"/>
    <col min="39" max="42" width="15.42578125" style="21" customWidth="1"/>
    <col min="43" max="43" width="13.85546875" style="3" customWidth="1"/>
    <col min="44" max="44" width="13.5703125" style="3" customWidth="1"/>
    <col min="45" max="45" width="13.85546875" style="3" customWidth="1"/>
    <col min="46" max="46" width="15.5703125" style="3" customWidth="1"/>
    <col min="47" max="47" width="15.7109375" style="3" customWidth="1"/>
    <col min="48" max="51" width="15.5703125" style="3" customWidth="1"/>
    <col min="52" max="52" width="25.28515625" style="3" customWidth="1"/>
    <col min="53" max="53" width="27.7109375" style="3" customWidth="1"/>
    <col min="54" max="54" width="34.85546875" style="3" customWidth="1"/>
    <col min="55" max="57" width="9.28515625" customWidth="1"/>
    <col min="58" max="58" width="30.7109375" style="7" customWidth="1"/>
    <col min="59" max="59" width="31.85546875" style="7" customWidth="1"/>
    <col min="60" max="60" width="30.7109375" style="8" customWidth="1"/>
    <col min="61" max="61" width="90.42578125" style="9" customWidth="1"/>
    <col min="62" max="62" width="12.140625" customWidth="1"/>
    <col min="63" max="63" width="12.85546875" customWidth="1"/>
  </cols>
  <sheetData>
    <row r="1" spans="1:63" x14ac:dyDescent="0.25">
      <c r="A1" s="18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1" t="s">
        <v>5</v>
      </c>
      <c r="G1" s="11" t="s">
        <v>6</v>
      </c>
      <c r="H1" s="14" t="s">
        <v>7</v>
      </c>
      <c r="I1" s="11" t="s">
        <v>8</v>
      </c>
      <c r="J1" s="11" t="s">
        <v>9</v>
      </c>
      <c r="K1" s="11" t="s">
        <v>10</v>
      </c>
      <c r="L1" s="15" t="s">
        <v>11</v>
      </c>
      <c r="M1" s="11" t="s">
        <v>12</v>
      </c>
      <c r="N1" s="11" t="s">
        <v>13</v>
      </c>
      <c r="O1" s="16" t="s">
        <v>14</v>
      </c>
      <c r="P1" s="16" t="s">
        <v>15</v>
      </c>
      <c r="Q1" s="11" t="s">
        <v>16</v>
      </c>
      <c r="R1" s="11" t="s">
        <v>17</v>
      </c>
      <c r="S1" s="11" t="s">
        <v>18</v>
      </c>
      <c r="T1" s="16" t="s">
        <v>19</v>
      </c>
      <c r="U1" s="17" t="s">
        <v>20</v>
      </c>
      <c r="V1" s="17" t="s">
        <v>21</v>
      </c>
      <c r="W1" s="17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7" t="s">
        <v>33</v>
      </c>
      <c r="AI1" s="17" t="s">
        <v>34</v>
      </c>
      <c r="AJ1" s="17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2" t="s">
        <v>59</v>
      </c>
      <c r="BI1" s="19" t="s">
        <v>60</v>
      </c>
      <c r="BJ1" s="11" t="s">
        <v>61</v>
      </c>
      <c r="BK1" s="11" t="s">
        <v>62</v>
      </c>
    </row>
    <row r="2" spans="1:63" x14ac:dyDescent="0.25">
      <c r="A2" s="23">
        <f t="shared" ref="A2:A26" si="0">ROW() - 1</f>
        <v>1</v>
      </c>
      <c r="B2" s="24" t="s">
        <v>63</v>
      </c>
      <c r="C2" s="25">
        <v>45345</v>
      </c>
      <c r="D2" s="26">
        <v>0.43333333333333335</v>
      </c>
      <c r="E2" s="24" t="s">
        <v>64</v>
      </c>
      <c r="F2" s="27" t="s">
        <v>65</v>
      </c>
      <c r="G2" s="27" t="str">
        <f>"LJ "&amp;L2&amp;" "&amp;RIGHT(H2, 4)&amp;" "&amp;O2</f>
        <v>LJ DG1-432 9698 34</v>
      </c>
      <c r="H2" s="28" t="s">
        <v>66</v>
      </c>
      <c r="I2" s="24" t="s">
        <v>67</v>
      </c>
      <c r="J2" s="24" t="s">
        <v>68</v>
      </c>
      <c r="K2" s="24" t="s">
        <v>69</v>
      </c>
      <c r="L2" s="24" t="s">
        <v>70</v>
      </c>
      <c r="M2" s="24"/>
      <c r="N2" s="24"/>
      <c r="O2" s="29">
        <v>34</v>
      </c>
      <c r="P2" s="29">
        <v>9600</v>
      </c>
      <c r="Q2" s="24" t="s">
        <v>71</v>
      </c>
      <c r="R2" s="24"/>
      <c r="S2" s="24" t="s">
        <v>72</v>
      </c>
      <c r="T2" s="29" t="s">
        <v>72</v>
      </c>
      <c r="U2" s="30">
        <v>0</v>
      </c>
      <c r="V2" s="30"/>
      <c r="W2" s="30"/>
      <c r="X2" s="31">
        <v>224.5</v>
      </c>
      <c r="Y2" s="31"/>
      <c r="Z2" s="31"/>
      <c r="AA2" s="31"/>
      <c r="AB2" s="31"/>
      <c r="AC2" s="31"/>
      <c r="AD2" s="32" t="s">
        <v>73</v>
      </c>
      <c r="AE2" s="32" t="s">
        <v>74</v>
      </c>
      <c r="AF2" s="32" t="s">
        <v>75</v>
      </c>
      <c r="AG2" s="32" t="s">
        <v>76</v>
      </c>
      <c r="AH2" s="30">
        <v>0</v>
      </c>
      <c r="AI2" s="30"/>
      <c r="AJ2" s="30"/>
      <c r="AK2" s="31">
        <v>224.3</v>
      </c>
      <c r="AL2" s="31"/>
      <c r="AM2" s="31"/>
      <c r="AN2" s="31"/>
      <c r="AO2" s="31"/>
      <c r="AP2" s="31"/>
      <c r="AQ2" s="30">
        <v>0</v>
      </c>
      <c r="AR2" s="30"/>
      <c r="AS2" s="30"/>
      <c r="AT2" s="30">
        <v>222.607</v>
      </c>
      <c r="AU2" s="30"/>
      <c r="AV2" s="30"/>
      <c r="AW2" s="30"/>
      <c r="AX2" s="30"/>
      <c r="AY2" s="30"/>
      <c r="AZ2" s="30">
        <v>0</v>
      </c>
      <c r="BA2" s="30">
        <v>0</v>
      </c>
      <c r="BB2" s="30">
        <v>0</v>
      </c>
      <c r="BC2" s="24" t="s">
        <v>77</v>
      </c>
      <c r="BD2" s="24" t="s">
        <v>77</v>
      </c>
      <c r="BE2" s="27" t="s">
        <v>78</v>
      </c>
      <c r="BF2" s="24" t="s">
        <v>78</v>
      </c>
      <c r="BG2" s="24" t="s">
        <v>79</v>
      </c>
      <c r="BH2" s="25">
        <v>45345</v>
      </c>
      <c r="BI2" s="33"/>
      <c r="BJ2" s="59" t="s">
        <v>80</v>
      </c>
      <c r="BK2" s="59" t="s">
        <v>80</v>
      </c>
    </row>
    <row r="3" spans="1:63" x14ac:dyDescent="0.25">
      <c r="A3" s="23">
        <f t="shared" si="0"/>
        <v>2</v>
      </c>
      <c r="B3" s="24" t="s">
        <v>63</v>
      </c>
      <c r="C3" s="25">
        <v>45345</v>
      </c>
      <c r="D3" s="26">
        <v>0.60347222222222219</v>
      </c>
      <c r="E3" s="24" t="s">
        <v>64</v>
      </c>
      <c r="F3" s="27" t="s">
        <v>65</v>
      </c>
      <c r="G3" s="27" t="str">
        <f>"LJ "&amp;L3&amp;" "&amp;RIGHT(H3, 4)&amp;" "&amp;O3</f>
        <v>LJ DG1-418/421 9698 36</v>
      </c>
      <c r="H3" s="28" t="s">
        <v>66</v>
      </c>
      <c r="I3" s="24" t="s">
        <v>67</v>
      </c>
      <c r="J3" s="34" t="s">
        <v>81</v>
      </c>
      <c r="K3" s="24" t="s">
        <v>69</v>
      </c>
      <c r="L3" s="24" t="s">
        <v>82</v>
      </c>
      <c r="M3" s="24"/>
      <c r="N3" s="24"/>
      <c r="O3" s="29">
        <v>36</v>
      </c>
      <c r="P3" s="29">
        <v>9600</v>
      </c>
      <c r="Q3" s="24" t="s">
        <v>71</v>
      </c>
      <c r="R3" s="24"/>
      <c r="S3" s="24" t="s">
        <v>72</v>
      </c>
      <c r="T3" s="29" t="s">
        <v>72</v>
      </c>
      <c r="U3" s="30">
        <v>0.41</v>
      </c>
      <c r="V3" s="30"/>
      <c r="W3" s="30"/>
      <c r="X3" s="31">
        <v>223.1</v>
      </c>
      <c r="Y3" s="31"/>
      <c r="Z3" s="31"/>
      <c r="AA3" s="31"/>
      <c r="AB3" s="31"/>
      <c r="AC3" s="31"/>
      <c r="AD3" s="32" t="s">
        <v>83</v>
      </c>
      <c r="AE3" s="32" t="s">
        <v>84</v>
      </c>
      <c r="AF3" s="32" t="s">
        <v>85</v>
      </c>
      <c r="AG3" s="32" t="s">
        <v>86</v>
      </c>
      <c r="AH3" s="30">
        <v>0.41</v>
      </c>
      <c r="AI3" s="30"/>
      <c r="AJ3" s="30"/>
      <c r="AK3" s="31">
        <v>222.9</v>
      </c>
      <c r="AL3" s="31"/>
      <c r="AM3" s="31"/>
      <c r="AN3" s="31"/>
      <c r="AO3" s="31"/>
      <c r="AP3" s="31"/>
      <c r="AQ3" s="30">
        <v>0.308</v>
      </c>
      <c r="AR3" s="30"/>
      <c r="AS3" s="30"/>
      <c r="AT3" s="30">
        <v>222.18100000000001</v>
      </c>
      <c r="AU3" s="30"/>
      <c r="AV3" s="30"/>
      <c r="AW3" s="30"/>
      <c r="AX3" s="30"/>
      <c r="AY3" s="30"/>
      <c r="AZ3" s="30">
        <v>46.92</v>
      </c>
      <c r="BA3" s="30">
        <v>49.506999999999998</v>
      </c>
      <c r="BB3" s="30">
        <v>0.21199999999999999</v>
      </c>
      <c r="BC3" s="24" t="s">
        <v>77</v>
      </c>
      <c r="BD3" s="24" t="s">
        <v>77</v>
      </c>
      <c r="BE3" s="27" t="s">
        <v>78</v>
      </c>
      <c r="BF3" s="24" t="s">
        <v>78</v>
      </c>
      <c r="BG3" s="24" t="s">
        <v>79</v>
      </c>
      <c r="BH3" s="25">
        <v>45345</v>
      </c>
      <c r="BI3" s="33"/>
      <c r="BJ3" s="27" t="s">
        <v>80</v>
      </c>
      <c r="BK3" s="27" t="s">
        <v>80</v>
      </c>
    </row>
    <row r="4" spans="1:63" x14ac:dyDescent="0.25">
      <c r="A4" s="23">
        <f t="shared" si="0"/>
        <v>3</v>
      </c>
      <c r="B4" s="24" t="s">
        <v>63</v>
      </c>
      <c r="C4" s="25">
        <v>45345</v>
      </c>
      <c r="D4" s="26">
        <v>0.625</v>
      </c>
      <c r="E4" s="24" t="s">
        <v>64</v>
      </c>
      <c r="F4" s="24" t="s">
        <v>65</v>
      </c>
      <c r="G4" s="24" t="str">
        <f>"LJ "&amp;L4&amp;" "&amp;RIGHT(H4, 4)&amp;" "&amp;O4</f>
        <v>LJ DG1-402/403 9698 37</v>
      </c>
      <c r="H4" s="28" t="s">
        <v>66</v>
      </c>
      <c r="I4" s="24" t="s">
        <v>67</v>
      </c>
      <c r="J4" s="34"/>
      <c r="K4" s="24" t="s">
        <v>69</v>
      </c>
      <c r="L4" s="24" t="s">
        <v>87</v>
      </c>
      <c r="M4" s="24"/>
      <c r="N4" s="24"/>
      <c r="O4" s="29">
        <v>37</v>
      </c>
      <c r="P4" s="29">
        <v>9600</v>
      </c>
      <c r="Q4" s="24" t="s">
        <v>71</v>
      </c>
      <c r="R4" s="24"/>
      <c r="S4" s="24" t="s">
        <v>72</v>
      </c>
      <c r="T4" s="29" t="s">
        <v>72</v>
      </c>
      <c r="U4" s="30">
        <v>1.077</v>
      </c>
      <c r="V4" s="30"/>
      <c r="W4" s="30"/>
      <c r="X4" s="31">
        <v>225.1</v>
      </c>
      <c r="Y4" s="31"/>
      <c r="Z4" s="31"/>
      <c r="AA4" s="31"/>
      <c r="AB4" s="31"/>
      <c r="AC4" s="31"/>
      <c r="AD4" s="32" t="s">
        <v>88</v>
      </c>
      <c r="AE4" s="32" t="s">
        <v>89</v>
      </c>
      <c r="AF4" s="32" t="s">
        <v>90</v>
      </c>
      <c r="AG4" s="32" t="s">
        <v>91</v>
      </c>
      <c r="AH4" s="30">
        <v>1.1879999999999999</v>
      </c>
      <c r="AI4" s="30"/>
      <c r="AJ4" s="30"/>
      <c r="AK4" s="31">
        <v>222.9</v>
      </c>
      <c r="AL4" s="31"/>
      <c r="AM4" s="31"/>
      <c r="AN4" s="31"/>
      <c r="AO4" s="31"/>
      <c r="AP4" s="31"/>
      <c r="AQ4" s="30">
        <v>1.0760000000000001</v>
      </c>
      <c r="AR4" s="30"/>
      <c r="AS4" s="30"/>
      <c r="AT4" s="30">
        <v>224.84800000000001</v>
      </c>
      <c r="AU4" s="30"/>
      <c r="AV4" s="30"/>
      <c r="AW4" s="30"/>
      <c r="AX4" s="30"/>
      <c r="AY4" s="30"/>
      <c r="AZ4" s="30">
        <v>236.57499999999999</v>
      </c>
      <c r="BA4" s="30">
        <v>37.61</v>
      </c>
      <c r="BB4" s="30">
        <v>0.55500000000000005</v>
      </c>
      <c r="BC4" s="24" t="s">
        <v>77</v>
      </c>
      <c r="BD4" s="24" t="s">
        <v>77</v>
      </c>
      <c r="BE4" s="27" t="s">
        <v>78</v>
      </c>
      <c r="BF4" s="24" t="s">
        <v>78</v>
      </c>
      <c r="BG4" s="24" t="s">
        <v>92</v>
      </c>
      <c r="BH4" s="25">
        <v>45345</v>
      </c>
      <c r="BI4" s="33" t="s">
        <v>93</v>
      </c>
      <c r="BJ4" s="27" t="s">
        <v>80</v>
      </c>
      <c r="BK4" s="27" t="s">
        <v>80</v>
      </c>
    </row>
    <row r="5" spans="1:63" x14ac:dyDescent="0.25">
      <c r="A5" s="23">
        <f t="shared" si="0"/>
        <v>4</v>
      </c>
      <c r="B5" s="24" t="s">
        <v>63</v>
      </c>
      <c r="C5" s="25">
        <v>45345</v>
      </c>
      <c r="D5" s="26">
        <v>0.65277777777777779</v>
      </c>
      <c r="E5" s="24" t="s">
        <v>64</v>
      </c>
      <c r="F5" s="27" t="s">
        <v>65</v>
      </c>
      <c r="G5" s="27" t="str">
        <f>"LJ "&amp;L5&amp;" "&amp;RIGHT(H5, 4)&amp;" "&amp;O5</f>
        <v>LJ DG1-433 A55C 42</v>
      </c>
      <c r="H5" s="28" t="s">
        <v>94</v>
      </c>
      <c r="I5" s="24" t="s">
        <v>67</v>
      </c>
      <c r="J5" s="24" t="s">
        <v>95</v>
      </c>
      <c r="K5" s="24" t="s">
        <v>69</v>
      </c>
      <c r="L5" s="24" t="s">
        <v>96</v>
      </c>
      <c r="M5" s="24"/>
      <c r="N5" s="24"/>
      <c r="O5" s="29">
        <v>42</v>
      </c>
      <c r="P5" s="29">
        <v>9600</v>
      </c>
      <c r="Q5" s="24" t="s">
        <v>71</v>
      </c>
      <c r="R5" s="24"/>
      <c r="S5" s="24" t="s">
        <v>72</v>
      </c>
      <c r="T5" s="29" t="s">
        <v>72</v>
      </c>
      <c r="U5" s="30">
        <v>0</v>
      </c>
      <c r="V5" s="30"/>
      <c r="W5" s="30"/>
      <c r="X5" s="31">
        <v>225.1</v>
      </c>
      <c r="Y5" s="31"/>
      <c r="Z5" s="31"/>
      <c r="AA5" s="31"/>
      <c r="AB5" s="31"/>
      <c r="AC5" s="31"/>
      <c r="AD5" s="32" t="s">
        <v>73</v>
      </c>
      <c r="AE5" s="32" t="s">
        <v>74</v>
      </c>
      <c r="AF5" s="32" t="s">
        <v>75</v>
      </c>
      <c r="AG5" s="32" t="s">
        <v>97</v>
      </c>
      <c r="AH5" s="30">
        <v>0</v>
      </c>
      <c r="AI5" s="30"/>
      <c r="AJ5" s="30"/>
      <c r="AK5" s="31">
        <v>224.7</v>
      </c>
      <c r="AL5" s="31"/>
      <c r="AM5" s="31"/>
      <c r="AN5" s="31"/>
      <c r="AO5" s="31"/>
      <c r="AP5" s="31"/>
      <c r="AQ5" s="30">
        <v>0</v>
      </c>
      <c r="AR5" s="30"/>
      <c r="AS5" s="30"/>
      <c r="AT5" s="30">
        <v>224.09299999999999</v>
      </c>
      <c r="AU5" s="30"/>
      <c r="AV5" s="30"/>
      <c r="AW5" s="30"/>
      <c r="AX5" s="30"/>
      <c r="AY5" s="30"/>
      <c r="AZ5" s="30">
        <v>0</v>
      </c>
      <c r="BA5" s="30">
        <v>0</v>
      </c>
      <c r="BB5" s="30">
        <v>0</v>
      </c>
      <c r="BC5" s="24" t="s">
        <v>77</v>
      </c>
      <c r="BD5" s="24" t="s">
        <v>77</v>
      </c>
      <c r="BE5" s="27" t="s">
        <v>78</v>
      </c>
      <c r="BF5" s="24" t="s">
        <v>78</v>
      </c>
      <c r="BG5" s="24" t="s">
        <v>79</v>
      </c>
      <c r="BH5" s="25">
        <v>45351</v>
      </c>
      <c r="BI5" s="33"/>
      <c r="BJ5" s="27" t="s">
        <v>80</v>
      </c>
      <c r="BK5" s="27" t="s">
        <v>80</v>
      </c>
    </row>
    <row r="6" spans="1:63" x14ac:dyDescent="0.25">
      <c r="A6" s="35">
        <f t="shared" si="0"/>
        <v>5</v>
      </c>
      <c r="B6" s="27" t="s">
        <v>63</v>
      </c>
      <c r="C6" s="36">
        <v>45348</v>
      </c>
      <c r="D6" s="37">
        <v>0.40277777777777779</v>
      </c>
      <c r="E6" s="27" t="s">
        <v>64</v>
      </c>
      <c r="F6" s="27" t="s">
        <v>65</v>
      </c>
      <c r="G6" s="27" t="str">
        <f>"LJ "&amp;L6&amp;" "&amp;RIGHT(H6, 4)&amp;" "&amp;O6</f>
        <v>LJ DG1-419/420 A55C 41</v>
      </c>
      <c r="H6" s="38" t="s">
        <v>94</v>
      </c>
      <c r="I6" s="27" t="s">
        <v>67</v>
      </c>
      <c r="J6" s="39" t="s">
        <v>98</v>
      </c>
      <c r="K6" s="27" t="s">
        <v>69</v>
      </c>
      <c r="L6" s="27" t="s">
        <v>99</v>
      </c>
      <c r="M6" s="27"/>
      <c r="N6" s="27"/>
      <c r="O6" s="40">
        <v>41</v>
      </c>
      <c r="P6" s="40">
        <v>9600</v>
      </c>
      <c r="Q6" s="27" t="s">
        <v>71</v>
      </c>
      <c r="R6" s="27"/>
      <c r="S6" s="27" t="s">
        <v>72</v>
      </c>
      <c r="T6" s="40" t="s">
        <v>72</v>
      </c>
      <c r="U6" s="41">
        <v>0</v>
      </c>
      <c r="V6" s="41"/>
      <c r="W6" s="41"/>
      <c r="X6" s="42">
        <v>223.1</v>
      </c>
      <c r="Y6" s="42"/>
      <c r="Z6" s="42"/>
      <c r="AA6" s="31"/>
      <c r="AB6" s="31"/>
      <c r="AC6" s="31"/>
      <c r="AD6" s="43" t="s">
        <v>73</v>
      </c>
      <c r="AE6" s="43" t="s">
        <v>74</v>
      </c>
      <c r="AF6" s="43" t="s">
        <v>75</v>
      </c>
      <c r="AG6" s="43" t="s">
        <v>100</v>
      </c>
      <c r="AH6" s="41">
        <v>0</v>
      </c>
      <c r="AI6" s="41"/>
      <c r="AJ6" s="41"/>
      <c r="AK6" s="42">
        <v>224.7</v>
      </c>
      <c r="AL6" s="42"/>
      <c r="AM6" s="42"/>
      <c r="AN6" s="42"/>
      <c r="AO6" s="42"/>
      <c r="AP6" s="42"/>
      <c r="AQ6" s="41">
        <v>0</v>
      </c>
      <c r="AR6" s="41"/>
      <c r="AS6" s="41"/>
      <c r="AT6" s="41">
        <v>222.928</v>
      </c>
      <c r="AU6" s="41"/>
      <c r="AV6" s="41"/>
      <c r="AW6" s="41"/>
      <c r="AX6" s="41"/>
      <c r="AY6" s="41"/>
      <c r="AZ6" s="41">
        <v>0</v>
      </c>
      <c r="BA6" s="41">
        <v>0</v>
      </c>
      <c r="BB6" s="41">
        <v>0</v>
      </c>
      <c r="BC6" s="27" t="s">
        <v>77</v>
      </c>
      <c r="BD6" s="27" t="s">
        <v>77</v>
      </c>
      <c r="BE6" s="27" t="s">
        <v>78</v>
      </c>
      <c r="BF6" s="27" t="s">
        <v>78</v>
      </c>
      <c r="BG6" s="27" t="s">
        <v>79</v>
      </c>
      <c r="BH6" s="36">
        <v>45351</v>
      </c>
      <c r="BI6" s="44"/>
      <c r="BJ6" s="27" t="s">
        <v>80</v>
      </c>
      <c r="BK6" s="27" t="s">
        <v>80</v>
      </c>
    </row>
    <row r="7" spans="1:63" s="22" customFormat="1" x14ac:dyDescent="0.25">
      <c r="A7" s="23">
        <f t="shared" si="0"/>
        <v>6</v>
      </c>
      <c r="B7" s="24" t="s">
        <v>63</v>
      </c>
      <c r="C7" s="25">
        <v>45348</v>
      </c>
      <c r="D7" s="26">
        <v>0.31944444444444442</v>
      </c>
      <c r="E7" s="24" t="s">
        <v>64</v>
      </c>
      <c r="F7" s="27" t="s">
        <v>65</v>
      </c>
      <c r="G7" s="27" t="s">
        <v>101</v>
      </c>
      <c r="H7" s="28" t="s">
        <v>102</v>
      </c>
      <c r="I7" s="24" t="s">
        <v>67</v>
      </c>
      <c r="J7" s="24" t="s">
        <v>103</v>
      </c>
      <c r="K7" s="24" t="s">
        <v>104</v>
      </c>
      <c r="L7" s="24" t="s">
        <v>105</v>
      </c>
      <c r="M7" s="24"/>
      <c r="N7" s="24"/>
      <c r="O7" s="29">
        <v>1</v>
      </c>
      <c r="P7" s="29">
        <v>9600</v>
      </c>
      <c r="Q7" s="24" t="s">
        <v>106</v>
      </c>
      <c r="R7" s="24"/>
      <c r="S7" s="24" t="s">
        <v>72</v>
      </c>
      <c r="T7" s="29" t="s">
        <v>72</v>
      </c>
      <c r="U7" s="30">
        <v>0</v>
      </c>
      <c r="V7" s="30">
        <v>0</v>
      </c>
      <c r="W7" s="30">
        <v>0</v>
      </c>
      <c r="X7" s="31">
        <v>224.5</v>
      </c>
      <c r="Y7" s="31">
        <v>224</v>
      </c>
      <c r="Z7" s="31"/>
      <c r="AA7" s="31">
        <v>338.3</v>
      </c>
      <c r="AB7" s="31"/>
      <c r="AC7" s="31"/>
      <c r="AD7" s="32" t="s">
        <v>73</v>
      </c>
      <c r="AE7" s="32" t="s">
        <v>74</v>
      </c>
      <c r="AF7" s="32" t="s">
        <v>75</v>
      </c>
      <c r="AG7" s="32" t="s">
        <v>107</v>
      </c>
      <c r="AH7" s="30">
        <v>0</v>
      </c>
      <c r="AI7" s="30">
        <v>0</v>
      </c>
      <c r="AJ7" s="30">
        <v>0</v>
      </c>
      <c r="AK7" s="31">
        <v>227.1</v>
      </c>
      <c r="AL7" s="31">
        <v>226</v>
      </c>
      <c r="AM7" s="31"/>
      <c r="AN7" s="31">
        <v>391.1</v>
      </c>
      <c r="AO7" s="31"/>
      <c r="AP7" s="31"/>
      <c r="AQ7" s="30">
        <v>0</v>
      </c>
      <c r="AR7" s="30">
        <v>0</v>
      </c>
      <c r="AS7" s="30">
        <v>0</v>
      </c>
      <c r="AT7" s="30">
        <v>224.6</v>
      </c>
      <c r="AU7" s="30">
        <v>224</v>
      </c>
      <c r="AV7" s="30"/>
      <c r="AW7" s="30">
        <v>390.4</v>
      </c>
      <c r="AX7" s="30"/>
      <c r="AY7" s="30"/>
      <c r="AZ7" s="30">
        <v>0</v>
      </c>
      <c r="BA7" s="30">
        <v>0</v>
      </c>
      <c r="BB7" s="30">
        <v>0</v>
      </c>
      <c r="BC7" s="24" t="s">
        <v>77</v>
      </c>
      <c r="BD7" s="24" t="s">
        <v>77</v>
      </c>
      <c r="BE7" s="27" t="s">
        <v>78</v>
      </c>
      <c r="BF7" s="24" t="s">
        <v>78</v>
      </c>
      <c r="BG7" s="24" t="s">
        <v>79</v>
      </c>
      <c r="BH7" s="25">
        <v>45371</v>
      </c>
      <c r="BI7" s="33" t="s">
        <v>108</v>
      </c>
      <c r="BJ7" s="27" t="s">
        <v>80</v>
      </c>
      <c r="BK7" s="27" t="s">
        <v>80</v>
      </c>
    </row>
    <row r="8" spans="1:63" x14ac:dyDescent="0.25">
      <c r="A8" s="35">
        <f t="shared" si="0"/>
        <v>7</v>
      </c>
      <c r="B8" s="27" t="s">
        <v>63</v>
      </c>
      <c r="C8" s="36">
        <v>45348</v>
      </c>
      <c r="D8" s="37">
        <v>0.46875</v>
      </c>
      <c r="E8" s="27" t="s">
        <v>64</v>
      </c>
      <c r="F8" s="27" t="s">
        <v>65</v>
      </c>
      <c r="G8" s="27" t="str">
        <f t="shared" ref="G8:G39" si="1">"LJ "&amp;L8&amp;" "&amp;RIGHT(H8, 4)&amp;" "&amp;O8</f>
        <v>LJ DG1-417/422 9920 38</v>
      </c>
      <c r="H8" s="38" t="s">
        <v>109</v>
      </c>
      <c r="I8" s="27" t="s">
        <v>67</v>
      </c>
      <c r="J8" s="39"/>
      <c r="K8" s="27" t="s">
        <v>69</v>
      </c>
      <c r="L8" s="27" t="s">
        <v>110</v>
      </c>
      <c r="M8" s="27"/>
      <c r="N8" s="27"/>
      <c r="O8" s="40">
        <v>38</v>
      </c>
      <c r="P8" s="40">
        <v>9600</v>
      </c>
      <c r="Q8" s="27" t="s">
        <v>71</v>
      </c>
      <c r="R8" s="27"/>
      <c r="S8" s="27" t="s">
        <v>72</v>
      </c>
      <c r="T8" s="40" t="s">
        <v>72</v>
      </c>
      <c r="U8" s="41">
        <v>0</v>
      </c>
      <c r="V8" s="41"/>
      <c r="W8" s="41"/>
      <c r="X8" s="42">
        <v>223.2</v>
      </c>
      <c r="Y8" s="42"/>
      <c r="Z8" s="42"/>
      <c r="AA8" s="31"/>
      <c r="AB8" s="31"/>
      <c r="AC8" s="31"/>
      <c r="AD8" s="43" t="s">
        <v>73</v>
      </c>
      <c r="AE8" s="43" t="s">
        <v>74</v>
      </c>
      <c r="AF8" s="43" t="s">
        <v>75</v>
      </c>
      <c r="AG8" s="43" t="s">
        <v>111</v>
      </c>
      <c r="AH8" s="41">
        <v>0</v>
      </c>
      <c r="AI8" s="41"/>
      <c r="AJ8" s="41"/>
      <c r="AK8" s="42">
        <v>222.9</v>
      </c>
      <c r="AL8" s="42"/>
      <c r="AM8" s="42"/>
      <c r="AN8" s="42"/>
      <c r="AO8" s="42"/>
      <c r="AP8" s="42"/>
      <c r="AQ8" s="41">
        <v>0</v>
      </c>
      <c r="AR8" s="41"/>
      <c r="AS8" s="41"/>
      <c r="AT8" s="41">
        <v>224.07400000000001</v>
      </c>
      <c r="AU8" s="41"/>
      <c r="AV8" s="41"/>
      <c r="AW8" s="41"/>
      <c r="AX8" s="41"/>
      <c r="AY8" s="41"/>
      <c r="AZ8" s="41">
        <v>0</v>
      </c>
      <c r="BA8" s="41">
        <v>0</v>
      </c>
      <c r="BB8" s="41">
        <v>0</v>
      </c>
      <c r="BC8" s="27" t="s">
        <v>77</v>
      </c>
      <c r="BD8" s="27" t="s">
        <v>77</v>
      </c>
      <c r="BE8" s="27" t="s">
        <v>78</v>
      </c>
      <c r="BF8" s="27" t="s">
        <v>78</v>
      </c>
      <c r="BG8" s="27" t="s">
        <v>92</v>
      </c>
      <c r="BH8" s="36">
        <v>45351</v>
      </c>
      <c r="BI8" s="44" t="s">
        <v>93</v>
      </c>
      <c r="BJ8" s="27" t="s">
        <v>80</v>
      </c>
      <c r="BK8" s="27" t="s">
        <v>80</v>
      </c>
    </row>
    <row r="9" spans="1:63" x14ac:dyDescent="0.25">
      <c r="A9" s="35">
        <f t="shared" si="0"/>
        <v>8</v>
      </c>
      <c r="B9" s="27" t="s">
        <v>63</v>
      </c>
      <c r="C9" s="36">
        <v>45348</v>
      </c>
      <c r="D9" s="37">
        <v>0.4375</v>
      </c>
      <c r="E9" s="27" t="s">
        <v>64</v>
      </c>
      <c r="F9" s="27" t="s">
        <v>65</v>
      </c>
      <c r="G9" s="27" t="str">
        <f t="shared" si="1"/>
        <v>LJ DG1-431 9920 39</v>
      </c>
      <c r="H9" s="38" t="s">
        <v>109</v>
      </c>
      <c r="I9" s="27" t="s">
        <v>67</v>
      </c>
      <c r="J9" s="39" t="s">
        <v>68</v>
      </c>
      <c r="K9" s="27" t="s">
        <v>69</v>
      </c>
      <c r="L9" s="27" t="s">
        <v>112</v>
      </c>
      <c r="M9" s="27"/>
      <c r="N9" s="27"/>
      <c r="O9" s="40">
        <v>39</v>
      </c>
      <c r="P9" s="40">
        <v>9600</v>
      </c>
      <c r="Q9" s="27" t="s">
        <v>71</v>
      </c>
      <c r="R9" s="27"/>
      <c r="S9" s="27" t="s">
        <v>72</v>
      </c>
      <c r="T9" s="40" t="s">
        <v>72</v>
      </c>
      <c r="U9" s="41">
        <v>0</v>
      </c>
      <c r="V9" s="41"/>
      <c r="W9" s="41"/>
      <c r="X9" s="42">
        <v>225.1</v>
      </c>
      <c r="Y9" s="42"/>
      <c r="Z9" s="42"/>
      <c r="AA9" s="31"/>
      <c r="AB9" s="31"/>
      <c r="AC9" s="31"/>
      <c r="AD9" s="43" t="s">
        <v>73</v>
      </c>
      <c r="AE9" s="43" t="s">
        <v>74</v>
      </c>
      <c r="AF9" s="43" t="s">
        <v>75</v>
      </c>
      <c r="AG9" s="43" t="s">
        <v>113</v>
      </c>
      <c r="AH9" s="41">
        <v>0</v>
      </c>
      <c r="AI9" s="41"/>
      <c r="AJ9" s="41"/>
      <c r="AK9" s="42">
        <v>224.7</v>
      </c>
      <c r="AL9" s="42"/>
      <c r="AM9" s="42"/>
      <c r="AN9" s="42"/>
      <c r="AO9" s="42"/>
      <c r="AP9" s="42"/>
      <c r="AQ9" s="41">
        <v>0</v>
      </c>
      <c r="AR9" s="41"/>
      <c r="AS9" s="41"/>
      <c r="AT9" s="41">
        <v>222.62899999999999</v>
      </c>
      <c r="AU9" s="41"/>
      <c r="AV9" s="41"/>
      <c r="AW9" s="41"/>
      <c r="AX9" s="41"/>
      <c r="AY9" s="41"/>
      <c r="AZ9" s="41">
        <v>0</v>
      </c>
      <c r="BA9" s="41">
        <v>0</v>
      </c>
      <c r="BB9" s="41">
        <v>0</v>
      </c>
      <c r="BC9" s="27" t="s">
        <v>77</v>
      </c>
      <c r="BD9" s="27" t="s">
        <v>77</v>
      </c>
      <c r="BE9" s="27" t="s">
        <v>78</v>
      </c>
      <c r="BF9" s="27" t="s">
        <v>78</v>
      </c>
      <c r="BG9" s="27" t="s">
        <v>79</v>
      </c>
      <c r="BH9" s="36">
        <v>45351</v>
      </c>
      <c r="BI9" s="44"/>
      <c r="BJ9" s="27" t="s">
        <v>80</v>
      </c>
      <c r="BK9" s="27" t="s">
        <v>80</v>
      </c>
    </row>
    <row r="10" spans="1:63" x14ac:dyDescent="0.25">
      <c r="A10" s="35">
        <f t="shared" si="0"/>
        <v>9</v>
      </c>
      <c r="B10" s="27" t="s">
        <v>63</v>
      </c>
      <c r="C10" s="36">
        <v>45348</v>
      </c>
      <c r="D10" s="37">
        <v>0.45833333333333331</v>
      </c>
      <c r="E10" s="27" t="s">
        <v>64</v>
      </c>
      <c r="F10" s="27" t="s">
        <v>65</v>
      </c>
      <c r="G10" s="27" t="str">
        <f t="shared" si="1"/>
        <v>LJ DG1-430 9920 40</v>
      </c>
      <c r="H10" s="38" t="s">
        <v>109</v>
      </c>
      <c r="I10" s="27" t="s">
        <v>67</v>
      </c>
      <c r="J10" s="39" t="s">
        <v>68</v>
      </c>
      <c r="K10" s="27" t="s">
        <v>69</v>
      </c>
      <c r="L10" s="27" t="s">
        <v>114</v>
      </c>
      <c r="M10" s="27"/>
      <c r="N10" s="27"/>
      <c r="O10" s="40">
        <v>40</v>
      </c>
      <c r="P10" s="40">
        <v>9600</v>
      </c>
      <c r="Q10" s="27" t="s">
        <v>71</v>
      </c>
      <c r="R10" s="27"/>
      <c r="S10" s="27" t="s">
        <v>72</v>
      </c>
      <c r="T10" s="40" t="s">
        <v>72</v>
      </c>
      <c r="U10" s="41">
        <v>0</v>
      </c>
      <c r="V10" s="41"/>
      <c r="W10" s="41"/>
      <c r="X10" s="42">
        <v>222.6</v>
      </c>
      <c r="Y10" s="42"/>
      <c r="Z10" s="42"/>
      <c r="AA10" s="31"/>
      <c r="AB10" s="31"/>
      <c r="AC10" s="31"/>
      <c r="AD10" s="43" t="s">
        <v>73</v>
      </c>
      <c r="AE10" s="43" t="s">
        <v>74</v>
      </c>
      <c r="AF10" s="43" t="s">
        <v>75</v>
      </c>
      <c r="AG10" s="43" t="s">
        <v>115</v>
      </c>
      <c r="AH10" s="41">
        <v>0</v>
      </c>
      <c r="AI10" s="41"/>
      <c r="AJ10" s="41"/>
      <c r="AK10" s="42">
        <v>222.9</v>
      </c>
      <c r="AL10" s="42"/>
      <c r="AM10" s="42"/>
      <c r="AN10" s="42"/>
      <c r="AO10" s="42"/>
      <c r="AP10" s="42"/>
      <c r="AQ10" s="41">
        <v>0</v>
      </c>
      <c r="AR10" s="41"/>
      <c r="AS10" s="41"/>
      <c r="AT10" s="41">
        <v>223.27199999999999</v>
      </c>
      <c r="AU10" s="41"/>
      <c r="AV10" s="41"/>
      <c r="AW10" s="41"/>
      <c r="AX10" s="41"/>
      <c r="AY10" s="41"/>
      <c r="AZ10" s="41">
        <v>0</v>
      </c>
      <c r="BA10" s="41">
        <v>0</v>
      </c>
      <c r="BB10" s="41">
        <v>0</v>
      </c>
      <c r="BC10" s="27" t="s">
        <v>77</v>
      </c>
      <c r="BD10" s="27" t="s">
        <v>77</v>
      </c>
      <c r="BE10" s="27" t="s">
        <v>78</v>
      </c>
      <c r="BF10" s="27" t="s">
        <v>78</v>
      </c>
      <c r="BG10" s="27" t="s">
        <v>79</v>
      </c>
      <c r="BH10" s="36">
        <v>45351</v>
      </c>
      <c r="BI10" s="44"/>
      <c r="BJ10" s="27" t="s">
        <v>80</v>
      </c>
      <c r="BK10" s="27" t="s">
        <v>80</v>
      </c>
    </row>
    <row r="11" spans="1:63" x14ac:dyDescent="0.25">
      <c r="A11" s="35">
        <f t="shared" si="0"/>
        <v>10</v>
      </c>
      <c r="B11" s="27" t="s">
        <v>63</v>
      </c>
      <c r="C11" s="36">
        <v>45348</v>
      </c>
      <c r="D11" s="37">
        <v>0.50694444444444442</v>
      </c>
      <c r="E11" s="27" t="s">
        <v>64</v>
      </c>
      <c r="F11" s="27" t="s">
        <v>65</v>
      </c>
      <c r="G11" s="27" t="str">
        <f t="shared" si="1"/>
        <v>LJ DG1-424/425 9F6C 25</v>
      </c>
      <c r="H11" s="38" t="s">
        <v>116</v>
      </c>
      <c r="I11" s="27" t="s">
        <v>67</v>
      </c>
      <c r="J11" s="39" t="s">
        <v>117</v>
      </c>
      <c r="K11" s="27" t="s">
        <v>69</v>
      </c>
      <c r="L11" s="27" t="s">
        <v>118</v>
      </c>
      <c r="M11" s="27"/>
      <c r="N11" s="27"/>
      <c r="O11" s="40">
        <v>25</v>
      </c>
      <c r="P11" s="40">
        <v>9600</v>
      </c>
      <c r="Q11" s="27" t="s">
        <v>71</v>
      </c>
      <c r="R11" s="27"/>
      <c r="S11" s="27" t="s">
        <v>72</v>
      </c>
      <c r="T11" s="40" t="s">
        <v>72</v>
      </c>
      <c r="U11" s="41">
        <v>0</v>
      </c>
      <c r="V11" s="41"/>
      <c r="W11" s="41"/>
      <c r="X11" s="42">
        <v>223.2</v>
      </c>
      <c r="Y11" s="42"/>
      <c r="Z11" s="42"/>
      <c r="AA11" s="31"/>
      <c r="AB11" s="31"/>
      <c r="AC11" s="31"/>
      <c r="AD11" s="43" t="s">
        <v>73</v>
      </c>
      <c r="AE11" s="43" t="s">
        <v>74</v>
      </c>
      <c r="AF11" s="43" t="s">
        <v>75</v>
      </c>
      <c r="AG11" s="43" t="s">
        <v>119</v>
      </c>
      <c r="AH11" s="41">
        <v>0</v>
      </c>
      <c r="AI11" s="41"/>
      <c r="AJ11" s="41"/>
      <c r="AK11" s="42">
        <v>222.9</v>
      </c>
      <c r="AL11" s="42"/>
      <c r="AM11" s="42"/>
      <c r="AN11" s="42"/>
      <c r="AO11" s="42"/>
      <c r="AP11" s="42"/>
      <c r="AQ11" s="41">
        <v>0</v>
      </c>
      <c r="AR11" s="41"/>
      <c r="AS11" s="41"/>
      <c r="AT11" s="41">
        <v>222.226</v>
      </c>
      <c r="AU11" s="41"/>
      <c r="AV11" s="41"/>
      <c r="AW11" s="41"/>
      <c r="AX11" s="41"/>
      <c r="AY11" s="41"/>
      <c r="AZ11" s="41">
        <v>0</v>
      </c>
      <c r="BA11" s="41">
        <v>0</v>
      </c>
      <c r="BB11" s="41">
        <v>0</v>
      </c>
      <c r="BC11" s="27" t="s">
        <v>77</v>
      </c>
      <c r="BD11" s="27" t="s">
        <v>77</v>
      </c>
      <c r="BE11" s="27" t="s">
        <v>78</v>
      </c>
      <c r="BF11" s="27" t="s">
        <v>78</v>
      </c>
      <c r="BG11" s="27" t="s">
        <v>79</v>
      </c>
      <c r="BH11" s="36">
        <v>45351</v>
      </c>
      <c r="BI11" s="44"/>
      <c r="BJ11" s="27" t="s">
        <v>80</v>
      </c>
      <c r="BK11" s="27" t="s">
        <v>80</v>
      </c>
    </row>
    <row r="12" spans="1:63" x14ac:dyDescent="0.25">
      <c r="A12" s="35">
        <f t="shared" si="0"/>
        <v>11</v>
      </c>
      <c r="B12" s="27" t="s">
        <v>63</v>
      </c>
      <c r="C12" s="36">
        <v>45348</v>
      </c>
      <c r="D12" s="37">
        <v>0.55208333333333337</v>
      </c>
      <c r="E12" s="27" t="s">
        <v>64</v>
      </c>
      <c r="F12" s="27" t="s">
        <v>65</v>
      </c>
      <c r="G12" s="27" t="str">
        <f t="shared" si="1"/>
        <v>LJ DG1-428 9F6C 92</v>
      </c>
      <c r="H12" s="38" t="s">
        <v>116</v>
      </c>
      <c r="I12" s="27" t="s">
        <v>67</v>
      </c>
      <c r="J12" s="39"/>
      <c r="K12" s="27" t="s">
        <v>69</v>
      </c>
      <c r="L12" s="27" t="s">
        <v>120</v>
      </c>
      <c r="M12" s="27"/>
      <c r="N12" s="27"/>
      <c r="O12" s="40">
        <v>92</v>
      </c>
      <c r="P12" s="40">
        <v>9600</v>
      </c>
      <c r="Q12" s="27" t="s">
        <v>71</v>
      </c>
      <c r="R12" s="27"/>
      <c r="S12" s="27" t="s">
        <v>72</v>
      </c>
      <c r="T12" s="40" t="s">
        <v>72</v>
      </c>
      <c r="U12" s="41">
        <v>0</v>
      </c>
      <c r="V12" s="41"/>
      <c r="W12" s="41"/>
      <c r="X12" s="42">
        <v>223.2</v>
      </c>
      <c r="Y12" s="42"/>
      <c r="Z12" s="42"/>
      <c r="AA12" s="31"/>
      <c r="AB12" s="31"/>
      <c r="AC12" s="31"/>
      <c r="AD12" s="43" t="s">
        <v>73</v>
      </c>
      <c r="AE12" s="43" t="s">
        <v>74</v>
      </c>
      <c r="AF12" s="43" t="s">
        <v>75</v>
      </c>
      <c r="AG12" s="43" t="s">
        <v>121</v>
      </c>
      <c r="AH12" s="41">
        <v>0</v>
      </c>
      <c r="AI12" s="41"/>
      <c r="AJ12" s="41"/>
      <c r="AK12" s="42">
        <v>222.9</v>
      </c>
      <c r="AL12" s="42"/>
      <c r="AM12" s="42"/>
      <c r="AN12" s="42"/>
      <c r="AO12" s="42"/>
      <c r="AP12" s="42"/>
      <c r="AQ12" s="41">
        <v>0</v>
      </c>
      <c r="AR12" s="41"/>
      <c r="AS12" s="41"/>
      <c r="AT12" s="41">
        <v>222.65799999999999</v>
      </c>
      <c r="AU12" s="41"/>
      <c r="AV12" s="41"/>
      <c r="AW12" s="41"/>
      <c r="AX12" s="41"/>
      <c r="AY12" s="41"/>
      <c r="AZ12" s="41">
        <v>0</v>
      </c>
      <c r="BA12" s="41">
        <v>0</v>
      </c>
      <c r="BB12" s="41">
        <v>0</v>
      </c>
      <c r="BC12" s="27" t="s">
        <v>77</v>
      </c>
      <c r="BD12" s="27" t="s">
        <v>77</v>
      </c>
      <c r="BE12" s="27" t="s">
        <v>78</v>
      </c>
      <c r="BF12" s="27" t="s">
        <v>78</v>
      </c>
      <c r="BG12" s="27" t="s">
        <v>92</v>
      </c>
      <c r="BH12" s="36">
        <v>45351</v>
      </c>
      <c r="BI12" s="44" t="s">
        <v>93</v>
      </c>
      <c r="BJ12" s="27" t="s">
        <v>80</v>
      </c>
      <c r="BK12" s="27" t="s">
        <v>80</v>
      </c>
    </row>
    <row r="13" spans="1:63" x14ac:dyDescent="0.25">
      <c r="A13" s="35">
        <f t="shared" si="0"/>
        <v>12</v>
      </c>
      <c r="B13" s="27" t="s">
        <v>63</v>
      </c>
      <c r="C13" s="36">
        <v>45348</v>
      </c>
      <c r="D13" s="37">
        <v>0.58333333333333337</v>
      </c>
      <c r="E13" s="27" t="s">
        <v>64</v>
      </c>
      <c r="F13" s="27" t="s">
        <v>65</v>
      </c>
      <c r="G13" s="27" t="str">
        <f t="shared" si="1"/>
        <v>LJ DG1-427 9110 20</v>
      </c>
      <c r="H13" s="38" t="s">
        <v>122</v>
      </c>
      <c r="I13" s="27" t="s">
        <v>67</v>
      </c>
      <c r="J13" s="39" t="s">
        <v>68</v>
      </c>
      <c r="K13" s="27" t="s">
        <v>69</v>
      </c>
      <c r="L13" s="27" t="s">
        <v>123</v>
      </c>
      <c r="M13" s="27"/>
      <c r="N13" s="27"/>
      <c r="O13" s="40">
        <v>20</v>
      </c>
      <c r="P13" s="40">
        <v>9600</v>
      </c>
      <c r="Q13" s="27" t="s">
        <v>71</v>
      </c>
      <c r="R13" s="27"/>
      <c r="S13" s="27" t="s">
        <v>72</v>
      </c>
      <c r="T13" s="40" t="s">
        <v>72</v>
      </c>
      <c r="U13" s="41">
        <v>0</v>
      </c>
      <c r="V13" s="41"/>
      <c r="W13" s="41"/>
      <c r="X13" s="42">
        <v>223.2</v>
      </c>
      <c r="Y13" s="42"/>
      <c r="Z13" s="42"/>
      <c r="AA13" s="31"/>
      <c r="AB13" s="31"/>
      <c r="AC13" s="31"/>
      <c r="AD13" s="43" t="s">
        <v>73</v>
      </c>
      <c r="AE13" s="43" t="s">
        <v>74</v>
      </c>
      <c r="AF13" s="43" t="s">
        <v>75</v>
      </c>
      <c r="AG13" s="43" t="s">
        <v>124</v>
      </c>
      <c r="AH13" s="41">
        <v>0</v>
      </c>
      <c r="AI13" s="41"/>
      <c r="AJ13" s="41"/>
      <c r="AK13" s="42">
        <v>222.9</v>
      </c>
      <c r="AL13" s="42"/>
      <c r="AM13" s="42"/>
      <c r="AN13" s="42"/>
      <c r="AO13" s="42"/>
      <c r="AP13" s="42"/>
      <c r="AQ13" s="41">
        <v>0</v>
      </c>
      <c r="AR13" s="41"/>
      <c r="AS13" s="41"/>
      <c r="AT13" s="41">
        <v>221.53</v>
      </c>
      <c r="AU13" s="41"/>
      <c r="AV13" s="41"/>
      <c r="AW13" s="41"/>
      <c r="AX13" s="41"/>
      <c r="AY13" s="41"/>
      <c r="AZ13" s="41">
        <v>0</v>
      </c>
      <c r="BA13" s="41">
        <v>0</v>
      </c>
      <c r="BB13" s="41">
        <v>0</v>
      </c>
      <c r="BC13" s="27" t="s">
        <v>77</v>
      </c>
      <c r="BD13" s="27" t="s">
        <v>77</v>
      </c>
      <c r="BE13" s="27" t="s">
        <v>78</v>
      </c>
      <c r="BF13" s="27" t="s">
        <v>78</v>
      </c>
      <c r="BG13" s="27" t="s">
        <v>79</v>
      </c>
      <c r="BH13" s="36">
        <v>45351</v>
      </c>
      <c r="BI13" s="44"/>
      <c r="BJ13" s="27" t="s">
        <v>80</v>
      </c>
      <c r="BK13" s="27" t="s">
        <v>80</v>
      </c>
    </row>
    <row r="14" spans="1:63" x14ac:dyDescent="0.25">
      <c r="A14" s="35">
        <f t="shared" si="0"/>
        <v>13</v>
      </c>
      <c r="B14" s="27" t="s">
        <v>63</v>
      </c>
      <c r="C14" s="36">
        <v>45348</v>
      </c>
      <c r="D14" s="37">
        <v>0.59722222222222221</v>
      </c>
      <c r="E14" s="27" t="s">
        <v>64</v>
      </c>
      <c r="F14" s="27" t="s">
        <v>65</v>
      </c>
      <c r="G14" s="27" t="str">
        <f t="shared" si="1"/>
        <v>LJ DG1-426 9110 1</v>
      </c>
      <c r="H14" s="38" t="s">
        <v>122</v>
      </c>
      <c r="I14" s="27" t="s">
        <v>67</v>
      </c>
      <c r="J14" s="39"/>
      <c r="K14" s="27" t="s">
        <v>104</v>
      </c>
      <c r="L14" s="27" t="s">
        <v>125</v>
      </c>
      <c r="M14" s="27"/>
      <c r="N14" s="27"/>
      <c r="O14" s="40">
        <v>1</v>
      </c>
      <c r="P14" s="40">
        <v>9600</v>
      </c>
      <c r="Q14" s="27" t="s">
        <v>106</v>
      </c>
      <c r="R14" s="27"/>
      <c r="S14" s="27" t="s">
        <v>72</v>
      </c>
      <c r="T14" s="40" t="s">
        <v>72</v>
      </c>
      <c r="U14" s="41">
        <v>0</v>
      </c>
      <c r="V14" s="41">
        <v>1.2</v>
      </c>
      <c r="W14" s="41">
        <v>0.3</v>
      </c>
      <c r="X14" s="42">
        <v>222.5</v>
      </c>
      <c r="Y14" s="42">
        <v>222.1</v>
      </c>
      <c r="Z14" s="42">
        <v>223.5</v>
      </c>
      <c r="AA14" s="31">
        <v>384.3</v>
      </c>
      <c r="AB14" s="31">
        <v>383.2</v>
      </c>
      <c r="AC14" s="31">
        <v>387</v>
      </c>
      <c r="AD14" s="43" t="s">
        <v>126</v>
      </c>
      <c r="AE14" s="43" t="s">
        <v>127</v>
      </c>
      <c r="AF14" s="43" t="s">
        <v>128</v>
      </c>
      <c r="AG14" s="43" t="s">
        <v>72</v>
      </c>
      <c r="AH14" s="41">
        <v>0.04</v>
      </c>
      <c r="AI14" s="41">
        <v>1.23</v>
      </c>
      <c r="AJ14" s="41">
        <v>0.33</v>
      </c>
      <c r="AK14" s="42">
        <v>221.5</v>
      </c>
      <c r="AL14" s="42">
        <v>221.7</v>
      </c>
      <c r="AM14" s="42">
        <v>222.5</v>
      </c>
      <c r="AN14" s="42">
        <v>383.2</v>
      </c>
      <c r="AO14" s="42">
        <v>383.5</v>
      </c>
      <c r="AP14" s="42">
        <v>384.3</v>
      </c>
      <c r="AQ14" s="41">
        <v>0</v>
      </c>
      <c r="AR14" s="41">
        <v>1.264</v>
      </c>
      <c r="AS14" s="41">
        <v>0.37</v>
      </c>
      <c r="AT14" s="41">
        <v>222.7</v>
      </c>
      <c r="AU14" s="41">
        <v>222.2</v>
      </c>
      <c r="AV14" s="41">
        <v>223.5</v>
      </c>
      <c r="AW14" s="41">
        <v>385.2</v>
      </c>
      <c r="AX14" s="41">
        <v>384</v>
      </c>
      <c r="AY14" s="41">
        <v>388.4</v>
      </c>
      <c r="AZ14" s="41">
        <v>322.983</v>
      </c>
      <c r="BA14" s="41">
        <v>-130.977</v>
      </c>
      <c r="BB14" s="41">
        <v>0.4</v>
      </c>
      <c r="BC14" s="27" t="s">
        <v>77</v>
      </c>
      <c r="BD14" s="27" t="s">
        <v>77</v>
      </c>
      <c r="BE14" s="27" t="s">
        <v>78</v>
      </c>
      <c r="BF14" s="27" t="s">
        <v>78</v>
      </c>
      <c r="BG14" s="27" t="s">
        <v>92</v>
      </c>
      <c r="BH14" s="36">
        <v>45351</v>
      </c>
      <c r="BI14" s="44" t="s">
        <v>93</v>
      </c>
      <c r="BJ14" s="27" t="s">
        <v>80</v>
      </c>
      <c r="BK14" s="27" t="s">
        <v>80</v>
      </c>
    </row>
    <row r="15" spans="1:63" x14ac:dyDescent="0.25">
      <c r="A15" s="35">
        <f t="shared" si="0"/>
        <v>14</v>
      </c>
      <c r="B15" s="27" t="s">
        <v>63</v>
      </c>
      <c r="C15" s="36">
        <v>45348</v>
      </c>
      <c r="D15" s="37">
        <v>0.64583333333333337</v>
      </c>
      <c r="E15" s="27" t="s">
        <v>64</v>
      </c>
      <c r="F15" s="27" t="s">
        <v>65</v>
      </c>
      <c r="G15" s="27" t="str">
        <f t="shared" si="1"/>
        <v>LJ DG1-401 954C 18</v>
      </c>
      <c r="H15" s="38" t="s">
        <v>129</v>
      </c>
      <c r="I15" s="27" t="s">
        <v>67</v>
      </c>
      <c r="J15" s="39" t="s">
        <v>130</v>
      </c>
      <c r="K15" s="27" t="s">
        <v>69</v>
      </c>
      <c r="L15" s="27" t="s">
        <v>131</v>
      </c>
      <c r="M15" s="27"/>
      <c r="N15" s="27"/>
      <c r="O15" s="40">
        <v>18</v>
      </c>
      <c r="P15" s="40">
        <v>9600</v>
      </c>
      <c r="Q15" s="27" t="s">
        <v>71</v>
      </c>
      <c r="R15" s="27"/>
      <c r="S15" s="27" t="s">
        <v>72</v>
      </c>
      <c r="T15" s="40" t="s">
        <v>72</v>
      </c>
      <c r="U15" s="41">
        <v>0</v>
      </c>
      <c r="V15" s="41"/>
      <c r="W15" s="41"/>
      <c r="X15" s="42">
        <v>221.7</v>
      </c>
      <c r="Y15" s="42"/>
      <c r="Z15" s="42"/>
      <c r="AA15" s="31"/>
      <c r="AB15" s="31"/>
      <c r="AC15" s="31"/>
      <c r="AD15" s="43" t="s">
        <v>73</v>
      </c>
      <c r="AE15" s="43" t="s">
        <v>74</v>
      </c>
      <c r="AF15" s="43" t="s">
        <v>75</v>
      </c>
      <c r="AG15" s="43" t="s">
        <v>132</v>
      </c>
      <c r="AH15" s="41">
        <v>0.04</v>
      </c>
      <c r="AI15" s="41"/>
      <c r="AJ15" s="41"/>
      <c r="AK15" s="42">
        <v>220</v>
      </c>
      <c r="AL15" s="42"/>
      <c r="AM15" s="42"/>
      <c r="AN15" s="42"/>
      <c r="AO15" s="42"/>
      <c r="AP15" s="42"/>
      <c r="AQ15" s="41">
        <v>0</v>
      </c>
      <c r="AR15" s="41"/>
      <c r="AS15" s="41"/>
      <c r="AT15" s="41">
        <v>221.88300000000001</v>
      </c>
      <c r="AU15" s="41"/>
      <c r="AV15" s="41"/>
      <c r="AW15" s="41"/>
      <c r="AX15" s="41"/>
      <c r="AY15" s="41"/>
      <c r="AZ15" s="41">
        <v>0</v>
      </c>
      <c r="BA15" s="41">
        <v>0</v>
      </c>
      <c r="BB15" s="41">
        <v>0</v>
      </c>
      <c r="BC15" s="27" t="s">
        <v>77</v>
      </c>
      <c r="BD15" s="27" t="s">
        <v>77</v>
      </c>
      <c r="BE15" s="27" t="s">
        <v>78</v>
      </c>
      <c r="BF15" s="27" t="s">
        <v>78</v>
      </c>
      <c r="BG15" s="27" t="s">
        <v>79</v>
      </c>
      <c r="BH15" s="36">
        <v>45351</v>
      </c>
      <c r="BI15" s="44"/>
      <c r="BJ15" s="27" t="s">
        <v>80</v>
      </c>
      <c r="BK15" s="27" t="s">
        <v>80</v>
      </c>
    </row>
    <row r="16" spans="1:63" s="22" customFormat="1" x14ac:dyDescent="0.25">
      <c r="A16" s="35">
        <f t="shared" si="0"/>
        <v>15</v>
      </c>
      <c r="B16" s="27" t="s">
        <v>63</v>
      </c>
      <c r="C16" s="36">
        <v>45349</v>
      </c>
      <c r="D16" s="37">
        <v>0.34722222222222221</v>
      </c>
      <c r="E16" s="27" t="s">
        <v>64</v>
      </c>
      <c r="F16" s="27" t="s">
        <v>65</v>
      </c>
      <c r="G16" s="27" t="str">
        <f t="shared" si="1"/>
        <v>LJ DG1-435 91EC 35</v>
      </c>
      <c r="H16" s="38" t="s">
        <v>133</v>
      </c>
      <c r="I16" s="24" t="s">
        <v>67</v>
      </c>
      <c r="J16" s="39"/>
      <c r="K16" s="27" t="s">
        <v>134</v>
      </c>
      <c r="L16" s="24" t="s">
        <v>135</v>
      </c>
      <c r="M16" s="27"/>
      <c r="N16" s="27"/>
      <c r="O16" s="40">
        <v>35</v>
      </c>
      <c r="P16" s="40">
        <v>9600</v>
      </c>
      <c r="Q16" s="27" t="s">
        <v>71</v>
      </c>
      <c r="R16" s="27"/>
      <c r="S16" s="27">
        <v>1</v>
      </c>
      <c r="T16" s="40">
        <v>0</v>
      </c>
      <c r="U16" s="41">
        <v>0</v>
      </c>
      <c r="V16" s="41">
        <v>0</v>
      </c>
      <c r="W16" s="41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3" t="s">
        <v>73</v>
      </c>
      <c r="AE16" s="43" t="s">
        <v>74</v>
      </c>
      <c r="AF16" s="43" t="s">
        <v>136</v>
      </c>
      <c r="AG16" s="43" t="s">
        <v>72</v>
      </c>
      <c r="AH16" s="41">
        <v>0.1</v>
      </c>
      <c r="AI16" s="41">
        <v>0.1</v>
      </c>
      <c r="AJ16" s="41">
        <v>0.1</v>
      </c>
      <c r="AK16" s="42">
        <v>222</v>
      </c>
      <c r="AL16" s="42">
        <v>223</v>
      </c>
      <c r="AM16" s="42">
        <v>222</v>
      </c>
      <c r="AN16" s="42">
        <v>388</v>
      </c>
      <c r="AO16" s="42">
        <v>387</v>
      </c>
      <c r="AP16" s="42">
        <v>388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7328.1540000000005</v>
      </c>
      <c r="BC16" s="27" t="s">
        <v>77</v>
      </c>
      <c r="BD16" s="27" t="s">
        <v>77</v>
      </c>
      <c r="BE16" s="27" t="s">
        <v>78</v>
      </c>
      <c r="BF16" s="27" t="s">
        <v>78</v>
      </c>
      <c r="BG16" s="27" t="s">
        <v>92</v>
      </c>
      <c r="BH16" s="36">
        <v>45353</v>
      </c>
      <c r="BI16" s="44" t="s">
        <v>93</v>
      </c>
      <c r="BJ16" s="27" t="s">
        <v>80</v>
      </c>
      <c r="BK16" s="27" t="s">
        <v>80</v>
      </c>
    </row>
    <row r="17" spans="1:63" s="22" customFormat="1" x14ac:dyDescent="0.25">
      <c r="A17" s="35">
        <f t="shared" si="0"/>
        <v>16</v>
      </c>
      <c r="B17" s="27" t="s">
        <v>63</v>
      </c>
      <c r="C17" s="36">
        <v>45349</v>
      </c>
      <c r="D17" s="37">
        <v>0.5625</v>
      </c>
      <c r="E17" s="27" t="s">
        <v>64</v>
      </c>
      <c r="F17" s="27" t="s">
        <v>65</v>
      </c>
      <c r="G17" s="27" t="str">
        <f t="shared" si="1"/>
        <v>LJ D6i-1 9E28 1</v>
      </c>
      <c r="H17" s="38" t="s">
        <v>137</v>
      </c>
      <c r="I17" s="24" t="s">
        <v>138</v>
      </c>
      <c r="J17" s="39"/>
      <c r="K17" s="27" t="s">
        <v>134</v>
      </c>
      <c r="L17" s="24" t="s">
        <v>139</v>
      </c>
      <c r="M17" s="27"/>
      <c r="N17" s="27"/>
      <c r="O17" s="40">
        <v>1</v>
      </c>
      <c r="P17" s="40">
        <v>9600</v>
      </c>
      <c r="Q17" s="27" t="s">
        <v>71</v>
      </c>
      <c r="R17" s="27"/>
      <c r="S17" s="27">
        <v>1</v>
      </c>
      <c r="T17" s="40">
        <v>0</v>
      </c>
      <c r="U17" s="41">
        <v>10.055</v>
      </c>
      <c r="V17" s="41">
        <v>5.24</v>
      </c>
      <c r="W17" s="41">
        <v>3.91</v>
      </c>
      <c r="X17" s="42">
        <v>221.68</v>
      </c>
      <c r="Y17" s="42">
        <v>224.25200000000001</v>
      </c>
      <c r="Z17" s="42">
        <v>225.03299999999999</v>
      </c>
      <c r="AA17" s="42">
        <v>387.05700000000002</v>
      </c>
      <c r="AB17" s="42">
        <v>388.36099999999999</v>
      </c>
      <c r="AC17" s="42">
        <v>386.35700000000003</v>
      </c>
      <c r="AD17" s="43" t="s">
        <v>140</v>
      </c>
      <c r="AE17" s="43" t="s">
        <v>141</v>
      </c>
      <c r="AF17" s="43" t="s">
        <v>142</v>
      </c>
      <c r="AG17" s="43"/>
      <c r="AH17" s="41">
        <v>10.54</v>
      </c>
      <c r="AI17" s="41">
        <v>5.97</v>
      </c>
      <c r="AJ17" s="41">
        <v>5.49</v>
      </c>
      <c r="AK17" s="42">
        <v>219</v>
      </c>
      <c r="AL17" s="42">
        <v>222</v>
      </c>
      <c r="AM17" s="42">
        <v>222</v>
      </c>
      <c r="AN17" s="42">
        <v>387</v>
      </c>
      <c r="AO17" s="42">
        <v>387</v>
      </c>
      <c r="AP17" s="42">
        <v>387</v>
      </c>
      <c r="AQ17" s="41">
        <v>10.037000000000001</v>
      </c>
      <c r="AR17" s="41">
        <v>4.7779999999999996</v>
      </c>
      <c r="AS17" s="41">
        <v>3.363</v>
      </c>
      <c r="AT17" s="41">
        <v>220.833</v>
      </c>
      <c r="AU17" s="41">
        <v>223.59299999999999</v>
      </c>
      <c r="AV17" s="41">
        <v>224.05799999999999</v>
      </c>
      <c r="AW17" s="41">
        <v>385.92399999999998</v>
      </c>
      <c r="AX17" s="41">
        <v>387.28199999999998</v>
      </c>
      <c r="AY17" s="41">
        <v>384.536</v>
      </c>
      <c r="AZ17" s="41">
        <v>3350.1289999999999</v>
      </c>
      <c r="BA17" s="41">
        <v>1844.4770000000001</v>
      </c>
      <c r="BB17" s="41">
        <v>117951.789</v>
      </c>
      <c r="BC17" s="27" t="s">
        <v>77</v>
      </c>
      <c r="BD17" s="27" t="s">
        <v>77</v>
      </c>
      <c r="BE17" s="27" t="s">
        <v>78</v>
      </c>
      <c r="BF17" s="27" t="s">
        <v>78</v>
      </c>
      <c r="BG17" s="27" t="s">
        <v>92</v>
      </c>
      <c r="BH17" s="36">
        <v>45353</v>
      </c>
      <c r="BI17" s="44" t="s">
        <v>93</v>
      </c>
      <c r="BJ17" s="27" t="s">
        <v>80</v>
      </c>
      <c r="BK17" s="27" t="s">
        <v>80</v>
      </c>
    </row>
    <row r="18" spans="1:63" s="22" customFormat="1" x14ac:dyDescent="0.25">
      <c r="A18" s="35">
        <f t="shared" si="0"/>
        <v>17</v>
      </c>
      <c r="B18" s="27" t="s">
        <v>63</v>
      </c>
      <c r="C18" s="36">
        <v>45349</v>
      </c>
      <c r="D18" s="37">
        <v>0.59652777777777777</v>
      </c>
      <c r="E18" s="27" t="s">
        <v>64</v>
      </c>
      <c r="F18" s="27" t="s">
        <v>65</v>
      </c>
      <c r="G18" s="27" t="str">
        <f t="shared" si="1"/>
        <v>LJ DG5-601 918C 24</v>
      </c>
      <c r="H18" s="38" t="s">
        <v>143</v>
      </c>
      <c r="I18" s="24" t="s">
        <v>144</v>
      </c>
      <c r="J18" s="39"/>
      <c r="K18" s="27" t="s">
        <v>69</v>
      </c>
      <c r="L18" s="24" t="s">
        <v>145</v>
      </c>
      <c r="M18" s="27"/>
      <c r="N18" s="27"/>
      <c r="O18" s="40">
        <v>24</v>
      </c>
      <c r="P18" s="40">
        <v>9600</v>
      </c>
      <c r="Q18" s="27" t="s">
        <v>71</v>
      </c>
      <c r="R18" s="27"/>
      <c r="S18" s="27" t="s">
        <v>72</v>
      </c>
      <c r="T18" s="40" t="s">
        <v>72</v>
      </c>
      <c r="U18" s="41">
        <v>0</v>
      </c>
      <c r="V18" s="41"/>
      <c r="W18" s="41"/>
      <c r="X18" s="42">
        <v>222.3</v>
      </c>
      <c r="Y18" s="42"/>
      <c r="Z18" s="42"/>
      <c r="AA18" s="42"/>
      <c r="AB18" s="42"/>
      <c r="AC18" s="42"/>
      <c r="AD18" s="43" t="s">
        <v>73</v>
      </c>
      <c r="AE18" s="43" t="s">
        <v>74</v>
      </c>
      <c r="AF18" s="43" t="s">
        <v>146</v>
      </c>
      <c r="AG18" s="43" t="s">
        <v>147</v>
      </c>
      <c r="AH18" s="41">
        <v>0.04</v>
      </c>
      <c r="AI18" s="41"/>
      <c r="AJ18" s="41"/>
      <c r="AK18" s="42">
        <v>220</v>
      </c>
      <c r="AL18" s="42"/>
      <c r="AM18" s="42"/>
      <c r="AN18" s="42"/>
      <c r="AO18" s="42"/>
      <c r="AP18" s="42"/>
      <c r="AQ18" s="41">
        <v>0</v>
      </c>
      <c r="AR18" s="41"/>
      <c r="AS18" s="41"/>
      <c r="AT18" s="41">
        <v>220.11799999999999</v>
      </c>
      <c r="AU18" s="41"/>
      <c r="AV18" s="41"/>
      <c r="AW18" s="41"/>
      <c r="AX18" s="41"/>
      <c r="AY18" s="41"/>
      <c r="AZ18" s="41">
        <v>0</v>
      </c>
      <c r="BA18" s="41">
        <v>0</v>
      </c>
      <c r="BB18" s="41">
        <v>0.05</v>
      </c>
      <c r="BC18" s="27" t="s">
        <v>77</v>
      </c>
      <c r="BD18" s="27" t="s">
        <v>77</v>
      </c>
      <c r="BE18" s="27" t="s">
        <v>78</v>
      </c>
      <c r="BF18" s="27" t="s">
        <v>78</v>
      </c>
      <c r="BG18" s="27" t="s">
        <v>92</v>
      </c>
      <c r="BH18" s="36">
        <v>45353</v>
      </c>
      <c r="BI18" s="44" t="s">
        <v>93</v>
      </c>
      <c r="BJ18" s="27" t="s">
        <v>80</v>
      </c>
      <c r="BK18" s="27" t="s">
        <v>80</v>
      </c>
    </row>
    <row r="19" spans="1:63" s="22" customFormat="1" x14ac:dyDescent="0.25">
      <c r="A19" s="35">
        <f t="shared" si="0"/>
        <v>18</v>
      </c>
      <c r="B19" s="27" t="s">
        <v>63</v>
      </c>
      <c r="C19" s="36">
        <v>45349</v>
      </c>
      <c r="D19" s="37">
        <v>0.61805555555555558</v>
      </c>
      <c r="E19" s="27" t="s">
        <v>64</v>
      </c>
      <c r="F19" s="27" t="s">
        <v>65</v>
      </c>
      <c r="G19" s="27" t="str">
        <f t="shared" si="1"/>
        <v>LJ DG3-506 A670 32</v>
      </c>
      <c r="H19" s="38" t="s">
        <v>148</v>
      </c>
      <c r="I19" s="24" t="s">
        <v>149</v>
      </c>
      <c r="J19" s="39"/>
      <c r="K19" s="27" t="s">
        <v>69</v>
      </c>
      <c r="L19" s="24" t="s">
        <v>150</v>
      </c>
      <c r="M19" s="27"/>
      <c r="N19" s="27"/>
      <c r="O19" s="40">
        <v>32</v>
      </c>
      <c r="P19" s="40">
        <v>9600</v>
      </c>
      <c r="Q19" s="27" t="s">
        <v>71</v>
      </c>
      <c r="R19" s="27"/>
      <c r="S19" s="27" t="s">
        <v>72</v>
      </c>
      <c r="T19" s="40" t="s">
        <v>72</v>
      </c>
      <c r="U19" s="41">
        <v>3.988</v>
      </c>
      <c r="V19" s="41"/>
      <c r="W19" s="41"/>
      <c r="X19" s="42">
        <v>224.8</v>
      </c>
      <c r="Y19" s="42"/>
      <c r="Z19" s="42"/>
      <c r="AA19" s="42"/>
      <c r="AB19" s="42"/>
      <c r="AC19" s="42"/>
      <c r="AD19" s="43" t="s">
        <v>151</v>
      </c>
      <c r="AE19" s="43" t="s">
        <v>152</v>
      </c>
      <c r="AF19" s="43" t="s">
        <v>153</v>
      </c>
      <c r="AG19" s="43" t="s">
        <v>154</v>
      </c>
      <c r="AH19" s="41">
        <v>2.7</v>
      </c>
      <c r="AI19" s="41"/>
      <c r="AJ19" s="41"/>
      <c r="AK19" s="42">
        <v>222</v>
      </c>
      <c r="AL19" s="42"/>
      <c r="AM19" s="42"/>
      <c r="AN19" s="42"/>
      <c r="AO19" s="42"/>
      <c r="AP19" s="42"/>
      <c r="AQ19" s="41">
        <v>4.0510000000000002</v>
      </c>
      <c r="AR19" s="41"/>
      <c r="AS19" s="41"/>
      <c r="AT19" s="41">
        <v>222.63399999999999</v>
      </c>
      <c r="AU19" s="41"/>
      <c r="AV19" s="41"/>
      <c r="AW19" s="41"/>
      <c r="AX19" s="41"/>
      <c r="AY19" s="41"/>
      <c r="AZ19" s="41">
        <v>858.66700000000003</v>
      </c>
      <c r="BA19" s="41">
        <v>276.19099999999997</v>
      </c>
      <c r="BB19" s="41">
        <v>3.0510000000000002</v>
      </c>
      <c r="BC19" s="27" t="s">
        <v>77</v>
      </c>
      <c r="BD19" s="27" t="s">
        <v>77</v>
      </c>
      <c r="BE19" s="27" t="s">
        <v>78</v>
      </c>
      <c r="BF19" s="27" t="s">
        <v>78</v>
      </c>
      <c r="BG19" s="27" t="s">
        <v>92</v>
      </c>
      <c r="BH19" s="36">
        <v>45353</v>
      </c>
      <c r="BI19" s="44" t="s">
        <v>93</v>
      </c>
      <c r="BJ19" s="27" t="s">
        <v>80</v>
      </c>
      <c r="BK19" s="27" t="s">
        <v>80</v>
      </c>
    </row>
    <row r="20" spans="1:63" s="22" customFormat="1" x14ac:dyDescent="0.25">
      <c r="A20" s="35">
        <f t="shared" si="0"/>
        <v>19</v>
      </c>
      <c r="B20" s="27" t="s">
        <v>63</v>
      </c>
      <c r="C20" s="36">
        <v>45349</v>
      </c>
      <c r="D20" s="37">
        <v>0.63402777777777775</v>
      </c>
      <c r="E20" s="27" t="s">
        <v>64</v>
      </c>
      <c r="F20" s="27" t="s">
        <v>65</v>
      </c>
      <c r="G20" s="27" t="str">
        <f t="shared" si="1"/>
        <v>LJ DG3-507 A670 31</v>
      </c>
      <c r="H20" s="38" t="s">
        <v>148</v>
      </c>
      <c r="I20" s="24" t="s">
        <v>149</v>
      </c>
      <c r="J20" s="39"/>
      <c r="K20" s="27" t="s">
        <v>69</v>
      </c>
      <c r="L20" s="24" t="s">
        <v>155</v>
      </c>
      <c r="M20" s="27"/>
      <c r="N20" s="27"/>
      <c r="O20" s="40">
        <v>31</v>
      </c>
      <c r="P20" s="40">
        <v>9600</v>
      </c>
      <c r="Q20" s="27" t="s">
        <v>71</v>
      </c>
      <c r="R20" s="27"/>
      <c r="S20" s="27" t="s">
        <v>72</v>
      </c>
      <c r="T20" s="40" t="s">
        <v>72</v>
      </c>
      <c r="U20" s="41">
        <v>0.38400000000000001</v>
      </c>
      <c r="V20" s="41"/>
      <c r="W20" s="41"/>
      <c r="X20" s="42">
        <v>224.5</v>
      </c>
      <c r="Y20" s="42"/>
      <c r="Z20" s="42"/>
      <c r="AA20" s="42"/>
      <c r="AB20" s="42"/>
      <c r="AC20" s="42"/>
      <c r="AD20" s="43" t="s">
        <v>156</v>
      </c>
      <c r="AE20" s="43" t="s">
        <v>157</v>
      </c>
      <c r="AF20" s="43" t="s">
        <v>158</v>
      </c>
      <c r="AG20" s="43" t="s">
        <v>159</v>
      </c>
      <c r="AH20" s="41">
        <v>0.43</v>
      </c>
      <c r="AI20" s="41"/>
      <c r="AJ20" s="41"/>
      <c r="AK20" s="42">
        <v>221</v>
      </c>
      <c r="AL20" s="42"/>
      <c r="AM20" s="42"/>
      <c r="AN20" s="42"/>
      <c r="AO20" s="42"/>
      <c r="AP20" s="42"/>
      <c r="AQ20" s="41">
        <v>0.38200000000000001</v>
      </c>
      <c r="AR20" s="41"/>
      <c r="AS20" s="41"/>
      <c r="AT20" s="41">
        <v>222.536</v>
      </c>
      <c r="AU20" s="41"/>
      <c r="AV20" s="41"/>
      <c r="AW20" s="41"/>
      <c r="AX20" s="41"/>
      <c r="AY20" s="41"/>
      <c r="AZ20" s="41">
        <v>451.822</v>
      </c>
      <c r="BA20" s="41">
        <v>97.927000000000007</v>
      </c>
      <c r="BB20" s="41">
        <v>2.1160000000000001</v>
      </c>
      <c r="BC20" s="27" t="s">
        <v>77</v>
      </c>
      <c r="BD20" s="27" t="s">
        <v>77</v>
      </c>
      <c r="BE20" s="27" t="s">
        <v>78</v>
      </c>
      <c r="BF20" s="27" t="s">
        <v>78</v>
      </c>
      <c r="BG20" s="27" t="s">
        <v>92</v>
      </c>
      <c r="BH20" s="36">
        <v>45353</v>
      </c>
      <c r="BI20" s="44" t="s">
        <v>93</v>
      </c>
      <c r="BJ20" s="27" t="s">
        <v>80</v>
      </c>
      <c r="BK20" s="27" t="s">
        <v>80</v>
      </c>
    </row>
    <row r="21" spans="1:63" s="22" customFormat="1" x14ac:dyDescent="0.25">
      <c r="A21" s="35">
        <f t="shared" si="0"/>
        <v>20</v>
      </c>
      <c r="B21" s="27" t="s">
        <v>63</v>
      </c>
      <c r="C21" s="36">
        <v>45350</v>
      </c>
      <c r="D21" s="37">
        <v>0.64583333333333337</v>
      </c>
      <c r="E21" s="27" t="s">
        <v>64</v>
      </c>
      <c r="F21" s="27" t="s">
        <v>65</v>
      </c>
      <c r="G21" s="27" t="str">
        <f t="shared" si="1"/>
        <v>LJ DG7-803 A130 3</v>
      </c>
      <c r="H21" s="38" t="s">
        <v>160</v>
      </c>
      <c r="I21" s="24" t="s">
        <v>161</v>
      </c>
      <c r="J21" s="39"/>
      <c r="K21" s="27" t="s">
        <v>134</v>
      </c>
      <c r="L21" s="24" t="s">
        <v>162</v>
      </c>
      <c r="M21" s="27"/>
      <c r="N21" s="27"/>
      <c r="O21" s="40">
        <v>3</v>
      </c>
      <c r="P21" s="40">
        <v>9600</v>
      </c>
      <c r="Q21" s="27" t="s">
        <v>71</v>
      </c>
      <c r="R21" s="27"/>
      <c r="S21" s="27">
        <v>1</v>
      </c>
      <c r="T21" s="40">
        <v>0</v>
      </c>
      <c r="U21" s="41">
        <v>0</v>
      </c>
      <c r="V21" s="41">
        <v>4.33</v>
      </c>
      <c r="W21" s="41">
        <v>1.738</v>
      </c>
      <c r="X21" s="42">
        <v>225.00200000000001</v>
      </c>
      <c r="Y21" s="42">
        <v>223.59299999999999</v>
      </c>
      <c r="Z21" s="42">
        <v>222.786</v>
      </c>
      <c r="AA21" s="42">
        <v>387.642</v>
      </c>
      <c r="AB21" s="42">
        <v>387.81799999999998</v>
      </c>
      <c r="AC21" s="42">
        <v>386.548</v>
      </c>
      <c r="AD21" s="43" t="s">
        <v>163</v>
      </c>
      <c r="AE21" s="43" t="s">
        <v>164</v>
      </c>
      <c r="AF21" s="43" t="s">
        <v>165</v>
      </c>
      <c r="AG21" s="43"/>
      <c r="AH21" s="41">
        <v>0.16</v>
      </c>
      <c r="AI21" s="41">
        <v>10.6</v>
      </c>
      <c r="AJ21" s="41">
        <v>0.46</v>
      </c>
      <c r="AK21" s="42">
        <v>221</v>
      </c>
      <c r="AL21" s="42">
        <v>222</v>
      </c>
      <c r="AM21" s="42">
        <v>222</v>
      </c>
      <c r="AN21" s="42">
        <v>387</v>
      </c>
      <c r="AO21" s="42">
        <v>387</v>
      </c>
      <c r="AP21" s="42">
        <v>387</v>
      </c>
      <c r="AQ21" s="41">
        <v>6.8010000000000002</v>
      </c>
      <c r="AR21" s="41">
        <v>9.7140000000000004</v>
      </c>
      <c r="AS21" s="41">
        <v>2.1629999999999998</v>
      </c>
      <c r="AT21" s="41">
        <v>223.119</v>
      </c>
      <c r="AU21" s="41">
        <v>223.714</v>
      </c>
      <c r="AV21" s="41">
        <v>224.05699999999999</v>
      </c>
      <c r="AW21" s="41">
        <v>387.05399999999997</v>
      </c>
      <c r="AX21" s="41">
        <v>388.05799999999999</v>
      </c>
      <c r="AY21" s="41">
        <v>386.71199999999999</v>
      </c>
      <c r="AZ21" s="41">
        <v>4045.2139999999999</v>
      </c>
      <c r="BA21" s="41">
        <v>697.61599999999999</v>
      </c>
      <c r="BB21" s="41">
        <v>41078.336000000003</v>
      </c>
      <c r="BC21" s="27" t="s">
        <v>77</v>
      </c>
      <c r="BD21" s="27" t="s">
        <v>77</v>
      </c>
      <c r="BE21" s="27" t="s">
        <v>78</v>
      </c>
      <c r="BF21" s="27" t="s">
        <v>78</v>
      </c>
      <c r="BG21" s="27" t="s">
        <v>79</v>
      </c>
      <c r="BH21" s="36">
        <v>45370</v>
      </c>
      <c r="BI21" s="44"/>
      <c r="BJ21" s="27" t="s">
        <v>80</v>
      </c>
      <c r="BK21" s="27" t="s">
        <v>80</v>
      </c>
    </row>
    <row r="22" spans="1:63" s="22" customFormat="1" x14ac:dyDescent="0.25">
      <c r="A22" s="35">
        <f t="shared" si="0"/>
        <v>21</v>
      </c>
      <c r="B22" s="27" t="s">
        <v>63</v>
      </c>
      <c r="C22" s="36">
        <v>45350</v>
      </c>
      <c r="D22" s="37">
        <v>0.60416666666666663</v>
      </c>
      <c r="E22" s="27" t="s">
        <v>64</v>
      </c>
      <c r="F22" s="27" t="s">
        <v>65</v>
      </c>
      <c r="G22" s="27" t="str">
        <f t="shared" si="1"/>
        <v>LJ DG7-807 A130 7</v>
      </c>
      <c r="H22" s="38" t="s">
        <v>160</v>
      </c>
      <c r="I22" s="24" t="s">
        <v>161</v>
      </c>
      <c r="J22" s="39"/>
      <c r="K22" s="27" t="s">
        <v>134</v>
      </c>
      <c r="L22" s="24" t="s">
        <v>166</v>
      </c>
      <c r="M22" s="27"/>
      <c r="N22" s="27"/>
      <c r="O22" s="40">
        <v>7</v>
      </c>
      <c r="P22" s="40">
        <v>9600</v>
      </c>
      <c r="Q22" s="27" t="s">
        <v>71</v>
      </c>
      <c r="R22" s="27"/>
      <c r="S22" s="27">
        <v>1</v>
      </c>
      <c r="T22" s="40">
        <v>0</v>
      </c>
      <c r="U22" s="41">
        <v>1.8220000000000001</v>
      </c>
      <c r="V22" s="41">
        <v>0.75900000000000001</v>
      </c>
      <c r="W22" s="41">
        <v>1.716</v>
      </c>
      <c r="X22" s="42">
        <v>224.50899999999999</v>
      </c>
      <c r="Y22" s="42">
        <v>224.249</v>
      </c>
      <c r="Z22" s="42">
        <v>223.34299999999999</v>
      </c>
      <c r="AA22" s="42">
        <v>388.39</v>
      </c>
      <c r="AB22" s="42">
        <v>388.57100000000003</v>
      </c>
      <c r="AC22" s="42">
        <v>387.41899999999998</v>
      </c>
      <c r="AD22" s="43" t="s">
        <v>167</v>
      </c>
      <c r="AE22" s="43" t="s">
        <v>168</v>
      </c>
      <c r="AF22" s="43" t="s">
        <v>169</v>
      </c>
      <c r="AG22" s="43"/>
      <c r="AH22" s="41">
        <v>1.58</v>
      </c>
      <c r="AI22" s="41">
        <v>0.76</v>
      </c>
      <c r="AJ22" s="41">
        <v>1.71</v>
      </c>
      <c r="AK22" s="42">
        <v>222</v>
      </c>
      <c r="AL22" s="42">
        <v>222</v>
      </c>
      <c r="AM22" s="42">
        <v>223</v>
      </c>
      <c r="AN22" s="42">
        <v>388</v>
      </c>
      <c r="AO22" s="42">
        <v>387</v>
      </c>
      <c r="AP22" s="42">
        <v>388</v>
      </c>
      <c r="AQ22" s="41">
        <v>1.794</v>
      </c>
      <c r="AR22" s="41">
        <v>0.79400000000000004</v>
      </c>
      <c r="AS22" s="41">
        <v>4.24</v>
      </c>
      <c r="AT22" s="41">
        <v>221.374</v>
      </c>
      <c r="AU22" s="41">
        <v>221.61699999999999</v>
      </c>
      <c r="AV22" s="41">
        <v>221.31299999999999</v>
      </c>
      <c r="AW22" s="41">
        <v>383.92399999999998</v>
      </c>
      <c r="AX22" s="41">
        <v>382.36200000000002</v>
      </c>
      <c r="AY22" s="41">
        <v>383.10700000000003</v>
      </c>
      <c r="AZ22" s="41">
        <v>1442.8720000000001</v>
      </c>
      <c r="BA22" s="41">
        <v>297.339</v>
      </c>
      <c r="BB22" s="41">
        <v>49281.046999999999</v>
      </c>
      <c r="BC22" s="27" t="s">
        <v>77</v>
      </c>
      <c r="BD22" s="27" t="s">
        <v>77</v>
      </c>
      <c r="BE22" s="27" t="s">
        <v>78</v>
      </c>
      <c r="BF22" s="27" t="s">
        <v>78</v>
      </c>
      <c r="BG22" s="27" t="s">
        <v>92</v>
      </c>
      <c r="BH22" s="36">
        <v>45353</v>
      </c>
      <c r="BI22" s="44" t="s">
        <v>93</v>
      </c>
      <c r="BJ22" s="27" t="s">
        <v>80</v>
      </c>
      <c r="BK22" s="27" t="s">
        <v>80</v>
      </c>
    </row>
    <row r="23" spans="1:63" s="22" customFormat="1" x14ac:dyDescent="0.25">
      <c r="A23" s="35">
        <f t="shared" si="0"/>
        <v>22</v>
      </c>
      <c r="B23" s="27" t="s">
        <v>63</v>
      </c>
      <c r="C23" s="36">
        <v>45350</v>
      </c>
      <c r="D23" s="37">
        <v>0.625</v>
      </c>
      <c r="E23" s="27" t="s">
        <v>64</v>
      </c>
      <c r="F23" s="27" t="s">
        <v>65</v>
      </c>
      <c r="G23" s="27" t="str">
        <f t="shared" si="1"/>
        <v>LJ DG7-805 9C9C 5</v>
      </c>
      <c r="H23" s="38" t="s">
        <v>170</v>
      </c>
      <c r="I23" s="24" t="s">
        <v>161</v>
      </c>
      <c r="J23" s="39"/>
      <c r="K23" s="27" t="s">
        <v>134</v>
      </c>
      <c r="L23" s="24" t="s">
        <v>171</v>
      </c>
      <c r="M23" s="27"/>
      <c r="N23" s="27"/>
      <c r="O23" s="40">
        <v>5</v>
      </c>
      <c r="P23" s="40">
        <v>9600</v>
      </c>
      <c r="Q23" s="27" t="s">
        <v>71</v>
      </c>
      <c r="R23" s="27"/>
      <c r="S23" s="27">
        <v>1</v>
      </c>
      <c r="T23" s="40">
        <v>0</v>
      </c>
      <c r="U23" s="41">
        <v>6.8680000000000003</v>
      </c>
      <c r="V23" s="41">
        <v>0</v>
      </c>
      <c r="W23" s="41">
        <v>1.911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3" t="s">
        <v>172</v>
      </c>
      <c r="AE23" s="43" t="s">
        <v>173</v>
      </c>
      <c r="AF23" s="43" t="s">
        <v>174</v>
      </c>
      <c r="AG23" s="43"/>
      <c r="AH23" s="41">
        <v>6.82</v>
      </c>
      <c r="AI23" s="41">
        <v>0.03</v>
      </c>
      <c r="AJ23" s="41">
        <v>1.86</v>
      </c>
      <c r="AK23" s="42">
        <v>222</v>
      </c>
      <c r="AL23" s="42">
        <v>222</v>
      </c>
      <c r="AM23" s="42">
        <v>220</v>
      </c>
      <c r="AN23" s="42">
        <v>385</v>
      </c>
      <c r="AO23" s="42">
        <v>385</v>
      </c>
      <c r="AP23" s="42">
        <v>385</v>
      </c>
      <c r="AQ23" s="41">
        <v>6.8520000000000003</v>
      </c>
      <c r="AR23" s="41">
        <v>0</v>
      </c>
      <c r="AS23" s="41">
        <v>1.9059999999999999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1859.2339999999999</v>
      </c>
      <c r="BA23" s="41">
        <v>0</v>
      </c>
      <c r="BB23" s="41">
        <v>71909.679999999993</v>
      </c>
      <c r="BC23" s="27" t="s">
        <v>77</v>
      </c>
      <c r="BD23" s="27" t="s">
        <v>77</v>
      </c>
      <c r="BE23" s="27" t="s">
        <v>78</v>
      </c>
      <c r="BF23" s="27" t="s">
        <v>78</v>
      </c>
      <c r="BG23" s="27" t="s">
        <v>92</v>
      </c>
      <c r="BH23" s="36">
        <v>45353</v>
      </c>
      <c r="BI23" s="44" t="s">
        <v>93</v>
      </c>
      <c r="BJ23" s="27" t="s">
        <v>80</v>
      </c>
      <c r="BK23" s="27" t="s">
        <v>80</v>
      </c>
    </row>
    <row r="24" spans="1:63" s="22" customFormat="1" x14ac:dyDescent="0.25">
      <c r="A24" s="35">
        <f t="shared" si="0"/>
        <v>23</v>
      </c>
      <c r="B24" s="27" t="s">
        <v>63</v>
      </c>
      <c r="C24" s="36">
        <v>45350</v>
      </c>
      <c r="D24" s="37">
        <v>0.63541666666666663</v>
      </c>
      <c r="E24" s="27" t="s">
        <v>64</v>
      </c>
      <c r="F24" s="27" t="s">
        <v>65</v>
      </c>
      <c r="G24" s="27" t="str">
        <f t="shared" si="1"/>
        <v>LJ DG7-802 9C9C 2</v>
      </c>
      <c r="H24" s="38" t="s">
        <v>170</v>
      </c>
      <c r="I24" s="24" t="s">
        <v>161</v>
      </c>
      <c r="J24" s="39"/>
      <c r="K24" s="27" t="s">
        <v>134</v>
      </c>
      <c r="L24" s="24" t="s">
        <v>175</v>
      </c>
      <c r="M24" s="27"/>
      <c r="N24" s="27"/>
      <c r="O24" s="40">
        <v>2</v>
      </c>
      <c r="P24" s="40">
        <v>9600</v>
      </c>
      <c r="Q24" s="27" t="s">
        <v>71</v>
      </c>
      <c r="R24" s="27"/>
      <c r="S24" s="27">
        <v>1</v>
      </c>
      <c r="T24" s="40">
        <v>0</v>
      </c>
      <c r="U24" s="41">
        <v>1.149</v>
      </c>
      <c r="V24" s="41">
        <v>0</v>
      </c>
      <c r="W24" s="41">
        <v>0</v>
      </c>
      <c r="X24" s="42">
        <v>220.494</v>
      </c>
      <c r="Y24" s="42">
        <v>221.13800000000001</v>
      </c>
      <c r="Z24" s="42">
        <v>222.07300000000001</v>
      </c>
      <c r="AA24" s="42">
        <v>383.029</v>
      </c>
      <c r="AB24" s="42">
        <v>384.29199999999997</v>
      </c>
      <c r="AC24" s="42" t="s">
        <v>176</v>
      </c>
      <c r="AD24" s="43" t="s">
        <v>177</v>
      </c>
      <c r="AE24" s="43" t="s">
        <v>178</v>
      </c>
      <c r="AF24" s="43" t="s">
        <v>179</v>
      </c>
      <c r="AG24" s="43"/>
      <c r="AH24" s="41">
        <v>1.03</v>
      </c>
      <c r="AI24" s="41">
        <v>0.02</v>
      </c>
      <c r="AJ24" s="41">
        <v>0.04</v>
      </c>
      <c r="AK24" s="42">
        <v>220</v>
      </c>
      <c r="AL24" s="42">
        <v>220</v>
      </c>
      <c r="AM24" s="42">
        <v>219</v>
      </c>
      <c r="AN24" s="42">
        <v>382</v>
      </c>
      <c r="AO24" s="42">
        <v>382</v>
      </c>
      <c r="AP24" s="42">
        <v>382</v>
      </c>
      <c r="AQ24" s="41">
        <v>1.1559999999999999</v>
      </c>
      <c r="AR24" s="41">
        <v>0</v>
      </c>
      <c r="AS24" s="41">
        <v>0</v>
      </c>
      <c r="AT24" s="41">
        <v>223.18100000000001</v>
      </c>
      <c r="AU24" s="41">
        <v>222.05699999999999</v>
      </c>
      <c r="AV24" s="41">
        <v>220.6</v>
      </c>
      <c r="AW24" s="41"/>
      <c r="AX24" s="41"/>
      <c r="AY24" s="41"/>
      <c r="AZ24" s="41">
        <v>152.136</v>
      </c>
      <c r="BA24" s="41">
        <v>208.44800000000001</v>
      </c>
      <c r="BB24" s="41">
        <v>62187.195</v>
      </c>
      <c r="BC24" s="27" t="s">
        <v>77</v>
      </c>
      <c r="BD24" s="27" t="s">
        <v>77</v>
      </c>
      <c r="BE24" s="27" t="s">
        <v>78</v>
      </c>
      <c r="BF24" s="27" t="s">
        <v>78</v>
      </c>
      <c r="BG24" s="27" t="s">
        <v>79</v>
      </c>
      <c r="BH24" s="36">
        <v>45370</v>
      </c>
      <c r="BI24" s="44"/>
      <c r="BJ24" s="27" t="s">
        <v>80</v>
      </c>
      <c r="BK24" s="27" t="s">
        <v>80</v>
      </c>
    </row>
    <row r="25" spans="1:63" s="22" customFormat="1" x14ac:dyDescent="0.25">
      <c r="A25" s="35">
        <f t="shared" si="0"/>
        <v>24</v>
      </c>
      <c r="B25" s="27" t="s">
        <v>63</v>
      </c>
      <c r="C25" s="36">
        <v>45350</v>
      </c>
      <c r="D25" s="37">
        <v>0.64583333333333337</v>
      </c>
      <c r="E25" s="27" t="s">
        <v>64</v>
      </c>
      <c r="F25" s="27" t="s">
        <v>65</v>
      </c>
      <c r="G25" s="27" t="str">
        <f t="shared" si="1"/>
        <v>LJ DG7-804 9914 4</v>
      </c>
      <c r="H25" s="38" t="s">
        <v>180</v>
      </c>
      <c r="I25" s="24" t="s">
        <v>161</v>
      </c>
      <c r="J25" s="39"/>
      <c r="K25" s="27" t="s">
        <v>134</v>
      </c>
      <c r="L25" s="24" t="s">
        <v>181</v>
      </c>
      <c r="M25" s="27"/>
      <c r="N25" s="27"/>
      <c r="O25" s="40">
        <v>4</v>
      </c>
      <c r="P25" s="40">
        <v>9600</v>
      </c>
      <c r="Q25" s="27" t="s">
        <v>71</v>
      </c>
      <c r="R25" s="27"/>
      <c r="S25" s="27">
        <v>1</v>
      </c>
      <c r="T25" s="40">
        <v>0</v>
      </c>
      <c r="U25" s="41">
        <v>10.865</v>
      </c>
      <c r="V25" s="41">
        <v>8.5950000000000006</v>
      </c>
      <c r="W25" s="41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3" t="s">
        <v>182</v>
      </c>
      <c r="AE25" s="43" t="s">
        <v>74</v>
      </c>
      <c r="AF25" s="43" t="s">
        <v>183</v>
      </c>
      <c r="AG25" s="43"/>
      <c r="AH25" s="41">
        <v>0.84</v>
      </c>
      <c r="AI25" s="41">
        <v>0.82</v>
      </c>
      <c r="AJ25" s="41">
        <v>0.84</v>
      </c>
      <c r="AK25" s="42">
        <v>220</v>
      </c>
      <c r="AL25" s="42">
        <v>221</v>
      </c>
      <c r="AM25" s="42">
        <v>219</v>
      </c>
      <c r="AN25" s="42">
        <v>383</v>
      </c>
      <c r="AO25" s="42">
        <v>383</v>
      </c>
      <c r="AP25" s="42">
        <v>382</v>
      </c>
      <c r="AQ25" s="41">
        <v>10.579000000000001</v>
      </c>
      <c r="AR25" s="41">
        <v>15.637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3806.0740000000001</v>
      </c>
      <c r="BA25" s="41">
        <v>0</v>
      </c>
      <c r="BB25" s="41">
        <v>19551.366999999998</v>
      </c>
      <c r="BC25" s="27" t="s">
        <v>77</v>
      </c>
      <c r="BD25" s="27" t="s">
        <v>77</v>
      </c>
      <c r="BE25" s="27" t="s">
        <v>78</v>
      </c>
      <c r="BF25" s="27" t="s">
        <v>78</v>
      </c>
      <c r="BG25" s="27" t="s">
        <v>92</v>
      </c>
      <c r="BH25" s="36">
        <v>45353</v>
      </c>
      <c r="BI25" s="44" t="s">
        <v>93</v>
      </c>
      <c r="BJ25" s="27" t="s">
        <v>80</v>
      </c>
      <c r="BK25" s="27" t="s">
        <v>80</v>
      </c>
    </row>
    <row r="26" spans="1:63" s="22" customFormat="1" x14ac:dyDescent="0.25">
      <c r="A26" s="35">
        <f t="shared" si="0"/>
        <v>25</v>
      </c>
      <c r="B26" s="27" t="s">
        <v>63</v>
      </c>
      <c r="C26" s="36">
        <v>45352</v>
      </c>
      <c r="D26" s="37">
        <v>0.33333333333333331</v>
      </c>
      <c r="E26" s="27" t="s">
        <v>64</v>
      </c>
      <c r="F26" s="27" t="s">
        <v>65</v>
      </c>
      <c r="G26" s="27" t="str">
        <f t="shared" si="1"/>
        <v>LJ DG5-604 A7F0 1</v>
      </c>
      <c r="H26" s="38" t="s">
        <v>184</v>
      </c>
      <c r="I26" s="27" t="s">
        <v>185</v>
      </c>
      <c r="J26" s="39" t="s">
        <v>186</v>
      </c>
      <c r="K26" s="27" t="s">
        <v>104</v>
      </c>
      <c r="L26" s="27" t="s">
        <v>187</v>
      </c>
      <c r="M26" s="27"/>
      <c r="N26" s="27"/>
      <c r="O26" s="40">
        <v>1</v>
      </c>
      <c r="P26" s="40">
        <v>9600</v>
      </c>
      <c r="Q26" s="27" t="s">
        <v>106</v>
      </c>
      <c r="R26" s="27"/>
      <c r="S26" s="27" t="s">
        <v>72</v>
      </c>
      <c r="T26" s="40" t="s">
        <v>72</v>
      </c>
      <c r="U26" s="41">
        <v>0</v>
      </c>
      <c r="V26" s="41">
        <v>5.5</v>
      </c>
      <c r="W26" s="41">
        <v>0</v>
      </c>
      <c r="X26" s="42">
        <v>225.8</v>
      </c>
      <c r="Y26" s="42">
        <v>224.7</v>
      </c>
      <c r="Z26" s="42">
        <v>226.7</v>
      </c>
      <c r="AA26" s="42">
        <v>390.4</v>
      </c>
      <c r="AB26" s="42">
        <v>393</v>
      </c>
      <c r="AC26" s="42">
        <v>390.1</v>
      </c>
      <c r="AD26" s="43" t="s">
        <v>188</v>
      </c>
      <c r="AE26" s="43" t="s">
        <v>189</v>
      </c>
      <c r="AF26" s="43" t="s">
        <v>190</v>
      </c>
      <c r="AG26" s="43"/>
      <c r="AH26" s="41">
        <v>0.02</v>
      </c>
      <c r="AI26" s="41">
        <v>4.7</v>
      </c>
      <c r="AJ26" s="41">
        <v>0.2</v>
      </c>
      <c r="AK26" s="42">
        <v>222</v>
      </c>
      <c r="AL26" s="42">
        <v>221</v>
      </c>
      <c r="AM26" s="42">
        <v>223</v>
      </c>
      <c r="AN26" s="42">
        <v>387</v>
      </c>
      <c r="AO26" s="42">
        <v>388</v>
      </c>
      <c r="AP26" s="42">
        <v>388</v>
      </c>
      <c r="AQ26" s="41">
        <v>2.1999999999999999E-2</v>
      </c>
      <c r="AR26" s="41">
        <v>5.4960000000000004</v>
      </c>
      <c r="AS26" s="41">
        <v>1.4999999999999999E-2</v>
      </c>
      <c r="AT26" s="41">
        <v>226.3</v>
      </c>
      <c r="AU26" s="41">
        <v>224.6</v>
      </c>
      <c r="AV26" s="41">
        <v>226.2</v>
      </c>
      <c r="AW26" s="41">
        <v>388.5</v>
      </c>
      <c r="AX26" s="41">
        <v>394.2</v>
      </c>
      <c r="AY26" s="41">
        <v>387.8</v>
      </c>
      <c r="AZ26" s="41">
        <v>585.79999999999995</v>
      </c>
      <c r="BA26" s="41">
        <v>1077</v>
      </c>
      <c r="BB26" s="41">
        <v>0.7</v>
      </c>
      <c r="BC26" s="27" t="s">
        <v>77</v>
      </c>
      <c r="BD26" s="27" t="s">
        <v>77</v>
      </c>
      <c r="BE26" s="27" t="s">
        <v>78</v>
      </c>
      <c r="BF26" s="27" t="s">
        <v>78</v>
      </c>
      <c r="BG26" s="27" t="s">
        <v>79</v>
      </c>
      <c r="BH26" s="36">
        <v>45353</v>
      </c>
      <c r="BI26" s="44"/>
      <c r="BJ26" s="27" t="s">
        <v>80</v>
      </c>
      <c r="BK26" s="27" t="s">
        <v>80</v>
      </c>
    </row>
    <row r="27" spans="1:63" s="22" customFormat="1" x14ac:dyDescent="0.25">
      <c r="A27" s="35">
        <f t="shared" ref="A27:A57" si="2">ROW() - 1</f>
        <v>26</v>
      </c>
      <c r="B27" s="27" t="s">
        <v>63</v>
      </c>
      <c r="C27" s="36">
        <v>45352</v>
      </c>
      <c r="D27" s="37">
        <v>0.35416666666666669</v>
      </c>
      <c r="E27" s="27" t="s">
        <v>64</v>
      </c>
      <c r="F27" s="27" t="s">
        <v>65</v>
      </c>
      <c r="G27" s="27" t="str">
        <f t="shared" si="1"/>
        <v>LJ Q17 A070 1</v>
      </c>
      <c r="H27" s="38" t="s">
        <v>191</v>
      </c>
      <c r="I27" s="27" t="s">
        <v>192</v>
      </c>
      <c r="J27" s="39" t="s">
        <v>193</v>
      </c>
      <c r="K27" s="27" t="s">
        <v>134</v>
      </c>
      <c r="L27" s="27" t="s">
        <v>194</v>
      </c>
      <c r="M27" s="27"/>
      <c r="N27" s="27"/>
      <c r="O27" s="40">
        <v>1</v>
      </c>
      <c r="P27" s="40">
        <v>9600</v>
      </c>
      <c r="Q27" s="27" t="s">
        <v>71</v>
      </c>
      <c r="R27" s="27"/>
      <c r="S27" s="27">
        <v>1</v>
      </c>
      <c r="T27" s="40">
        <v>0</v>
      </c>
      <c r="U27" s="41">
        <v>2.2389999999999999</v>
      </c>
      <c r="V27" s="41">
        <v>1.0309999999999999</v>
      </c>
      <c r="W27" s="41">
        <v>0</v>
      </c>
      <c r="X27" s="42">
        <v>220.88499999999999</v>
      </c>
      <c r="Y27" s="42">
        <v>218.36500000000001</v>
      </c>
      <c r="Z27" s="42">
        <v>220.01900000000001</v>
      </c>
      <c r="AA27" s="42">
        <v>379.64699999999999</v>
      </c>
      <c r="AB27" s="42">
        <v>380.61200000000002</v>
      </c>
      <c r="AC27" s="42">
        <v>381.21499999999997</v>
      </c>
      <c r="AD27" s="43" t="s">
        <v>195</v>
      </c>
      <c r="AE27" s="43" t="s">
        <v>196</v>
      </c>
      <c r="AF27" s="43" t="s">
        <v>197</v>
      </c>
      <c r="AG27" s="43"/>
      <c r="AH27" s="41">
        <v>0.5</v>
      </c>
      <c r="AI27" s="41">
        <v>0.1</v>
      </c>
      <c r="AJ27" s="41">
        <v>1.4</v>
      </c>
      <c r="AK27" s="42">
        <v>217</v>
      </c>
      <c r="AL27" s="42">
        <v>214</v>
      </c>
      <c r="AM27" s="42">
        <v>216</v>
      </c>
      <c r="AN27" s="42">
        <v>378</v>
      </c>
      <c r="AO27" s="42">
        <v>375</v>
      </c>
      <c r="AP27" s="42">
        <v>378</v>
      </c>
      <c r="AQ27" s="41">
        <v>2.238</v>
      </c>
      <c r="AR27" s="41">
        <v>1.0289999999999999</v>
      </c>
      <c r="AS27" s="41">
        <v>0</v>
      </c>
      <c r="AT27" s="41">
        <v>220</v>
      </c>
      <c r="AU27" s="41">
        <v>216.93</v>
      </c>
      <c r="AV27" s="41">
        <v>220.405</v>
      </c>
      <c r="AW27" s="41">
        <v>362.65100000000001</v>
      </c>
      <c r="AX27" s="41">
        <v>378.57799999999997</v>
      </c>
      <c r="AY27" s="41">
        <v>381.33199999999999</v>
      </c>
      <c r="AZ27" s="41">
        <v>362.65100000000001</v>
      </c>
      <c r="BA27" s="41">
        <v>-299.11799999999999</v>
      </c>
      <c r="BB27" s="41">
        <v>5582.3869999999997</v>
      </c>
      <c r="BC27" s="27" t="s">
        <v>77</v>
      </c>
      <c r="BD27" s="27" t="s">
        <v>77</v>
      </c>
      <c r="BE27" s="27" t="s">
        <v>78</v>
      </c>
      <c r="BF27" s="27" t="s">
        <v>78</v>
      </c>
      <c r="BG27" s="27" t="s">
        <v>79</v>
      </c>
      <c r="BH27" s="36">
        <v>45353</v>
      </c>
      <c r="BI27" s="44"/>
      <c r="BJ27" s="27" t="s">
        <v>80</v>
      </c>
      <c r="BK27" s="27" t="s">
        <v>80</v>
      </c>
    </row>
    <row r="28" spans="1:63" s="22" customFormat="1" x14ac:dyDescent="0.25">
      <c r="A28" s="35">
        <f t="shared" si="2"/>
        <v>27</v>
      </c>
      <c r="B28" s="27" t="s">
        <v>63</v>
      </c>
      <c r="C28" s="36">
        <v>45352</v>
      </c>
      <c r="D28" s="37">
        <v>0.5</v>
      </c>
      <c r="E28" s="27" t="s">
        <v>64</v>
      </c>
      <c r="F28" s="27" t="s">
        <v>65</v>
      </c>
      <c r="G28" s="27" t="str">
        <f t="shared" si="1"/>
        <v>LJ Q61 A9B4 1</v>
      </c>
      <c r="H28" s="38" t="s">
        <v>198</v>
      </c>
      <c r="I28" s="27" t="s">
        <v>199</v>
      </c>
      <c r="J28" s="39" t="s">
        <v>186</v>
      </c>
      <c r="K28" s="27" t="s">
        <v>134</v>
      </c>
      <c r="L28" s="27" t="s">
        <v>200</v>
      </c>
      <c r="M28" s="27"/>
      <c r="N28" s="27"/>
      <c r="O28" s="40">
        <v>1</v>
      </c>
      <c r="P28" s="40">
        <v>9600</v>
      </c>
      <c r="Q28" s="27" t="s">
        <v>71</v>
      </c>
      <c r="R28" s="27"/>
      <c r="S28" s="27">
        <v>1</v>
      </c>
      <c r="T28" s="40">
        <v>0</v>
      </c>
      <c r="U28" s="41">
        <v>0</v>
      </c>
      <c r="V28" s="41">
        <v>1.7170000000000001</v>
      </c>
      <c r="W28" s="41">
        <v>4.0839999999999996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3" t="s">
        <v>73</v>
      </c>
      <c r="AE28" s="43" t="s">
        <v>74</v>
      </c>
      <c r="AF28" s="43" t="s">
        <v>201</v>
      </c>
      <c r="AG28" s="43"/>
      <c r="AH28" s="41">
        <v>0.1</v>
      </c>
      <c r="AI28" s="41">
        <v>1.2</v>
      </c>
      <c r="AJ28" s="41">
        <v>3.2</v>
      </c>
      <c r="AK28" s="42">
        <v>219</v>
      </c>
      <c r="AL28" s="42">
        <v>219</v>
      </c>
      <c r="AM28" s="42">
        <v>220</v>
      </c>
      <c r="AN28" s="42">
        <v>383</v>
      </c>
      <c r="AO28" s="42">
        <v>382</v>
      </c>
      <c r="AP28" s="42">
        <v>382</v>
      </c>
      <c r="AQ28" s="41">
        <v>0</v>
      </c>
      <c r="AR28" s="41">
        <v>1.742</v>
      </c>
      <c r="AS28" s="41">
        <v>3.944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85309.593999999997</v>
      </c>
      <c r="BC28" s="27" t="s">
        <v>77</v>
      </c>
      <c r="BD28" s="27" t="s">
        <v>77</v>
      </c>
      <c r="BE28" s="27" t="s">
        <v>78</v>
      </c>
      <c r="BF28" s="27" t="s">
        <v>78</v>
      </c>
      <c r="BG28" s="27" t="s">
        <v>79</v>
      </c>
      <c r="BH28" s="36">
        <v>45353</v>
      </c>
      <c r="BI28" s="44"/>
      <c r="BJ28" s="27" t="s">
        <v>80</v>
      </c>
      <c r="BK28" s="27" t="s">
        <v>80</v>
      </c>
    </row>
    <row r="29" spans="1:63" s="22" customFormat="1" x14ac:dyDescent="0.25">
      <c r="A29" s="35">
        <f t="shared" si="2"/>
        <v>28</v>
      </c>
      <c r="B29" s="27" t="s">
        <v>63</v>
      </c>
      <c r="C29" s="36">
        <v>45352</v>
      </c>
      <c r="D29" s="37">
        <v>0.58333333333333337</v>
      </c>
      <c r="E29" s="27" t="s">
        <v>64</v>
      </c>
      <c r="F29" s="27" t="s">
        <v>65</v>
      </c>
      <c r="G29" s="27" t="str">
        <f t="shared" si="1"/>
        <v>LJ DG1-416/423 A268 21</v>
      </c>
      <c r="H29" s="38" t="s">
        <v>202</v>
      </c>
      <c r="I29" s="27" t="s">
        <v>203</v>
      </c>
      <c r="J29" s="39" t="s">
        <v>186</v>
      </c>
      <c r="K29" s="27" t="s">
        <v>69</v>
      </c>
      <c r="L29" s="27" t="s">
        <v>204</v>
      </c>
      <c r="M29" s="27"/>
      <c r="N29" s="27"/>
      <c r="O29" s="40">
        <v>21</v>
      </c>
      <c r="P29" s="40">
        <v>9600</v>
      </c>
      <c r="Q29" s="27" t="s">
        <v>106</v>
      </c>
      <c r="R29" s="27"/>
      <c r="S29" s="27" t="s">
        <v>72</v>
      </c>
      <c r="T29" s="40" t="s">
        <v>72</v>
      </c>
      <c r="U29" s="41">
        <v>0</v>
      </c>
      <c r="V29" s="41"/>
      <c r="W29" s="41"/>
      <c r="X29" s="42">
        <v>223</v>
      </c>
      <c r="Y29" s="42"/>
      <c r="Z29" s="42"/>
      <c r="AA29" s="42"/>
      <c r="AB29" s="42"/>
      <c r="AC29" s="42"/>
      <c r="AD29" s="43" t="s">
        <v>73</v>
      </c>
      <c r="AE29" s="43" t="s">
        <v>74</v>
      </c>
      <c r="AF29" s="43" t="s">
        <v>205</v>
      </c>
      <c r="AG29" s="43"/>
      <c r="AH29" s="41">
        <v>0.16</v>
      </c>
      <c r="AI29" s="41"/>
      <c r="AJ29" s="41"/>
      <c r="AK29" s="42">
        <v>222</v>
      </c>
      <c r="AL29" s="42"/>
      <c r="AM29" s="42"/>
      <c r="AN29" s="42"/>
      <c r="AO29" s="42"/>
      <c r="AP29" s="42"/>
      <c r="AQ29" s="41">
        <v>0.215</v>
      </c>
      <c r="AR29" s="41"/>
      <c r="AS29" s="41"/>
      <c r="AT29" s="41">
        <v>223.97300000000001</v>
      </c>
      <c r="AU29" s="41"/>
      <c r="AV29" s="41"/>
      <c r="AW29" s="41"/>
      <c r="AX29" s="41"/>
      <c r="AY29" s="41"/>
      <c r="AZ29" s="41">
        <v>0</v>
      </c>
      <c r="BA29" s="41">
        <v>0</v>
      </c>
      <c r="BB29" s="41">
        <v>0.40600000000000003</v>
      </c>
      <c r="BC29" s="27" t="s">
        <v>77</v>
      </c>
      <c r="BD29" s="27" t="s">
        <v>77</v>
      </c>
      <c r="BE29" s="27" t="s">
        <v>78</v>
      </c>
      <c r="BF29" s="27" t="s">
        <v>78</v>
      </c>
      <c r="BG29" s="27" t="s">
        <v>79</v>
      </c>
      <c r="BH29" s="36">
        <v>45353</v>
      </c>
      <c r="BI29" s="44"/>
      <c r="BJ29" s="27" t="s">
        <v>80</v>
      </c>
      <c r="BK29" s="27" t="s">
        <v>80</v>
      </c>
    </row>
    <row r="30" spans="1:63" s="22" customFormat="1" x14ac:dyDescent="0.25">
      <c r="A30" s="35">
        <f t="shared" si="2"/>
        <v>29</v>
      </c>
      <c r="B30" s="27" t="s">
        <v>63</v>
      </c>
      <c r="C30" s="36">
        <v>45352</v>
      </c>
      <c r="D30" s="37">
        <v>0.60416666666666663</v>
      </c>
      <c r="E30" s="27" t="s">
        <v>64</v>
      </c>
      <c r="F30" s="27" t="s">
        <v>65</v>
      </c>
      <c r="G30" s="27" t="str">
        <f t="shared" si="1"/>
        <v>LJ DG1-415 A268 5</v>
      </c>
      <c r="H30" s="38" t="s">
        <v>202</v>
      </c>
      <c r="I30" s="27" t="s">
        <v>206</v>
      </c>
      <c r="J30" s="39" t="s">
        <v>186</v>
      </c>
      <c r="K30" s="27" t="s">
        <v>69</v>
      </c>
      <c r="L30" s="27" t="s">
        <v>207</v>
      </c>
      <c r="M30" s="27"/>
      <c r="N30" s="27"/>
      <c r="O30" s="40">
        <v>5</v>
      </c>
      <c r="P30" s="40">
        <v>9600</v>
      </c>
      <c r="Q30" s="27" t="s">
        <v>71</v>
      </c>
      <c r="R30" s="27"/>
      <c r="S30" s="27" t="s">
        <v>72</v>
      </c>
      <c r="T30" s="40" t="s">
        <v>72</v>
      </c>
      <c r="U30" s="41">
        <v>0</v>
      </c>
      <c r="V30" s="41"/>
      <c r="W30" s="41"/>
      <c r="X30" s="42">
        <v>224</v>
      </c>
      <c r="Y30" s="42"/>
      <c r="Z30" s="42"/>
      <c r="AA30" s="42"/>
      <c r="AB30" s="42"/>
      <c r="AC30" s="42"/>
      <c r="AD30" s="43" t="s">
        <v>73</v>
      </c>
      <c r="AE30" s="43" t="s">
        <v>74</v>
      </c>
      <c r="AF30" s="43" t="s">
        <v>208</v>
      </c>
      <c r="AG30" s="43"/>
      <c r="AH30" s="41">
        <v>0</v>
      </c>
      <c r="AI30" s="41"/>
      <c r="AJ30" s="41"/>
      <c r="AK30" s="42">
        <v>222</v>
      </c>
      <c r="AL30" s="42"/>
      <c r="AM30" s="42"/>
      <c r="AN30" s="42"/>
      <c r="AO30" s="42"/>
      <c r="AP30" s="42"/>
      <c r="AQ30" s="41">
        <v>0</v>
      </c>
      <c r="AR30" s="41"/>
      <c r="AS30" s="41"/>
      <c r="AT30" s="41">
        <v>223.89500000000001</v>
      </c>
      <c r="AU30" s="41"/>
      <c r="AV30" s="41"/>
      <c r="AW30" s="41"/>
      <c r="AX30" s="41"/>
      <c r="AY30" s="41"/>
      <c r="AZ30" s="41">
        <v>0</v>
      </c>
      <c r="BA30" s="41">
        <v>0</v>
      </c>
      <c r="BB30" s="41">
        <v>2E-3</v>
      </c>
      <c r="BC30" s="27" t="s">
        <v>77</v>
      </c>
      <c r="BD30" s="27" t="s">
        <v>77</v>
      </c>
      <c r="BE30" s="27" t="s">
        <v>78</v>
      </c>
      <c r="BF30" s="27" t="s">
        <v>78</v>
      </c>
      <c r="BG30" s="27" t="s">
        <v>79</v>
      </c>
      <c r="BH30" s="36">
        <v>45353</v>
      </c>
      <c r="BI30" s="44"/>
      <c r="BJ30" s="27" t="s">
        <v>80</v>
      </c>
      <c r="BK30" s="27" t="s">
        <v>80</v>
      </c>
    </row>
    <row r="31" spans="1:63" s="22" customFormat="1" x14ac:dyDescent="0.25">
      <c r="A31" s="23">
        <f t="shared" si="2"/>
        <v>30</v>
      </c>
      <c r="B31" s="24" t="s">
        <v>63</v>
      </c>
      <c r="C31" s="25">
        <v>45352</v>
      </c>
      <c r="D31" s="26">
        <v>0.625</v>
      </c>
      <c r="E31" s="24" t="s">
        <v>64</v>
      </c>
      <c r="F31" s="24" t="s">
        <v>65</v>
      </c>
      <c r="G31" s="24" t="str">
        <f t="shared" si="1"/>
        <v>LJ DG1-414  A268 34</v>
      </c>
      <c r="H31" s="28" t="s">
        <v>202</v>
      </c>
      <c r="I31" s="24" t="s">
        <v>209</v>
      </c>
      <c r="J31" s="34" t="s">
        <v>210</v>
      </c>
      <c r="K31" s="24" t="s">
        <v>69</v>
      </c>
      <c r="L31" s="27" t="s">
        <v>211</v>
      </c>
      <c r="M31" s="24"/>
      <c r="N31" s="24"/>
      <c r="O31" s="29">
        <v>34</v>
      </c>
      <c r="P31" s="29">
        <v>9600</v>
      </c>
      <c r="Q31" s="24" t="s">
        <v>71</v>
      </c>
      <c r="R31" s="24"/>
      <c r="S31" s="24" t="s">
        <v>72</v>
      </c>
      <c r="T31" s="29" t="s">
        <v>72</v>
      </c>
      <c r="U31" s="30">
        <v>2.1539999999999999</v>
      </c>
      <c r="V31" s="30"/>
      <c r="W31" s="30"/>
      <c r="X31" s="31">
        <v>224.7</v>
      </c>
      <c r="Y31" s="31"/>
      <c r="Z31" s="31"/>
      <c r="AA31" s="31"/>
      <c r="AB31" s="31"/>
      <c r="AC31" s="31"/>
      <c r="AD31" s="32" t="s">
        <v>212</v>
      </c>
      <c r="AE31" s="32" t="s">
        <v>213</v>
      </c>
      <c r="AF31" s="32" t="s">
        <v>214</v>
      </c>
      <c r="AG31" s="32"/>
      <c r="AH31" s="30">
        <v>2.08</v>
      </c>
      <c r="AI31" s="30"/>
      <c r="AJ31" s="30"/>
      <c r="AK31" s="31">
        <v>223</v>
      </c>
      <c r="AL31" s="31"/>
      <c r="AM31" s="31"/>
      <c r="AN31" s="31"/>
      <c r="AO31" s="31"/>
      <c r="AP31" s="31"/>
      <c r="AQ31" s="30">
        <v>2.2050000000000001</v>
      </c>
      <c r="AR31" s="30"/>
      <c r="AS31" s="30"/>
      <c r="AT31" s="30">
        <v>223.37</v>
      </c>
      <c r="AU31" s="30"/>
      <c r="AV31" s="30"/>
      <c r="AW31" s="30"/>
      <c r="AX31" s="30"/>
      <c r="AY31" s="30"/>
      <c r="AZ31" s="30">
        <v>188.80199999999999</v>
      </c>
      <c r="BA31" s="30">
        <v>253.01900000000001</v>
      </c>
      <c r="BB31" s="30">
        <v>21.754999999999999</v>
      </c>
      <c r="BC31" s="27" t="s">
        <v>77</v>
      </c>
      <c r="BD31" s="27" t="s">
        <v>77</v>
      </c>
      <c r="BE31" s="27" t="s">
        <v>78</v>
      </c>
      <c r="BF31" s="27" t="s">
        <v>78</v>
      </c>
      <c r="BG31" s="24" t="s">
        <v>79</v>
      </c>
      <c r="BH31" s="25">
        <v>45353</v>
      </c>
      <c r="BI31" s="33"/>
      <c r="BJ31" s="27" t="s">
        <v>80</v>
      </c>
      <c r="BK31" s="27" t="s">
        <v>80</v>
      </c>
    </row>
    <row r="32" spans="1:63" s="22" customFormat="1" x14ac:dyDescent="0.25">
      <c r="A32" s="35">
        <f t="shared" si="2"/>
        <v>31</v>
      </c>
      <c r="B32" s="27" t="s">
        <v>63</v>
      </c>
      <c r="C32" s="36">
        <v>45355</v>
      </c>
      <c r="D32" s="37">
        <v>0.35416666666666669</v>
      </c>
      <c r="E32" s="27" t="s">
        <v>64</v>
      </c>
      <c r="F32" s="27" t="s">
        <v>65</v>
      </c>
      <c r="G32" s="27" t="str">
        <f t="shared" si="1"/>
        <v>LJ DG3-502 9CBC 30</v>
      </c>
      <c r="H32" s="38" t="s">
        <v>215</v>
      </c>
      <c r="I32" s="27" t="s">
        <v>216</v>
      </c>
      <c r="J32" s="39" t="s">
        <v>217</v>
      </c>
      <c r="K32" s="27" t="s">
        <v>69</v>
      </c>
      <c r="L32" s="27" t="s">
        <v>218</v>
      </c>
      <c r="M32" s="27"/>
      <c r="N32" s="27"/>
      <c r="O32" s="40">
        <v>30</v>
      </c>
      <c r="P32" s="40">
        <v>9600</v>
      </c>
      <c r="Q32" s="27" t="s">
        <v>71</v>
      </c>
      <c r="R32" s="27"/>
      <c r="S32" s="27" t="s">
        <v>72</v>
      </c>
      <c r="T32" s="40" t="s">
        <v>72</v>
      </c>
      <c r="U32" s="41">
        <v>0</v>
      </c>
      <c r="V32" s="41"/>
      <c r="W32" s="41"/>
      <c r="X32" s="42">
        <v>222.29</v>
      </c>
      <c r="Y32" s="42"/>
      <c r="Z32" s="42"/>
      <c r="AA32" s="42"/>
      <c r="AB32" s="42"/>
      <c r="AC32" s="42"/>
      <c r="AD32" s="43" t="s">
        <v>73</v>
      </c>
      <c r="AE32" s="43" t="s">
        <v>74</v>
      </c>
      <c r="AF32" s="43" t="s">
        <v>75</v>
      </c>
      <c r="AG32" s="43" t="s">
        <v>219</v>
      </c>
      <c r="AH32" s="41">
        <v>0</v>
      </c>
      <c r="AI32" s="41"/>
      <c r="AJ32" s="41"/>
      <c r="AK32" s="42">
        <v>223</v>
      </c>
      <c r="AL32" s="42"/>
      <c r="AM32" s="42"/>
      <c r="AN32" s="42"/>
      <c r="AO32" s="42"/>
      <c r="AP32" s="42"/>
      <c r="AQ32" s="41">
        <v>0</v>
      </c>
      <c r="AR32" s="41"/>
      <c r="AS32" s="41"/>
      <c r="AT32" s="41">
        <v>218.67599999999999</v>
      </c>
      <c r="AU32" s="41"/>
      <c r="AV32" s="41"/>
      <c r="AW32" s="41"/>
      <c r="AX32" s="41"/>
      <c r="AY32" s="41"/>
      <c r="AZ32" s="41">
        <v>0</v>
      </c>
      <c r="BA32" s="41">
        <v>0</v>
      </c>
      <c r="BB32" s="41">
        <v>0</v>
      </c>
      <c r="BC32" s="27" t="s">
        <v>77</v>
      </c>
      <c r="BD32" s="27" t="s">
        <v>77</v>
      </c>
      <c r="BE32" s="27" t="s">
        <v>78</v>
      </c>
      <c r="BF32" s="27" t="s">
        <v>78</v>
      </c>
      <c r="BG32" s="27" t="s">
        <v>79</v>
      </c>
      <c r="BH32" s="36">
        <v>45371</v>
      </c>
      <c r="BI32" s="44"/>
      <c r="BJ32" s="27" t="s">
        <v>80</v>
      </c>
      <c r="BK32" s="27" t="s">
        <v>80</v>
      </c>
    </row>
    <row r="33" spans="1:63" s="22" customFormat="1" x14ac:dyDescent="0.25">
      <c r="A33" s="35">
        <f t="shared" si="2"/>
        <v>32</v>
      </c>
      <c r="B33" s="27" t="s">
        <v>63</v>
      </c>
      <c r="C33" s="36">
        <v>45355</v>
      </c>
      <c r="D33" s="37">
        <v>0.41666666666666669</v>
      </c>
      <c r="E33" s="27" t="s">
        <v>64</v>
      </c>
      <c r="F33" s="27" t="s">
        <v>65</v>
      </c>
      <c r="G33" s="27" t="str">
        <f t="shared" si="1"/>
        <v>LJ DG3-501 9CBC 33</v>
      </c>
      <c r="H33" s="38" t="s">
        <v>215</v>
      </c>
      <c r="I33" s="27" t="s">
        <v>220</v>
      </c>
      <c r="J33" s="39" t="s">
        <v>217</v>
      </c>
      <c r="K33" s="27" t="s">
        <v>69</v>
      </c>
      <c r="L33" s="27" t="s">
        <v>221</v>
      </c>
      <c r="M33" s="27"/>
      <c r="N33" s="27"/>
      <c r="O33" s="40">
        <v>33</v>
      </c>
      <c r="P33" s="40">
        <v>9600</v>
      </c>
      <c r="Q33" s="27" t="s">
        <v>71</v>
      </c>
      <c r="R33" s="27"/>
      <c r="S33" s="27" t="s">
        <v>72</v>
      </c>
      <c r="T33" s="40" t="s">
        <v>72</v>
      </c>
      <c r="U33" s="41">
        <v>0</v>
      </c>
      <c r="V33" s="41"/>
      <c r="W33" s="41"/>
      <c r="X33" s="42">
        <v>216.3</v>
      </c>
      <c r="Y33" s="42"/>
      <c r="Z33" s="42"/>
      <c r="AA33" s="42"/>
      <c r="AB33" s="42"/>
      <c r="AC33" s="42"/>
      <c r="AD33" s="43" t="s">
        <v>73</v>
      </c>
      <c r="AE33" s="43" t="s">
        <v>74</v>
      </c>
      <c r="AF33" s="43" t="s">
        <v>75</v>
      </c>
      <c r="AG33" s="43" t="s">
        <v>222</v>
      </c>
      <c r="AH33" s="41">
        <v>0.02</v>
      </c>
      <c r="AI33" s="41"/>
      <c r="AJ33" s="41"/>
      <c r="AK33" s="42">
        <v>217</v>
      </c>
      <c r="AL33" s="42"/>
      <c r="AM33" s="42"/>
      <c r="AN33" s="42"/>
      <c r="AO33" s="42"/>
      <c r="AP33" s="42"/>
      <c r="AQ33" s="41">
        <v>0</v>
      </c>
      <c r="AR33" s="41"/>
      <c r="AS33" s="41"/>
      <c r="AT33" s="41">
        <v>224.70400000000001</v>
      </c>
      <c r="AU33" s="41"/>
      <c r="AV33" s="41"/>
      <c r="AW33" s="41"/>
      <c r="AX33" s="41"/>
      <c r="AY33" s="41"/>
      <c r="AZ33" s="41">
        <v>0</v>
      </c>
      <c r="BA33" s="41">
        <v>0</v>
      </c>
      <c r="BB33" s="41">
        <v>0</v>
      </c>
      <c r="BC33" s="27" t="s">
        <v>77</v>
      </c>
      <c r="BD33" s="27" t="s">
        <v>77</v>
      </c>
      <c r="BE33" s="27" t="s">
        <v>78</v>
      </c>
      <c r="BF33" s="27" t="s">
        <v>78</v>
      </c>
      <c r="BG33" s="27" t="s">
        <v>79</v>
      </c>
      <c r="BH33" s="36">
        <v>45371</v>
      </c>
      <c r="BI33" s="44"/>
      <c r="BJ33" s="27" t="s">
        <v>80</v>
      </c>
      <c r="BK33" s="27" t="s">
        <v>80</v>
      </c>
    </row>
    <row r="34" spans="1:63" s="22" customFormat="1" x14ac:dyDescent="0.25">
      <c r="A34" s="35">
        <f t="shared" si="2"/>
        <v>33</v>
      </c>
      <c r="B34" s="27" t="s">
        <v>63</v>
      </c>
      <c r="C34" s="36">
        <v>45355</v>
      </c>
      <c r="D34" s="37">
        <v>0.5</v>
      </c>
      <c r="E34" s="27" t="s">
        <v>64</v>
      </c>
      <c r="F34" s="27" t="s">
        <v>65</v>
      </c>
      <c r="G34" s="27" t="str">
        <f t="shared" si="1"/>
        <v>LJ DG2-502 A0DC 27</v>
      </c>
      <c r="H34" s="38" t="s">
        <v>223</v>
      </c>
      <c r="I34" s="27" t="s">
        <v>224</v>
      </c>
      <c r="J34" s="39" t="s">
        <v>225</v>
      </c>
      <c r="K34" s="27" t="s">
        <v>69</v>
      </c>
      <c r="L34" s="27" t="s">
        <v>226</v>
      </c>
      <c r="M34" s="27"/>
      <c r="N34" s="27"/>
      <c r="O34" s="40">
        <v>27</v>
      </c>
      <c r="P34" s="40">
        <v>9600</v>
      </c>
      <c r="Q34" s="27" t="s">
        <v>71</v>
      </c>
      <c r="R34" s="27"/>
      <c r="S34" s="27" t="s">
        <v>72</v>
      </c>
      <c r="T34" s="40" t="s">
        <v>72</v>
      </c>
      <c r="U34" s="41">
        <v>0</v>
      </c>
      <c r="V34" s="41"/>
      <c r="W34" s="41"/>
      <c r="X34" s="42">
        <v>218</v>
      </c>
      <c r="Y34" s="42"/>
      <c r="Z34" s="42"/>
      <c r="AA34" s="42"/>
      <c r="AB34" s="42"/>
      <c r="AC34" s="42"/>
      <c r="AD34" s="43" t="s">
        <v>73</v>
      </c>
      <c r="AE34" s="43" t="s">
        <v>74</v>
      </c>
      <c r="AF34" s="43" t="s">
        <v>227</v>
      </c>
      <c r="AG34" s="43" t="s">
        <v>228</v>
      </c>
      <c r="AH34" s="41">
        <v>0</v>
      </c>
      <c r="AI34" s="41"/>
      <c r="AJ34" s="41"/>
      <c r="AK34" s="42">
        <v>218</v>
      </c>
      <c r="AL34" s="42"/>
      <c r="AM34" s="42"/>
      <c r="AN34" s="42"/>
      <c r="AO34" s="42"/>
      <c r="AP34" s="42"/>
      <c r="AQ34" s="41">
        <v>0</v>
      </c>
      <c r="AR34" s="41"/>
      <c r="AS34" s="41"/>
      <c r="AT34" s="41">
        <v>217.98</v>
      </c>
      <c r="AU34" s="41"/>
      <c r="AV34" s="41"/>
      <c r="AW34" s="41"/>
      <c r="AX34" s="41"/>
      <c r="AY34" s="41"/>
      <c r="AZ34" s="41">
        <v>8.7270000000000003</v>
      </c>
      <c r="BA34" s="41">
        <v>-8.1940000000000008</v>
      </c>
      <c r="BB34" s="41">
        <v>2E-3</v>
      </c>
      <c r="BC34" s="27" t="s">
        <v>77</v>
      </c>
      <c r="BD34" s="27" t="s">
        <v>77</v>
      </c>
      <c r="BE34" s="27" t="s">
        <v>78</v>
      </c>
      <c r="BF34" s="27" t="s">
        <v>78</v>
      </c>
      <c r="BG34" s="27" t="s">
        <v>79</v>
      </c>
      <c r="BH34" s="36">
        <v>45371</v>
      </c>
      <c r="BI34" s="44"/>
      <c r="BJ34" s="27" t="s">
        <v>80</v>
      </c>
      <c r="BK34" s="27" t="s">
        <v>80</v>
      </c>
    </row>
    <row r="35" spans="1:63" s="22" customFormat="1" x14ac:dyDescent="0.25">
      <c r="A35" s="35">
        <f t="shared" si="2"/>
        <v>34</v>
      </c>
      <c r="B35" s="27" t="s">
        <v>63</v>
      </c>
      <c r="C35" s="36">
        <v>45355</v>
      </c>
      <c r="D35" s="37">
        <v>0.54166666666666663</v>
      </c>
      <c r="E35" s="27" t="s">
        <v>64</v>
      </c>
      <c r="F35" s="27" t="s">
        <v>65</v>
      </c>
      <c r="G35" s="27" t="str">
        <f t="shared" si="1"/>
        <v>LJ 403 9148 3</v>
      </c>
      <c r="H35" s="38" t="s">
        <v>229</v>
      </c>
      <c r="I35" s="27" t="s">
        <v>230</v>
      </c>
      <c r="J35" s="39" t="s">
        <v>231</v>
      </c>
      <c r="K35" s="27" t="s">
        <v>232</v>
      </c>
      <c r="L35" s="27" t="s">
        <v>233</v>
      </c>
      <c r="M35" s="27"/>
      <c r="N35" s="27"/>
      <c r="O35" s="40">
        <v>3</v>
      </c>
      <c r="P35" s="40">
        <v>9600</v>
      </c>
      <c r="Q35" s="27" t="s">
        <v>71</v>
      </c>
      <c r="R35" s="27"/>
      <c r="S35" s="27">
        <v>80</v>
      </c>
      <c r="T35" s="40">
        <v>0</v>
      </c>
      <c r="U35" s="41">
        <v>85.73</v>
      </c>
      <c r="V35" s="41">
        <v>105.72</v>
      </c>
      <c r="W35" s="41">
        <v>72.108000000000004</v>
      </c>
      <c r="X35" s="42">
        <v>223.19300000000001</v>
      </c>
      <c r="Y35" s="42">
        <v>222.44200000000001</v>
      </c>
      <c r="Z35" s="42">
        <v>222.73099999999999</v>
      </c>
      <c r="AA35" s="42">
        <v>386.096</v>
      </c>
      <c r="AB35" s="42">
        <v>384.755</v>
      </c>
      <c r="AC35" s="42">
        <v>386.80799999999999</v>
      </c>
      <c r="AD35" s="43" t="s">
        <v>234</v>
      </c>
      <c r="AE35" s="43" t="s">
        <v>235</v>
      </c>
      <c r="AF35" s="43" t="s">
        <v>236</v>
      </c>
      <c r="AG35" s="43"/>
      <c r="AH35" s="41">
        <v>72.5</v>
      </c>
      <c r="AI35" s="41">
        <v>91.2</v>
      </c>
      <c r="AJ35" s="41">
        <v>72.7</v>
      </c>
      <c r="AK35" s="42">
        <v>220</v>
      </c>
      <c r="AL35" s="42">
        <v>220</v>
      </c>
      <c r="AM35" s="42">
        <v>223</v>
      </c>
      <c r="AN35" s="42">
        <v>385</v>
      </c>
      <c r="AO35" s="42">
        <v>386</v>
      </c>
      <c r="AP35" s="42">
        <v>385</v>
      </c>
      <c r="AQ35" s="41">
        <v>84.778999999999996</v>
      </c>
      <c r="AR35" s="41">
        <v>114.738</v>
      </c>
      <c r="AS35" s="41">
        <v>105.94499999999999</v>
      </c>
      <c r="AT35" s="41">
        <v>223.13399999999999</v>
      </c>
      <c r="AU35" s="41">
        <v>222.369</v>
      </c>
      <c r="AV35" s="41">
        <v>222.51300000000001</v>
      </c>
      <c r="AW35" s="41">
        <v>385.86599999999999</v>
      </c>
      <c r="AX35" s="41">
        <v>385.089</v>
      </c>
      <c r="AY35" s="41">
        <v>386.27300000000002</v>
      </c>
      <c r="AZ35" s="41">
        <v>64673.351999999999</v>
      </c>
      <c r="BA35" s="41">
        <v>16054.591</v>
      </c>
      <c r="BB35" s="41">
        <v>904825.5</v>
      </c>
      <c r="BC35" s="27" t="s">
        <v>77</v>
      </c>
      <c r="BD35" s="27" t="s">
        <v>77</v>
      </c>
      <c r="BE35" s="27" t="s">
        <v>78</v>
      </c>
      <c r="BF35" s="27" t="s">
        <v>78</v>
      </c>
      <c r="BG35" s="27" t="s">
        <v>79</v>
      </c>
      <c r="BH35" s="36">
        <v>45371</v>
      </c>
      <c r="BI35" s="44"/>
      <c r="BJ35" s="27" t="s">
        <v>80</v>
      </c>
      <c r="BK35" s="27" t="s">
        <v>80</v>
      </c>
    </row>
    <row r="36" spans="1:63" s="22" customFormat="1" x14ac:dyDescent="0.25">
      <c r="A36" s="23">
        <f t="shared" si="2"/>
        <v>35</v>
      </c>
      <c r="B36" s="24" t="s">
        <v>63</v>
      </c>
      <c r="C36" s="25">
        <v>45355</v>
      </c>
      <c r="D36" s="26">
        <v>0.625</v>
      </c>
      <c r="E36" s="24" t="s">
        <v>64</v>
      </c>
      <c r="F36" s="24" t="s">
        <v>65</v>
      </c>
      <c r="G36" s="24" t="str">
        <f t="shared" si="1"/>
        <v>LJ EVENTOS A25C 1</v>
      </c>
      <c r="H36" s="28" t="s">
        <v>237</v>
      </c>
      <c r="I36" s="24" t="s">
        <v>72</v>
      </c>
      <c r="J36" s="34" t="s">
        <v>238</v>
      </c>
      <c r="K36" s="24" t="s">
        <v>232</v>
      </c>
      <c r="L36" s="27" t="s">
        <v>238</v>
      </c>
      <c r="M36" s="24"/>
      <c r="N36" s="24"/>
      <c r="O36" s="29">
        <v>1</v>
      </c>
      <c r="P36" s="29">
        <v>9600</v>
      </c>
      <c r="Q36" s="24" t="s">
        <v>71</v>
      </c>
      <c r="R36" s="24"/>
      <c r="S36" s="24">
        <v>40</v>
      </c>
      <c r="T36" s="29">
        <v>0</v>
      </c>
      <c r="U36" s="30">
        <v>0</v>
      </c>
      <c r="V36" s="30">
        <v>0</v>
      </c>
      <c r="W36" s="30">
        <v>0</v>
      </c>
      <c r="X36" s="31">
        <v>222.47300000000001</v>
      </c>
      <c r="Y36" s="31">
        <v>223.17</v>
      </c>
      <c r="Z36" s="31">
        <v>222.441</v>
      </c>
      <c r="AA36" s="31">
        <v>386.262</v>
      </c>
      <c r="AB36" s="31">
        <v>386.88400000000001</v>
      </c>
      <c r="AC36" s="31">
        <v>385.334</v>
      </c>
      <c r="AD36" s="32" t="s">
        <v>239</v>
      </c>
      <c r="AE36" s="32" t="s">
        <v>240</v>
      </c>
      <c r="AF36" s="32" t="s">
        <v>241</v>
      </c>
      <c r="AG36" s="32"/>
      <c r="AH36" s="30">
        <v>0</v>
      </c>
      <c r="AI36" s="30">
        <v>0</v>
      </c>
      <c r="AJ36" s="30">
        <v>0</v>
      </c>
      <c r="AK36" s="31">
        <v>220</v>
      </c>
      <c r="AL36" s="31">
        <v>220</v>
      </c>
      <c r="AM36" s="31">
        <v>221</v>
      </c>
      <c r="AN36" s="31">
        <v>384</v>
      </c>
      <c r="AO36" s="31">
        <v>384</v>
      </c>
      <c r="AP36" s="31">
        <v>385</v>
      </c>
      <c r="AQ36" s="30">
        <v>0</v>
      </c>
      <c r="AR36" s="30">
        <v>0</v>
      </c>
      <c r="AS36" s="30">
        <v>0</v>
      </c>
      <c r="AT36" s="30">
        <v>222.071</v>
      </c>
      <c r="AU36" s="30">
        <v>222.655</v>
      </c>
      <c r="AV36" s="30">
        <v>221.97200000000001</v>
      </c>
      <c r="AW36" s="30">
        <v>385.33499999999998</v>
      </c>
      <c r="AX36" s="30">
        <v>384.935</v>
      </c>
      <c r="AY36" s="30">
        <v>384.303</v>
      </c>
      <c r="AZ36" s="30">
        <v>0</v>
      </c>
      <c r="BA36" s="30">
        <v>0</v>
      </c>
      <c r="BB36" s="30">
        <v>123352.766</v>
      </c>
      <c r="BC36" s="27" t="s">
        <v>77</v>
      </c>
      <c r="BD36" s="27" t="s">
        <v>77</v>
      </c>
      <c r="BE36" s="27" t="s">
        <v>78</v>
      </c>
      <c r="BF36" s="27" t="s">
        <v>78</v>
      </c>
      <c r="BG36" s="24" t="s">
        <v>79</v>
      </c>
      <c r="BH36" s="25">
        <v>45370</v>
      </c>
      <c r="BI36" s="33"/>
      <c r="BJ36" s="27" t="s">
        <v>80</v>
      </c>
      <c r="BK36" s="27" t="s">
        <v>80</v>
      </c>
    </row>
    <row r="37" spans="1:63" s="22" customFormat="1" x14ac:dyDescent="0.25">
      <c r="A37" s="35">
        <f t="shared" si="2"/>
        <v>36</v>
      </c>
      <c r="B37" s="27" t="s">
        <v>63</v>
      </c>
      <c r="C37" s="36">
        <v>45356</v>
      </c>
      <c r="D37" s="37">
        <v>0.31944444444444442</v>
      </c>
      <c r="E37" s="27" t="s">
        <v>64</v>
      </c>
      <c r="F37" s="27" t="s">
        <v>65</v>
      </c>
      <c r="G37" s="27" t="str">
        <f t="shared" si="1"/>
        <v>LJ 104 A5D0 104</v>
      </c>
      <c r="H37" s="38" t="s">
        <v>242</v>
      </c>
      <c r="I37" s="27" t="s">
        <v>243</v>
      </c>
      <c r="J37" s="39" t="s">
        <v>244</v>
      </c>
      <c r="K37" s="27" t="s">
        <v>134</v>
      </c>
      <c r="L37" s="27" t="s">
        <v>245</v>
      </c>
      <c r="M37" s="27"/>
      <c r="N37" s="27"/>
      <c r="O37" s="40">
        <v>104</v>
      </c>
      <c r="P37" s="40">
        <v>9600</v>
      </c>
      <c r="Q37" s="27" t="s">
        <v>71</v>
      </c>
      <c r="R37" s="27"/>
      <c r="S37" s="27">
        <v>1</v>
      </c>
      <c r="T37" s="40">
        <v>0</v>
      </c>
      <c r="U37" s="41">
        <v>3.766</v>
      </c>
      <c r="V37" s="41">
        <v>2.4449999999999998</v>
      </c>
      <c r="W37" s="41">
        <v>1.6519999999999999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3" t="s">
        <v>246</v>
      </c>
      <c r="AE37" s="43" t="s">
        <v>240</v>
      </c>
      <c r="AF37" s="43" t="s">
        <v>247</v>
      </c>
      <c r="AG37" s="43" t="s">
        <v>248</v>
      </c>
      <c r="AH37" s="41">
        <v>3.55</v>
      </c>
      <c r="AI37" s="41">
        <v>1.86</v>
      </c>
      <c r="AJ37" s="41">
        <v>1.43</v>
      </c>
      <c r="AK37" s="42">
        <v>220</v>
      </c>
      <c r="AL37" s="42">
        <v>223</v>
      </c>
      <c r="AM37" s="42">
        <v>221</v>
      </c>
      <c r="AN37" s="42">
        <v>386</v>
      </c>
      <c r="AO37" s="42">
        <v>386</v>
      </c>
      <c r="AP37" s="42">
        <v>386</v>
      </c>
      <c r="AQ37" s="41">
        <v>3.7749999999999999</v>
      </c>
      <c r="AR37" s="41">
        <v>1.825</v>
      </c>
      <c r="AS37" s="41">
        <v>1.649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1304.5920000000001</v>
      </c>
      <c r="BA37" s="41">
        <v>0</v>
      </c>
      <c r="BB37" s="41">
        <v>23161.291000000001</v>
      </c>
      <c r="BC37" s="27" t="s">
        <v>77</v>
      </c>
      <c r="BD37" s="27" t="s">
        <v>77</v>
      </c>
      <c r="BE37" s="27" t="s">
        <v>78</v>
      </c>
      <c r="BF37" s="27" t="s">
        <v>78</v>
      </c>
      <c r="BG37" s="27" t="s">
        <v>79</v>
      </c>
      <c r="BH37" s="36">
        <v>45370</v>
      </c>
      <c r="BI37" s="44"/>
      <c r="BJ37" s="27" t="s">
        <v>80</v>
      </c>
      <c r="BK37" s="27" t="s">
        <v>80</v>
      </c>
    </row>
    <row r="38" spans="1:63" s="22" customFormat="1" x14ac:dyDescent="0.25">
      <c r="A38" s="35">
        <f t="shared" si="2"/>
        <v>37</v>
      </c>
      <c r="B38" s="27" t="s">
        <v>63</v>
      </c>
      <c r="C38" s="36">
        <v>45356</v>
      </c>
      <c r="D38" s="37">
        <v>0.41666666666666669</v>
      </c>
      <c r="E38" s="27" t="s">
        <v>249</v>
      </c>
      <c r="F38" s="27" t="s">
        <v>65</v>
      </c>
      <c r="G38" s="27" t="str">
        <f t="shared" si="1"/>
        <v>LJ 108 98E4 108</v>
      </c>
      <c r="H38" s="38" t="s">
        <v>250</v>
      </c>
      <c r="I38" s="27" t="s">
        <v>251</v>
      </c>
      <c r="J38" s="39" t="s">
        <v>252</v>
      </c>
      <c r="K38" s="27" t="s">
        <v>134</v>
      </c>
      <c r="L38" s="27" t="s">
        <v>253</v>
      </c>
      <c r="M38" s="27"/>
      <c r="N38" s="27"/>
      <c r="O38" s="40">
        <v>108</v>
      </c>
      <c r="P38" s="40">
        <v>9600</v>
      </c>
      <c r="Q38" s="27" t="s">
        <v>71</v>
      </c>
      <c r="R38" s="27"/>
      <c r="S38" s="27">
        <v>1</v>
      </c>
      <c r="T38" s="40">
        <v>0</v>
      </c>
      <c r="U38" s="41">
        <v>4.5339999999999998</v>
      </c>
      <c r="V38" s="41">
        <v>4.6390000000000002</v>
      </c>
      <c r="W38" s="41">
        <v>2.6429999999999998</v>
      </c>
      <c r="X38" s="42">
        <v>221.68299999999999</v>
      </c>
      <c r="Y38" s="42">
        <v>222.37200000000001</v>
      </c>
      <c r="Z38" s="42">
        <v>221.053</v>
      </c>
      <c r="AA38" s="42">
        <v>385.16300000000001</v>
      </c>
      <c r="AB38" s="42">
        <v>383.64100000000002</v>
      </c>
      <c r="AC38" s="42">
        <v>382.56</v>
      </c>
      <c r="AD38" s="43" t="s">
        <v>254</v>
      </c>
      <c r="AE38" s="43" t="s">
        <v>255</v>
      </c>
      <c r="AF38" s="43" t="s">
        <v>256</v>
      </c>
      <c r="AG38" s="43"/>
      <c r="AH38" s="41">
        <v>3.77</v>
      </c>
      <c r="AI38" s="41">
        <v>3.58</v>
      </c>
      <c r="AJ38" s="41">
        <v>2.52</v>
      </c>
      <c r="AK38" s="42">
        <v>221</v>
      </c>
      <c r="AL38" s="42">
        <v>223</v>
      </c>
      <c r="AM38" s="42">
        <v>221</v>
      </c>
      <c r="AN38" s="42">
        <v>388</v>
      </c>
      <c r="AO38" s="42">
        <v>386</v>
      </c>
      <c r="AP38" s="42">
        <v>387</v>
      </c>
      <c r="AQ38" s="41">
        <v>4.5919999999999996</v>
      </c>
      <c r="AR38" s="41">
        <v>4.657</v>
      </c>
      <c r="AS38" s="41">
        <v>2.669</v>
      </c>
      <c r="AT38" s="41">
        <v>222.57599999999999</v>
      </c>
      <c r="AU38" s="41">
        <v>223.32400000000001</v>
      </c>
      <c r="AV38" s="41">
        <v>221.99299999999999</v>
      </c>
      <c r="AW38" s="41">
        <v>387.04500000000002</v>
      </c>
      <c r="AX38" s="41">
        <v>385.17599999999999</v>
      </c>
      <c r="AY38" s="41">
        <v>384.83199999999999</v>
      </c>
      <c r="AZ38" s="41"/>
      <c r="BA38" s="41"/>
      <c r="BB38" s="41">
        <v>2954.547</v>
      </c>
      <c r="BC38" s="27" t="s">
        <v>77</v>
      </c>
      <c r="BD38" s="27" t="s">
        <v>77</v>
      </c>
      <c r="BE38" s="27" t="s">
        <v>78</v>
      </c>
      <c r="BF38" s="27" t="s">
        <v>78</v>
      </c>
      <c r="BG38" s="27" t="s">
        <v>79</v>
      </c>
      <c r="BH38" s="36">
        <v>45370</v>
      </c>
      <c r="BI38" s="44"/>
      <c r="BJ38" s="27" t="s">
        <v>80</v>
      </c>
      <c r="BK38" s="27" t="s">
        <v>80</v>
      </c>
    </row>
    <row r="39" spans="1:63" s="22" customFormat="1" x14ac:dyDescent="0.25">
      <c r="A39" s="35">
        <f t="shared" si="2"/>
        <v>38</v>
      </c>
      <c r="B39" s="27" t="s">
        <v>63</v>
      </c>
      <c r="C39" s="36">
        <v>45356</v>
      </c>
      <c r="D39" s="37">
        <v>0.4861111111111111</v>
      </c>
      <c r="E39" s="27" t="s">
        <v>249</v>
      </c>
      <c r="F39" s="27" t="s">
        <v>65</v>
      </c>
      <c r="G39" s="27" t="str">
        <f t="shared" si="1"/>
        <v>LJ 110 9FF0 110</v>
      </c>
      <c r="H39" s="38" t="s">
        <v>257</v>
      </c>
      <c r="I39" s="27" t="s">
        <v>258</v>
      </c>
      <c r="J39" s="39" t="s">
        <v>259</v>
      </c>
      <c r="K39" s="27" t="s">
        <v>134</v>
      </c>
      <c r="L39" s="27" t="s">
        <v>260</v>
      </c>
      <c r="M39" s="27"/>
      <c r="N39" s="27"/>
      <c r="O39" s="40">
        <v>110</v>
      </c>
      <c r="P39" s="40">
        <v>9600</v>
      </c>
      <c r="Q39" s="27" t="s">
        <v>71</v>
      </c>
      <c r="R39" s="27"/>
      <c r="S39" s="27">
        <v>1</v>
      </c>
      <c r="T39" s="40">
        <v>0</v>
      </c>
      <c r="U39" s="41">
        <v>2.851</v>
      </c>
      <c r="V39" s="41">
        <v>4.4020000000000001</v>
      </c>
      <c r="W39" s="41">
        <v>4.8040000000000003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3" t="s">
        <v>261</v>
      </c>
      <c r="AE39" s="43" t="s">
        <v>240</v>
      </c>
      <c r="AF39" s="43" t="s">
        <v>262</v>
      </c>
      <c r="AG39" s="43"/>
      <c r="AH39" s="41">
        <v>2.54</v>
      </c>
      <c r="AI39" s="41">
        <v>3.62</v>
      </c>
      <c r="AJ39" s="41">
        <v>4.5999999999999996</v>
      </c>
      <c r="AK39" s="42">
        <v>220</v>
      </c>
      <c r="AL39" s="42">
        <v>221</v>
      </c>
      <c r="AM39" s="42">
        <v>222</v>
      </c>
      <c r="AN39" s="42">
        <v>387.7</v>
      </c>
      <c r="AO39" s="42">
        <v>385</v>
      </c>
      <c r="AP39" s="42">
        <v>384</v>
      </c>
      <c r="AQ39" s="41">
        <v>2.847</v>
      </c>
      <c r="AR39" s="41">
        <v>4.2249999999999996</v>
      </c>
      <c r="AS39" s="41">
        <v>4.9390000000000001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/>
      <c r="BA39" s="41"/>
      <c r="BB39" s="41">
        <v>32894.178</v>
      </c>
      <c r="BC39" s="27" t="s">
        <v>77</v>
      </c>
      <c r="BD39" s="27" t="s">
        <v>77</v>
      </c>
      <c r="BE39" s="27" t="s">
        <v>78</v>
      </c>
      <c r="BF39" s="27" t="s">
        <v>78</v>
      </c>
      <c r="BG39" s="27" t="s">
        <v>79</v>
      </c>
      <c r="BH39" s="36">
        <v>45370</v>
      </c>
      <c r="BI39" s="44"/>
      <c r="BJ39" s="27" t="s">
        <v>80</v>
      </c>
      <c r="BK39" s="27" t="s">
        <v>80</v>
      </c>
    </row>
    <row r="40" spans="1:63" s="22" customFormat="1" x14ac:dyDescent="0.25">
      <c r="A40" s="35">
        <f t="shared" si="2"/>
        <v>39</v>
      </c>
      <c r="B40" s="27" t="s">
        <v>63</v>
      </c>
      <c r="C40" s="36">
        <v>45356</v>
      </c>
      <c r="D40" s="37">
        <v>0.58333333333333337</v>
      </c>
      <c r="E40" s="27" t="s">
        <v>249</v>
      </c>
      <c r="F40" s="27" t="s">
        <v>65</v>
      </c>
      <c r="G40" s="27" t="str">
        <f t="shared" ref="G40:G71" si="3">"LJ "&amp;L40&amp;" "&amp;RIGHT(H40, 4)&amp;" "&amp;O40</f>
        <v>LJ 112 9BA0 112</v>
      </c>
      <c r="H40" s="38" t="s">
        <v>263</v>
      </c>
      <c r="I40" s="27" t="s">
        <v>264</v>
      </c>
      <c r="J40" s="39" t="s">
        <v>265</v>
      </c>
      <c r="K40" s="27" t="s">
        <v>134</v>
      </c>
      <c r="L40" s="27" t="s">
        <v>266</v>
      </c>
      <c r="M40" s="27"/>
      <c r="N40" s="27"/>
      <c r="O40" s="40">
        <v>112</v>
      </c>
      <c r="P40" s="40">
        <v>9600</v>
      </c>
      <c r="Q40" s="27" t="s">
        <v>71</v>
      </c>
      <c r="R40" s="27"/>
      <c r="S40" s="27">
        <v>1</v>
      </c>
      <c r="T40" s="40">
        <v>0</v>
      </c>
      <c r="U40" s="41">
        <v>0.90600000000000003</v>
      </c>
      <c r="V40" s="41">
        <v>1.341</v>
      </c>
      <c r="W40" s="41">
        <v>0.64800000000000002</v>
      </c>
      <c r="X40" s="42">
        <v>221.75</v>
      </c>
      <c r="Y40" s="42">
        <v>221.03</v>
      </c>
      <c r="Z40" s="42">
        <v>220.8</v>
      </c>
      <c r="AA40" s="42">
        <v>384.28899999999999</v>
      </c>
      <c r="AB40" s="42">
        <v>382.452</v>
      </c>
      <c r="AC40" s="42">
        <v>383.43</v>
      </c>
      <c r="AD40" s="43" t="s">
        <v>267</v>
      </c>
      <c r="AE40" s="43" t="s">
        <v>268</v>
      </c>
      <c r="AF40" s="43" t="s">
        <v>269</v>
      </c>
      <c r="AG40" s="43"/>
      <c r="AH40" s="41">
        <v>0.92</v>
      </c>
      <c r="AI40" s="41">
        <v>1.35</v>
      </c>
      <c r="AJ40" s="41">
        <v>0.6</v>
      </c>
      <c r="AK40" s="42">
        <v>221</v>
      </c>
      <c r="AL40" s="42">
        <v>222</v>
      </c>
      <c r="AM40" s="42">
        <v>221</v>
      </c>
      <c r="AN40" s="42">
        <v>387</v>
      </c>
      <c r="AO40" s="42">
        <v>387</v>
      </c>
      <c r="AP40" s="42">
        <v>385</v>
      </c>
      <c r="AQ40" s="41">
        <v>0.91100000000000003</v>
      </c>
      <c r="AR40" s="41">
        <v>1.33</v>
      </c>
      <c r="AS40" s="41">
        <v>0.66100000000000003</v>
      </c>
      <c r="AT40" s="41">
        <v>223.23500000000001</v>
      </c>
      <c r="AU40" s="41">
        <v>222.76</v>
      </c>
      <c r="AV40" s="41">
        <v>222.31399999999999</v>
      </c>
      <c r="AW40" s="41">
        <v>386.65899999999999</v>
      </c>
      <c r="AX40" s="41">
        <v>384.71699999999998</v>
      </c>
      <c r="AY40" s="41">
        <v>385.86700000000002</v>
      </c>
      <c r="AZ40" s="41"/>
      <c r="BA40" s="41"/>
      <c r="BB40" s="41">
        <v>41950.675999999999</v>
      </c>
      <c r="BC40" s="27" t="s">
        <v>77</v>
      </c>
      <c r="BD40" s="27" t="s">
        <v>77</v>
      </c>
      <c r="BE40" s="27" t="s">
        <v>78</v>
      </c>
      <c r="BF40" s="27" t="s">
        <v>78</v>
      </c>
      <c r="BG40" s="27" t="s">
        <v>79</v>
      </c>
      <c r="BH40" s="36">
        <v>45370</v>
      </c>
      <c r="BI40" s="44"/>
      <c r="BJ40" s="27" t="s">
        <v>80</v>
      </c>
      <c r="BK40" s="27" t="s">
        <v>80</v>
      </c>
    </row>
    <row r="41" spans="1:63" s="22" customFormat="1" x14ac:dyDescent="0.25">
      <c r="A41" s="35">
        <f t="shared" si="2"/>
        <v>40</v>
      </c>
      <c r="B41" s="27" t="s">
        <v>63</v>
      </c>
      <c r="C41" s="36">
        <v>45356</v>
      </c>
      <c r="D41" s="37">
        <v>0.625</v>
      </c>
      <c r="E41" s="27" t="s">
        <v>64</v>
      </c>
      <c r="F41" s="27" t="s">
        <v>65</v>
      </c>
      <c r="G41" s="27" t="str">
        <f t="shared" si="3"/>
        <v>LJ S1 9C74 1</v>
      </c>
      <c r="H41" s="38" t="s">
        <v>270</v>
      </c>
      <c r="I41" s="27" t="s">
        <v>271</v>
      </c>
      <c r="J41" s="39" t="s">
        <v>272</v>
      </c>
      <c r="K41" s="27" t="s">
        <v>273</v>
      </c>
      <c r="L41" s="27" t="s">
        <v>274</v>
      </c>
      <c r="M41" s="27"/>
      <c r="N41" s="27"/>
      <c r="O41" s="40">
        <v>1</v>
      </c>
      <c r="P41" s="40">
        <v>9600</v>
      </c>
      <c r="Q41" s="27" t="s">
        <v>71</v>
      </c>
      <c r="R41" s="27"/>
      <c r="S41" s="27" t="s">
        <v>72</v>
      </c>
      <c r="T41" s="40" t="s">
        <v>72</v>
      </c>
      <c r="U41" s="41"/>
      <c r="V41" s="41"/>
      <c r="W41" s="41"/>
      <c r="X41" s="42"/>
      <c r="Y41" s="42"/>
      <c r="Z41" s="42"/>
      <c r="AA41" s="42"/>
      <c r="AB41" s="42"/>
      <c r="AC41" s="42"/>
      <c r="AD41" s="43"/>
      <c r="AE41" s="43"/>
      <c r="AF41" s="43" t="s">
        <v>275</v>
      </c>
      <c r="AG41" s="43"/>
      <c r="AH41" s="41">
        <v>12.26</v>
      </c>
      <c r="AI41" s="41">
        <v>12.08</v>
      </c>
      <c r="AJ41" s="41">
        <v>12.15</v>
      </c>
      <c r="AK41" s="42">
        <v>223</v>
      </c>
      <c r="AL41" s="42">
        <v>222</v>
      </c>
      <c r="AM41" s="42">
        <v>224</v>
      </c>
      <c r="AN41" s="42">
        <v>388</v>
      </c>
      <c r="AO41" s="42">
        <v>389</v>
      </c>
      <c r="AP41" s="42">
        <v>388</v>
      </c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>
        <v>11762104</v>
      </c>
      <c r="BC41" s="27" t="s">
        <v>77</v>
      </c>
      <c r="BD41" s="27" t="s">
        <v>77</v>
      </c>
      <c r="BE41" s="27" t="s">
        <v>78</v>
      </c>
      <c r="BF41" s="27" t="s">
        <v>78</v>
      </c>
      <c r="BG41" s="27" t="s">
        <v>79</v>
      </c>
      <c r="BH41" s="36">
        <v>45370</v>
      </c>
      <c r="BI41" s="44"/>
      <c r="BJ41" s="27" t="s">
        <v>80</v>
      </c>
      <c r="BK41" s="27" t="s">
        <v>80</v>
      </c>
    </row>
    <row r="42" spans="1:63" s="22" customFormat="1" x14ac:dyDescent="0.25">
      <c r="A42" s="23">
        <f t="shared" si="2"/>
        <v>41</v>
      </c>
      <c r="B42" s="24" t="s">
        <v>63</v>
      </c>
      <c r="C42" s="25">
        <v>45357</v>
      </c>
      <c r="D42" s="26">
        <v>0.33333333333333331</v>
      </c>
      <c r="E42" s="24" t="s">
        <v>64</v>
      </c>
      <c r="F42" s="24" t="s">
        <v>65</v>
      </c>
      <c r="G42" s="24" t="str">
        <f t="shared" si="3"/>
        <v>LJ 105 A234 105</v>
      </c>
      <c r="H42" s="28" t="s">
        <v>276</v>
      </c>
      <c r="I42" s="24" t="s">
        <v>277</v>
      </c>
      <c r="J42" s="34" t="s">
        <v>278</v>
      </c>
      <c r="K42" s="24" t="s">
        <v>134</v>
      </c>
      <c r="L42" s="27" t="s">
        <v>279</v>
      </c>
      <c r="M42" s="24"/>
      <c r="N42" s="24"/>
      <c r="O42" s="29">
        <v>105</v>
      </c>
      <c r="P42" s="29">
        <v>9600</v>
      </c>
      <c r="Q42" s="24" t="s">
        <v>71</v>
      </c>
      <c r="R42" s="24"/>
      <c r="S42" s="24">
        <v>1</v>
      </c>
      <c r="T42" s="29">
        <v>0</v>
      </c>
      <c r="U42" s="30">
        <v>2.02</v>
      </c>
      <c r="V42" s="30">
        <v>1.141</v>
      </c>
      <c r="W42" s="30">
        <v>5.6059999999999999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2" t="s">
        <v>280</v>
      </c>
      <c r="AE42" s="32" t="s">
        <v>240</v>
      </c>
      <c r="AF42" s="32" t="s">
        <v>281</v>
      </c>
      <c r="AG42" s="32"/>
      <c r="AH42" s="30">
        <v>1.89</v>
      </c>
      <c r="AI42" s="30">
        <v>0.99</v>
      </c>
      <c r="AJ42" s="30">
        <v>4.83</v>
      </c>
      <c r="AK42" s="31">
        <v>222</v>
      </c>
      <c r="AL42" s="31">
        <v>221</v>
      </c>
      <c r="AM42" s="31">
        <v>222</v>
      </c>
      <c r="AN42" s="31">
        <v>386</v>
      </c>
      <c r="AO42" s="31">
        <v>386</v>
      </c>
      <c r="AP42" s="31">
        <v>385</v>
      </c>
      <c r="AQ42" s="30">
        <v>2.0569999999999999</v>
      </c>
      <c r="AR42" s="30">
        <v>1.1459999999999999</v>
      </c>
      <c r="AS42" s="30">
        <v>5.593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3276.3989999999999</v>
      </c>
      <c r="BA42" s="30">
        <v>0</v>
      </c>
      <c r="BB42" s="30">
        <v>18874.643</v>
      </c>
      <c r="BC42" s="27" t="s">
        <v>77</v>
      </c>
      <c r="BD42" s="27" t="s">
        <v>77</v>
      </c>
      <c r="BE42" s="27" t="s">
        <v>78</v>
      </c>
      <c r="BF42" s="27" t="s">
        <v>78</v>
      </c>
      <c r="BG42" s="24" t="s">
        <v>79</v>
      </c>
      <c r="BH42" s="25">
        <v>45370</v>
      </c>
      <c r="BI42" s="33"/>
      <c r="BJ42" s="27" t="s">
        <v>80</v>
      </c>
      <c r="BK42" s="27" t="s">
        <v>80</v>
      </c>
    </row>
    <row r="43" spans="1:63" s="22" customFormat="1" x14ac:dyDescent="0.25">
      <c r="A43" s="35">
        <f t="shared" si="2"/>
        <v>42</v>
      </c>
      <c r="B43" s="27" t="s">
        <v>63</v>
      </c>
      <c r="C43" s="36">
        <v>45357</v>
      </c>
      <c r="D43" s="37">
        <v>0.375</v>
      </c>
      <c r="E43" s="27" t="s">
        <v>64</v>
      </c>
      <c r="F43" s="27" t="s">
        <v>65</v>
      </c>
      <c r="G43" s="27" t="str">
        <f t="shared" si="3"/>
        <v>LJ 106 9904 106</v>
      </c>
      <c r="H43" s="38" t="s">
        <v>282</v>
      </c>
      <c r="I43" s="27" t="s">
        <v>283</v>
      </c>
      <c r="J43" s="39" t="s">
        <v>284</v>
      </c>
      <c r="K43" s="27" t="s">
        <v>134</v>
      </c>
      <c r="L43" s="27" t="s">
        <v>285</v>
      </c>
      <c r="M43" s="27"/>
      <c r="N43" s="27"/>
      <c r="O43" s="40">
        <v>106</v>
      </c>
      <c r="P43" s="40">
        <v>9600</v>
      </c>
      <c r="Q43" s="27" t="s">
        <v>71</v>
      </c>
      <c r="R43" s="27"/>
      <c r="S43" s="27">
        <v>1</v>
      </c>
      <c r="T43" s="40">
        <v>0</v>
      </c>
      <c r="U43" s="41">
        <v>3.9649999999999999</v>
      </c>
      <c r="V43" s="41">
        <v>2.7240000000000002</v>
      </c>
      <c r="W43" s="41">
        <v>6.2709999999999999</v>
      </c>
      <c r="X43" s="42">
        <v>220.709</v>
      </c>
      <c r="Y43" s="42">
        <v>220.876</v>
      </c>
      <c r="Z43" s="42">
        <v>221.482</v>
      </c>
      <c r="AA43" s="42">
        <v>381.53399999999999</v>
      </c>
      <c r="AB43" s="42">
        <v>382.57400000000001</v>
      </c>
      <c r="AC43" s="42">
        <v>383.37299999999999</v>
      </c>
      <c r="AD43" s="43" t="s">
        <v>286</v>
      </c>
      <c r="AE43" s="43" t="s">
        <v>287</v>
      </c>
      <c r="AF43" s="43" t="s">
        <v>288</v>
      </c>
      <c r="AG43" s="43"/>
      <c r="AH43" s="41"/>
      <c r="AI43" s="41"/>
      <c r="AJ43" s="41"/>
      <c r="AK43" s="42">
        <v>215</v>
      </c>
      <c r="AL43" s="42">
        <v>220</v>
      </c>
      <c r="AM43" s="42">
        <v>218</v>
      </c>
      <c r="AN43" s="42">
        <v>383</v>
      </c>
      <c r="AO43" s="42">
        <v>381</v>
      </c>
      <c r="AP43" s="42">
        <v>382</v>
      </c>
      <c r="AQ43" s="41">
        <v>3.9540000000000002</v>
      </c>
      <c r="AR43" s="41">
        <v>2.7109999999999999</v>
      </c>
      <c r="AS43" s="41">
        <v>6.2560000000000002</v>
      </c>
      <c r="AT43" s="41">
        <v>220.3</v>
      </c>
      <c r="AU43" s="41">
        <v>221.126</v>
      </c>
      <c r="AV43" s="41">
        <v>221.273</v>
      </c>
      <c r="AW43" s="41">
        <v>380.77300000000002</v>
      </c>
      <c r="AX43" s="41">
        <v>382.6</v>
      </c>
      <c r="AY43" s="41">
        <v>384.13499999999999</v>
      </c>
      <c r="AZ43" s="41">
        <v>2638.1669999999999</v>
      </c>
      <c r="BA43" s="41">
        <v>989.15499999999997</v>
      </c>
      <c r="BB43" s="41">
        <v>51076.57</v>
      </c>
      <c r="BC43" s="27" t="s">
        <v>77</v>
      </c>
      <c r="BD43" s="27" t="s">
        <v>77</v>
      </c>
      <c r="BE43" s="27" t="s">
        <v>78</v>
      </c>
      <c r="BF43" s="27" t="s">
        <v>78</v>
      </c>
      <c r="BG43" s="27" t="s">
        <v>79</v>
      </c>
      <c r="BH43" s="36">
        <v>45370</v>
      </c>
      <c r="BI43" s="44" t="s">
        <v>289</v>
      </c>
      <c r="BJ43" s="27" t="s">
        <v>80</v>
      </c>
      <c r="BK43" s="27" t="s">
        <v>80</v>
      </c>
    </row>
    <row r="44" spans="1:63" s="22" customFormat="1" x14ac:dyDescent="0.25">
      <c r="A44" s="35">
        <f t="shared" si="2"/>
        <v>43</v>
      </c>
      <c r="B44" s="27" t="s">
        <v>63</v>
      </c>
      <c r="C44" s="36">
        <v>45357</v>
      </c>
      <c r="D44" s="37">
        <v>0.41666666666666669</v>
      </c>
      <c r="E44" s="27" t="s">
        <v>64</v>
      </c>
      <c r="F44" s="27" t="s">
        <v>65</v>
      </c>
      <c r="G44" s="27" t="str">
        <f t="shared" si="3"/>
        <v>LJ 144 919C 144</v>
      </c>
      <c r="H44" s="38" t="s">
        <v>290</v>
      </c>
      <c r="I44" s="27" t="s">
        <v>291</v>
      </c>
      <c r="J44" s="39" t="s">
        <v>292</v>
      </c>
      <c r="K44" s="27" t="s">
        <v>134</v>
      </c>
      <c r="L44" s="27" t="s">
        <v>293</v>
      </c>
      <c r="M44" s="27"/>
      <c r="N44" s="27"/>
      <c r="O44" s="40">
        <v>144</v>
      </c>
      <c r="P44" s="40">
        <v>9600</v>
      </c>
      <c r="Q44" s="27" t="s">
        <v>71</v>
      </c>
      <c r="R44" s="27"/>
      <c r="S44" s="27">
        <v>1</v>
      </c>
      <c r="T44" s="40">
        <v>0</v>
      </c>
      <c r="U44" s="41">
        <v>1.4590000000000001</v>
      </c>
      <c r="V44" s="41">
        <v>0</v>
      </c>
      <c r="W44" s="41">
        <v>0</v>
      </c>
      <c r="X44" s="42">
        <v>222.876</v>
      </c>
      <c r="Y44" s="42">
        <v>223.054</v>
      </c>
      <c r="Z44" s="42">
        <v>223.58699999999999</v>
      </c>
      <c r="AA44" s="42">
        <v>385.88</v>
      </c>
      <c r="AB44" s="42">
        <v>386.35</v>
      </c>
      <c r="AC44" s="42">
        <v>387.82</v>
      </c>
      <c r="AD44" s="43" t="s">
        <v>294</v>
      </c>
      <c r="AE44" s="43" t="s">
        <v>295</v>
      </c>
      <c r="AF44" s="43" t="s">
        <v>296</v>
      </c>
      <c r="AG44" s="43"/>
      <c r="AH44" s="41">
        <v>0.02</v>
      </c>
      <c r="AI44" s="41">
        <v>0.03</v>
      </c>
      <c r="AJ44" s="41">
        <v>0.09</v>
      </c>
      <c r="AK44" s="42">
        <v>220</v>
      </c>
      <c r="AL44" s="42">
        <v>221</v>
      </c>
      <c r="AM44" s="42">
        <v>221</v>
      </c>
      <c r="AN44" s="42">
        <v>385</v>
      </c>
      <c r="AO44" s="42">
        <v>386</v>
      </c>
      <c r="AP44" s="42">
        <v>385</v>
      </c>
      <c r="AQ44" s="41">
        <v>1.4570000000000001</v>
      </c>
      <c r="AR44" s="41">
        <v>0</v>
      </c>
      <c r="AS44" s="41">
        <v>0</v>
      </c>
      <c r="AT44" s="41">
        <v>223.286</v>
      </c>
      <c r="AU44" s="41">
        <v>223.29599999999999</v>
      </c>
      <c r="AV44" s="41">
        <v>223.79300000000001</v>
      </c>
      <c r="AW44" s="41">
        <v>386.32799999999997</v>
      </c>
      <c r="AX44" s="41">
        <v>387.18900000000002</v>
      </c>
      <c r="AY44" s="41">
        <v>387.13600000000002</v>
      </c>
      <c r="AZ44" s="41">
        <v>322.44</v>
      </c>
      <c r="BA44" s="41">
        <v>-410.02499999999998</v>
      </c>
      <c r="BB44" s="41">
        <v>95813.726999999999</v>
      </c>
      <c r="BC44" s="27" t="s">
        <v>77</v>
      </c>
      <c r="BD44" s="27" t="s">
        <v>77</v>
      </c>
      <c r="BE44" s="27" t="s">
        <v>78</v>
      </c>
      <c r="BF44" s="27" t="s">
        <v>78</v>
      </c>
      <c r="BG44" s="27" t="s">
        <v>79</v>
      </c>
      <c r="BH44" s="36">
        <v>45371</v>
      </c>
      <c r="BI44" s="44"/>
      <c r="BJ44" s="27" t="s">
        <v>80</v>
      </c>
      <c r="BK44" s="27" t="s">
        <v>80</v>
      </c>
    </row>
    <row r="45" spans="1:63" s="22" customFormat="1" x14ac:dyDescent="0.25">
      <c r="A45" s="35">
        <f t="shared" si="2"/>
        <v>44</v>
      </c>
      <c r="B45" s="27" t="s">
        <v>63</v>
      </c>
      <c r="C45" s="36">
        <v>45357</v>
      </c>
      <c r="D45" s="37">
        <v>0.54166666666666663</v>
      </c>
      <c r="E45" s="27" t="s">
        <v>64</v>
      </c>
      <c r="F45" s="27" t="s">
        <v>65</v>
      </c>
      <c r="G45" s="27" t="str">
        <f t="shared" si="3"/>
        <v>LJ 223 93E8 223</v>
      </c>
      <c r="H45" s="38" t="s">
        <v>297</v>
      </c>
      <c r="I45" s="27" t="s">
        <v>298</v>
      </c>
      <c r="J45" s="39" t="s">
        <v>292</v>
      </c>
      <c r="K45" s="27" t="s">
        <v>134</v>
      </c>
      <c r="L45" s="27" t="s">
        <v>299</v>
      </c>
      <c r="M45" s="27"/>
      <c r="N45" s="27"/>
      <c r="O45" s="40">
        <v>223</v>
      </c>
      <c r="P45" s="40">
        <v>9600</v>
      </c>
      <c r="Q45" s="27" t="s">
        <v>71</v>
      </c>
      <c r="R45" s="27"/>
      <c r="S45" s="27">
        <v>1</v>
      </c>
      <c r="T45" s="40">
        <v>0</v>
      </c>
      <c r="U45" s="41">
        <v>0</v>
      </c>
      <c r="V45" s="41">
        <v>0.24199999999999999</v>
      </c>
      <c r="W45" s="41">
        <v>0.33800000000000002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3" t="s">
        <v>300</v>
      </c>
      <c r="AE45" s="43" t="s">
        <v>240</v>
      </c>
      <c r="AF45" s="43" t="s">
        <v>301</v>
      </c>
      <c r="AG45" s="43"/>
      <c r="AH45" s="41">
        <v>0.06</v>
      </c>
      <c r="AI45" s="41">
        <v>0.24</v>
      </c>
      <c r="AJ45" s="41">
        <v>0.17</v>
      </c>
      <c r="AK45" s="42">
        <v>224</v>
      </c>
      <c r="AL45" s="42">
        <v>224</v>
      </c>
      <c r="AM45" s="42">
        <v>225</v>
      </c>
      <c r="AN45" s="42">
        <v>391</v>
      </c>
      <c r="AO45" s="42">
        <v>391</v>
      </c>
      <c r="AP45" s="42">
        <v>390</v>
      </c>
      <c r="AQ45" s="41">
        <v>0</v>
      </c>
      <c r="AR45" s="41">
        <v>0.23899999999999999</v>
      </c>
      <c r="AS45" s="41">
        <v>0.33100000000000002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109.304</v>
      </c>
      <c r="BA45" s="41">
        <v>0</v>
      </c>
      <c r="BB45" s="41">
        <v>22453.067999999999</v>
      </c>
      <c r="BC45" s="27" t="s">
        <v>77</v>
      </c>
      <c r="BD45" s="27" t="s">
        <v>77</v>
      </c>
      <c r="BE45" s="27" t="s">
        <v>78</v>
      </c>
      <c r="BF45" s="27" t="s">
        <v>78</v>
      </c>
      <c r="BG45" s="27" t="s">
        <v>79</v>
      </c>
      <c r="BH45" s="36">
        <v>45371</v>
      </c>
      <c r="BI45" s="44"/>
      <c r="BJ45" s="27" t="s">
        <v>80</v>
      </c>
      <c r="BK45" s="27" t="s">
        <v>80</v>
      </c>
    </row>
    <row r="46" spans="1:63" s="22" customFormat="1" x14ac:dyDescent="0.25">
      <c r="A46" s="35">
        <f t="shared" si="2"/>
        <v>45</v>
      </c>
      <c r="B46" s="27" t="s">
        <v>63</v>
      </c>
      <c r="C46" s="36">
        <v>45357</v>
      </c>
      <c r="D46" s="37">
        <v>0.58333333333333337</v>
      </c>
      <c r="E46" s="27" t="s">
        <v>64</v>
      </c>
      <c r="F46" s="27" t="s">
        <v>65</v>
      </c>
      <c r="G46" s="27" t="str">
        <f t="shared" si="3"/>
        <v>LJ 801 A1EC 1</v>
      </c>
      <c r="H46" s="38" t="s">
        <v>302</v>
      </c>
      <c r="I46" s="27" t="s">
        <v>303</v>
      </c>
      <c r="J46" s="39" t="s">
        <v>304</v>
      </c>
      <c r="K46" s="27" t="s">
        <v>134</v>
      </c>
      <c r="L46" s="27" t="s">
        <v>305</v>
      </c>
      <c r="M46" s="27"/>
      <c r="N46" s="27"/>
      <c r="O46" s="40">
        <v>1</v>
      </c>
      <c r="P46" s="40">
        <v>9600</v>
      </c>
      <c r="Q46" s="27" t="s">
        <v>71</v>
      </c>
      <c r="R46" s="27"/>
      <c r="S46" s="27">
        <v>1</v>
      </c>
      <c r="T46" s="40">
        <v>0</v>
      </c>
      <c r="U46" s="41">
        <v>5.2290000000000001</v>
      </c>
      <c r="V46" s="41">
        <v>19.492000000000001</v>
      </c>
      <c r="W46" s="41">
        <v>6.1520000000000001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3" t="s">
        <v>306</v>
      </c>
      <c r="AE46" s="43" t="s">
        <v>240</v>
      </c>
      <c r="AF46" s="43" t="s">
        <v>307</v>
      </c>
      <c r="AG46" s="43"/>
      <c r="AH46" s="41">
        <v>7.23</v>
      </c>
      <c r="AI46" s="41">
        <v>11.31</v>
      </c>
      <c r="AJ46" s="41">
        <v>5.05</v>
      </c>
      <c r="AK46" s="42">
        <v>219</v>
      </c>
      <c r="AL46" s="42">
        <v>217</v>
      </c>
      <c r="AM46" s="42">
        <v>220</v>
      </c>
      <c r="AN46" s="42">
        <v>380</v>
      </c>
      <c r="AO46" s="42">
        <v>379</v>
      </c>
      <c r="AP46" s="42">
        <v>381</v>
      </c>
      <c r="AQ46" s="41">
        <v>5.28</v>
      </c>
      <c r="AR46" s="41">
        <v>19.248000000000001</v>
      </c>
      <c r="AS46" s="41">
        <v>5.859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1740.58</v>
      </c>
      <c r="BA46" s="41">
        <v>0</v>
      </c>
      <c r="BB46" s="41">
        <v>96933.608999999997</v>
      </c>
      <c r="BC46" s="27" t="s">
        <v>77</v>
      </c>
      <c r="BD46" s="27" t="s">
        <v>77</v>
      </c>
      <c r="BE46" s="27" t="s">
        <v>78</v>
      </c>
      <c r="BF46" s="27" t="s">
        <v>78</v>
      </c>
      <c r="BG46" s="27" t="s">
        <v>79</v>
      </c>
      <c r="BH46" s="36">
        <v>45371</v>
      </c>
      <c r="BI46" s="44"/>
      <c r="BJ46" s="27" t="s">
        <v>80</v>
      </c>
      <c r="BK46" s="27" t="s">
        <v>80</v>
      </c>
    </row>
    <row r="47" spans="1:63" s="22" customFormat="1" x14ac:dyDescent="0.25">
      <c r="A47" s="35">
        <f t="shared" si="2"/>
        <v>46</v>
      </c>
      <c r="B47" s="27" t="s">
        <v>63</v>
      </c>
      <c r="C47" s="36">
        <v>45357</v>
      </c>
      <c r="D47" s="37">
        <v>0.625</v>
      </c>
      <c r="E47" s="27" t="s">
        <v>64</v>
      </c>
      <c r="F47" s="27" t="s">
        <v>65</v>
      </c>
      <c r="G47" s="27" t="str">
        <f t="shared" si="3"/>
        <v>LJ 802 9D1C 2</v>
      </c>
      <c r="H47" s="38" t="s">
        <v>308</v>
      </c>
      <c r="I47" s="27" t="s">
        <v>309</v>
      </c>
      <c r="J47" s="39" t="s">
        <v>310</v>
      </c>
      <c r="K47" s="27" t="s">
        <v>134</v>
      </c>
      <c r="L47" s="27" t="s">
        <v>311</v>
      </c>
      <c r="M47" s="27"/>
      <c r="N47" s="27"/>
      <c r="O47" s="40">
        <v>2</v>
      </c>
      <c r="P47" s="40">
        <v>9600</v>
      </c>
      <c r="Q47" s="27" t="s">
        <v>71</v>
      </c>
      <c r="R47" s="27"/>
      <c r="S47" s="27">
        <v>1</v>
      </c>
      <c r="T47" s="40">
        <v>0</v>
      </c>
      <c r="U47" s="41">
        <v>24.420999999999999</v>
      </c>
      <c r="V47" s="41">
        <v>18.364000000000001</v>
      </c>
      <c r="W47" s="41">
        <v>71.263000000000005</v>
      </c>
      <c r="X47" s="42">
        <v>218.636</v>
      </c>
      <c r="Y47" s="42">
        <v>220.28800000000001</v>
      </c>
      <c r="Z47" s="42">
        <v>218.95500000000001</v>
      </c>
      <c r="AA47" s="42">
        <v>388.81</v>
      </c>
      <c r="AB47" s="42">
        <v>380.55</v>
      </c>
      <c r="AC47" s="42">
        <v>378.72</v>
      </c>
      <c r="AD47" s="43" t="s">
        <v>312</v>
      </c>
      <c r="AE47" s="43" t="s">
        <v>313</v>
      </c>
      <c r="AF47" s="43" t="s">
        <v>314</v>
      </c>
      <c r="AG47" s="43"/>
      <c r="AH47" s="41">
        <v>66.5</v>
      </c>
      <c r="AI47" s="41">
        <v>12.06</v>
      </c>
      <c r="AJ47" s="41">
        <v>15.1</v>
      </c>
      <c r="AK47" s="42">
        <v>220</v>
      </c>
      <c r="AL47" s="42">
        <v>216</v>
      </c>
      <c r="AM47" s="42">
        <v>219</v>
      </c>
      <c r="AN47" s="42">
        <v>377</v>
      </c>
      <c r="AO47" s="42">
        <v>380</v>
      </c>
      <c r="AP47" s="42">
        <v>379</v>
      </c>
      <c r="AQ47" s="41">
        <v>22.091000000000001</v>
      </c>
      <c r="AR47" s="41">
        <v>11.083</v>
      </c>
      <c r="AS47" s="41">
        <v>69.608000000000004</v>
      </c>
      <c r="AT47" s="41">
        <v>218.072</v>
      </c>
      <c r="AU47" s="41">
        <v>220.297</v>
      </c>
      <c r="AV47" s="41">
        <v>218.15199999999999</v>
      </c>
      <c r="AW47" s="41">
        <v>378.10899999999998</v>
      </c>
      <c r="AX47" s="41">
        <v>379.65499999999997</v>
      </c>
      <c r="AY47" s="41">
        <v>379.00099999999998</v>
      </c>
      <c r="AZ47" s="41">
        <v>20125.306</v>
      </c>
      <c r="BA47" s="41">
        <v>5624.5479999999998</v>
      </c>
      <c r="BB47" s="41">
        <v>216029.42199999999</v>
      </c>
      <c r="BC47" s="27" t="s">
        <v>77</v>
      </c>
      <c r="BD47" s="27" t="s">
        <v>77</v>
      </c>
      <c r="BE47" s="27" t="s">
        <v>78</v>
      </c>
      <c r="BF47" s="27" t="s">
        <v>78</v>
      </c>
      <c r="BG47" s="27" t="s">
        <v>79</v>
      </c>
      <c r="BH47" s="36">
        <v>45371</v>
      </c>
      <c r="BI47" s="44"/>
      <c r="BJ47" s="27" t="s">
        <v>80</v>
      </c>
      <c r="BK47" s="27" t="s">
        <v>80</v>
      </c>
    </row>
    <row r="48" spans="1:63" s="22" customFormat="1" x14ac:dyDescent="0.25">
      <c r="A48" s="23">
        <f t="shared" si="2"/>
        <v>47</v>
      </c>
      <c r="B48" s="24" t="s">
        <v>63</v>
      </c>
      <c r="C48" s="25">
        <v>45358</v>
      </c>
      <c r="D48" s="26">
        <v>0.44444444444444442</v>
      </c>
      <c r="E48" s="24" t="s">
        <v>64</v>
      </c>
      <c r="F48" s="24" t="s">
        <v>65</v>
      </c>
      <c r="G48" s="24" t="str">
        <f t="shared" si="3"/>
        <v>LJ 704 A930 1</v>
      </c>
      <c r="H48" s="28" t="s">
        <v>315</v>
      </c>
      <c r="I48" s="24" t="s">
        <v>316</v>
      </c>
      <c r="J48" s="34" t="s">
        <v>317</v>
      </c>
      <c r="K48" s="24" t="s">
        <v>232</v>
      </c>
      <c r="L48" s="27" t="s">
        <v>318</v>
      </c>
      <c r="M48" s="24"/>
      <c r="N48" s="24"/>
      <c r="O48" s="29">
        <v>1</v>
      </c>
      <c r="P48" s="29">
        <v>9600</v>
      </c>
      <c r="Q48" s="24" t="s">
        <v>71</v>
      </c>
      <c r="R48" s="24"/>
      <c r="S48" s="24">
        <v>1</v>
      </c>
      <c r="T48" s="29">
        <v>0</v>
      </c>
      <c r="U48" s="30">
        <v>22.706</v>
      </c>
      <c r="V48" s="30">
        <v>25.498999999999999</v>
      </c>
      <c r="W48" s="30">
        <v>16.951000000000001</v>
      </c>
      <c r="X48" s="31">
        <v>218.80500000000001</v>
      </c>
      <c r="Y48" s="31">
        <v>217.00399999999999</v>
      </c>
      <c r="Z48" s="31">
        <v>219.114</v>
      </c>
      <c r="AA48" s="31">
        <v>377.52199999999999</v>
      </c>
      <c r="AB48" s="31">
        <v>377.29199999999997</v>
      </c>
      <c r="AC48" s="31">
        <v>378.9</v>
      </c>
      <c r="AD48" s="32" t="s">
        <v>319</v>
      </c>
      <c r="AE48" s="32" t="s">
        <v>320</v>
      </c>
      <c r="AF48" s="32" t="s">
        <v>321</v>
      </c>
      <c r="AG48" s="32"/>
      <c r="AH48" s="30">
        <v>20.3</v>
      </c>
      <c r="AI48" s="30">
        <v>16.899999999999999</v>
      </c>
      <c r="AJ48" s="30">
        <v>0</v>
      </c>
      <c r="AK48" s="31">
        <v>218</v>
      </c>
      <c r="AL48" s="31">
        <v>221</v>
      </c>
      <c r="AM48" s="31">
        <v>220</v>
      </c>
      <c r="AN48" s="31">
        <v>386</v>
      </c>
      <c r="AO48" s="31">
        <v>384</v>
      </c>
      <c r="AP48" s="31">
        <v>382</v>
      </c>
      <c r="AQ48" s="30">
        <v>20.524999999999999</v>
      </c>
      <c r="AR48" s="30">
        <v>25.577999999999999</v>
      </c>
      <c r="AS48" s="30">
        <v>17.073</v>
      </c>
      <c r="AT48" s="30">
        <v>221.99</v>
      </c>
      <c r="AU48" s="30">
        <v>220.01900000000001</v>
      </c>
      <c r="AV48" s="30">
        <v>221.55799999999999</v>
      </c>
      <c r="AW48" s="30">
        <v>382.32100000000003</v>
      </c>
      <c r="AX48" s="30">
        <v>383.05200000000002</v>
      </c>
      <c r="AY48" s="30">
        <v>384.06</v>
      </c>
      <c r="AZ48" s="30">
        <v>0</v>
      </c>
      <c r="BA48" s="30">
        <v>0</v>
      </c>
      <c r="BB48" s="30">
        <v>31818.146000000001</v>
      </c>
      <c r="BC48" s="27" t="s">
        <v>77</v>
      </c>
      <c r="BD48" s="27" t="s">
        <v>77</v>
      </c>
      <c r="BE48" s="27" t="s">
        <v>78</v>
      </c>
      <c r="BF48" s="27" t="s">
        <v>78</v>
      </c>
      <c r="BG48" s="24" t="s">
        <v>79</v>
      </c>
      <c r="BH48" s="25">
        <v>45371</v>
      </c>
      <c r="BI48" s="33"/>
      <c r="BJ48" s="27" t="s">
        <v>80</v>
      </c>
      <c r="BK48" s="27" t="s">
        <v>80</v>
      </c>
    </row>
    <row r="49" spans="1:63" s="22" customFormat="1" x14ac:dyDescent="0.25">
      <c r="A49" s="35">
        <f t="shared" si="2"/>
        <v>48</v>
      </c>
      <c r="B49" s="27" t="s">
        <v>63</v>
      </c>
      <c r="C49" s="36">
        <v>45358</v>
      </c>
      <c r="D49" s="37">
        <v>0.5</v>
      </c>
      <c r="E49" s="27" t="s">
        <v>64</v>
      </c>
      <c r="F49" s="27" t="s">
        <v>65</v>
      </c>
      <c r="G49" s="27" t="str">
        <f t="shared" si="3"/>
        <v>LJ 133 9178 133</v>
      </c>
      <c r="H49" s="38" t="s">
        <v>322</v>
      </c>
      <c r="I49" s="27" t="s">
        <v>323</v>
      </c>
      <c r="J49" s="39" t="s">
        <v>324</v>
      </c>
      <c r="K49" s="27" t="s">
        <v>134</v>
      </c>
      <c r="L49" s="27" t="s">
        <v>325</v>
      </c>
      <c r="M49" s="27"/>
      <c r="N49" s="27"/>
      <c r="O49" s="40">
        <v>133</v>
      </c>
      <c r="P49" s="40">
        <v>9600</v>
      </c>
      <c r="Q49" s="27" t="s">
        <v>71</v>
      </c>
      <c r="R49" s="27"/>
      <c r="S49" s="27">
        <v>1</v>
      </c>
      <c r="T49" s="40">
        <v>0</v>
      </c>
      <c r="U49" s="41">
        <v>3.4089999999999998</v>
      </c>
      <c r="V49" s="41">
        <v>2.23</v>
      </c>
      <c r="W49" s="41">
        <v>2.2829999999999999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3" t="s">
        <v>326</v>
      </c>
      <c r="AE49" s="43" t="s">
        <v>240</v>
      </c>
      <c r="AF49" s="43" t="s">
        <v>327</v>
      </c>
      <c r="AG49" s="43"/>
      <c r="AH49" s="41">
        <v>3.17</v>
      </c>
      <c r="AI49" s="41">
        <v>2.19</v>
      </c>
      <c r="AJ49" s="41">
        <v>2.16</v>
      </c>
      <c r="AK49" s="42">
        <v>221</v>
      </c>
      <c r="AL49" s="42">
        <v>218</v>
      </c>
      <c r="AM49" s="42">
        <v>219</v>
      </c>
      <c r="AN49" s="42">
        <v>382</v>
      </c>
      <c r="AO49" s="42">
        <v>385</v>
      </c>
      <c r="AP49" s="42">
        <v>382</v>
      </c>
      <c r="AQ49" s="41">
        <v>3.4020000000000001</v>
      </c>
      <c r="AR49" s="41">
        <v>2.1920000000000002</v>
      </c>
      <c r="AS49" s="41">
        <v>2.2189999999999999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1545.5070000000001</v>
      </c>
      <c r="BA49" s="41">
        <v>0</v>
      </c>
      <c r="BB49" s="41">
        <v>36933.129000000001</v>
      </c>
      <c r="BC49" s="27" t="s">
        <v>77</v>
      </c>
      <c r="BD49" s="27" t="s">
        <v>77</v>
      </c>
      <c r="BE49" s="27" t="s">
        <v>78</v>
      </c>
      <c r="BF49" s="27" t="s">
        <v>78</v>
      </c>
      <c r="BG49" s="27" t="s">
        <v>79</v>
      </c>
      <c r="BH49" s="36">
        <v>45371</v>
      </c>
      <c r="BI49" s="44"/>
      <c r="BJ49" s="27" t="s">
        <v>80</v>
      </c>
      <c r="BK49" s="27" t="s">
        <v>80</v>
      </c>
    </row>
    <row r="50" spans="1:63" s="22" customFormat="1" x14ac:dyDescent="0.25">
      <c r="A50" s="35">
        <f t="shared" si="2"/>
        <v>49</v>
      </c>
      <c r="B50" s="27" t="s">
        <v>63</v>
      </c>
      <c r="C50" s="36">
        <v>45358</v>
      </c>
      <c r="D50" s="37">
        <v>0.51388888888888884</v>
      </c>
      <c r="E50" s="27" t="s">
        <v>64</v>
      </c>
      <c r="F50" s="27" t="s">
        <v>65</v>
      </c>
      <c r="G50" s="27" t="str">
        <f t="shared" si="3"/>
        <v>LJ 137 A608 137</v>
      </c>
      <c r="H50" s="38" t="s">
        <v>328</v>
      </c>
      <c r="I50" s="27" t="s">
        <v>329</v>
      </c>
      <c r="J50" s="39" t="s">
        <v>330</v>
      </c>
      <c r="K50" s="27" t="s">
        <v>134</v>
      </c>
      <c r="L50" s="27" t="s">
        <v>331</v>
      </c>
      <c r="M50" s="27"/>
      <c r="N50" s="27"/>
      <c r="O50" s="40">
        <v>137</v>
      </c>
      <c r="P50" s="40">
        <v>9600</v>
      </c>
      <c r="Q50" s="27" t="s">
        <v>71</v>
      </c>
      <c r="R50" s="27"/>
      <c r="S50" s="27">
        <v>1</v>
      </c>
      <c r="T50" s="40">
        <v>0</v>
      </c>
      <c r="U50" s="41">
        <v>9.7040000000000006</v>
      </c>
      <c r="V50" s="41">
        <v>13.185</v>
      </c>
      <c r="W50" s="41">
        <v>29.372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3" t="s">
        <v>332</v>
      </c>
      <c r="AE50" s="43" t="s">
        <v>240</v>
      </c>
      <c r="AF50" s="43" t="s">
        <v>333</v>
      </c>
      <c r="AG50" s="43"/>
      <c r="AH50" s="41">
        <v>6.9</v>
      </c>
      <c r="AI50" s="41">
        <v>7</v>
      </c>
      <c r="AJ50" s="41">
        <v>22.6</v>
      </c>
      <c r="AK50" s="42">
        <v>219</v>
      </c>
      <c r="AL50" s="42">
        <v>217</v>
      </c>
      <c r="AM50" s="42">
        <v>219</v>
      </c>
      <c r="AN50" s="42">
        <v>381</v>
      </c>
      <c r="AO50" s="42">
        <v>382</v>
      </c>
      <c r="AP50" s="42">
        <v>384</v>
      </c>
      <c r="AQ50" s="41">
        <v>3.78</v>
      </c>
      <c r="AR50" s="41">
        <v>12.817</v>
      </c>
      <c r="AS50" s="41">
        <v>21.638999999999999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8361.7340000000004</v>
      </c>
      <c r="BA50" s="41">
        <v>0</v>
      </c>
      <c r="BB50" s="41">
        <v>26669.258000000002</v>
      </c>
      <c r="BC50" s="27" t="s">
        <v>77</v>
      </c>
      <c r="BD50" s="27" t="s">
        <v>77</v>
      </c>
      <c r="BE50" s="27" t="s">
        <v>78</v>
      </c>
      <c r="BF50" s="27" t="s">
        <v>78</v>
      </c>
      <c r="BG50" s="27" t="s">
        <v>79</v>
      </c>
      <c r="BH50" s="36">
        <v>45371</v>
      </c>
      <c r="BI50" s="44"/>
      <c r="BJ50" s="27" t="s">
        <v>80</v>
      </c>
      <c r="BK50" s="27" t="s">
        <v>80</v>
      </c>
    </row>
    <row r="51" spans="1:63" s="22" customFormat="1" x14ac:dyDescent="0.25">
      <c r="A51" s="35">
        <f t="shared" si="2"/>
        <v>50</v>
      </c>
      <c r="B51" s="27" t="s">
        <v>63</v>
      </c>
      <c r="C51" s="36">
        <v>45358</v>
      </c>
      <c r="D51" s="37">
        <v>0.625</v>
      </c>
      <c r="E51" s="27" t="s">
        <v>64</v>
      </c>
      <c r="F51" s="27" t="s">
        <v>65</v>
      </c>
      <c r="G51" s="27" t="str">
        <f t="shared" si="3"/>
        <v>LJ 142 9F98 142</v>
      </c>
      <c r="H51" s="38" t="s">
        <v>334</v>
      </c>
      <c r="I51" s="27" t="s">
        <v>335</v>
      </c>
      <c r="J51" s="39" t="s">
        <v>336</v>
      </c>
      <c r="K51" s="27" t="s">
        <v>134</v>
      </c>
      <c r="L51" s="27" t="s">
        <v>337</v>
      </c>
      <c r="M51" s="27"/>
      <c r="N51" s="27"/>
      <c r="O51" s="40">
        <v>142</v>
      </c>
      <c r="P51" s="40">
        <v>9600</v>
      </c>
      <c r="Q51" s="27" t="s">
        <v>71</v>
      </c>
      <c r="R51" s="27"/>
      <c r="S51" s="27">
        <v>1</v>
      </c>
      <c r="T51" s="40">
        <v>0</v>
      </c>
      <c r="U51" s="41">
        <v>7.6520000000000001</v>
      </c>
      <c r="V51" s="41">
        <v>6.048</v>
      </c>
      <c r="W51" s="41">
        <v>3.8319999999999999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3" t="s">
        <v>338</v>
      </c>
      <c r="AE51" s="43" t="s">
        <v>240</v>
      </c>
      <c r="AF51" s="43" t="s">
        <v>339</v>
      </c>
      <c r="AG51" s="43"/>
      <c r="AH51" s="41">
        <v>0</v>
      </c>
      <c r="AI51" s="41">
        <v>0</v>
      </c>
      <c r="AJ51" s="41">
        <v>0</v>
      </c>
      <c r="AK51" s="42">
        <v>219</v>
      </c>
      <c r="AL51" s="42">
        <v>219</v>
      </c>
      <c r="AM51" s="42">
        <v>220</v>
      </c>
      <c r="AN51" s="42">
        <v>384</v>
      </c>
      <c r="AO51" s="42">
        <v>381</v>
      </c>
      <c r="AP51" s="42">
        <v>382</v>
      </c>
      <c r="AQ51" s="41">
        <v>7.2939999999999996</v>
      </c>
      <c r="AR51" s="41">
        <v>6.1719999999999997</v>
      </c>
      <c r="AS51" s="41">
        <v>3.77</v>
      </c>
      <c r="AT51" s="41">
        <v>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3131.5340000000001</v>
      </c>
      <c r="BA51" s="41">
        <v>0</v>
      </c>
      <c r="BB51" s="41">
        <v>81462.906000000003</v>
      </c>
      <c r="BC51" s="27" t="s">
        <v>77</v>
      </c>
      <c r="BD51" s="27" t="s">
        <v>77</v>
      </c>
      <c r="BE51" s="27" t="s">
        <v>78</v>
      </c>
      <c r="BF51" s="27" t="s">
        <v>78</v>
      </c>
      <c r="BG51" s="27" t="s">
        <v>79</v>
      </c>
      <c r="BH51" s="36">
        <v>45371</v>
      </c>
      <c r="BI51" s="44"/>
      <c r="BJ51" s="27" t="s">
        <v>80</v>
      </c>
      <c r="BK51" s="27" t="s">
        <v>80</v>
      </c>
    </row>
    <row r="52" spans="1:63" s="22" customFormat="1" x14ac:dyDescent="0.25">
      <c r="A52" s="35">
        <f t="shared" si="2"/>
        <v>51</v>
      </c>
      <c r="B52" s="27" t="s">
        <v>63</v>
      </c>
      <c r="C52" s="36">
        <v>45358</v>
      </c>
      <c r="D52" s="37">
        <v>0.625</v>
      </c>
      <c r="E52" s="27" t="s">
        <v>64</v>
      </c>
      <c r="F52" s="27" t="s">
        <v>65</v>
      </c>
      <c r="G52" s="27" t="str">
        <f t="shared" si="3"/>
        <v>LJ 114 96C8 114</v>
      </c>
      <c r="H52" s="38" t="s">
        <v>340</v>
      </c>
      <c r="I52" s="27" t="s">
        <v>341</v>
      </c>
      <c r="J52" s="39" t="s">
        <v>342</v>
      </c>
      <c r="K52" s="27" t="s">
        <v>134</v>
      </c>
      <c r="L52" s="27" t="s">
        <v>343</v>
      </c>
      <c r="M52" s="27"/>
      <c r="N52" s="27"/>
      <c r="O52" s="40">
        <v>114</v>
      </c>
      <c r="P52" s="40">
        <v>9600</v>
      </c>
      <c r="Q52" s="27" t="s">
        <v>71</v>
      </c>
      <c r="R52" s="27"/>
      <c r="S52" s="27">
        <v>1</v>
      </c>
      <c r="T52" s="40">
        <v>0</v>
      </c>
      <c r="U52" s="41">
        <v>2.9790000000000001</v>
      </c>
      <c r="V52" s="41">
        <v>1.5649999999999999</v>
      </c>
      <c r="W52" s="41">
        <v>1.704</v>
      </c>
      <c r="X52" s="42">
        <v>222.297</v>
      </c>
      <c r="Y52" s="42">
        <v>221.87200000000001</v>
      </c>
      <c r="Z52" s="42">
        <v>222.47399999999999</v>
      </c>
      <c r="AA52" s="42">
        <v>383.75400000000002</v>
      </c>
      <c r="AB52" s="42">
        <v>384.79700000000003</v>
      </c>
      <c r="AC52" s="42">
        <v>385.21699999999998</v>
      </c>
      <c r="AD52" s="43" t="s">
        <v>344</v>
      </c>
      <c r="AE52" s="43" t="s">
        <v>345</v>
      </c>
      <c r="AF52" s="43" t="s">
        <v>346</v>
      </c>
      <c r="AG52" s="43"/>
      <c r="AH52" s="41">
        <v>1.38</v>
      </c>
      <c r="AI52" s="41">
        <v>2.19</v>
      </c>
      <c r="AJ52" s="41">
        <v>1.63</v>
      </c>
      <c r="AK52" s="42">
        <v>221</v>
      </c>
      <c r="AL52" s="42">
        <v>220</v>
      </c>
      <c r="AM52" s="42">
        <v>220</v>
      </c>
      <c r="AN52" s="42">
        <v>385</v>
      </c>
      <c r="AO52" s="42">
        <v>383</v>
      </c>
      <c r="AP52" s="42">
        <v>384</v>
      </c>
      <c r="AQ52" s="41">
        <v>2.99</v>
      </c>
      <c r="AR52" s="41">
        <v>1.5509999999999999</v>
      </c>
      <c r="AS52" s="41">
        <v>1.712</v>
      </c>
      <c r="AT52" s="41">
        <v>222.10400000000001</v>
      </c>
      <c r="AU52" s="41">
        <v>222.15700000000001</v>
      </c>
      <c r="AV52" s="41">
        <v>222.86</v>
      </c>
      <c r="AW52" s="41">
        <v>382.77800000000002</v>
      </c>
      <c r="AX52" s="41">
        <v>385.16899999999998</v>
      </c>
      <c r="AY52" s="41">
        <v>385.97300000000001</v>
      </c>
      <c r="AZ52" s="41">
        <v>1122.6279999999999</v>
      </c>
      <c r="BA52" s="41">
        <v>817.51800000000003</v>
      </c>
      <c r="BB52" s="41">
        <v>45131.313000000002</v>
      </c>
      <c r="BC52" s="27" t="s">
        <v>77</v>
      </c>
      <c r="BD52" s="27" t="s">
        <v>77</v>
      </c>
      <c r="BE52" s="27" t="s">
        <v>78</v>
      </c>
      <c r="BF52" s="27" t="s">
        <v>78</v>
      </c>
      <c r="BG52" s="27" t="s">
        <v>79</v>
      </c>
      <c r="BH52" s="36">
        <v>45371</v>
      </c>
      <c r="BI52" s="44"/>
      <c r="BJ52" s="27" t="s">
        <v>80</v>
      </c>
      <c r="BK52" s="27" t="s">
        <v>80</v>
      </c>
    </row>
    <row r="53" spans="1:63" s="22" customFormat="1" x14ac:dyDescent="0.25">
      <c r="A53" s="35">
        <f t="shared" si="2"/>
        <v>52</v>
      </c>
      <c r="B53" s="27" t="s">
        <v>63</v>
      </c>
      <c r="C53" s="36">
        <v>45359</v>
      </c>
      <c r="D53" s="37">
        <v>0.35416666666666669</v>
      </c>
      <c r="E53" s="27" t="s">
        <v>64</v>
      </c>
      <c r="F53" s="27" t="s">
        <v>65</v>
      </c>
      <c r="G53" s="27" t="str">
        <f t="shared" si="3"/>
        <v>LJ 101 A720 101</v>
      </c>
      <c r="H53" s="38" t="s">
        <v>347</v>
      </c>
      <c r="I53" s="27" t="s">
        <v>348</v>
      </c>
      <c r="J53" s="39" t="s">
        <v>349</v>
      </c>
      <c r="K53" s="27" t="s">
        <v>134</v>
      </c>
      <c r="L53" s="27" t="s">
        <v>350</v>
      </c>
      <c r="M53" s="27"/>
      <c r="N53" s="27"/>
      <c r="O53" s="40">
        <v>101</v>
      </c>
      <c r="P53" s="40">
        <v>9600</v>
      </c>
      <c r="Q53" s="27" t="s">
        <v>71</v>
      </c>
      <c r="R53" s="27"/>
      <c r="S53" s="27">
        <v>1</v>
      </c>
      <c r="T53" s="40">
        <v>0</v>
      </c>
      <c r="U53" s="41">
        <v>8.7059999999999995</v>
      </c>
      <c r="V53" s="41">
        <v>2.0070000000000001</v>
      </c>
      <c r="W53" s="41">
        <v>3.9180000000000001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3" t="s">
        <v>351</v>
      </c>
      <c r="AE53" s="43" t="s">
        <v>240</v>
      </c>
      <c r="AF53" s="43" t="s">
        <v>352</v>
      </c>
      <c r="AG53" s="43"/>
      <c r="AH53" s="41">
        <v>2.9</v>
      </c>
      <c r="AI53" s="41">
        <v>6.5</v>
      </c>
      <c r="AJ53" s="41">
        <v>1.3</v>
      </c>
      <c r="AK53" s="42">
        <v>223</v>
      </c>
      <c r="AL53" s="42">
        <v>225</v>
      </c>
      <c r="AM53" s="42">
        <v>222</v>
      </c>
      <c r="AN53" s="42">
        <v>389</v>
      </c>
      <c r="AO53" s="42">
        <v>389</v>
      </c>
      <c r="AP53" s="42">
        <v>389</v>
      </c>
      <c r="AQ53" s="41">
        <v>9.1999999999999993</v>
      </c>
      <c r="AR53" s="41">
        <v>1.982</v>
      </c>
      <c r="AS53" s="41">
        <v>3.9119999999999999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3128.0360000000001</v>
      </c>
      <c r="BA53" s="41">
        <v>0</v>
      </c>
      <c r="BB53" s="41">
        <v>54089.190999999999</v>
      </c>
      <c r="BC53" s="27" t="s">
        <v>77</v>
      </c>
      <c r="BD53" s="27" t="s">
        <v>77</v>
      </c>
      <c r="BE53" s="27" t="s">
        <v>78</v>
      </c>
      <c r="BF53" s="27" t="s">
        <v>78</v>
      </c>
      <c r="BG53" s="27" t="s">
        <v>79</v>
      </c>
      <c r="BH53" s="36">
        <v>45371</v>
      </c>
      <c r="BI53" s="44"/>
      <c r="BJ53" s="27" t="s">
        <v>80</v>
      </c>
      <c r="BK53" s="27" t="s">
        <v>80</v>
      </c>
    </row>
    <row r="54" spans="1:63" s="22" customFormat="1" x14ac:dyDescent="0.25">
      <c r="A54" s="23">
        <f t="shared" si="2"/>
        <v>53</v>
      </c>
      <c r="B54" s="24" t="s">
        <v>63</v>
      </c>
      <c r="C54" s="25">
        <v>45359</v>
      </c>
      <c r="D54" s="26">
        <v>0.39583333333333298</v>
      </c>
      <c r="E54" s="24" t="s">
        <v>64</v>
      </c>
      <c r="F54" s="24" t="s">
        <v>65</v>
      </c>
      <c r="G54" s="24" t="str">
        <f t="shared" si="3"/>
        <v>LJ 115 9D18 115</v>
      </c>
      <c r="H54" s="28" t="s">
        <v>353</v>
      </c>
      <c r="I54" s="24" t="s">
        <v>354</v>
      </c>
      <c r="J54" s="34" t="s">
        <v>355</v>
      </c>
      <c r="K54" s="24" t="s">
        <v>134</v>
      </c>
      <c r="L54" s="27" t="s">
        <v>356</v>
      </c>
      <c r="M54" s="24"/>
      <c r="N54" s="24"/>
      <c r="O54" s="29">
        <v>115</v>
      </c>
      <c r="P54" s="29">
        <v>9600</v>
      </c>
      <c r="Q54" s="24" t="s">
        <v>71</v>
      </c>
      <c r="R54" s="24"/>
      <c r="S54" s="24">
        <v>1</v>
      </c>
      <c r="T54" s="29">
        <v>0</v>
      </c>
      <c r="U54" s="30">
        <v>2.7389999999999999</v>
      </c>
      <c r="V54" s="30">
        <v>1.875</v>
      </c>
      <c r="W54" s="30">
        <v>4.4800000000000004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2" t="s">
        <v>357</v>
      </c>
      <c r="AE54" s="32" t="s">
        <v>240</v>
      </c>
      <c r="AF54" s="32" t="s">
        <v>358</v>
      </c>
      <c r="AG54" s="32"/>
      <c r="AH54" s="30">
        <v>1.6</v>
      </c>
      <c r="AI54" s="30">
        <v>1.1000000000000001</v>
      </c>
      <c r="AJ54" s="30">
        <v>3.2</v>
      </c>
      <c r="AK54" s="31">
        <v>222</v>
      </c>
      <c r="AL54" s="31">
        <v>221</v>
      </c>
      <c r="AM54" s="31">
        <v>221</v>
      </c>
      <c r="AN54" s="31">
        <v>387</v>
      </c>
      <c r="AO54" s="31">
        <v>387</v>
      </c>
      <c r="AP54" s="31">
        <v>387</v>
      </c>
      <c r="AQ54" s="30">
        <v>2.74</v>
      </c>
      <c r="AR54" s="30">
        <v>1.901</v>
      </c>
      <c r="AS54" s="30">
        <v>4.3760000000000003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1494.2329999999999</v>
      </c>
      <c r="BA54" s="30">
        <v>0</v>
      </c>
      <c r="BB54" s="30">
        <v>25261.307000000001</v>
      </c>
      <c r="BC54" s="27" t="s">
        <v>77</v>
      </c>
      <c r="BD54" s="27" t="s">
        <v>77</v>
      </c>
      <c r="BE54" s="27" t="s">
        <v>78</v>
      </c>
      <c r="BF54" s="27" t="s">
        <v>78</v>
      </c>
      <c r="BG54" s="24" t="s">
        <v>79</v>
      </c>
      <c r="BH54" s="25">
        <v>45371</v>
      </c>
      <c r="BI54" s="33"/>
      <c r="BJ54" s="27" t="s">
        <v>80</v>
      </c>
      <c r="BK54" s="27" t="s">
        <v>80</v>
      </c>
    </row>
    <row r="55" spans="1:63" s="22" customFormat="1" x14ac:dyDescent="0.25">
      <c r="A55" s="35">
        <f t="shared" si="2"/>
        <v>54</v>
      </c>
      <c r="B55" s="27" t="s">
        <v>63</v>
      </c>
      <c r="C55" s="36">
        <v>45359</v>
      </c>
      <c r="D55" s="37">
        <v>0.4375</v>
      </c>
      <c r="E55" s="27" t="s">
        <v>64</v>
      </c>
      <c r="F55" s="27" t="s">
        <v>65</v>
      </c>
      <c r="G55" s="27" t="str">
        <f t="shared" si="3"/>
        <v>LJ 120 A270 120</v>
      </c>
      <c r="H55" s="38" t="s">
        <v>359</v>
      </c>
      <c r="I55" s="27" t="s">
        <v>360</v>
      </c>
      <c r="J55" s="39" t="s">
        <v>361</v>
      </c>
      <c r="K55" s="27" t="s">
        <v>134</v>
      </c>
      <c r="L55" s="27" t="s">
        <v>362</v>
      </c>
      <c r="M55" s="27"/>
      <c r="N55" s="27"/>
      <c r="O55" s="40">
        <v>120</v>
      </c>
      <c r="P55" s="40">
        <v>9600</v>
      </c>
      <c r="Q55" s="27" t="s">
        <v>71</v>
      </c>
      <c r="R55" s="27"/>
      <c r="S55" s="27">
        <v>1</v>
      </c>
      <c r="T55" s="40">
        <v>0</v>
      </c>
      <c r="U55" s="41">
        <v>7.2409999999999997</v>
      </c>
      <c r="V55" s="41">
        <v>7.1139999999999999</v>
      </c>
      <c r="W55" s="41">
        <v>3.5819999999999999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3" t="s">
        <v>363</v>
      </c>
      <c r="AE55" s="43" t="s">
        <v>240</v>
      </c>
      <c r="AF55" s="43" t="s">
        <v>364</v>
      </c>
      <c r="AG55" s="43"/>
      <c r="AH55" s="41">
        <v>5.0999999999999996</v>
      </c>
      <c r="AI55" s="41">
        <v>4.9000000000000004</v>
      </c>
      <c r="AJ55" s="41">
        <v>2.2000000000000002</v>
      </c>
      <c r="AK55" s="42">
        <v>223</v>
      </c>
      <c r="AL55" s="42">
        <v>222</v>
      </c>
      <c r="AM55" s="42">
        <v>221</v>
      </c>
      <c r="AN55" s="42">
        <v>387</v>
      </c>
      <c r="AO55" s="42">
        <v>387</v>
      </c>
      <c r="AP55" s="42">
        <v>389</v>
      </c>
      <c r="AQ55" s="41">
        <v>7.3739999999999997</v>
      </c>
      <c r="AR55" s="41">
        <v>6.9589999999999996</v>
      </c>
      <c r="AS55" s="41">
        <v>3.5880000000000001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3493.7170000000001</v>
      </c>
      <c r="BA55" s="41">
        <v>0</v>
      </c>
      <c r="BB55" s="41">
        <v>44839.925999999999</v>
      </c>
      <c r="BC55" s="27" t="s">
        <v>77</v>
      </c>
      <c r="BD55" s="27" t="s">
        <v>77</v>
      </c>
      <c r="BE55" s="27" t="s">
        <v>78</v>
      </c>
      <c r="BF55" s="27" t="s">
        <v>78</v>
      </c>
      <c r="BG55" s="27" t="s">
        <v>79</v>
      </c>
      <c r="BH55" s="36">
        <v>45371</v>
      </c>
      <c r="BI55" s="44"/>
      <c r="BJ55" s="27" t="s">
        <v>80</v>
      </c>
      <c r="BK55" s="27" t="s">
        <v>80</v>
      </c>
    </row>
    <row r="56" spans="1:63" s="22" customFormat="1" x14ac:dyDescent="0.25">
      <c r="A56" s="35">
        <f t="shared" si="2"/>
        <v>55</v>
      </c>
      <c r="B56" s="27" t="s">
        <v>63</v>
      </c>
      <c r="C56" s="36">
        <v>45359</v>
      </c>
      <c r="D56" s="37">
        <v>0.5625</v>
      </c>
      <c r="E56" s="27" t="s">
        <v>64</v>
      </c>
      <c r="F56" s="27" t="s">
        <v>65</v>
      </c>
      <c r="G56" s="27" t="str">
        <f t="shared" si="3"/>
        <v>LJ 128 A67C 128</v>
      </c>
      <c r="H56" s="38" t="s">
        <v>365</v>
      </c>
      <c r="I56" s="27" t="s">
        <v>366</v>
      </c>
      <c r="J56" s="39" t="s">
        <v>367</v>
      </c>
      <c r="K56" s="27" t="s">
        <v>134</v>
      </c>
      <c r="L56" s="27" t="s">
        <v>368</v>
      </c>
      <c r="M56" s="27"/>
      <c r="N56" s="27"/>
      <c r="O56" s="40">
        <v>128</v>
      </c>
      <c r="P56" s="40">
        <v>9600</v>
      </c>
      <c r="Q56" s="27" t="s">
        <v>71</v>
      </c>
      <c r="R56" s="27"/>
      <c r="S56" s="27">
        <v>1</v>
      </c>
      <c r="T56" s="40">
        <v>0</v>
      </c>
      <c r="U56" s="41">
        <v>6.593</v>
      </c>
      <c r="V56" s="41">
        <v>2.6659999999999999</v>
      </c>
      <c r="W56" s="41">
        <v>11.531000000000001</v>
      </c>
      <c r="X56" s="42">
        <v>223.33</v>
      </c>
      <c r="Y56" s="42">
        <v>223.13300000000001</v>
      </c>
      <c r="Z56" s="42">
        <v>221.04</v>
      </c>
      <c r="AA56" s="42">
        <v>387.53500000000003</v>
      </c>
      <c r="AB56" s="42">
        <v>384.83</v>
      </c>
      <c r="AC56" s="42">
        <v>384.58</v>
      </c>
      <c r="AD56" s="43" t="s">
        <v>369</v>
      </c>
      <c r="AE56" s="43" t="s">
        <v>370</v>
      </c>
      <c r="AF56" s="43" t="s">
        <v>371</v>
      </c>
      <c r="AG56" s="43"/>
      <c r="AH56" s="41">
        <v>8.8000000000000007</v>
      </c>
      <c r="AI56" s="41">
        <v>2.2999999999999998</v>
      </c>
      <c r="AJ56" s="41">
        <v>4.4000000000000004</v>
      </c>
      <c r="AK56" s="42">
        <v>220</v>
      </c>
      <c r="AL56" s="42">
        <v>221</v>
      </c>
      <c r="AM56" s="42">
        <v>221</v>
      </c>
      <c r="AN56" s="42">
        <v>384</v>
      </c>
      <c r="AO56" s="42">
        <v>384</v>
      </c>
      <c r="AP56" s="42">
        <v>387</v>
      </c>
      <c r="AQ56" s="41">
        <v>6.5060000000000002</v>
      </c>
      <c r="AR56" s="41">
        <v>2.593</v>
      </c>
      <c r="AS56" s="41">
        <v>11.493</v>
      </c>
      <c r="AT56" s="41">
        <v>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3714.3339999999998</v>
      </c>
      <c r="BA56" s="41">
        <v>2838.7020000000002</v>
      </c>
      <c r="BB56" s="41">
        <v>9247</v>
      </c>
      <c r="BC56" s="27" t="s">
        <v>77</v>
      </c>
      <c r="BD56" s="27" t="s">
        <v>77</v>
      </c>
      <c r="BE56" s="27" t="s">
        <v>78</v>
      </c>
      <c r="BF56" s="27" t="s">
        <v>78</v>
      </c>
      <c r="BG56" s="27" t="s">
        <v>79</v>
      </c>
      <c r="BH56" s="36">
        <v>45371</v>
      </c>
      <c r="BI56" s="44"/>
      <c r="BJ56" s="27" t="s">
        <v>80</v>
      </c>
      <c r="BK56" s="27" t="s">
        <v>80</v>
      </c>
    </row>
    <row r="57" spans="1:63" s="22" customFormat="1" x14ac:dyDescent="0.25">
      <c r="A57" s="35">
        <f t="shared" si="2"/>
        <v>56</v>
      </c>
      <c r="B57" s="27" t="s">
        <v>63</v>
      </c>
      <c r="C57" s="36">
        <v>45359</v>
      </c>
      <c r="D57" s="37">
        <v>0.60416666666666663</v>
      </c>
      <c r="E57" s="27" t="s">
        <v>64</v>
      </c>
      <c r="F57" s="27" t="s">
        <v>65</v>
      </c>
      <c r="G57" s="27" t="str">
        <f t="shared" si="3"/>
        <v>LJ 135/136 98F0 135</v>
      </c>
      <c r="H57" s="38" t="s">
        <v>372</v>
      </c>
      <c r="I57" s="27" t="s">
        <v>373</v>
      </c>
      <c r="J57" s="39" t="s">
        <v>374</v>
      </c>
      <c r="K57" s="27" t="s">
        <v>134</v>
      </c>
      <c r="L57" s="27" t="s">
        <v>375</v>
      </c>
      <c r="M57" s="27"/>
      <c r="N57" s="27"/>
      <c r="O57" s="40">
        <v>135</v>
      </c>
      <c r="P57" s="40">
        <v>9600</v>
      </c>
      <c r="Q57" s="27" t="s">
        <v>71</v>
      </c>
      <c r="R57" s="27"/>
      <c r="S57" s="27">
        <v>1</v>
      </c>
      <c r="T57" s="40">
        <v>0</v>
      </c>
      <c r="U57" s="41">
        <v>14.212999999999999</v>
      </c>
      <c r="V57" s="41">
        <v>19.361000000000001</v>
      </c>
      <c r="W57" s="41">
        <v>34.713000000000001</v>
      </c>
      <c r="X57" s="42">
        <v>220.744</v>
      </c>
      <c r="Y57" s="42">
        <v>221.51400000000001</v>
      </c>
      <c r="Z57" s="42">
        <v>220.203</v>
      </c>
      <c r="AA57" s="42">
        <v>387.34500000000003</v>
      </c>
      <c r="AB57" s="42">
        <v>384.23</v>
      </c>
      <c r="AC57" s="42">
        <v>381.339</v>
      </c>
      <c r="AD57" s="43" t="s">
        <v>376</v>
      </c>
      <c r="AE57" s="43" t="s">
        <v>377</v>
      </c>
      <c r="AF57" s="43" t="s">
        <v>378</v>
      </c>
      <c r="AG57" s="43"/>
      <c r="AH57" s="41">
        <v>23.5</v>
      </c>
      <c r="AI57" s="41">
        <v>15.9</v>
      </c>
      <c r="AJ57" s="41">
        <v>31.7</v>
      </c>
      <c r="AK57" s="42">
        <v>218</v>
      </c>
      <c r="AL57" s="42">
        <v>220</v>
      </c>
      <c r="AM57" s="42">
        <v>218</v>
      </c>
      <c r="AN57" s="42">
        <v>381</v>
      </c>
      <c r="AO57" s="42">
        <v>384</v>
      </c>
      <c r="AP57" s="42">
        <v>382</v>
      </c>
      <c r="AQ57" s="41">
        <v>14.760999999999999</v>
      </c>
      <c r="AR57" s="41">
        <v>27.294</v>
      </c>
      <c r="AS57" s="41">
        <v>37.313000000000002</v>
      </c>
      <c r="AT57" s="41">
        <v>221.554</v>
      </c>
      <c r="AU57" s="41">
        <v>221.422</v>
      </c>
      <c r="AV57" s="41">
        <v>220.601</v>
      </c>
      <c r="AW57" s="41">
        <v>386.00599999999997</v>
      </c>
      <c r="AX57" s="41">
        <v>387.21699999999998</v>
      </c>
      <c r="AY57" s="41">
        <v>382.80900000000003</v>
      </c>
      <c r="AZ57" s="41" t="s">
        <v>379</v>
      </c>
      <c r="BA57" s="41">
        <v>7542.85</v>
      </c>
      <c r="BB57" s="41">
        <v>304039.31300000002</v>
      </c>
      <c r="BC57" s="27" t="s">
        <v>77</v>
      </c>
      <c r="BD57" s="27" t="s">
        <v>77</v>
      </c>
      <c r="BE57" s="27" t="s">
        <v>78</v>
      </c>
      <c r="BF57" s="27" t="s">
        <v>78</v>
      </c>
      <c r="BG57" s="27" t="s">
        <v>79</v>
      </c>
      <c r="BH57" s="36">
        <v>45371</v>
      </c>
      <c r="BI57" s="44"/>
      <c r="BJ57" s="27" t="s">
        <v>80</v>
      </c>
      <c r="BK57" s="27" t="s">
        <v>80</v>
      </c>
    </row>
    <row r="58" spans="1:63" s="22" customFormat="1" x14ac:dyDescent="0.25">
      <c r="A58" s="35">
        <f t="shared" ref="A58:A121" si="4">ROW() - 1</f>
        <v>57</v>
      </c>
      <c r="B58" s="27" t="s">
        <v>63</v>
      </c>
      <c r="C58" s="36">
        <v>45362</v>
      </c>
      <c r="D58" s="37">
        <v>0.3125</v>
      </c>
      <c r="E58" s="27" t="s">
        <v>64</v>
      </c>
      <c r="F58" s="27" t="s">
        <v>65</v>
      </c>
      <c r="G58" s="27" t="str">
        <f t="shared" si="3"/>
        <v>LJ Q22B A140 22</v>
      </c>
      <c r="H58" s="38" t="s">
        <v>380</v>
      </c>
      <c r="I58" s="27" t="s">
        <v>381</v>
      </c>
      <c r="J58" s="39" t="s">
        <v>382</v>
      </c>
      <c r="K58" s="27" t="s">
        <v>134</v>
      </c>
      <c r="L58" s="27" t="s">
        <v>383</v>
      </c>
      <c r="M58" s="27"/>
      <c r="N58" s="27"/>
      <c r="O58" s="40">
        <v>22</v>
      </c>
      <c r="P58" s="40">
        <v>9600</v>
      </c>
      <c r="Q58" s="27" t="s">
        <v>71</v>
      </c>
      <c r="R58" s="27"/>
      <c r="S58" s="27">
        <v>1</v>
      </c>
      <c r="T58" s="40">
        <v>0</v>
      </c>
      <c r="U58" s="41">
        <v>1.867</v>
      </c>
      <c r="V58" s="41">
        <v>1.833</v>
      </c>
      <c r="W58" s="41">
        <v>2.3239999999999998</v>
      </c>
      <c r="X58" s="42">
        <v>222.465</v>
      </c>
      <c r="Y58" s="42">
        <v>223.78</v>
      </c>
      <c r="Z58" s="42">
        <v>223.10300000000001</v>
      </c>
      <c r="AA58" s="42">
        <v>385.709</v>
      </c>
      <c r="AB58" s="42">
        <v>388.12299999999999</v>
      </c>
      <c r="AC58" s="42">
        <v>385.32400000000001</v>
      </c>
      <c r="AD58" s="43" t="s">
        <v>384</v>
      </c>
      <c r="AE58" s="43" t="s">
        <v>385</v>
      </c>
      <c r="AF58" s="43" t="s">
        <v>386</v>
      </c>
      <c r="AG58" s="43"/>
      <c r="AH58" s="41">
        <v>1.2</v>
      </c>
      <c r="AI58" s="41">
        <v>1</v>
      </c>
      <c r="AJ58" s="41">
        <v>1.4</v>
      </c>
      <c r="AK58" s="42">
        <v>220</v>
      </c>
      <c r="AL58" s="42">
        <v>221</v>
      </c>
      <c r="AM58" s="42">
        <v>221</v>
      </c>
      <c r="AN58" s="42">
        <v>386</v>
      </c>
      <c r="AO58" s="42">
        <v>384</v>
      </c>
      <c r="AP58" s="42">
        <v>388</v>
      </c>
      <c r="AQ58" s="41">
        <v>1.835</v>
      </c>
      <c r="AR58" s="41">
        <v>1.7270000000000001</v>
      </c>
      <c r="AS58" s="41">
        <v>2.3260000000000001</v>
      </c>
      <c r="AT58" s="41">
        <v>222.55699999999999</v>
      </c>
      <c r="AU58" s="41">
        <v>223.21700000000001</v>
      </c>
      <c r="AV58" s="41">
        <v>223.226</v>
      </c>
      <c r="AW58" s="41">
        <v>385.83699999999999</v>
      </c>
      <c r="AX58" s="41">
        <v>387.61700000000002</v>
      </c>
      <c r="AY58" s="41">
        <v>385.15800000000002</v>
      </c>
      <c r="AZ58" s="41">
        <v>842.72500000000002</v>
      </c>
      <c r="BA58" s="41">
        <v>-431.31200000000001</v>
      </c>
      <c r="BB58" s="41">
        <v>15627.772000000001</v>
      </c>
      <c r="BC58" s="27" t="s">
        <v>77</v>
      </c>
      <c r="BD58" s="27" t="s">
        <v>77</v>
      </c>
      <c r="BE58" s="27" t="s">
        <v>78</v>
      </c>
      <c r="BF58" s="27" t="s">
        <v>78</v>
      </c>
      <c r="BG58" s="27" t="s">
        <v>79</v>
      </c>
      <c r="BH58" s="36">
        <v>45371</v>
      </c>
      <c r="BI58" s="44"/>
      <c r="BJ58" s="27" t="s">
        <v>80</v>
      </c>
      <c r="BK58" s="27" t="s">
        <v>80</v>
      </c>
    </row>
    <row r="59" spans="1:63" s="22" customFormat="1" x14ac:dyDescent="0.25">
      <c r="A59" s="35">
        <f t="shared" si="4"/>
        <v>58</v>
      </c>
      <c r="B59" s="27" t="s">
        <v>63</v>
      </c>
      <c r="C59" s="36">
        <v>45362</v>
      </c>
      <c r="D59" s="37">
        <v>0.35416666666666702</v>
      </c>
      <c r="E59" s="27" t="s">
        <v>64</v>
      </c>
      <c r="F59" s="27" t="s">
        <v>65</v>
      </c>
      <c r="G59" s="27" t="str">
        <f t="shared" si="3"/>
        <v>LJ 702A 95DC 2</v>
      </c>
      <c r="H59" s="38" t="s">
        <v>387</v>
      </c>
      <c r="I59" s="27"/>
      <c r="J59" s="39"/>
      <c r="K59" s="27" t="s">
        <v>134</v>
      </c>
      <c r="L59" s="27" t="s">
        <v>388</v>
      </c>
      <c r="M59" s="27"/>
      <c r="N59" s="27"/>
      <c r="O59" s="40">
        <v>2</v>
      </c>
      <c r="P59" s="40">
        <v>9600</v>
      </c>
      <c r="Q59" s="27" t="s">
        <v>71</v>
      </c>
      <c r="R59" s="27"/>
      <c r="S59" s="27">
        <v>1</v>
      </c>
      <c r="T59" s="40">
        <v>0</v>
      </c>
      <c r="U59" s="41">
        <v>15.901</v>
      </c>
      <c r="V59" s="41">
        <v>26.576000000000001</v>
      </c>
      <c r="W59" s="41">
        <v>11.585000000000001</v>
      </c>
      <c r="X59" s="42">
        <v>224.25899999999999</v>
      </c>
      <c r="Y59" s="42">
        <v>222.54900000000001</v>
      </c>
      <c r="Z59" s="42">
        <v>221.81700000000001</v>
      </c>
      <c r="AA59" s="42">
        <v>387.64</v>
      </c>
      <c r="AB59" s="42">
        <v>384.11</v>
      </c>
      <c r="AC59" s="42">
        <v>386.3</v>
      </c>
      <c r="AD59" s="43" t="s">
        <v>389</v>
      </c>
      <c r="AE59" s="43" t="s">
        <v>390</v>
      </c>
      <c r="AF59" s="43" t="s">
        <v>391</v>
      </c>
      <c r="AG59" s="43"/>
      <c r="AH59" s="41">
        <v>17.600000000000001</v>
      </c>
      <c r="AI59" s="41">
        <v>11.4</v>
      </c>
      <c r="AJ59" s="41">
        <v>19.899999999999999</v>
      </c>
      <c r="AK59" s="42">
        <v>220</v>
      </c>
      <c r="AL59" s="42">
        <v>217</v>
      </c>
      <c r="AM59" s="42">
        <v>218</v>
      </c>
      <c r="AN59" s="42">
        <v>380</v>
      </c>
      <c r="AO59" s="42">
        <v>382</v>
      </c>
      <c r="AP59" s="42">
        <v>382</v>
      </c>
      <c r="AQ59" s="41">
        <v>15.615</v>
      </c>
      <c r="AR59" s="41">
        <v>27.126999999999999</v>
      </c>
      <c r="AS59" s="41">
        <v>11.476000000000001</v>
      </c>
      <c r="AT59" s="41">
        <v>222.715</v>
      </c>
      <c r="AU59" s="41">
        <v>221.46199999999999</v>
      </c>
      <c r="AV59" s="41">
        <v>220.14400000000001</v>
      </c>
      <c r="AW59" s="41">
        <v>384.87400000000002</v>
      </c>
      <c r="AX59" s="41">
        <v>382.31700000000001</v>
      </c>
      <c r="AY59" s="41">
        <v>383.18299999999999</v>
      </c>
      <c r="AZ59" s="41">
        <v>9340.1959999999999</v>
      </c>
      <c r="BA59" s="41">
        <v>7029.5780000000004</v>
      </c>
      <c r="BB59" s="41">
        <v>434768.81300000002</v>
      </c>
      <c r="BC59" s="27" t="s">
        <v>77</v>
      </c>
      <c r="BD59" s="27" t="s">
        <v>77</v>
      </c>
      <c r="BE59" s="27" t="s">
        <v>78</v>
      </c>
      <c r="BF59" s="27" t="s">
        <v>78</v>
      </c>
      <c r="BG59" s="27" t="s">
        <v>79</v>
      </c>
      <c r="BH59" s="36">
        <v>45371</v>
      </c>
      <c r="BI59" s="44"/>
      <c r="BJ59" s="27" t="s">
        <v>80</v>
      </c>
      <c r="BK59" s="27" t="s">
        <v>80</v>
      </c>
    </row>
    <row r="60" spans="1:63" s="22" customFormat="1" x14ac:dyDescent="0.25">
      <c r="A60" s="23">
        <f t="shared" si="4"/>
        <v>59</v>
      </c>
      <c r="B60" s="24" t="s">
        <v>63</v>
      </c>
      <c r="C60" s="25">
        <v>45362</v>
      </c>
      <c r="D60" s="26">
        <v>0.39583333333333298</v>
      </c>
      <c r="E60" s="24" t="s">
        <v>64</v>
      </c>
      <c r="F60" s="24" t="s">
        <v>65</v>
      </c>
      <c r="G60" s="24" t="str">
        <f t="shared" si="3"/>
        <v>LJ 220 9C78 220</v>
      </c>
      <c r="H60" s="28" t="s">
        <v>392</v>
      </c>
      <c r="I60" s="24" t="s">
        <v>393</v>
      </c>
      <c r="J60" s="34" t="s">
        <v>394</v>
      </c>
      <c r="K60" s="24" t="s">
        <v>134</v>
      </c>
      <c r="L60" s="27" t="s">
        <v>395</v>
      </c>
      <c r="M60" s="24"/>
      <c r="N60" s="24"/>
      <c r="O60" s="29">
        <v>220</v>
      </c>
      <c r="P60" s="29">
        <v>9600</v>
      </c>
      <c r="Q60" s="24" t="s">
        <v>71</v>
      </c>
      <c r="R60" s="24"/>
      <c r="S60" s="24">
        <v>1</v>
      </c>
      <c r="T60" s="29">
        <v>0</v>
      </c>
      <c r="U60" s="30">
        <v>2.1160000000000001</v>
      </c>
      <c r="V60" s="30">
        <v>2.944</v>
      </c>
      <c r="W60" s="30">
        <v>5.0709999999999997</v>
      </c>
      <c r="X60" s="31">
        <v>223.965</v>
      </c>
      <c r="Y60" s="31">
        <v>223.078</v>
      </c>
      <c r="Z60" s="31">
        <v>222.74299999999999</v>
      </c>
      <c r="AA60" s="31">
        <v>387.33</v>
      </c>
      <c r="AB60" s="31">
        <v>386.15199999999999</v>
      </c>
      <c r="AC60" s="31">
        <v>386.52800000000002</v>
      </c>
      <c r="AD60" s="32" t="s">
        <v>396</v>
      </c>
      <c r="AE60" s="32" t="s">
        <v>397</v>
      </c>
      <c r="AF60" s="32" t="s">
        <v>398</v>
      </c>
      <c r="AG60" s="32"/>
      <c r="AH60" s="30">
        <v>2.1</v>
      </c>
      <c r="AI60" s="30">
        <v>1.7</v>
      </c>
      <c r="AJ60" s="30">
        <v>1</v>
      </c>
      <c r="AK60" s="31">
        <v>219</v>
      </c>
      <c r="AL60" s="31">
        <v>220</v>
      </c>
      <c r="AM60" s="31">
        <v>221</v>
      </c>
      <c r="AN60" s="31">
        <v>384</v>
      </c>
      <c r="AO60" s="31">
        <v>383</v>
      </c>
      <c r="AP60" s="31">
        <v>384</v>
      </c>
      <c r="AQ60" s="30">
        <v>1.292</v>
      </c>
      <c r="AR60" s="30">
        <v>2.2999999999999998</v>
      </c>
      <c r="AS60" s="30">
        <v>4.0970000000000004</v>
      </c>
      <c r="AT60" s="30">
        <v>224.26900000000001</v>
      </c>
      <c r="AU60" s="30">
        <v>223.547</v>
      </c>
      <c r="AV60" s="30">
        <v>223.28200000000001</v>
      </c>
      <c r="AW60" s="30">
        <v>388.15499999999997</v>
      </c>
      <c r="AX60" s="30">
        <v>386.75599999999997</v>
      </c>
      <c r="AY60" s="30">
        <v>287.35199999999998</v>
      </c>
      <c r="AZ60" s="30">
        <v>1519.5550000000001</v>
      </c>
      <c r="BA60" s="30">
        <v>73.078000000000003</v>
      </c>
      <c r="BB60" s="30">
        <v>79125.547000000006</v>
      </c>
      <c r="BC60" s="27" t="s">
        <v>77</v>
      </c>
      <c r="BD60" s="27" t="s">
        <v>77</v>
      </c>
      <c r="BE60" s="27" t="s">
        <v>78</v>
      </c>
      <c r="BF60" s="27" t="s">
        <v>78</v>
      </c>
      <c r="BG60" s="24" t="s">
        <v>79</v>
      </c>
      <c r="BH60" s="25">
        <v>45371</v>
      </c>
      <c r="BI60" s="33"/>
      <c r="BJ60" s="27" t="s">
        <v>80</v>
      </c>
      <c r="BK60" s="27" t="s">
        <v>80</v>
      </c>
    </row>
    <row r="61" spans="1:63" s="22" customFormat="1" x14ac:dyDescent="0.25">
      <c r="A61" s="35">
        <f t="shared" si="4"/>
        <v>60</v>
      </c>
      <c r="B61" s="27" t="s">
        <v>63</v>
      </c>
      <c r="C61" s="36">
        <v>45362</v>
      </c>
      <c r="D61" s="37">
        <v>0.4375</v>
      </c>
      <c r="E61" s="27" t="s">
        <v>64</v>
      </c>
      <c r="F61" s="27" t="s">
        <v>65</v>
      </c>
      <c r="G61" s="27" t="str">
        <f t="shared" si="3"/>
        <v>LJ 214 A114 214</v>
      </c>
      <c r="H61" s="38" t="s">
        <v>399</v>
      </c>
      <c r="I61" s="27" t="s">
        <v>400</v>
      </c>
      <c r="J61" s="39" t="s">
        <v>95</v>
      </c>
      <c r="K61" s="27" t="s">
        <v>134</v>
      </c>
      <c r="L61" s="27" t="s">
        <v>401</v>
      </c>
      <c r="M61" s="27"/>
      <c r="N61" s="27"/>
      <c r="O61" s="40">
        <v>214</v>
      </c>
      <c r="P61" s="40">
        <v>9600</v>
      </c>
      <c r="Q61" s="27" t="s">
        <v>71</v>
      </c>
      <c r="R61" s="27"/>
      <c r="S61" s="27">
        <v>1</v>
      </c>
      <c r="T61" s="40">
        <v>0</v>
      </c>
      <c r="U61" s="41">
        <v>1.95</v>
      </c>
      <c r="V61" s="41">
        <v>2.2360000000000002</v>
      </c>
      <c r="W61" s="41">
        <v>1.861</v>
      </c>
      <c r="X61" s="42">
        <v>224.86199999999999</v>
      </c>
      <c r="Y61" s="42">
        <v>224.93899999999999</v>
      </c>
      <c r="Z61" s="42">
        <v>225.22300000000001</v>
      </c>
      <c r="AA61" s="42">
        <v>389.42500000000001</v>
      </c>
      <c r="AB61" s="42">
        <v>389.822</v>
      </c>
      <c r="AC61" s="42">
        <v>390.32100000000003</v>
      </c>
      <c r="AD61" s="43" t="s">
        <v>402</v>
      </c>
      <c r="AE61" s="43" t="s">
        <v>403</v>
      </c>
      <c r="AF61" s="43" t="s">
        <v>404</v>
      </c>
      <c r="AG61" s="43"/>
      <c r="AH61" s="41">
        <v>2</v>
      </c>
      <c r="AI61" s="41">
        <v>1.5</v>
      </c>
      <c r="AJ61" s="41">
        <v>1.2</v>
      </c>
      <c r="AK61" s="42">
        <v>223</v>
      </c>
      <c r="AL61" s="42">
        <v>222</v>
      </c>
      <c r="AM61" s="42">
        <v>224</v>
      </c>
      <c r="AN61" s="42">
        <v>393</v>
      </c>
      <c r="AO61" s="42">
        <v>391</v>
      </c>
      <c r="AP61" s="42">
        <v>390</v>
      </c>
      <c r="AQ61" s="41">
        <v>1.982</v>
      </c>
      <c r="AR61" s="41">
        <v>2.246</v>
      </c>
      <c r="AS61" s="41">
        <v>1.861</v>
      </c>
      <c r="AT61" s="41">
        <v>225.613</v>
      </c>
      <c r="AU61" s="41">
        <v>225.744</v>
      </c>
      <c r="AV61" s="41">
        <v>226.102</v>
      </c>
      <c r="AW61" s="41">
        <v>390.41</v>
      </c>
      <c r="AX61" s="41">
        <v>391.05200000000002</v>
      </c>
      <c r="AY61" s="41">
        <v>391.67500000000001</v>
      </c>
      <c r="AZ61" s="41">
        <v>984.62599999999998</v>
      </c>
      <c r="BA61" s="41">
        <v>944.53700000000003</v>
      </c>
      <c r="BB61" s="41">
        <v>22206.109</v>
      </c>
      <c r="BC61" s="27" t="s">
        <v>77</v>
      </c>
      <c r="BD61" s="27" t="s">
        <v>77</v>
      </c>
      <c r="BE61" s="27" t="s">
        <v>78</v>
      </c>
      <c r="BF61" s="27" t="s">
        <v>78</v>
      </c>
      <c r="BG61" s="27" t="s">
        <v>79</v>
      </c>
      <c r="BH61" s="36">
        <v>45371</v>
      </c>
      <c r="BI61" s="44"/>
      <c r="BJ61" s="27" t="s">
        <v>80</v>
      </c>
      <c r="BK61" s="27" t="s">
        <v>80</v>
      </c>
    </row>
    <row r="62" spans="1:63" s="22" customFormat="1" x14ac:dyDescent="0.25">
      <c r="A62" s="35">
        <f t="shared" si="4"/>
        <v>61</v>
      </c>
      <c r="B62" s="27" t="s">
        <v>63</v>
      </c>
      <c r="C62" s="36">
        <v>45362</v>
      </c>
      <c r="D62" s="37">
        <v>0.47916666666666702</v>
      </c>
      <c r="E62" s="27" t="s">
        <v>64</v>
      </c>
      <c r="F62" s="27" t="s">
        <v>65</v>
      </c>
      <c r="G62" s="27" t="str">
        <f t="shared" si="3"/>
        <v>LJ 153 9270 153</v>
      </c>
      <c r="H62" s="38" t="s">
        <v>405</v>
      </c>
      <c r="I62" s="27" t="s">
        <v>406</v>
      </c>
      <c r="J62" s="39" t="s">
        <v>407</v>
      </c>
      <c r="K62" s="27" t="s">
        <v>134</v>
      </c>
      <c r="L62" s="27" t="s">
        <v>408</v>
      </c>
      <c r="M62" s="27"/>
      <c r="N62" s="27"/>
      <c r="O62" s="40">
        <v>153</v>
      </c>
      <c r="P62" s="40">
        <v>9600</v>
      </c>
      <c r="Q62" s="27" t="s">
        <v>71</v>
      </c>
      <c r="R62" s="27"/>
      <c r="S62" s="27">
        <v>1</v>
      </c>
      <c r="T62" s="40">
        <v>0</v>
      </c>
      <c r="U62" s="41">
        <v>4.2869999999999999</v>
      </c>
      <c r="V62" s="41">
        <v>3.556</v>
      </c>
      <c r="W62" s="41">
        <v>1.931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3" t="s">
        <v>409</v>
      </c>
      <c r="AE62" s="43" t="s">
        <v>240</v>
      </c>
      <c r="AF62" s="43" t="s">
        <v>410</v>
      </c>
      <c r="AG62" s="43"/>
      <c r="AH62" s="41">
        <v>2</v>
      </c>
      <c r="AI62" s="41">
        <v>2.7</v>
      </c>
      <c r="AJ62" s="41">
        <v>1.9</v>
      </c>
      <c r="AK62" s="42">
        <v>223</v>
      </c>
      <c r="AL62" s="42">
        <v>223</v>
      </c>
      <c r="AM62" s="42">
        <v>221</v>
      </c>
      <c r="AN62" s="42">
        <v>385</v>
      </c>
      <c r="AO62" s="42">
        <v>386</v>
      </c>
      <c r="AP62" s="42">
        <v>387</v>
      </c>
      <c r="AQ62" s="41">
        <v>4.32</v>
      </c>
      <c r="AR62" s="41">
        <v>3.3370000000000002</v>
      </c>
      <c r="AS62" s="41">
        <v>1.93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1649.8130000000001</v>
      </c>
      <c r="BA62" s="41">
        <v>0</v>
      </c>
      <c r="BB62" s="41">
        <v>7558.5529999999999</v>
      </c>
      <c r="BC62" s="27" t="s">
        <v>77</v>
      </c>
      <c r="BD62" s="27" t="s">
        <v>77</v>
      </c>
      <c r="BE62" s="27" t="s">
        <v>78</v>
      </c>
      <c r="BF62" s="27" t="s">
        <v>78</v>
      </c>
      <c r="BG62" s="27" t="s">
        <v>79</v>
      </c>
      <c r="BH62" s="36">
        <v>45371</v>
      </c>
      <c r="BI62" s="44"/>
      <c r="BJ62" s="27" t="s">
        <v>80</v>
      </c>
      <c r="BK62" s="27" t="s">
        <v>80</v>
      </c>
    </row>
    <row r="63" spans="1:63" s="22" customFormat="1" x14ac:dyDescent="0.25">
      <c r="A63" s="35">
        <f t="shared" si="4"/>
        <v>62</v>
      </c>
      <c r="B63" s="27" t="s">
        <v>63</v>
      </c>
      <c r="C63" s="36">
        <v>45362</v>
      </c>
      <c r="D63" s="37">
        <v>0.5625</v>
      </c>
      <c r="E63" s="27" t="s">
        <v>64</v>
      </c>
      <c r="F63" s="27" t="s">
        <v>65</v>
      </c>
      <c r="G63" s="27" t="str">
        <f t="shared" si="3"/>
        <v>LJ DG1-407 954C 16</v>
      </c>
      <c r="H63" s="38" t="s">
        <v>129</v>
      </c>
      <c r="I63" s="27" t="s">
        <v>411</v>
      </c>
      <c r="J63" s="39" t="s">
        <v>412</v>
      </c>
      <c r="K63" s="27" t="s">
        <v>69</v>
      </c>
      <c r="L63" s="27" t="s">
        <v>413</v>
      </c>
      <c r="M63" s="27"/>
      <c r="N63" s="27"/>
      <c r="O63" s="40">
        <v>16</v>
      </c>
      <c r="P63" s="40">
        <v>9600</v>
      </c>
      <c r="Q63" s="27" t="s">
        <v>71</v>
      </c>
      <c r="R63" s="27"/>
      <c r="S63" s="27" t="s">
        <v>72</v>
      </c>
      <c r="T63" s="40" t="s">
        <v>72</v>
      </c>
      <c r="U63" s="41">
        <v>0</v>
      </c>
      <c r="V63" s="41"/>
      <c r="W63" s="41"/>
      <c r="X63" s="42">
        <v>223.6</v>
      </c>
      <c r="Y63" s="42"/>
      <c r="Z63" s="42"/>
      <c r="AA63" s="42"/>
      <c r="AB63" s="42"/>
      <c r="AC63" s="42"/>
      <c r="AD63" s="43" t="s">
        <v>73</v>
      </c>
      <c r="AE63" s="43" t="s">
        <v>74</v>
      </c>
      <c r="AF63" s="43" t="s">
        <v>414</v>
      </c>
      <c r="AG63" s="43"/>
      <c r="AH63" s="41">
        <v>0</v>
      </c>
      <c r="AI63" s="41"/>
      <c r="AJ63" s="41"/>
      <c r="AK63" s="42">
        <v>222</v>
      </c>
      <c r="AL63" s="42"/>
      <c r="AM63" s="42"/>
      <c r="AN63" s="42"/>
      <c r="AO63" s="42"/>
      <c r="AP63" s="42"/>
      <c r="AQ63" s="41">
        <v>0</v>
      </c>
      <c r="AR63" s="41"/>
      <c r="AS63" s="41"/>
      <c r="AT63" s="41">
        <v>222.4</v>
      </c>
      <c r="AU63" s="41"/>
      <c r="AV63" s="41"/>
      <c r="AW63" s="41"/>
      <c r="AX63" s="41"/>
      <c r="AY63" s="41"/>
      <c r="AZ63" s="41">
        <v>0</v>
      </c>
      <c r="BA63" s="41">
        <v>0</v>
      </c>
      <c r="BB63" s="41">
        <v>5.5E-2</v>
      </c>
      <c r="BC63" s="27" t="s">
        <v>77</v>
      </c>
      <c r="BD63" s="27" t="s">
        <v>77</v>
      </c>
      <c r="BE63" s="27" t="s">
        <v>78</v>
      </c>
      <c r="BF63" s="27" t="s">
        <v>78</v>
      </c>
      <c r="BG63" s="27" t="s">
        <v>79</v>
      </c>
      <c r="BH63" s="36">
        <v>45371</v>
      </c>
      <c r="BI63" s="44"/>
      <c r="BJ63" s="27" t="s">
        <v>80</v>
      </c>
      <c r="BK63" s="27" t="s">
        <v>80</v>
      </c>
    </row>
    <row r="64" spans="1:63" s="22" customFormat="1" x14ac:dyDescent="0.25">
      <c r="A64" s="35">
        <f t="shared" si="4"/>
        <v>63</v>
      </c>
      <c r="B64" s="27" t="s">
        <v>63</v>
      </c>
      <c r="C64" s="36">
        <v>45362</v>
      </c>
      <c r="D64" s="37">
        <v>0.60416666666666696</v>
      </c>
      <c r="E64" s="27" t="s">
        <v>64</v>
      </c>
      <c r="F64" s="27" t="s">
        <v>65</v>
      </c>
      <c r="G64" s="27" t="str">
        <f t="shared" si="3"/>
        <v>LJ DG1-406 954C 19</v>
      </c>
      <c r="H64" s="38" t="s">
        <v>129</v>
      </c>
      <c r="I64" s="27" t="s">
        <v>415</v>
      </c>
      <c r="J64" s="39" t="s">
        <v>416</v>
      </c>
      <c r="K64" s="27" t="s">
        <v>69</v>
      </c>
      <c r="L64" s="27" t="s">
        <v>417</v>
      </c>
      <c r="M64" s="27"/>
      <c r="N64" s="27"/>
      <c r="O64" s="40">
        <v>19</v>
      </c>
      <c r="P64" s="40">
        <v>9600</v>
      </c>
      <c r="Q64" s="27" t="s">
        <v>71</v>
      </c>
      <c r="R64" s="27"/>
      <c r="S64" s="27" t="s">
        <v>72</v>
      </c>
      <c r="T64" s="40" t="s">
        <v>72</v>
      </c>
      <c r="U64" s="41">
        <v>0.20300000000000001</v>
      </c>
      <c r="V64" s="41"/>
      <c r="W64" s="41"/>
      <c r="X64" s="42">
        <v>223.5</v>
      </c>
      <c r="Y64" s="42"/>
      <c r="Z64" s="42"/>
      <c r="AA64" s="42"/>
      <c r="AB64" s="42"/>
      <c r="AC64" s="42"/>
      <c r="AD64" s="43" t="s">
        <v>418</v>
      </c>
      <c r="AE64" s="43" t="s">
        <v>419</v>
      </c>
      <c r="AF64" s="43" t="s">
        <v>420</v>
      </c>
      <c r="AG64" s="43"/>
      <c r="AH64" s="41">
        <v>0.2</v>
      </c>
      <c r="AI64" s="41"/>
      <c r="AJ64" s="41"/>
      <c r="AK64" s="42">
        <v>222</v>
      </c>
      <c r="AL64" s="42"/>
      <c r="AM64" s="42"/>
      <c r="AN64" s="42"/>
      <c r="AO64" s="42"/>
      <c r="AP64" s="42"/>
      <c r="AQ64" s="41">
        <v>0.29399999999999998</v>
      </c>
      <c r="AR64" s="41"/>
      <c r="AS64" s="41"/>
      <c r="AT64" s="41">
        <v>223.28200000000001</v>
      </c>
      <c r="AU64" s="41"/>
      <c r="AV64" s="41"/>
      <c r="AW64" s="41"/>
      <c r="AX64" s="41"/>
      <c r="AY64" s="41"/>
      <c r="AZ64" s="41">
        <v>57.314</v>
      </c>
      <c r="BA64" s="41">
        <v>-6.7</v>
      </c>
      <c r="BB64" s="41">
        <v>3.7719999999999998</v>
      </c>
      <c r="BC64" s="27" t="s">
        <v>77</v>
      </c>
      <c r="BD64" s="27" t="s">
        <v>77</v>
      </c>
      <c r="BE64" s="27" t="s">
        <v>78</v>
      </c>
      <c r="BF64" s="27" t="s">
        <v>78</v>
      </c>
      <c r="BG64" s="27" t="s">
        <v>79</v>
      </c>
      <c r="BH64" s="36">
        <v>45371</v>
      </c>
      <c r="BI64" s="44"/>
      <c r="BJ64" s="27" t="s">
        <v>80</v>
      </c>
      <c r="BK64" s="27" t="s">
        <v>80</v>
      </c>
    </row>
    <row r="65" spans="1:63" s="22" customFormat="1" x14ac:dyDescent="0.25">
      <c r="A65" s="35">
        <f t="shared" si="4"/>
        <v>64</v>
      </c>
      <c r="B65" s="27" t="s">
        <v>63</v>
      </c>
      <c r="C65" s="36">
        <v>45362</v>
      </c>
      <c r="D65" s="37">
        <v>0.64583333333333304</v>
      </c>
      <c r="E65" s="27" t="s">
        <v>64</v>
      </c>
      <c r="F65" s="27" t="s">
        <v>65</v>
      </c>
      <c r="G65" s="27" t="str">
        <f t="shared" si="3"/>
        <v>LJ DG1-405 954C 22</v>
      </c>
      <c r="H65" s="38" t="s">
        <v>129</v>
      </c>
      <c r="I65" s="27" t="s">
        <v>421</v>
      </c>
      <c r="J65" s="39" t="s">
        <v>186</v>
      </c>
      <c r="K65" s="27" t="s">
        <v>69</v>
      </c>
      <c r="L65" s="27" t="s">
        <v>422</v>
      </c>
      <c r="M65" s="27"/>
      <c r="N65" s="27"/>
      <c r="O65" s="40">
        <v>22</v>
      </c>
      <c r="P65" s="40">
        <v>9600</v>
      </c>
      <c r="Q65" s="27" t="s">
        <v>71</v>
      </c>
      <c r="R65" s="27"/>
      <c r="S65" s="27" t="s">
        <v>72</v>
      </c>
      <c r="T65" s="40" t="s">
        <v>72</v>
      </c>
      <c r="U65" s="41">
        <v>0</v>
      </c>
      <c r="V65" s="41"/>
      <c r="W65" s="41"/>
      <c r="X65" s="42">
        <v>222.9</v>
      </c>
      <c r="Y65" s="42"/>
      <c r="Z65" s="42"/>
      <c r="AA65" s="42"/>
      <c r="AB65" s="42"/>
      <c r="AC65" s="42"/>
      <c r="AD65" s="43" t="s">
        <v>73</v>
      </c>
      <c r="AE65" s="43" t="s">
        <v>74</v>
      </c>
      <c r="AF65" s="43" t="s">
        <v>423</v>
      </c>
      <c r="AG65" s="43"/>
      <c r="AH65" s="41">
        <v>0</v>
      </c>
      <c r="AI65" s="41"/>
      <c r="AJ65" s="41"/>
      <c r="AK65" s="42">
        <v>222</v>
      </c>
      <c r="AL65" s="42"/>
      <c r="AM65" s="42"/>
      <c r="AN65" s="42"/>
      <c r="AO65" s="42"/>
      <c r="AP65" s="42"/>
      <c r="AQ65" s="41">
        <v>0</v>
      </c>
      <c r="AR65" s="41"/>
      <c r="AS65" s="41"/>
      <c r="AT65" s="41">
        <v>222.61199999999999</v>
      </c>
      <c r="AU65" s="41"/>
      <c r="AV65" s="41"/>
      <c r="AW65" s="41"/>
      <c r="AX65" s="41"/>
      <c r="AY65" s="41"/>
      <c r="AZ65" s="41">
        <v>0</v>
      </c>
      <c r="BA65" s="41">
        <v>0</v>
      </c>
      <c r="BB65" s="41">
        <v>0</v>
      </c>
      <c r="BC65" s="27" t="s">
        <v>77</v>
      </c>
      <c r="BD65" s="27" t="s">
        <v>77</v>
      </c>
      <c r="BE65" s="27" t="s">
        <v>78</v>
      </c>
      <c r="BF65" s="27" t="s">
        <v>78</v>
      </c>
      <c r="BG65" s="27" t="s">
        <v>79</v>
      </c>
      <c r="BH65" s="36">
        <v>45371</v>
      </c>
      <c r="BI65" s="44"/>
      <c r="BJ65" s="27" t="s">
        <v>80</v>
      </c>
      <c r="BK65" s="27" t="s">
        <v>80</v>
      </c>
    </row>
    <row r="66" spans="1:63" s="22" customFormat="1" x14ac:dyDescent="0.25">
      <c r="A66" s="23">
        <f t="shared" si="4"/>
        <v>65</v>
      </c>
      <c r="B66" s="24" t="s">
        <v>63</v>
      </c>
      <c r="C66" s="25">
        <v>45362</v>
      </c>
      <c r="D66" s="26">
        <v>0.6875</v>
      </c>
      <c r="E66" s="24" t="s">
        <v>64</v>
      </c>
      <c r="F66" s="24" t="s">
        <v>65</v>
      </c>
      <c r="G66" s="24" t="str">
        <f t="shared" si="3"/>
        <v>LJ DG1-404 954C 23</v>
      </c>
      <c r="H66" s="28" t="s">
        <v>129</v>
      </c>
      <c r="I66" s="24" t="s">
        <v>424</v>
      </c>
      <c r="J66" s="34" t="s">
        <v>186</v>
      </c>
      <c r="K66" s="24" t="s">
        <v>69</v>
      </c>
      <c r="L66" s="27" t="s">
        <v>425</v>
      </c>
      <c r="M66" s="24"/>
      <c r="N66" s="24"/>
      <c r="O66" s="29">
        <v>23</v>
      </c>
      <c r="P66" s="29">
        <v>9600</v>
      </c>
      <c r="Q66" s="24" t="s">
        <v>71</v>
      </c>
      <c r="R66" s="24"/>
      <c r="S66" s="24" t="s">
        <v>72</v>
      </c>
      <c r="T66" s="29" t="s">
        <v>72</v>
      </c>
      <c r="U66" s="30">
        <v>0</v>
      </c>
      <c r="V66" s="30"/>
      <c r="W66" s="30"/>
      <c r="X66" s="31">
        <v>224</v>
      </c>
      <c r="Y66" s="31"/>
      <c r="Z66" s="31"/>
      <c r="AA66" s="31"/>
      <c r="AB66" s="31"/>
      <c r="AC66" s="31"/>
      <c r="AD66" s="32" t="s">
        <v>73</v>
      </c>
      <c r="AE66" s="32" t="s">
        <v>74</v>
      </c>
      <c r="AF66" s="32" t="s">
        <v>75</v>
      </c>
      <c r="AG66" s="32"/>
      <c r="AH66" s="30">
        <v>0</v>
      </c>
      <c r="AI66" s="30"/>
      <c r="AJ66" s="30"/>
      <c r="AK66" s="31">
        <v>222</v>
      </c>
      <c r="AL66" s="31"/>
      <c r="AM66" s="31"/>
      <c r="AN66" s="31"/>
      <c r="AO66" s="31"/>
      <c r="AP66" s="31"/>
      <c r="AQ66" s="30">
        <v>0</v>
      </c>
      <c r="AR66" s="30"/>
      <c r="AS66" s="30"/>
      <c r="AT66" s="30">
        <v>223.934</v>
      </c>
      <c r="AU66" s="30"/>
      <c r="AV66" s="30"/>
      <c r="AW66" s="30"/>
      <c r="AX66" s="30"/>
      <c r="AY66" s="30"/>
      <c r="AZ66" s="30">
        <v>0</v>
      </c>
      <c r="BA66" s="30">
        <v>0</v>
      </c>
      <c r="BB66" s="30">
        <v>0</v>
      </c>
      <c r="BC66" s="27" t="s">
        <v>77</v>
      </c>
      <c r="BD66" s="27" t="s">
        <v>77</v>
      </c>
      <c r="BE66" s="27" t="s">
        <v>78</v>
      </c>
      <c r="BF66" s="27" t="s">
        <v>78</v>
      </c>
      <c r="BG66" s="24" t="s">
        <v>79</v>
      </c>
      <c r="BH66" s="25">
        <v>45371</v>
      </c>
      <c r="BI66" s="33"/>
      <c r="BJ66" s="27" t="s">
        <v>80</v>
      </c>
      <c r="BK66" s="27" t="s">
        <v>80</v>
      </c>
    </row>
    <row r="67" spans="1:63" s="22" customFormat="1" x14ac:dyDescent="0.25">
      <c r="A67" s="35">
        <f t="shared" si="4"/>
        <v>66</v>
      </c>
      <c r="B67" s="27" t="s">
        <v>63</v>
      </c>
      <c r="C67" s="36">
        <v>45362</v>
      </c>
      <c r="D67" s="37">
        <v>0.72916666666666696</v>
      </c>
      <c r="E67" s="27" t="s">
        <v>64</v>
      </c>
      <c r="F67" s="27" t="s">
        <v>65</v>
      </c>
      <c r="G67" s="27" t="str">
        <f t="shared" si="3"/>
        <v>LJ DG1-402/403 954C 17</v>
      </c>
      <c r="H67" s="38" t="s">
        <v>129</v>
      </c>
      <c r="I67" s="27" t="s">
        <v>426</v>
      </c>
      <c r="J67" s="39" t="s">
        <v>186</v>
      </c>
      <c r="K67" s="27" t="s">
        <v>69</v>
      </c>
      <c r="L67" s="27" t="s">
        <v>87</v>
      </c>
      <c r="M67" s="27"/>
      <c r="N67" s="27"/>
      <c r="O67" s="40">
        <v>17</v>
      </c>
      <c r="P67" s="40">
        <v>9600</v>
      </c>
      <c r="Q67" s="27" t="s">
        <v>71</v>
      </c>
      <c r="R67" s="27"/>
      <c r="S67" s="27" t="s">
        <v>72</v>
      </c>
      <c r="T67" s="40" t="s">
        <v>72</v>
      </c>
      <c r="U67" s="41">
        <v>0</v>
      </c>
      <c r="V67" s="41"/>
      <c r="W67" s="41"/>
      <c r="X67" s="42">
        <v>223.5</v>
      </c>
      <c r="Y67" s="42"/>
      <c r="Z67" s="42"/>
      <c r="AA67" s="42"/>
      <c r="AB67" s="42"/>
      <c r="AC67" s="42"/>
      <c r="AD67" s="43" t="s">
        <v>73</v>
      </c>
      <c r="AE67" s="43" t="s">
        <v>74</v>
      </c>
      <c r="AF67" s="43" t="s">
        <v>75</v>
      </c>
      <c r="AG67" s="43"/>
      <c r="AH67" s="41">
        <v>0</v>
      </c>
      <c r="AI67" s="41"/>
      <c r="AJ67" s="41"/>
      <c r="AK67" s="42">
        <v>222</v>
      </c>
      <c r="AL67" s="42"/>
      <c r="AM67" s="42"/>
      <c r="AN67" s="42"/>
      <c r="AO67" s="42"/>
      <c r="AP67" s="42"/>
      <c r="AQ67" s="41">
        <v>0</v>
      </c>
      <c r="AR67" s="41"/>
      <c r="AS67" s="41"/>
      <c r="AT67" s="41">
        <v>223.22499999999999</v>
      </c>
      <c r="AU67" s="41"/>
      <c r="AV67" s="41"/>
      <c r="AW67" s="41"/>
      <c r="AX67" s="41"/>
      <c r="AY67" s="41"/>
      <c r="AZ67" s="41">
        <v>0</v>
      </c>
      <c r="BA67" s="41">
        <v>0</v>
      </c>
      <c r="BB67" s="41">
        <v>0</v>
      </c>
      <c r="BC67" s="27" t="s">
        <v>77</v>
      </c>
      <c r="BD67" s="27" t="s">
        <v>77</v>
      </c>
      <c r="BE67" s="27" t="s">
        <v>78</v>
      </c>
      <c r="BF67" s="27" t="s">
        <v>78</v>
      </c>
      <c r="BG67" s="27" t="s">
        <v>79</v>
      </c>
      <c r="BH67" s="36">
        <v>45371</v>
      </c>
      <c r="BI67" s="44"/>
      <c r="BJ67" s="27" t="s">
        <v>80</v>
      </c>
      <c r="BK67" s="27" t="s">
        <v>80</v>
      </c>
    </row>
    <row r="68" spans="1:63" s="22" customFormat="1" x14ac:dyDescent="0.25">
      <c r="A68" s="35">
        <f t="shared" si="4"/>
        <v>67</v>
      </c>
      <c r="B68" s="27" t="s">
        <v>63</v>
      </c>
      <c r="C68" s="36">
        <v>45362</v>
      </c>
      <c r="D68" s="37">
        <v>0.77083333333333304</v>
      </c>
      <c r="E68" s="27" t="s">
        <v>64</v>
      </c>
      <c r="F68" s="27" t="s">
        <v>65</v>
      </c>
      <c r="G68" s="27" t="str">
        <f t="shared" si="3"/>
        <v>LJ DG1-401 954C 18</v>
      </c>
      <c r="H68" s="38" t="s">
        <v>129</v>
      </c>
      <c r="I68" s="27" t="s">
        <v>427</v>
      </c>
      <c r="J68" s="39" t="s">
        <v>130</v>
      </c>
      <c r="K68" s="27" t="s">
        <v>69</v>
      </c>
      <c r="L68" s="27" t="s">
        <v>131</v>
      </c>
      <c r="M68" s="27"/>
      <c r="N68" s="27"/>
      <c r="O68" s="40">
        <v>18</v>
      </c>
      <c r="P68" s="40">
        <v>9600</v>
      </c>
      <c r="Q68" s="27" t="s">
        <v>71</v>
      </c>
      <c r="R68" s="27"/>
      <c r="S68" s="27" t="s">
        <v>72</v>
      </c>
      <c r="T68" s="40" t="s">
        <v>72</v>
      </c>
      <c r="U68" s="41">
        <v>0</v>
      </c>
      <c r="V68" s="41"/>
      <c r="W68" s="41"/>
      <c r="X68" s="42">
        <v>222.6</v>
      </c>
      <c r="Y68" s="42"/>
      <c r="Z68" s="42"/>
      <c r="AA68" s="42"/>
      <c r="AB68" s="42"/>
      <c r="AC68" s="42"/>
      <c r="AD68" s="43" t="s">
        <v>73</v>
      </c>
      <c r="AE68" s="43" t="s">
        <v>74</v>
      </c>
      <c r="AF68" s="43" t="s">
        <v>428</v>
      </c>
      <c r="AG68" s="43"/>
      <c r="AH68" s="41">
        <v>0.06</v>
      </c>
      <c r="AI68" s="41"/>
      <c r="AJ68" s="41"/>
      <c r="AK68" s="42">
        <v>221</v>
      </c>
      <c r="AL68" s="42"/>
      <c r="AM68" s="42"/>
      <c r="AN68" s="42"/>
      <c r="AO68" s="42"/>
      <c r="AP68" s="42"/>
      <c r="AQ68" s="41">
        <v>0</v>
      </c>
      <c r="AR68" s="41"/>
      <c r="AS68" s="41"/>
      <c r="AT68" s="41">
        <v>223.62100000000001</v>
      </c>
      <c r="AU68" s="41"/>
      <c r="AV68" s="41"/>
      <c r="AW68" s="41"/>
      <c r="AX68" s="41"/>
      <c r="AY68" s="41"/>
      <c r="AZ68" s="41">
        <v>1.891</v>
      </c>
      <c r="BA68" s="41">
        <v>6.2E-2</v>
      </c>
      <c r="BB68" s="41">
        <v>3.5999999999999997E-2</v>
      </c>
      <c r="BC68" s="27" t="s">
        <v>77</v>
      </c>
      <c r="BD68" s="27" t="s">
        <v>77</v>
      </c>
      <c r="BE68" s="27" t="s">
        <v>78</v>
      </c>
      <c r="BF68" s="27" t="s">
        <v>78</v>
      </c>
      <c r="BG68" s="27" t="s">
        <v>79</v>
      </c>
      <c r="BH68" s="36">
        <v>45371</v>
      </c>
      <c r="BI68" s="44"/>
      <c r="BJ68" s="27" t="s">
        <v>80</v>
      </c>
      <c r="BK68" s="27" t="s">
        <v>80</v>
      </c>
    </row>
    <row r="69" spans="1:63" s="22" customFormat="1" x14ac:dyDescent="0.25">
      <c r="A69" s="35">
        <f t="shared" si="4"/>
        <v>68</v>
      </c>
      <c r="B69" s="27" t="s">
        <v>63</v>
      </c>
      <c r="C69" s="36">
        <v>45362</v>
      </c>
      <c r="D69" s="37">
        <v>0.79166666666666663</v>
      </c>
      <c r="E69" s="27" t="s">
        <v>429</v>
      </c>
      <c r="F69" s="27" t="s">
        <v>65</v>
      </c>
      <c r="G69" s="27" t="str">
        <f t="shared" si="3"/>
        <v>LJ 601 98E0 1</v>
      </c>
      <c r="H69" s="38" t="s">
        <v>430</v>
      </c>
      <c r="I69" s="27" t="s">
        <v>431</v>
      </c>
      <c r="J69" s="39" t="s">
        <v>432</v>
      </c>
      <c r="K69" s="27" t="s">
        <v>433</v>
      </c>
      <c r="L69" s="27" t="s">
        <v>434</v>
      </c>
      <c r="M69" s="27"/>
      <c r="N69" s="27"/>
      <c r="O69" s="40">
        <v>1</v>
      </c>
      <c r="P69" s="40">
        <v>9600</v>
      </c>
      <c r="Q69" s="27" t="s">
        <v>71</v>
      </c>
      <c r="R69" s="27"/>
      <c r="S69" s="27" t="s">
        <v>72</v>
      </c>
      <c r="T69" s="40" t="s">
        <v>72</v>
      </c>
      <c r="U69" s="41">
        <v>73</v>
      </c>
      <c r="V69" s="41">
        <v>59</v>
      </c>
      <c r="W69" s="41">
        <v>49</v>
      </c>
      <c r="X69" s="42">
        <v>0</v>
      </c>
      <c r="Y69" s="42">
        <v>0</v>
      </c>
      <c r="Z69" s="42">
        <v>0</v>
      </c>
      <c r="AA69" s="31">
        <v>0</v>
      </c>
      <c r="AB69" s="31">
        <v>0</v>
      </c>
      <c r="AC69" s="31">
        <v>0</v>
      </c>
      <c r="AD69" s="43" t="s">
        <v>73</v>
      </c>
      <c r="AE69" s="43" t="s">
        <v>74</v>
      </c>
      <c r="AF69" s="43" t="s">
        <v>435</v>
      </c>
      <c r="AG69" s="43"/>
      <c r="AH69" s="41">
        <v>0.7</v>
      </c>
      <c r="AI69" s="41">
        <v>1</v>
      </c>
      <c r="AJ69" s="41">
        <v>0.9</v>
      </c>
      <c r="AK69" s="42">
        <v>218</v>
      </c>
      <c r="AL69" s="42">
        <v>218</v>
      </c>
      <c r="AM69" s="42">
        <v>216</v>
      </c>
      <c r="AN69" s="42">
        <v>380</v>
      </c>
      <c r="AO69" s="42">
        <v>379</v>
      </c>
      <c r="AP69" s="42">
        <v>379</v>
      </c>
      <c r="AQ69" s="41">
        <v>75.212999999999994</v>
      </c>
      <c r="AR69" s="41">
        <v>48.47</v>
      </c>
      <c r="AS69" s="41">
        <v>58.546999999999997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38661.385999999999</v>
      </c>
      <c r="BA69" s="41">
        <v>0</v>
      </c>
      <c r="BB69" s="41">
        <v>703215.125</v>
      </c>
      <c r="BC69" s="27" t="s">
        <v>77</v>
      </c>
      <c r="BD69" s="27" t="s">
        <v>77</v>
      </c>
      <c r="BE69" s="27" t="s">
        <v>78</v>
      </c>
      <c r="BF69" s="27" t="s">
        <v>78</v>
      </c>
      <c r="BG69" s="27" t="s">
        <v>79</v>
      </c>
      <c r="BH69" s="36">
        <v>45371</v>
      </c>
      <c r="BI69" s="44"/>
      <c r="BJ69" s="27" t="s">
        <v>80</v>
      </c>
      <c r="BK69" s="27" t="s">
        <v>80</v>
      </c>
    </row>
    <row r="70" spans="1:63" s="22" customFormat="1" x14ac:dyDescent="0.25">
      <c r="A70" s="35">
        <f t="shared" si="4"/>
        <v>69</v>
      </c>
      <c r="B70" s="27" t="s">
        <v>63</v>
      </c>
      <c r="C70" s="36">
        <v>45370</v>
      </c>
      <c r="D70" s="37">
        <v>0.33333333333333331</v>
      </c>
      <c r="E70" s="27" t="s">
        <v>64</v>
      </c>
      <c r="F70" s="27" t="s">
        <v>436</v>
      </c>
      <c r="G70" s="27" t="str">
        <f t="shared" si="3"/>
        <v>LJ 32 93B0 32</v>
      </c>
      <c r="H70" s="38" t="s">
        <v>437</v>
      </c>
      <c r="I70" s="27" t="s">
        <v>72</v>
      </c>
      <c r="J70" s="39" t="s">
        <v>72</v>
      </c>
      <c r="K70" s="27" t="s">
        <v>134</v>
      </c>
      <c r="L70" s="27" t="s">
        <v>438</v>
      </c>
      <c r="M70" s="27"/>
      <c r="N70" s="27"/>
      <c r="O70" s="40">
        <v>32</v>
      </c>
      <c r="P70" s="40">
        <v>9600</v>
      </c>
      <c r="Q70" s="27" t="s">
        <v>71</v>
      </c>
      <c r="R70" s="27"/>
      <c r="S70" s="27">
        <v>1</v>
      </c>
      <c r="T70" s="40">
        <v>0</v>
      </c>
      <c r="U70" s="41">
        <v>0</v>
      </c>
      <c r="V70" s="41">
        <v>656.75400000000002</v>
      </c>
      <c r="W70" s="41">
        <v>0</v>
      </c>
      <c r="X70" s="42">
        <v>0</v>
      </c>
      <c r="Y70" s="42">
        <v>0</v>
      </c>
      <c r="Z70" s="42">
        <v>0</v>
      </c>
      <c r="AA70" s="31">
        <v>0</v>
      </c>
      <c r="AB70" s="31">
        <v>0</v>
      </c>
      <c r="AC70" s="31">
        <v>0</v>
      </c>
      <c r="AD70" s="43" t="s">
        <v>439</v>
      </c>
      <c r="AE70" s="43" t="s">
        <v>240</v>
      </c>
      <c r="AF70" s="43" t="s">
        <v>440</v>
      </c>
      <c r="AG70" s="43"/>
      <c r="AH70" s="41">
        <v>0</v>
      </c>
      <c r="AI70" s="41">
        <v>0.04</v>
      </c>
      <c r="AJ70" s="41">
        <v>0</v>
      </c>
      <c r="AK70" s="42">
        <v>222</v>
      </c>
      <c r="AL70" s="42">
        <v>223</v>
      </c>
      <c r="AM70" s="42">
        <v>224</v>
      </c>
      <c r="AN70" s="42">
        <v>389</v>
      </c>
      <c r="AO70" s="42">
        <v>388</v>
      </c>
      <c r="AP70" s="42">
        <v>388</v>
      </c>
      <c r="AQ70" s="41">
        <v>0</v>
      </c>
      <c r="AR70" s="41">
        <v>0.65700000000000003</v>
      </c>
      <c r="AS70" s="41">
        <v>0</v>
      </c>
      <c r="AT70" s="41">
        <v>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41">
        <v>125.756</v>
      </c>
      <c r="BA70" s="41">
        <v>0</v>
      </c>
      <c r="BB70" s="41">
        <v>6707.6040000000003</v>
      </c>
      <c r="BC70" s="27" t="s">
        <v>77</v>
      </c>
      <c r="BD70" s="27" t="s">
        <v>77</v>
      </c>
      <c r="BE70" s="27" t="s">
        <v>78</v>
      </c>
      <c r="BF70" s="27" t="s">
        <v>78</v>
      </c>
      <c r="BG70" s="27" t="s">
        <v>79</v>
      </c>
      <c r="BH70" s="36">
        <v>45385</v>
      </c>
      <c r="BI70" s="44"/>
      <c r="BJ70" s="27" t="s">
        <v>80</v>
      </c>
      <c r="BK70" s="27" t="s">
        <v>80</v>
      </c>
    </row>
    <row r="71" spans="1:63" s="22" customFormat="1" x14ac:dyDescent="0.25">
      <c r="A71" s="35">
        <f t="shared" si="4"/>
        <v>70</v>
      </c>
      <c r="B71" s="27" t="s">
        <v>63</v>
      </c>
      <c r="C71" s="36">
        <v>45370</v>
      </c>
      <c r="D71" s="37">
        <v>0.375</v>
      </c>
      <c r="E71" s="27" t="s">
        <v>64</v>
      </c>
      <c r="F71" s="27" t="s">
        <v>436</v>
      </c>
      <c r="G71" s="27" t="str">
        <f t="shared" si="3"/>
        <v>LJ 131 AA10 131</v>
      </c>
      <c r="H71" s="38" t="s">
        <v>441</v>
      </c>
      <c r="I71" s="27" t="s">
        <v>442</v>
      </c>
      <c r="J71" s="39" t="s">
        <v>443</v>
      </c>
      <c r="K71" s="27" t="s">
        <v>134</v>
      </c>
      <c r="L71" s="27" t="s">
        <v>444</v>
      </c>
      <c r="M71" s="27"/>
      <c r="N71" s="27"/>
      <c r="O71" s="40">
        <v>131</v>
      </c>
      <c r="P71" s="40">
        <v>9600</v>
      </c>
      <c r="Q71" s="27" t="s">
        <v>71</v>
      </c>
      <c r="R71" s="27"/>
      <c r="S71" s="27">
        <v>1</v>
      </c>
      <c r="T71" s="40">
        <v>0</v>
      </c>
      <c r="U71" s="41">
        <v>8.4009999999999998</v>
      </c>
      <c r="V71" s="41">
        <v>5.51</v>
      </c>
      <c r="W71" s="41">
        <v>2.177</v>
      </c>
      <c r="X71" s="42">
        <v>0</v>
      </c>
      <c r="Y71" s="42">
        <v>0</v>
      </c>
      <c r="Z71" s="42">
        <v>0</v>
      </c>
      <c r="AA71" s="31">
        <v>0</v>
      </c>
      <c r="AB71" s="31">
        <v>0</v>
      </c>
      <c r="AC71" s="31">
        <v>0</v>
      </c>
      <c r="AD71" s="43" t="s">
        <v>445</v>
      </c>
      <c r="AE71" s="43" t="s">
        <v>240</v>
      </c>
      <c r="AF71" s="43" t="s">
        <v>446</v>
      </c>
      <c r="AG71" s="43"/>
      <c r="AH71" s="41">
        <v>1.6</v>
      </c>
      <c r="AI71" s="41">
        <v>3.8</v>
      </c>
      <c r="AJ71" s="41">
        <v>1.2</v>
      </c>
      <c r="AK71" s="42">
        <v>219</v>
      </c>
      <c r="AL71" s="42">
        <v>219</v>
      </c>
      <c r="AM71" s="42">
        <v>219</v>
      </c>
      <c r="AN71" s="42">
        <v>387</v>
      </c>
      <c r="AO71" s="42">
        <v>382</v>
      </c>
      <c r="AP71" s="42">
        <v>385</v>
      </c>
      <c r="AQ71" s="41">
        <v>3.677</v>
      </c>
      <c r="AR71" s="41">
        <v>5.5119999999999996</v>
      </c>
      <c r="AS71" s="41">
        <v>2.1989999999999998</v>
      </c>
      <c r="AT71" s="41">
        <v>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41">
        <v>2121.2669999999998</v>
      </c>
      <c r="BA71" s="41">
        <v>0</v>
      </c>
      <c r="BB71" s="41">
        <v>45830.129000000001</v>
      </c>
      <c r="BC71" s="27" t="s">
        <v>77</v>
      </c>
      <c r="BD71" s="27" t="s">
        <v>77</v>
      </c>
      <c r="BE71" s="27" t="s">
        <v>78</v>
      </c>
      <c r="BF71" s="27" t="s">
        <v>78</v>
      </c>
      <c r="BG71" s="27" t="s">
        <v>79</v>
      </c>
      <c r="BH71" s="36">
        <v>45405</v>
      </c>
      <c r="BI71" s="44"/>
      <c r="BJ71" s="27" t="s">
        <v>80</v>
      </c>
      <c r="BK71" s="27" t="s">
        <v>80</v>
      </c>
    </row>
    <row r="72" spans="1:63" s="22" customFormat="1" x14ac:dyDescent="0.25">
      <c r="A72" s="35">
        <f t="shared" si="4"/>
        <v>71</v>
      </c>
      <c r="B72" s="27" t="s">
        <v>63</v>
      </c>
      <c r="C72" s="36">
        <v>45370</v>
      </c>
      <c r="D72" s="37">
        <v>0.41666666666666669</v>
      </c>
      <c r="E72" s="27" t="s">
        <v>64</v>
      </c>
      <c r="F72" s="27" t="s">
        <v>436</v>
      </c>
      <c r="G72" s="27" t="str">
        <f t="shared" ref="G72:G87" si="5">"LJ "&amp;L72&amp;" "&amp;RIGHT(H72, 4)&amp;" "&amp;O72</f>
        <v>LJ 203 9788 203</v>
      </c>
      <c r="H72" s="38" t="s">
        <v>447</v>
      </c>
      <c r="I72" s="27" t="s">
        <v>448</v>
      </c>
      <c r="J72" s="39" t="s">
        <v>449</v>
      </c>
      <c r="K72" s="27" t="s">
        <v>134</v>
      </c>
      <c r="L72" s="27" t="s">
        <v>450</v>
      </c>
      <c r="M72" s="27"/>
      <c r="N72" s="27"/>
      <c r="O72" s="40">
        <v>203</v>
      </c>
      <c r="P72" s="40">
        <v>9600</v>
      </c>
      <c r="Q72" s="27" t="s">
        <v>71</v>
      </c>
      <c r="R72" s="27"/>
      <c r="S72" s="27">
        <v>1</v>
      </c>
      <c r="T72" s="40">
        <v>0</v>
      </c>
      <c r="U72" s="41">
        <v>6.2519999999999998</v>
      </c>
      <c r="V72" s="41">
        <v>1.9079999999999999</v>
      </c>
      <c r="W72" s="41">
        <v>2.2440000000000002</v>
      </c>
      <c r="X72" s="42">
        <v>0</v>
      </c>
      <c r="Y72" s="42">
        <v>0</v>
      </c>
      <c r="Z72" s="42">
        <v>0</v>
      </c>
      <c r="AA72" s="31">
        <v>0</v>
      </c>
      <c r="AB72" s="31">
        <v>0</v>
      </c>
      <c r="AC72" s="31">
        <v>0</v>
      </c>
      <c r="AD72" s="43" t="s">
        <v>451</v>
      </c>
      <c r="AE72" s="43" t="s">
        <v>240</v>
      </c>
      <c r="AF72" s="43" t="s">
        <v>452</v>
      </c>
      <c r="AG72" s="43"/>
      <c r="AH72" s="41">
        <v>1</v>
      </c>
      <c r="AI72" s="41">
        <v>2.9</v>
      </c>
      <c r="AJ72" s="41">
        <v>1.5</v>
      </c>
      <c r="AK72" s="42">
        <v>220</v>
      </c>
      <c r="AL72" s="42">
        <v>220</v>
      </c>
      <c r="AM72" s="42">
        <v>220</v>
      </c>
      <c r="AN72" s="42">
        <v>384</v>
      </c>
      <c r="AO72" s="42">
        <v>383</v>
      </c>
      <c r="AP72" s="42">
        <v>383</v>
      </c>
      <c r="AQ72" s="41">
        <v>4.0410000000000004</v>
      </c>
      <c r="AR72" s="41">
        <v>1.9019999999999999</v>
      </c>
      <c r="AS72" s="41">
        <v>2.198</v>
      </c>
      <c r="AT72" s="41">
        <v>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41">
        <v>1866.317</v>
      </c>
      <c r="BA72" s="41">
        <v>0</v>
      </c>
      <c r="BB72" s="41">
        <v>46297.148000000001</v>
      </c>
      <c r="BC72" s="27" t="s">
        <v>77</v>
      </c>
      <c r="BD72" s="27" t="s">
        <v>77</v>
      </c>
      <c r="BE72" s="27" t="s">
        <v>78</v>
      </c>
      <c r="BF72" s="27" t="s">
        <v>78</v>
      </c>
      <c r="BG72" s="27" t="s">
        <v>79</v>
      </c>
      <c r="BH72" s="36">
        <v>45385</v>
      </c>
      <c r="BI72" s="44"/>
      <c r="BJ72" s="27" t="s">
        <v>80</v>
      </c>
      <c r="BK72" s="27" t="s">
        <v>80</v>
      </c>
    </row>
    <row r="73" spans="1:63" s="22" customFormat="1" x14ac:dyDescent="0.25">
      <c r="A73" s="35">
        <f t="shared" si="4"/>
        <v>72</v>
      </c>
      <c r="B73" s="27" t="s">
        <v>63</v>
      </c>
      <c r="C73" s="36">
        <v>45370</v>
      </c>
      <c r="D73" s="37">
        <v>0.45833333333333331</v>
      </c>
      <c r="E73" s="27" t="s">
        <v>64</v>
      </c>
      <c r="F73" s="27" t="s">
        <v>436</v>
      </c>
      <c r="G73" s="27" t="str">
        <f t="shared" si="5"/>
        <v>LJ 210 9320 210</v>
      </c>
      <c r="H73" s="38" t="s">
        <v>453</v>
      </c>
      <c r="I73" s="27" t="s">
        <v>454</v>
      </c>
      <c r="J73" s="39" t="s">
        <v>455</v>
      </c>
      <c r="K73" s="27" t="s">
        <v>134</v>
      </c>
      <c r="L73" s="27" t="s">
        <v>456</v>
      </c>
      <c r="M73" s="27"/>
      <c r="N73" s="27"/>
      <c r="O73" s="40">
        <v>210</v>
      </c>
      <c r="P73" s="40">
        <v>9600</v>
      </c>
      <c r="Q73" s="27" t="s">
        <v>71</v>
      </c>
      <c r="R73" s="27"/>
      <c r="S73" s="27">
        <v>1</v>
      </c>
      <c r="T73" s="40">
        <v>0</v>
      </c>
      <c r="U73" s="41">
        <v>2.6930000000000001</v>
      </c>
      <c r="V73" s="41">
        <v>2.113</v>
      </c>
      <c r="W73" s="41">
        <v>1.2589999999999999</v>
      </c>
      <c r="X73" s="42">
        <v>224.131</v>
      </c>
      <c r="Y73" s="42">
        <v>224.054</v>
      </c>
      <c r="Z73" s="42">
        <v>224.63200000000001</v>
      </c>
      <c r="AA73" s="31">
        <v>387.68200000000002</v>
      </c>
      <c r="AB73" s="31">
        <v>388.21600000000001</v>
      </c>
      <c r="AC73" s="31">
        <v>390.39400000000001</v>
      </c>
      <c r="AD73" s="43" t="s">
        <v>457</v>
      </c>
      <c r="AE73" s="43" t="s">
        <v>458</v>
      </c>
      <c r="AF73" s="43" t="s">
        <v>459</v>
      </c>
      <c r="AG73" s="43"/>
      <c r="AH73" s="41">
        <v>1.2</v>
      </c>
      <c r="AI73" s="41">
        <v>0.9</v>
      </c>
      <c r="AJ73" s="41">
        <v>1.7</v>
      </c>
      <c r="AK73" s="42">
        <v>223</v>
      </c>
      <c r="AL73" s="42">
        <v>222</v>
      </c>
      <c r="AM73" s="42">
        <v>222</v>
      </c>
      <c r="AN73" s="42">
        <v>389</v>
      </c>
      <c r="AO73" s="42">
        <v>387</v>
      </c>
      <c r="AP73" s="42">
        <v>389</v>
      </c>
      <c r="AQ73" s="41">
        <v>2.6659999999999999</v>
      </c>
      <c r="AR73" s="41">
        <v>2.2509999999999999</v>
      </c>
      <c r="AS73" s="41">
        <v>1.2529999999999999</v>
      </c>
      <c r="AT73" s="41">
        <v>224.262</v>
      </c>
      <c r="AU73" s="41">
        <v>224.18799999999999</v>
      </c>
      <c r="AV73" s="41">
        <v>224.846</v>
      </c>
      <c r="AW73" s="41">
        <v>387.76299999999998</v>
      </c>
      <c r="AX73" s="41">
        <v>388.19</v>
      </c>
      <c r="AY73" s="41">
        <v>390.28399999999999</v>
      </c>
      <c r="AZ73" s="41">
        <v>1060.4459999999999</v>
      </c>
      <c r="BA73" s="41">
        <v>838.15200000000004</v>
      </c>
      <c r="BB73" s="41">
        <v>29854.215</v>
      </c>
      <c r="BC73" s="27" t="s">
        <v>77</v>
      </c>
      <c r="BD73" s="27" t="s">
        <v>77</v>
      </c>
      <c r="BE73" s="27" t="s">
        <v>78</v>
      </c>
      <c r="BF73" s="27" t="s">
        <v>78</v>
      </c>
      <c r="BG73" s="27" t="s">
        <v>79</v>
      </c>
      <c r="BH73" s="36">
        <v>45385</v>
      </c>
      <c r="BI73" s="44"/>
      <c r="BJ73" s="27" t="s">
        <v>80</v>
      </c>
      <c r="BK73" s="27" t="s">
        <v>80</v>
      </c>
    </row>
    <row r="74" spans="1:63" s="22" customFormat="1" x14ac:dyDescent="0.25">
      <c r="A74" s="35">
        <f t="shared" si="4"/>
        <v>73</v>
      </c>
      <c r="B74" s="27" t="s">
        <v>63</v>
      </c>
      <c r="C74" s="36">
        <v>45370</v>
      </c>
      <c r="D74" s="37">
        <v>0.5625</v>
      </c>
      <c r="E74" s="27" t="s">
        <v>64</v>
      </c>
      <c r="F74" s="27" t="s">
        <v>436</v>
      </c>
      <c r="G74" s="27" t="str">
        <f t="shared" si="5"/>
        <v>LJ 218 9C5C 218</v>
      </c>
      <c r="H74" s="38" t="s">
        <v>460</v>
      </c>
      <c r="I74" s="27" t="s">
        <v>461</v>
      </c>
      <c r="J74" s="39" t="s">
        <v>462</v>
      </c>
      <c r="K74" s="27" t="s">
        <v>134</v>
      </c>
      <c r="L74" s="27" t="s">
        <v>463</v>
      </c>
      <c r="M74" s="27"/>
      <c r="N74" s="27"/>
      <c r="O74" s="40">
        <v>218</v>
      </c>
      <c r="P74" s="40">
        <v>9600</v>
      </c>
      <c r="Q74" s="27" t="s">
        <v>71</v>
      </c>
      <c r="R74" s="27"/>
      <c r="S74" s="27">
        <v>1</v>
      </c>
      <c r="T74" s="40">
        <v>0</v>
      </c>
      <c r="U74" s="41">
        <v>7.3520000000000003</v>
      </c>
      <c r="V74" s="41">
        <v>4.1879999999999997</v>
      </c>
      <c r="W74" s="41">
        <v>4.5670000000000002</v>
      </c>
      <c r="X74" s="42">
        <v>0</v>
      </c>
      <c r="Y74" s="42">
        <v>0</v>
      </c>
      <c r="Z74" s="42">
        <v>0</v>
      </c>
      <c r="AA74" s="31">
        <v>0</v>
      </c>
      <c r="AB74" s="31">
        <v>0</v>
      </c>
      <c r="AC74" s="31">
        <v>0</v>
      </c>
      <c r="AD74" s="43" t="s">
        <v>464</v>
      </c>
      <c r="AE74" s="43" t="s">
        <v>240</v>
      </c>
      <c r="AF74" s="43" t="s">
        <v>465</v>
      </c>
      <c r="AG74" s="43"/>
      <c r="AH74" s="41">
        <v>5</v>
      </c>
      <c r="AI74" s="41">
        <v>3.5</v>
      </c>
      <c r="AJ74" s="41">
        <v>3.5</v>
      </c>
      <c r="AK74" s="42">
        <v>220</v>
      </c>
      <c r="AL74" s="42">
        <v>220</v>
      </c>
      <c r="AM74" s="42">
        <v>220</v>
      </c>
      <c r="AN74" s="42">
        <v>385</v>
      </c>
      <c r="AO74" s="42">
        <v>384</v>
      </c>
      <c r="AP74" s="42">
        <v>384</v>
      </c>
      <c r="AQ74" s="41">
        <v>7.4249999999999998</v>
      </c>
      <c r="AR74" s="41">
        <v>4.1950000000000003</v>
      </c>
      <c r="AS74" s="41">
        <v>4.6040000000000001</v>
      </c>
      <c r="AT74" s="41">
        <v>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41">
        <v>3274.2289999999998</v>
      </c>
      <c r="BA74" s="41">
        <v>0</v>
      </c>
      <c r="BB74" s="41">
        <v>82473.75</v>
      </c>
      <c r="BC74" s="27" t="s">
        <v>77</v>
      </c>
      <c r="BD74" s="27" t="s">
        <v>77</v>
      </c>
      <c r="BE74" s="27" t="s">
        <v>78</v>
      </c>
      <c r="BF74" s="27" t="s">
        <v>78</v>
      </c>
      <c r="BG74" s="27" t="s">
        <v>79</v>
      </c>
      <c r="BH74" s="36">
        <v>45385</v>
      </c>
      <c r="BI74" s="44"/>
      <c r="BJ74" s="27" t="s">
        <v>80</v>
      </c>
      <c r="BK74" s="27" t="s">
        <v>80</v>
      </c>
    </row>
    <row r="75" spans="1:63" s="22" customFormat="1" x14ac:dyDescent="0.25">
      <c r="A75" s="35">
        <f t="shared" si="4"/>
        <v>74</v>
      </c>
      <c r="B75" s="27" t="s">
        <v>63</v>
      </c>
      <c r="C75" s="36">
        <v>45370</v>
      </c>
      <c r="D75" s="37">
        <v>0.60416666666666663</v>
      </c>
      <c r="E75" s="27" t="s">
        <v>64</v>
      </c>
      <c r="F75" s="27" t="s">
        <v>436</v>
      </c>
      <c r="G75" s="27" t="str">
        <f t="shared" si="5"/>
        <v>LJ 240/258 9864 240</v>
      </c>
      <c r="H75" s="38" t="s">
        <v>466</v>
      </c>
      <c r="I75" s="27" t="s">
        <v>467</v>
      </c>
      <c r="J75" s="39" t="s">
        <v>186</v>
      </c>
      <c r="K75" s="27" t="s">
        <v>104</v>
      </c>
      <c r="L75" s="27" t="s">
        <v>468</v>
      </c>
      <c r="M75" s="27"/>
      <c r="N75" s="27"/>
      <c r="O75" s="40">
        <v>240</v>
      </c>
      <c r="P75" s="40">
        <v>9600</v>
      </c>
      <c r="Q75" s="27" t="s">
        <v>71</v>
      </c>
      <c r="R75" s="27"/>
      <c r="S75" s="27" t="s">
        <v>72</v>
      </c>
      <c r="T75" s="40" t="s">
        <v>72</v>
      </c>
      <c r="U75" s="41">
        <v>0</v>
      </c>
      <c r="V75" s="41">
        <v>0</v>
      </c>
      <c r="W75" s="41">
        <v>1.2</v>
      </c>
      <c r="X75" s="42">
        <v>0</v>
      </c>
      <c r="Y75" s="42">
        <v>388.3</v>
      </c>
      <c r="Z75" s="42">
        <v>0</v>
      </c>
      <c r="AA75" s="31"/>
      <c r="AB75" s="31"/>
      <c r="AC75" s="31"/>
      <c r="AD75" s="43" t="s">
        <v>469</v>
      </c>
      <c r="AE75" s="43" t="s">
        <v>470</v>
      </c>
      <c r="AF75" s="43" t="s">
        <v>471</v>
      </c>
      <c r="AG75" s="43"/>
      <c r="AH75" s="41">
        <v>0</v>
      </c>
      <c r="AI75" s="41">
        <v>0.8</v>
      </c>
      <c r="AJ75" s="41">
        <v>0.1</v>
      </c>
      <c r="AK75" s="42">
        <v>221</v>
      </c>
      <c r="AL75" s="42">
        <v>221</v>
      </c>
      <c r="AM75" s="42">
        <v>21</v>
      </c>
      <c r="AN75" s="42">
        <v>0.16</v>
      </c>
      <c r="AO75" s="42">
        <v>388</v>
      </c>
      <c r="AP75" s="42">
        <v>0.02</v>
      </c>
      <c r="AQ75" s="41">
        <v>0</v>
      </c>
      <c r="AR75" s="41">
        <v>0</v>
      </c>
      <c r="AS75" s="41">
        <v>1.288</v>
      </c>
      <c r="AT75" s="41">
        <v>0</v>
      </c>
      <c r="AU75" s="41">
        <v>188.8</v>
      </c>
      <c r="AV75" s="41">
        <v>201.2</v>
      </c>
      <c r="AW75" s="41">
        <v>0</v>
      </c>
      <c r="AX75" s="41">
        <v>390</v>
      </c>
      <c r="AY75" s="41">
        <v>0</v>
      </c>
      <c r="AZ75" s="41">
        <v>159.68</v>
      </c>
      <c r="BA75" s="41">
        <v>-130.13300000000001</v>
      </c>
      <c r="BB75" s="41">
        <v>0</v>
      </c>
      <c r="BC75" s="27" t="s">
        <v>77</v>
      </c>
      <c r="BD75" s="27" t="s">
        <v>77</v>
      </c>
      <c r="BE75" s="27" t="s">
        <v>78</v>
      </c>
      <c r="BF75" s="27" t="s">
        <v>78</v>
      </c>
      <c r="BG75" s="27" t="s">
        <v>79</v>
      </c>
      <c r="BH75" s="36">
        <v>45385</v>
      </c>
      <c r="BI75" s="44"/>
      <c r="BJ75" s="27" t="s">
        <v>80</v>
      </c>
      <c r="BK75" s="27" t="s">
        <v>80</v>
      </c>
    </row>
    <row r="76" spans="1:63" s="22" customFormat="1" x14ac:dyDescent="0.25">
      <c r="A76" s="35">
        <f t="shared" si="4"/>
        <v>75</v>
      </c>
      <c r="B76" s="27" t="s">
        <v>63</v>
      </c>
      <c r="C76" s="36">
        <v>45372</v>
      </c>
      <c r="D76" s="37">
        <v>0.33333333333333331</v>
      </c>
      <c r="E76" s="27" t="s">
        <v>64</v>
      </c>
      <c r="F76" s="27" t="s">
        <v>436</v>
      </c>
      <c r="G76" s="27" t="str">
        <f t="shared" si="5"/>
        <v>LJ 116 A150 116</v>
      </c>
      <c r="H76" s="38" t="s">
        <v>472</v>
      </c>
      <c r="I76" s="27" t="s">
        <v>473</v>
      </c>
      <c r="J76" s="39" t="s">
        <v>474</v>
      </c>
      <c r="K76" s="27" t="s">
        <v>134</v>
      </c>
      <c r="L76" s="27" t="s">
        <v>475</v>
      </c>
      <c r="M76" s="27"/>
      <c r="N76" s="27"/>
      <c r="O76" s="40">
        <v>116</v>
      </c>
      <c r="P76" s="40">
        <v>9600</v>
      </c>
      <c r="Q76" s="27" t="s">
        <v>71</v>
      </c>
      <c r="R76" s="27"/>
      <c r="S76" s="27">
        <v>1</v>
      </c>
      <c r="T76" s="40">
        <v>0</v>
      </c>
      <c r="U76" s="41">
        <v>1.3280000000000001</v>
      </c>
      <c r="V76" s="41">
        <v>3.6</v>
      </c>
      <c r="W76" s="41">
        <v>1.2450000000000001</v>
      </c>
      <c r="X76" s="42">
        <v>222.70500000000001</v>
      </c>
      <c r="Y76" s="42">
        <v>223.33500000000001</v>
      </c>
      <c r="Z76" s="42">
        <v>223.191</v>
      </c>
      <c r="AA76" s="31">
        <v>386.39699999999999</v>
      </c>
      <c r="AB76" s="31">
        <v>387.14299999999997</v>
      </c>
      <c r="AC76" s="31">
        <v>385.50099999999998</v>
      </c>
      <c r="AD76" s="43" t="s">
        <v>476</v>
      </c>
      <c r="AE76" s="43" t="s">
        <v>477</v>
      </c>
      <c r="AF76" s="43" t="s">
        <v>478</v>
      </c>
      <c r="AG76" s="43"/>
      <c r="AH76" s="41">
        <v>2.9</v>
      </c>
      <c r="AI76" s="41">
        <v>0.7</v>
      </c>
      <c r="AJ76" s="41">
        <v>0.9</v>
      </c>
      <c r="AK76" s="42">
        <v>219</v>
      </c>
      <c r="AL76" s="42">
        <v>219</v>
      </c>
      <c r="AM76" s="42">
        <v>219</v>
      </c>
      <c r="AN76" s="42">
        <v>381</v>
      </c>
      <c r="AO76" s="42">
        <v>382</v>
      </c>
      <c r="AP76" s="42">
        <v>383</v>
      </c>
      <c r="AQ76" s="41">
        <v>1.3380000000000001</v>
      </c>
      <c r="AR76" s="41">
        <v>3.6080000000000001</v>
      </c>
      <c r="AS76" s="41">
        <v>1.246</v>
      </c>
      <c r="AT76" s="41">
        <v>221.39099999999999</v>
      </c>
      <c r="AU76" s="41">
        <v>222.15299999999999</v>
      </c>
      <c r="AV76" s="41">
        <v>222.10599999999999</v>
      </c>
      <c r="AW76" s="41">
        <v>384.10500000000002</v>
      </c>
      <c r="AX76" s="41">
        <v>384.99900000000002</v>
      </c>
      <c r="AY76" s="41">
        <v>383.5</v>
      </c>
      <c r="AZ76" s="41">
        <v>1202.18</v>
      </c>
      <c r="BA76" s="41">
        <v>-21.437000000000001</v>
      </c>
      <c r="BB76" s="41">
        <v>1198.8219999999999</v>
      </c>
      <c r="BC76" s="27" t="s">
        <v>77</v>
      </c>
      <c r="BD76" s="27" t="s">
        <v>77</v>
      </c>
      <c r="BE76" s="27" t="s">
        <v>78</v>
      </c>
      <c r="BF76" s="27" t="s">
        <v>78</v>
      </c>
      <c r="BG76" s="27" t="s">
        <v>79</v>
      </c>
      <c r="BH76" s="36">
        <v>45385</v>
      </c>
      <c r="BI76" s="44"/>
      <c r="BJ76" s="27" t="s">
        <v>80</v>
      </c>
      <c r="BK76" s="27" t="s">
        <v>80</v>
      </c>
    </row>
    <row r="77" spans="1:63" s="22" customFormat="1" x14ac:dyDescent="0.25">
      <c r="A77" s="35">
        <f t="shared" si="4"/>
        <v>76</v>
      </c>
      <c r="B77" s="27" t="s">
        <v>63</v>
      </c>
      <c r="C77" s="36">
        <v>45372</v>
      </c>
      <c r="D77" s="37">
        <v>0.375</v>
      </c>
      <c r="E77" s="27" t="s">
        <v>64</v>
      </c>
      <c r="F77" s="27" t="s">
        <v>436</v>
      </c>
      <c r="G77" s="27" t="str">
        <f t="shared" si="5"/>
        <v>LJ 248 A92C 48</v>
      </c>
      <c r="H77" s="38" t="s">
        <v>479</v>
      </c>
      <c r="I77" s="27" t="s">
        <v>480</v>
      </c>
      <c r="J77" s="39" t="s">
        <v>481</v>
      </c>
      <c r="K77" s="27" t="s">
        <v>134</v>
      </c>
      <c r="L77" s="27" t="s">
        <v>482</v>
      </c>
      <c r="M77" s="27"/>
      <c r="N77" s="27"/>
      <c r="O77" s="40">
        <v>48</v>
      </c>
      <c r="P77" s="40">
        <v>9600</v>
      </c>
      <c r="Q77" s="27" t="s">
        <v>71</v>
      </c>
      <c r="R77" s="27"/>
      <c r="S77" s="27">
        <v>1</v>
      </c>
      <c r="T77" s="40">
        <v>0</v>
      </c>
      <c r="U77" s="41">
        <v>2.847</v>
      </c>
      <c r="V77" s="41">
        <v>7.4530000000000003</v>
      </c>
      <c r="W77" s="41">
        <v>3.18</v>
      </c>
      <c r="X77" s="42">
        <v>222.99199999999999</v>
      </c>
      <c r="Y77" s="42">
        <v>222.517</v>
      </c>
      <c r="Z77" s="42">
        <v>223.685</v>
      </c>
      <c r="AA77" s="31">
        <v>386.22</v>
      </c>
      <c r="AB77" s="31">
        <v>386.149</v>
      </c>
      <c r="AC77" s="31">
        <v>387.02100000000002</v>
      </c>
      <c r="AD77" s="43" t="s">
        <v>483</v>
      </c>
      <c r="AE77" s="43" t="s">
        <v>484</v>
      </c>
      <c r="AF77" s="43" t="s">
        <v>485</v>
      </c>
      <c r="AG77" s="43"/>
      <c r="AH77" s="41">
        <v>1.4</v>
      </c>
      <c r="AI77" s="41">
        <v>5.4</v>
      </c>
      <c r="AJ77" s="41">
        <v>2.1</v>
      </c>
      <c r="AK77" s="42">
        <v>219</v>
      </c>
      <c r="AL77" s="42">
        <v>220</v>
      </c>
      <c r="AM77" s="42">
        <v>221</v>
      </c>
      <c r="AN77" s="42">
        <v>383</v>
      </c>
      <c r="AO77" s="42">
        <v>383</v>
      </c>
      <c r="AP77" s="42">
        <v>385</v>
      </c>
      <c r="AQ77" s="41">
        <v>2.8290000000000002</v>
      </c>
      <c r="AR77" s="41">
        <v>7.4489999999999998</v>
      </c>
      <c r="AS77" s="41">
        <v>3.1709999999999998</v>
      </c>
      <c r="AT77" s="41">
        <v>223.66300000000001</v>
      </c>
      <c r="AU77" s="41">
        <v>223.66399999999999</v>
      </c>
      <c r="AV77" s="41">
        <v>224.72</v>
      </c>
      <c r="AW77" s="41">
        <v>387.36599999999999</v>
      </c>
      <c r="AX77" s="41">
        <v>387.65199999999999</v>
      </c>
      <c r="AY77" s="41">
        <v>388.654</v>
      </c>
      <c r="AZ77" s="41">
        <v>2261.7060000000001</v>
      </c>
      <c r="BA77" s="41">
        <v>-388.536</v>
      </c>
      <c r="BB77" s="41">
        <v>113061.289</v>
      </c>
      <c r="BC77" s="27" t="s">
        <v>77</v>
      </c>
      <c r="BD77" s="27" t="s">
        <v>77</v>
      </c>
      <c r="BE77" s="27" t="s">
        <v>78</v>
      </c>
      <c r="BF77" s="27" t="s">
        <v>78</v>
      </c>
      <c r="BG77" s="27" t="s">
        <v>79</v>
      </c>
      <c r="BH77" s="36">
        <v>45385</v>
      </c>
      <c r="BI77" s="44"/>
      <c r="BJ77" s="27" t="s">
        <v>80</v>
      </c>
      <c r="BK77" s="27" t="s">
        <v>80</v>
      </c>
    </row>
    <row r="78" spans="1:63" s="22" customFormat="1" x14ac:dyDescent="0.25">
      <c r="A78" s="35">
        <f t="shared" si="4"/>
        <v>77</v>
      </c>
      <c r="B78" s="27" t="s">
        <v>63</v>
      </c>
      <c r="C78" s="36">
        <v>45372</v>
      </c>
      <c r="D78" s="37">
        <v>0.45833333333333331</v>
      </c>
      <c r="E78" s="27" t="s">
        <v>64</v>
      </c>
      <c r="F78" s="27" t="s">
        <v>436</v>
      </c>
      <c r="G78" s="27" t="str">
        <f t="shared" si="5"/>
        <v>LJ 301 A950 1</v>
      </c>
      <c r="H78" s="38" t="s">
        <v>486</v>
      </c>
      <c r="I78" s="27" t="s">
        <v>487</v>
      </c>
      <c r="J78" s="39" t="s">
        <v>488</v>
      </c>
      <c r="K78" s="27" t="s">
        <v>134</v>
      </c>
      <c r="L78" s="27" t="s">
        <v>489</v>
      </c>
      <c r="M78" s="27"/>
      <c r="N78" s="27"/>
      <c r="O78" s="40">
        <v>1</v>
      </c>
      <c r="P78" s="40">
        <v>9600</v>
      </c>
      <c r="Q78" s="27" t="s">
        <v>71</v>
      </c>
      <c r="R78" s="27"/>
      <c r="S78" s="27">
        <v>1</v>
      </c>
      <c r="T78" s="40">
        <v>0</v>
      </c>
      <c r="U78" s="41">
        <v>13.552</v>
      </c>
      <c r="V78" s="41">
        <v>11.608000000000001</v>
      </c>
      <c r="W78" s="41">
        <v>8.3689999999999998</v>
      </c>
      <c r="X78" s="42">
        <v>224.57300000000001</v>
      </c>
      <c r="Y78" s="42">
        <v>224.20400000000001</v>
      </c>
      <c r="Z78" s="42">
        <v>223.80099999999999</v>
      </c>
      <c r="AA78" s="31">
        <v>389.35700000000003</v>
      </c>
      <c r="AB78" s="31">
        <v>387.00400000000002</v>
      </c>
      <c r="AC78" s="31">
        <v>388.12400000000002</v>
      </c>
      <c r="AD78" s="43" t="s">
        <v>490</v>
      </c>
      <c r="AE78" s="43" t="s">
        <v>491</v>
      </c>
      <c r="AF78" s="43" t="s">
        <v>492</v>
      </c>
      <c r="AG78" s="43"/>
      <c r="AH78" s="41">
        <v>7.1</v>
      </c>
      <c r="AI78" s="41">
        <v>5.6</v>
      </c>
      <c r="AJ78" s="41">
        <v>9.1999999999999993</v>
      </c>
      <c r="AK78" s="42">
        <v>220</v>
      </c>
      <c r="AL78" s="42">
        <v>221</v>
      </c>
      <c r="AM78" s="42">
        <v>221</v>
      </c>
      <c r="AN78" s="42">
        <v>384</v>
      </c>
      <c r="AO78" s="42">
        <v>385</v>
      </c>
      <c r="AP78" s="42">
        <v>387</v>
      </c>
      <c r="AQ78" s="41">
        <v>9.2449999999999992</v>
      </c>
      <c r="AR78" s="41">
        <v>11.606999999999999</v>
      </c>
      <c r="AS78" s="41">
        <v>8.2929999999999993</v>
      </c>
      <c r="AT78" s="41">
        <v>224.05500000000001</v>
      </c>
      <c r="AU78" s="41">
        <v>223.274</v>
      </c>
      <c r="AV78" s="41">
        <v>222.78399999999999</v>
      </c>
      <c r="AW78" s="41">
        <v>388.21199999999999</v>
      </c>
      <c r="AX78" s="41">
        <v>385.79399999999998</v>
      </c>
      <c r="AY78" s="41">
        <v>386.61399999999998</v>
      </c>
      <c r="AZ78" s="41">
        <v>4827.9840000000004</v>
      </c>
      <c r="BA78" s="41">
        <v>4335.2089999999998</v>
      </c>
      <c r="BB78" s="41">
        <v>95458.547000000006</v>
      </c>
      <c r="BC78" s="27" t="s">
        <v>77</v>
      </c>
      <c r="BD78" s="27" t="s">
        <v>77</v>
      </c>
      <c r="BE78" s="27" t="s">
        <v>78</v>
      </c>
      <c r="BF78" s="27" t="s">
        <v>78</v>
      </c>
      <c r="BG78" s="27" t="s">
        <v>79</v>
      </c>
      <c r="BH78" s="36">
        <v>45385</v>
      </c>
      <c r="BI78" s="44"/>
      <c r="BJ78" s="27" t="s">
        <v>80</v>
      </c>
      <c r="BK78" s="27" t="s">
        <v>80</v>
      </c>
    </row>
    <row r="79" spans="1:63" s="22" customFormat="1" x14ac:dyDescent="0.25">
      <c r="A79" s="35">
        <f t="shared" si="4"/>
        <v>78</v>
      </c>
      <c r="B79" s="27" t="s">
        <v>63</v>
      </c>
      <c r="C79" s="36">
        <v>45372</v>
      </c>
      <c r="D79" s="37">
        <v>0.5625</v>
      </c>
      <c r="E79" s="27" t="s">
        <v>64</v>
      </c>
      <c r="F79" s="27" t="s">
        <v>436</v>
      </c>
      <c r="G79" s="27" t="str">
        <f t="shared" si="5"/>
        <v>LJ 307 98D8 7</v>
      </c>
      <c r="H79" s="38" t="s">
        <v>493</v>
      </c>
      <c r="I79" s="27" t="s">
        <v>72</v>
      </c>
      <c r="J79" s="39" t="s">
        <v>72</v>
      </c>
      <c r="K79" s="27" t="s">
        <v>134</v>
      </c>
      <c r="L79" s="27" t="s">
        <v>494</v>
      </c>
      <c r="M79" s="27"/>
      <c r="N79" s="27"/>
      <c r="O79" s="40">
        <v>7</v>
      </c>
      <c r="P79" s="40">
        <v>9600</v>
      </c>
      <c r="Q79" s="27" t="s">
        <v>71</v>
      </c>
      <c r="R79" s="27"/>
      <c r="S79" s="27">
        <v>1</v>
      </c>
      <c r="T79" s="40">
        <v>0</v>
      </c>
      <c r="U79" s="41">
        <v>4.7619999999999996</v>
      </c>
      <c r="V79" s="41">
        <v>4.3499999999999996</v>
      </c>
      <c r="W79" s="41">
        <v>3.41</v>
      </c>
      <c r="X79" s="42">
        <v>225.68799999999999</v>
      </c>
      <c r="Y79" s="42">
        <v>225.46100000000001</v>
      </c>
      <c r="Z79" s="42">
        <v>226.26400000000001</v>
      </c>
      <c r="AA79" s="31">
        <v>390.29599999999999</v>
      </c>
      <c r="AB79" s="31">
        <v>391.11200000000002</v>
      </c>
      <c r="AC79" s="31">
        <v>392.20499999999998</v>
      </c>
      <c r="AD79" s="43" t="s">
        <v>495</v>
      </c>
      <c r="AE79" s="43" t="s">
        <v>496</v>
      </c>
      <c r="AF79" s="43" t="s">
        <v>497</v>
      </c>
      <c r="AG79" s="43"/>
      <c r="AH79" s="41">
        <v>2.2000000000000002</v>
      </c>
      <c r="AI79" s="41">
        <v>3.6</v>
      </c>
      <c r="AJ79" s="41">
        <v>3.6</v>
      </c>
      <c r="AK79" s="42">
        <v>222</v>
      </c>
      <c r="AL79" s="42">
        <v>223</v>
      </c>
      <c r="AM79" s="42">
        <v>222</v>
      </c>
      <c r="AN79" s="42">
        <v>386</v>
      </c>
      <c r="AO79" s="42">
        <v>388</v>
      </c>
      <c r="AP79" s="42">
        <v>387</v>
      </c>
      <c r="AQ79" s="41">
        <v>4.7350000000000003</v>
      </c>
      <c r="AR79" s="41">
        <v>4.2450000000000001</v>
      </c>
      <c r="AS79" s="41">
        <v>3.4089999999999998</v>
      </c>
      <c r="AT79" s="41">
        <v>224.46600000000001</v>
      </c>
      <c r="AU79" s="41">
        <v>224.28</v>
      </c>
      <c r="AV79" s="41">
        <v>225.10300000000001</v>
      </c>
      <c r="AW79" s="41">
        <v>387.92700000000002</v>
      </c>
      <c r="AX79" s="41">
        <v>389.411</v>
      </c>
      <c r="AY79" s="41">
        <v>389.93599999999998</v>
      </c>
      <c r="AZ79" s="41">
        <v>2361.1089999999999</v>
      </c>
      <c r="BA79" s="41">
        <v>1464.4780000000001</v>
      </c>
      <c r="BB79" s="41">
        <v>72371.570000000007</v>
      </c>
      <c r="BC79" s="27" t="s">
        <v>77</v>
      </c>
      <c r="BD79" s="27" t="s">
        <v>77</v>
      </c>
      <c r="BE79" s="27" t="s">
        <v>78</v>
      </c>
      <c r="BF79" s="27" t="s">
        <v>78</v>
      </c>
      <c r="BG79" s="27" t="s">
        <v>79</v>
      </c>
      <c r="BH79" s="36">
        <v>45385</v>
      </c>
      <c r="BI79" s="44"/>
      <c r="BJ79" s="27" t="s">
        <v>80</v>
      </c>
      <c r="BK79" s="27" t="s">
        <v>80</v>
      </c>
    </row>
    <row r="80" spans="1:63" s="22" customFormat="1" x14ac:dyDescent="0.25">
      <c r="A80" s="35">
        <f t="shared" si="4"/>
        <v>79</v>
      </c>
      <c r="B80" s="27" t="s">
        <v>63</v>
      </c>
      <c r="C80" s="36">
        <v>45372</v>
      </c>
      <c r="D80" s="37">
        <v>0.60416666666666663</v>
      </c>
      <c r="E80" s="27" t="s">
        <v>64</v>
      </c>
      <c r="F80" s="27" t="s">
        <v>436</v>
      </c>
      <c r="G80" s="27" t="str">
        <f t="shared" si="5"/>
        <v>LJ 337 A5CC 37</v>
      </c>
      <c r="H80" s="38" t="s">
        <v>498</v>
      </c>
      <c r="I80" s="27" t="s">
        <v>499</v>
      </c>
      <c r="J80" s="39" t="s">
        <v>500</v>
      </c>
      <c r="K80" s="27" t="s">
        <v>134</v>
      </c>
      <c r="L80" s="27" t="s">
        <v>501</v>
      </c>
      <c r="M80" s="27"/>
      <c r="N80" s="27"/>
      <c r="O80" s="40">
        <v>37</v>
      </c>
      <c r="P80" s="40">
        <v>9600</v>
      </c>
      <c r="Q80" s="27" t="s">
        <v>71</v>
      </c>
      <c r="R80" s="27"/>
      <c r="S80" s="27">
        <v>1</v>
      </c>
      <c r="T80" s="40">
        <v>0</v>
      </c>
      <c r="U80" s="41">
        <v>12.992000000000001</v>
      </c>
      <c r="V80" s="41">
        <v>13.6</v>
      </c>
      <c r="W80" s="41">
        <v>13.587999999999999</v>
      </c>
      <c r="X80" s="42">
        <v>225.86799999999999</v>
      </c>
      <c r="Y80" s="42">
        <v>226.18299999999999</v>
      </c>
      <c r="Z80" s="42">
        <v>225.61500000000001</v>
      </c>
      <c r="AA80" s="31">
        <v>391.46600000000001</v>
      </c>
      <c r="AB80" s="31">
        <v>391.71100000000001</v>
      </c>
      <c r="AC80" s="31">
        <v>390.98</v>
      </c>
      <c r="AD80" s="43" t="s">
        <v>502</v>
      </c>
      <c r="AE80" s="43" t="s">
        <v>503</v>
      </c>
      <c r="AF80" s="43" t="s">
        <v>504</v>
      </c>
      <c r="AG80" s="43"/>
      <c r="AH80" s="41">
        <v>11.9</v>
      </c>
      <c r="AI80" s="41">
        <v>11.2</v>
      </c>
      <c r="AJ80" s="41">
        <v>12.1</v>
      </c>
      <c r="AK80" s="42">
        <v>221</v>
      </c>
      <c r="AL80" s="42">
        <v>220</v>
      </c>
      <c r="AM80" s="42">
        <v>220</v>
      </c>
      <c r="AN80" s="42">
        <v>385</v>
      </c>
      <c r="AO80" s="42">
        <v>385</v>
      </c>
      <c r="AP80" s="42">
        <v>97</v>
      </c>
      <c r="AQ80" s="41">
        <v>12.891999999999999</v>
      </c>
      <c r="AR80" s="41">
        <v>13.718999999999999</v>
      </c>
      <c r="AS80" s="41">
        <v>13.694000000000001</v>
      </c>
      <c r="AT80" s="41">
        <v>224.32</v>
      </c>
      <c r="AU80" s="41">
        <v>225.17</v>
      </c>
      <c r="AV80" s="41">
        <v>224.69300000000001</v>
      </c>
      <c r="AW80" s="41">
        <v>389.26</v>
      </c>
      <c r="AX80" s="41">
        <v>390.137</v>
      </c>
      <c r="AY80" s="41">
        <v>388.48599999999999</v>
      </c>
      <c r="AZ80" s="41">
        <v>7181.0110000000004</v>
      </c>
      <c r="BA80" s="41">
        <v>5522.4939999999997</v>
      </c>
      <c r="BB80" s="41">
        <v>446575.875</v>
      </c>
      <c r="BC80" s="27" t="s">
        <v>77</v>
      </c>
      <c r="BD80" s="27" t="s">
        <v>77</v>
      </c>
      <c r="BE80" s="27" t="s">
        <v>78</v>
      </c>
      <c r="BF80" s="27" t="s">
        <v>78</v>
      </c>
      <c r="BG80" s="27" t="s">
        <v>79</v>
      </c>
      <c r="BH80" s="36">
        <v>45385</v>
      </c>
      <c r="BI80" s="44"/>
      <c r="BJ80" s="27" t="s">
        <v>80</v>
      </c>
      <c r="BK80" s="27" t="s">
        <v>80</v>
      </c>
    </row>
    <row r="81" spans="1:63" s="22" customFormat="1" x14ac:dyDescent="0.25">
      <c r="A81" s="35">
        <f t="shared" si="4"/>
        <v>80</v>
      </c>
      <c r="B81" s="27" t="s">
        <v>63</v>
      </c>
      <c r="C81" s="36">
        <v>45376</v>
      </c>
      <c r="D81" s="37">
        <v>0.33333333333333331</v>
      </c>
      <c r="E81" s="27" t="s">
        <v>64</v>
      </c>
      <c r="F81" s="27" t="s">
        <v>436</v>
      </c>
      <c r="G81" s="27" t="str">
        <f>"LJ "&amp;L81&amp;" "&amp;RIGHT(H81, 4)&amp;" "&amp;O81</f>
        <v>LJ 126 9F9C 126</v>
      </c>
      <c r="H81" s="38" t="s">
        <v>505</v>
      </c>
      <c r="I81" s="27" t="s">
        <v>506</v>
      </c>
      <c r="J81" s="39" t="s">
        <v>507</v>
      </c>
      <c r="K81" s="27" t="s">
        <v>134</v>
      </c>
      <c r="L81" s="27" t="s">
        <v>508</v>
      </c>
      <c r="M81" s="27"/>
      <c r="N81" s="27"/>
      <c r="O81" s="40">
        <v>126</v>
      </c>
      <c r="P81" s="40">
        <v>9600</v>
      </c>
      <c r="Q81" s="27" t="s">
        <v>71</v>
      </c>
      <c r="R81" s="27"/>
      <c r="S81" s="27">
        <v>1</v>
      </c>
      <c r="T81" s="40">
        <v>0</v>
      </c>
      <c r="U81" s="41">
        <v>2.8980000000000001</v>
      </c>
      <c r="V81" s="41">
        <v>9.2070000000000007</v>
      </c>
      <c r="W81" s="41">
        <v>2.2080000000000002</v>
      </c>
      <c r="X81" s="42">
        <v>223.411</v>
      </c>
      <c r="Y81" s="42">
        <v>224.24299999999999</v>
      </c>
      <c r="Z81" s="42">
        <v>224.29599999999999</v>
      </c>
      <c r="AA81" s="31">
        <v>382</v>
      </c>
      <c r="AB81" s="31">
        <v>381</v>
      </c>
      <c r="AC81" s="31">
        <v>381</v>
      </c>
      <c r="AD81" s="43" t="s">
        <v>509</v>
      </c>
      <c r="AE81" s="43" t="s">
        <v>510</v>
      </c>
      <c r="AF81" s="43" t="s">
        <v>511</v>
      </c>
      <c r="AG81" s="43"/>
      <c r="AH81" s="41">
        <v>6.2</v>
      </c>
      <c r="AI81" s="41">
        <v>1.8</v>
      </c>
      <c r="AJ81" s="41">
        <v>1.9</v>
      </c>
      <c r="AK81" s="42">
        <v>219</v>
      </c>
      <c r="AL81" s="42">
        <v>220</v>
      </c>
      <c r="AM81" s="42">
        <v>228</v>
      </c>
      <c r="AN81" s="42">
        <v>385</v>
      </c>
      <c r="AO81" s="42">
        <v>385</v>
      </c>
      <c r="AP81" s="42">
        <v>382</v>
      </c>
      <c r="AQ81" s="41">
        <v>2.89</v>
      </c>
      <c r="AR81" s="41">
        <v>9.1760000000000002</v>
      </c>
      <c r="AS81" s="41">
        <v>2.2240000000000002</v>
      </c>
      <c r="AT81" s="41">
        <v>223.77199999999999</v>
      </c>
      <c r="AU81" s="41">
        <v>224.28</v>
      </c>
      <c r="AV81" s="41">
        <v>224.529</v>
      </c>
      <c r="AW81" s="41">
        <v>387.73899999999998</v>
      </c>
      <c r="AX81" s="41">
        <v>390.09800000000001</v>
      </c>
      <c r="AY81" s="41">
        <v>386.91899999999998</v>
      </c>
      <c r="AZ81" s="41">
        <v>2494.3319999999999</v>
      </c>
      <c r="BA81" s="41">
        <v>1913.106</v>
      </c>
      <c r="BB81" s="41">
        <v>33255.512000000002</v>
      </c>
      <c r="BC81" s="27" t="s">
        <v>77</v>
      </c>
      <c r="BD81" s="27" t="s">
        <v>77</v>
      </c>
      <c r="BE81" s="27" t="s">
        <v>78</v>
      </c>
      <c r="BF81" s="27" t="s">
        <v>78</v>
      </c>
      <c r="BG81" s="27" t="s">
        <v>79</v>
      </c>
      <c r="BH81" s="36">
        <v>45398</v>
      </c>
      <c r="BI81" s="44"/>
      <c r="BJ81" s="27" t="s">
        <v>80</v>
      </c>
      <c r="BK81" s="27" t="s">
        <v>80</v>
      </c>
    </row>
    <row r="82" spans="1:63" s="22" customFormat="1" x14ac:dyDescent="0.25">
      <c r="A82" s="35">
        <f t="shared" si="4"/>
        <v>81</v>
      </c>
      <c r="B82" s="27" t="s">
        <v>63</v>
      </c>
      <c r="C82" s="36">
        <v>45376</v>
      </c>
      <c r="D82" s="37">
        <v>0.375</v>
      </c>
      <c r="E82" s="27" t="s">
        <v>64</v>
      </c>
      <c r="F82" s="27" t="s">
        <v>436</v>
      </c>
      <c r="G82" s="27" t="str">
        <f>"LJ "&amp;L82&amp;" "&amp;RIGHT(H82, 4)&amp;" "&amp;O82</f>
        <v>LJ 211 A260 211</v>
      </c>
      <c r="H82" s="38" t="s">
        <v>512</v>
      </c>
      <c r="I82" s="27" t="s">
        <v>513</v>
      </c>
      <c r="J82" s="39" t="s">
        <v>117</v>
      </c>
      <c r="K82" s="27" t="s">
        <v>104</v>
      </c>
      <c r="L82" s="27" t="s">
        <v>514</v>
      </c>
      <c r="M82" s="27"/>
      <c r="N82" s="27"/>
      <c r="O82" s="40">
        <v>211</v>
      </c>
      <c r="P82" s="40">
        <v>9600</v>
      </c>
      <c r="Q82" s="27" t="s">
        <v>106</v>
      </c>
      <c r="R82" s="27"/>
      <c r="S82" s="27" t="s">
        <v>72</v>
      </c>
      <c r="T82" s="40" t="s">
        <v>72</v>
      </c>
      <c r="U82" s="41">
        <v>3.2</v>
      </c>
      <c r="V82" s="41">
        <v>0.7</v>
      </c>
      <c r="W82" s="41">
        <v>0.4</v>
      </c>
      <c r="X82" s="42">
        <v>223.3</v>
      </c>
      <c r="Y82" s="42">
        <v>223.5</v>
      </c>
      <c r="Z82" s="42">
        <v>224.1</v>
      </c>
      <c r="AA82" s="31">
        <v>384.3</v>
      </c>
      <c r="AB82" s="31">
        <v>389.1</v>
      </c>
      <c r="AC82" s="31">
        <v>386.5</v>
      </c>
      <c r="AD82" s="43" t="s">
        <v>515</v>
      </c>
      <c r="AE82" s="43" t="s">
        <v>516</v>
      </c>
      <c r="AF82" s="43" t="s">
        <v>517</v>
      </c>
      <c r="AG82" s="43" t="s">
        <v>518</v>
      </c>
      <c r="AH82" s="41">
        <v>2.5</v>
      </c>
      <c r="AI82" s="41">
        <v>0.6</v>
      </c>
      <c r="AJ82" s="41">
        <v>0.4</v>
      </c>
      <c r="AK82" s="42">
        <v>221</v>
      </c>
      <c r="AL82" s="42">
        <v>221</v>
      </c>
      <c r="AM82" s="42">
        <v>220</v>
      </c>
      <c r="AN82" s="42">
        <v>389</v>
      </c>
      <c r="AO82" s="42">
        <v>286</v>
      </c>
      <c r="AP82" s="42">
        <v>384</v>
      </c>
      <c r="AQ82" s="41">
        <v>3.21</v>
      </c>
      <c r="AR82" s="41">
        <v>0.75800000000000001</v>
      </c>
      <c r="AS82" s="41">
        <v>0.47699999999999998</v>
      </c>
      <c r="AT82" s="41">
        <v>223.2</v>
      </c>
      <c r="AU82" s="41">
        <v>223.8</v>
      </c>
      <c r="AV82" s="41">
        <v>224.1</v>
      </c>
      <c r="AW82" s="41">
        <v>385.4</v>
      </c>
      <c r="AX82" s="41">
        <v>390</v>
      </c>
      <c r="AY82" s="41">
        <v>387.2</v>
      </c>
      <c r="AZ82" s="41">
        <v>908.7</v>
      </c>
      <c r="BA82" s="41">
        <v>-171.1</v>
      </c>
      <c r="BB82" s="41">
        <v>0.2</v>
      </c>
      <c r="BC82" s="27" t="s">
        <v>77</v>
      </c>
      <c r="BD82" s="27" t="s">
        <v>77</v>
      </c>
      <c r="BE82" s="27" t="s">
        <v>78</v>
      </c>
      <c r="BF82" s="27" t="s">
        <v>78</v>
      </c>
      <c r="BG82" s="27" t="s">
        <v>79</v>
      </c>
      <c r="BH82" s="36">
        <v>45398</v>
      </c>
      <c r="BI82" s="44"/>
      <c r="BJ82" s="27" t="s">
        <v>80</v>
      </c>
      <c r="BK82" s="27" t="s">
        <v>80</v>
      </c>
    </row>
    <row r="83" spans="1:63" s="22" customFormat="1" x14ac:dyDescent="0.25">
      <c r="A83" s="35">
        <f t="shared" si="4"/>
        <v>82</v>
      </c>
      <c r="B83" s="27" t="s">
        <v>63</v>
      </c>
      <c r="C83" s="36">
        <v>45376</v>
      </c>
      <c r="D83" s="37">
        <v>0.41666666666666669</v>
      </c>
      <c r="E83" s="27" t="s">
        <v>64</v>
      </c>
      <c r="F83" s="27" t="s">
        <v>436</v>
      </c>
      <c r="G83" s="27" t="str">
        <f t="shared" si="5"/>
        <v>LJ 222 9754 222</v>
      </c>
      <c r="H83" s="38" t="s">
        <v>519</v>
      </c>
      <c r="I83" s="27" t="s">
        <v>520</v>
      </c>
      <c r="J83" s="39" t="s">
        <v>521</v>
      </c>
      <c r="K83" s="27" t="s">
        <v>134</v>
      </c>
      <c r="L83" s="27" t="s">
        <v>522</v>
      </c>
      <c r="M83" s="27"/>
      <c r="N83" s="27"/>
      <c r="O83" s="40">
        <v>222</v>
      </c>
      <c r="P83" s="40">
        <v>9600</v>
      </c>
      <c r="Q83" s="27" t="s">
        <v>71</v>
      </c>
      <c r="R83" s="27"/>
      <c r="S83" s="27">
        <v>1</v>
      </c>
      <c r="T83" s="40">
        <v>0</v>
      </c>
      <c r="U83" s="41">
        <v>5.149</v>
      </c>
      <c r="V83" s="41">
        <v>5.1760000000000002</v>
      </c>
      <c r="W83" s="41">
        <v>3.1869999999999998</v>
      </c>
      <c r="X83" s="42">
        <v>0</v>
      </c>
      <c r="Y83" s="42">
        <v>0</v>
      </c>
      <c r="Z83" s="42">
        <v>0</v>
      </c>
      <c r="AA83" s="31">
        <v>0</v>
      </c>
      <c r="AB83" s="31">
        <v>0</v>
      </c>
      <c r="AC83" s="31">
        <v>0</v>
      </c>
      <c r="AD83" s="43" t="s">
        <v>523</v>
      </c>
      <c r="AE83" s="43" t="s">
        <v>240</v>
      </c>
      <c r="AF83" s="43" t="s">
        <v>524</v>
      </c>
      <c r="AG83" s="43"/>
      <c r="AH83" s="41">
        <v>3.5</v>
      </c>
      <c r="AI83" s="41">
        <v>2</v>
      </c>
      <c r="AJ83" s="41">
        <v>4</v>
      </c>
      <c r="AK83" s="42">
        <v>222</v>
      </c>
      <c r="AL83" s="42">
        <v>223</v>
      </c>
      <c r="AM83" s="42">
        <v>221</v>
      </c>
      <c r="AN83" s="42">
        <v>388</v>
      </c>
      <c r="AO83" s="42">
        <v>387</v>
      </c>
      <c r="AP83" s="42">
        <v>388</v>
      </c>
      <c r="AQ83" s="41">
        <v>5.1710000000000003</v>
      </c>
      <c r="AR83" s="41">
        <v>5.2119999999999997</v>
      </c>
      <c r="AS83" s="41">
        <v>3.169</v>
      </c>
      <c r="AT83" s="41">
        <v>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41">
        <v>2689</v>
      </c>
      <c r="BA83" s="41">
        <v>0</v>
      </c>
      <c r="BB83" s="41">
        <v>56700.858999999997</v>
      </c>
      <c r="BC83" s="27" t="s">
        <v>77</v>
      </c>
      <c r="BD83" s="27" t="s">
        <v>77</v>
      </c>
      <c r="BE83" s="27" t="s">
        <v>78</v>
      </c>
      <c r="BF83" s="27" t="s">
        <v>78</v>
      </c>
      <c r="BG83" s="27" t="s">
        <v>79</v>
      </c>
      <c r="BH83" s="36">
        <v>45398</v>
      </c>
      <c r="BI83" s="44"/>
      <c r="BJ83" s="27" t="s">
        <v>80</v>
      </c>
      <c r="BK83" s="27" t="s">
        <v>80</v>
      </c>
    </row>
    <row r="84" spans="1:63" s="22" customFormat="1" x14ac:dyDescent="0.25">
      <c r="A84" s="35">
        <f t="shared" si="4"/>
        <v>83</v>
      </c>
      <c r="B84" s="27" t="s">
        <v>63</v>
      </c>
      <c r="C84" s="36">
        <v>45376</v>
      </c>
      <c r="D84" s="37">
        <v>0.45833333333333331</v>
      </c>
      <c r="E84" s="27" t="s">
        <v>64</v>
      </c>
      <c r="F84" s="27" t="s">
        <v>436</v>
      </c>
      <c r="G84" s="27" t="str">
        <f t="shared" si="5"/>
        <v>LJ 224 98D4 224</v>
      </c>
      <c r="H84" s="38" t="s">
        <v>525</v>
      </c>
      <c r="I84" s="27" t="s">
        <v>526</v>
      </c>
      <c r="J84" s="39" t="s">
        <v>527</v>
      </c>
      <c r="K84" s="27" t="s">
        <v>134</v>
      </c>
      <c r="L84" s="27" t="s">
        <v>528</v>
      </c>
      <c r="M84" s="27"/>
      <c r="N84" s="27"/>
      <c r="O84" s="40">
        <v>224</v>
      </c>
      <c r="P84" s="40">
        <v>9600</v>
      </c>
      <c r="Q84" s="27" t="s">
        <v>71</v>
      </c>
      <c r="R84" s="27"/>
      <c r="S84" s="27">
        <v>1</v>
      </c>
      <c r="T84" s="40">
        <v>0</v>
      </c>
      <c r="U84" s="41">
        <v>2.75</v>
      </c>
      <c r="V84" s="41">
        <v>2.5979999999999999</v>
      </c>
      <c r="W84" s="41">
        <v>4.24</v>
      </c>
      <c r="X84" s="42">
        <v>0</v>
      </c>
      <c r="Y84" s="42">
        <v>0</v>
      </c>
      <c r="Z84" s="42">
        <v>0</v>
      </c>
      <c r="AA84" s="31">
        <v>0</v>
      </c>
      <c r="AB84" s="31">
        <v>0</v>
      </c>
      <c r="AC84" s="31">
        <v>0</v>
      </c>
      <c r="AD84" s="43" t="s">
        <v>529</v>
      </c>
      <c r="AE84" s="43" t="s">
        <v>240</v>
      </c>
      <c r="AF84" s="43" t="s">
        <v>530</v>
      </c>
      <c r="AG84" s="43"/>
      <c r="AH84" s="41">
        <v>2.8</v>
      </c>
      <c r="AI84" s="41">
        <v>2.2000000000000002</v>
      </c>
      <c r="AJ84" s="41">
        <v>1.9</v>
      </c>
      <c r="AK84" s="42">
        <v>223</v>
      </c>
      <c r="AL84" s="42">
        <v>222</v>
      </c>
      <c r="AM84" s="42">
        <v>223</v>
      </c>
      <c r="AN84" s="42">
        <v>398</v>
      </c>
      <c r="AO84" s="42">
        <v>391</v>
      </c>
      <c r="AP84" s="42">
        <v>389</v>
      </c>
      <c r="AQ84" s="41">
        <v>2.75</v>
      </c>
      <c r="AR84" s="41">
        <v>2.613</v>
      </c>
      <c r="AS84" s="41">
        <v>4.2969999999999997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1277.0229999999999</v>
      </c>
      <c r="BA84" s="41">
        <v>0</v>
      </c>
      <c r="BB84" s="41">
        <v>24280.313999999998</v>
      </c>
      <c r="BC84" s="27" t="s">
        <v>77</v>
      </c>
      <c r="BD84" s="27" t="s">
        <v>77</v>
      </c>
      <c r="BE84" s="27" t="s">
        <v>78</v>
      </c>
      <c r="BF84" s="27" t="s">
        <v>78</v>
      </c>
      <c r="BG84" s="27" t="s">
        <v>79</v>
      </c>
      <c r="BH84" s="36">
        <v>45398</v>
      </c>
      <c r="BI84" s="44"/>
      <c r="BJ84" s="27" t="s">
        <v>80</v>
      </c>
      <c r="BK84" s="27" t="s">
        <v>80</v>
      </c>
    </row>
    <row r="85" spans="1:63" s="22" customFormat="1" x14ac:dyDescent="0.25">
      <c r="A85" s="35">
        <f t="shared" si="4"/>
        <v>84</v>
      </c>
      <c r="B85" s="27" t="s">
        <v>63</v>
      </c>
      <c r="C85" s="36">
        <v>45376</v>
      </c>
      <c r="D85" s="37">
        <v>0.5625</v>
      </c>
      <c r="E85" s="27" t="s">
        <v>64</v>
      </c>
      <c r="F85" s="27" t="s">
        <v>436</v>
      </c>
      <c r="G85" s="27" t="str">
        <f t="shared" si="5"/>
        <v>LJ 233 A1E0 233</v>
      </c>
      <c r="H85" s="38" t="s">
        <v>531</v>
      </c>
      <c r="I85" s="27" t="s">
        <v>532</v>
      </c>
      <c r="J85" s="39" t="s">
        <v>533</v>
      </c>
      <c r="K85" s="27" t="s">
        <v>134</v>
      </c>
      <c r="L85" s="27" t="s">
        <v>534</v>
      </c>
      <c r="M85" s="27"/>
      <c r="N85" s="27"/>
      <c r="O85" s="40">
        <v>233</v>
      </c>
      <c r="P85" s="40">
        <v>9600</v>
      </c>
      <c r="Q85" s="27" t="s">
        <v>71</v>
      </c>
      <c r="R85" s="27"/>
      <c r="S85" s="27">
        <v>1</v>
      </c>
      <c r="T85" s="40">
        <v>0</v>
      </c>
      <c r="U85" s="41">
        <v>5.5919999999999996</v>
      </c>
      <c r="V85" s="41">
        <v>4.6820000000000004</v>
      </c>
      <c r="W85" s="41">
        <v>2.1909999999999998</v>
      </c>
      <c r="X85" s="42">
        <v>223.93799999999999</v>
      </c>
      <c r="Y85" s="42">
        <v>224.15</v>
      </c>
      <c r="Z85" s="42">
        <v>224.482</v>
      </c>
      <c r="AA85" s="31">
        <v>387.04599999999999</v>
      </c>
      <c r="AB85" s="31">
        <v>388.11399999999998</v>
      </c>
      <c r="AC85" s="31">
        <v>389.83499999999998</v>
      </c>
      <c r="AD85" s="43" t="s">
        <v>535</v>
      </c>
      <c r="AE85" s="43" t="s">
        <v>536</v>
      </c>
      <c r="AF85" s="43" t="s">
        <v>537</v>
      </c>
      <c r="AG85" s="43"/>
      <c r="AH85" s="41">
        <v>1.5</v>
      </c>
      <c r="AI85" s="41">
        <v>3.5</v>
      </c>
      <c r="AJ85" s="41">
        <v>2.9</v>
      </c>
      <c r="AK85" s="42">
        <v>227</v>
      </c>
      <c r="AL85" s="42">
        <v>223</v>
      </c>
      <c r="AM85" s="42">
        <v>222</v>
      </c>
      <c r="AN85" s="42">
        <v>388</v>
      </c>
      <c r="AO85" s="42">
        <v>388</v>
      </c>
      <c r="AP85" s="42">
        <v>390</v>
      </c>
      <c r="AQ85" s="41">
        <v>5.577</v>
      </c>
      <c r="AR85" s="41">
        <v>4.7140000000000004</v>
      </c>
      <c r="AS85" s="41">
        <v>2.1379999999999999</v>
      </c>
      <c r="AT85" s="41">
        <v>224.249</v>
      </c>
      <c r="AU85" s="41">
        <v>224.483</v>
      </c>
      <c r="AV85" s="41">
        <v>225.13900000000001</v>
      </c>
      <c r="AW85" s="41">
        <v>387.70600000000002</v>
      </c>
      <c r="AX85" s="41">
        <v>388.66</v>
      </c>
      <c r="AY85" s="41">
        <v>390.60599999999999</v>
      </c>
      <c r="AZ85" s="41">
        <v>2365.6329999999998</v>
      </c>
      <c r="BA85" s="41">
        <v>1363.6120000000001</v>
      </c>
      <c r="BB85" s="41">
        <v>26769.098000000002</v>
      </c>
      <c r="BC85" s="27" t="s">
        <v>77</v>
      </c>
      <c r="BD85" s="27" t="s">
        <v>77</v>
      </c>
      <c r="BE85" s="27" t="s">
        <v>78</v>
      </c>
      <c r="BF85" s="27" t="s">
        <v>78</v>
      </c>
      <c r="BG85" s="27" t="s">
        <v>79</v>
      </c>
      <c r="BH85" s="36">
        <v>45398</v>
      </c>
      <c r="BI85" s="44"/>
      <c r="BJ85" s="27" t="s">
        <v>80</v>
      </c>
      <c r="BK85" s="27" t="s">
        <v>80</v>
      </c>
    </row>
    <row r="86" spans="1:63" s="22" customFormat="1" x14ac:dyDescent="0.25">
      <c r="A86" s="35">
        <f t="shared" si="4"/>
        <v>85</v>
      </c>
      <c r="B86" s="27" t="s">
        <v>63</v>
      </c>
      <c r="C86" s="36">
        <v>45376</v>
      </c>
      <c r="D86" s="37">
        <v>0.60416666666666663</v>
      </c>
      <c r="E86" s="27" t="s">
        <v>64</v>
      </c>
      <c r="F86" s="27" t="s">
        <v>436</v>
      </c>
      <c r="G86" s="27" t="str">
        <f t="shared" si="5"/>
        <v>LJ 252 A29C 52</v>
      </c>
      <c r="H86" s="38" t="s">
        <v>538</v>
      </c>
      <c r="I86" s="27" t="s">
        <v>72</v>
      </c>
      <c r="J86" s="39" t="s">
        <v>72</v>
      </c>
      <c r="K86" s="27" t="s">
        <v>134</v>
      </c>
      <c r="L86" s="27" t="s">
        <v>539</v>
      </c>
      <c r="M86" s="27"/>
      <c r="N86" s="27"/>
      <c r="O86" s="40">
        <v>52</v>
      </c>
      <c r="P86" s="40">
        <v>9600</v>
      </c>
      <c r="Q86" s="27" t="s">
        <v>71</v>
      </c>
      <c r="R86" s="27"/>
      <c r="S86" s="27">
        <v>1</v>
      </c>
      <c r="T86" s="40">
        <v>1</v>
      </c>
      <c r="U86" s="41">
        <v>2.9860000000000002</v>
      </c>
      <c r="V86" s="41">
        <v>1.4750000000000001</v>
      </c>
      <c r="W86" s="41">
        <v>1.1080000000000001</v>
      </c>
      <c r="X86" s="42">
        <v>0</v>
      </c>
      <c r="Y86" s="42">
        <v>0</v>
      </c>
      <c r="Z86" s="42">
        <v>0</v>
      </c>
      <c r="AA86" s="31">
        <v>0</v>
      </c>
      <c r="AB86" s="31">
        <v>0</v>
      </c>
      <c r="AC86" s="31">
        <v>0</v>
      </c>
      <c r="AD86" s="43" t="s">
        <v>540</v>
      </c>
      <c r="AE86" s="43" t="s">
        <v>240</v>
      </c>
      <c r="AF86" s="43" t="s">
        <v>541</v>
      </c>
      <c r="AG86" s="43"/>
      <c r="AH86" s="41">
        <v>3.06</v>
      </c>
      <c r="AI86" s="41">
        <v>1.5169999999999999</v>
      </c>
      <c r="AJ86" s="41">
        <v>1.264</v>
      </c>
      <c r="AK86" s="42">
        <v>223</v>
      </c>
      <c r="AL86" s="42">
        <v>224</v>
      </c>
      <c r="AM86" s="42">
        <v>223</v>
      </c>
      <c r="AN86" s="42">
        <v>389</v>
      </c>
      <c r="AO86" s="42">
        <v>387</v>
      </c>
      <c r="AP86" s="42">
        <v>387</v>
      </c>
      <c r="AQ86" s="41">
        <v>2.992</v>
      </c>
      <c r="AR86" s="41">
        <v>1.4710000000000001</v>
      </c>
      <c r="AS86" s="41">
        <v>1.202</v>
      </c>
      <c r="AT86" s="41">
        <v>0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41">
        <v>1078.396</v>
      </c>
      <c r="BA86" s="41">
        <v>0</v>
      </c>
      <c r="BB86" s="41">
        <v>7097.9979999999996</v>
      </c>
      <c r="BC86" s="27" t="s">
        <v>77</v>
      </c>
      <c r="BD86" s="27" t="s">
        <v>77</v>
      </c>
      <c r="BE86" s="27" t="s">
        <v>78</v>
      </c>
      <c r="BF86" s="27" t="s">
        <v>78</v>
      </c>
      <c r="BG86" s="27" t="s">
        <v>79</v>
      </c>
      <c r="BH86" s="36">
        <v>45398</v>
      </c>
      <c r="BI86" s="44"/>
      <c r="BJ86" s="27" t="s">
        <v>80</v>
      </c>
      <c r="BK86" s="27" t="s">
        <v>80</v>
      </c>
    </row>
    <row r="87" spans="1:63" s="22" customFormat="1" x14ac:dyDescent="0.25">
      <c r="A87" s="35">
        <f t="shared" si="4"/>
        <v>86</v>
      </c>
      <c r="B87" s="27" t="s">
        <v>63</v>
      </c>
      <c r="C87" s="36">
        <v>45376</v>
      </c>
      <c r="D87" s="37">
        <v>0.64583333333333337</v>
      </c>
      <c r="E87" s="27" t="s">
        <v>64</v>
      </c>
      <c r="F87" s="27" t="s">
        <v>436</v>
      </c>
      <c r="G87" s="27" t="str">
        <f t="shared" si="5"/>
        <v>LJ 311 958C 11</v>
      </c>
      <c r="H87" s="38" t="s">
        <v>542</v>
      </c>
      <c r="I87" s="27" t="s">
        <v>543</v>
      </c>
      <c r="J87" s="39" t="s">
        <v>544</v>
      </c>
      <c r="K87" s="27" t="s">
        <v>134</v>
      </c>
      <c r="L87" s="27" t="s">
        <v>545</v>
      </c>
      <c r="M87" s="27"/>
      <c r="N87" s="27"/>
      <c r="O87" s="40">
        <v>11</v>
      </c>
      <c r="P87" s="40">
        <v>9600</v>
      </c>
      <c r="Q87" s="27" t="s">
        <v>71</v>
      </c>
      <c r="R87" s="27"/>
      <c r="S87" s="27">
        <v>1</v>
      </c>
      <c r="T87" s="40">
        <v>0</v>
      </c>
      <c r="U87" s="41">
        <v>1.77</v>
      </c>
      <c r="V87" s="41">
        <v>1.716</v>
      </c>
      <c r="W87" s="41">
        <v>1.9550000000000001</v>
      </c>
      <c r="X87" s="42">
        <v>0</v>
      </c>
      <c r="Y87" s="42">
        <v>0</v>
      </c>
      <c r="Z87" s="42">
        <v>0</v>
      </c>
      <c r="AA87" s="31">
        <v>0</v>
      </c>
      <c r="AB87" s="31">
        <v>0</v>
      </c>
      <c r="AC87" s="31">
        <v>0</v>
      </c>
      <c r="AD87" s="43" t="s">
        <v>546</v>
      </c>
      <c r="AE87" s="43" t="s">
        <v>240</v>
      </c>
      <c r="AF87" s="43" t="s">
        <v>547</v>
      </c>
      <c r="AG87" s="43"/>
      <c r="AH87" s="41">
        <v>1.2</v>
      </c>
      <c r="AI87" s="41">
        <v>1</v>
      </c>
      <c r="AJ87" s="41">
        <v>1.2</v>
      </c>
      <c r="AK87" s="42">
        <v>222</v>
      </c>
      <c r="AL87" s="42">
        <v>222</v>
      </c>
      <c r="AM87" s="42">
        <v>220</v>
      </c>
      <c r="AN87" s="42">
        <v>388</v>
      </c>
      <c r="AO87" s="42">
        <v>388</v>
      </c>
      <c r="AP87" s="42">
        <v>387</v>
      </c>
      <c r="AQ87" s="41">
        <v>1.768</v>
      </c>
      <c r="AR87" s="41">
        <v>1.7110000000000001</v>
      </c>
      <c r="AS87" s="41">
        <v>1.9590000000000001</v>
      </c>
      <c r="AT87" s="41">
        <v>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41">
        <v>1010.32</v>
      </c>
      <c r="BA87" s="41">
        <v>0</v>
      </c>
      <c r="BB87" s="41">
        <v>14508.224</v>
      </c>
      <c r="BC87" s="27" t="s">
        <v>77</v>
      </c>
      <c r="BD87" s="27" t="s">
        <v>77</v>
      </c>
      <c r="BE87" s="27" t="s">
        <v>78</v>
      </c>
      <c r="BF87" s="27" t="s">
        <v>78</v>
      </c>
      <c r="BG87" s="27" t="s">
        <v>79</v>
      </c>
      <c r="BH87" s="36">
        <v>45398</v>
      </c>
      <c r="BI87" s="44"/>
      <c r="BJ87" s="27" t="s">
        <v>80</v>
      </c>
      <c r="BK87" s="27" t="s">
        <v>80</v>
      </c>
    </row>
    <row r="88" spans="1:63" s="22" customFormat="1" x14ac:dyDescent="0.25">
      <c r="A88" s="35">
        <f t="shared" si="4"/>
        <v>87</v>
      </c>
      <c r="B88" s="27" t="s">
        <v>63</v>
      </c>
      <c r="C88" s="36">
        <v>45378</v>
      </c>
      <c r="D88" s="37">
        <v>0.33333333333333331</v>
      </c>
      <c r="E88" s="27" t="s">
        <v>64</v>
      </c>
      <c r="F88" s="27" t="s">
        <v>436</v>
      </c>
      <c r="G88" s="27" t="str">
        <f>"LJ "&amp;L88&amp;" "&amp;RIGHT(H88, 4)&amp;" "&amp;O88</f>
        <v>LJ 118 9F34 118</v>
      </c>
      <c r="H88" s="38" t="s">
        <v>548</v>
      </c>
      <c r="I88" s="27" t="s">
        <v>549</v>
      </c>
      <c r="J88" s="39" t="s">
        <v>550</v>
      </c>
      <c r="K88" s="27" t="s">
        <v>134</v>
      </c>
      <c r="L88" s="27" t="s">
        <v>551</v>
      </c>
      <c r="M88" s="27"/>
      <c r="N88" s="27"/>
      <c r="O88" s="40">
        <v>118</v>
      </c>
      <c r="P88" s="40">
        <v>9600</v>
      </c>
      <c r="Q88" s="27" t="s">
        <v>71</v>
      </c>
      <c r="R88" s="27"/>
      <c r="S88" s="27">
        <v>1</v>
      </c>
      <c r="T88" s="40">
        <v>0</v>
      </c>
      <c r="U88" s="41">
        <v>588.23400000000004</v>
      </c>
      <c r="V88" s="41">
        <v>529.14800000000002</v>
      </c>
      <c r="W88" s="41">
        <v>734.01700000000005</v>
      </c>
      <c r="X88" s="42">
        <v>225.32499999999999</v>
      </c>
      <c r="Y88" s="42">
        <v>224.68</v>
      </c>
      <c r="Z88" s="42">
        <v>224.499</v>
      </c>
      <c r="AA88" s="31">
        <v>389.87400000000002</v>
      </c>
      <c r="AB88" s="31">
        <v>386.31400000000002</v>
      </c>
      <c r="AC88" s="31">
        <v>388.262</v>
      </c>
      <c r="AD88" s="43" t="s">
        <v>552</v>
      </c>
      <c r="AE88" s="43" t="s">
        <v>553</v>
      </c>
      <c r="AF88" s="43" t="s">
        <v>554</v>
      </c>
      <c r="AG88" s="43"/>
      <c r="AH88" s="41">
        <v>0.2</v>
      </c>
      <c r="AI88" s="41">
        <v>0.3</v>
      </c>
      <c r="AJ88" s="41">
        <v>0.4</v>
      </c>
      <c r="AK88" s="42">
        <v>225</v>
      </c>
      <c r="AL88" s="42">
        <v>224</v>
      </c>
      <c r="AM88" s="42">
        <v>224</v>
      </c>
      <c r="AN88" s="42">
        <v>392</v>
      </c>
      <c r="AO88" s="42">
        <v>392</v>
      </c>
      <c r="AP88" s="42">
        <v>392</v>
      </c>
      <c r="AQ88" s="41">
        <v>0.61399999999999999</v>
      </c>
      <c r="AR88" s="41">
        <v>0.52200000000000002</v>
      </c>
      <c r="AS88" s="41">
        <v>0.72699999999999998</v>
      </c>
      <c r="AT88" s="41">
        <v>226.548</v>
      </c>
      <c r="AU88" s="41">
        <v>226.20400000000001</v>
      </c>
      <c r="AV88" s="41">
        <v>225.768</v>
      </c>
      <c r="AW88" s="41">
        <v>392.28800000000001</v>
      </c>
      <c r="AX88" s="41">
        <v>391.29899999999998</v>
      </c>
      <c r="AY88" s="41">
        <v>391.685</v>
      </c>
      <c r="AZ88" s="41">
        <v>322.16300000000001</v>
      </c>
      <c r="BA88" s="41">
        <v>-266.34500000000003</v>
      </c>
      <c r="BB88" s="41">
        <v>57640.805</v>
      </c>
      <c r="BC88" s="27" t="s">
        <v>77</v>
      </c>
      <c r="BD88" s="27" t="s">
        <v>77</v>
      </c>
      <c r="BE88" s="27" t="s">
        <v>78</v>
      </c>
      <c r="BF88" s="27" t="s">
        <v>78</v>
      </c>
      <c r="BG88" s="27" t="s">
        <v>79</v>
      </c>
      <c r="BH88" s="36">
        <v>45398</v>
      </c>
      <c r="BI88" s="44"/>
      <c r="BJ88" s="27" t="s">
        <v>80</v>
      </c>
      <c r="BK88" s="27" t="s">
        <v>80</v>
      </c>
    </row>
    <row r="89" spans="1:63" s="22" customFormat="1" x14ac:dyDescent="0.25">
      <c r="A89" s="35">
        <f t="shared" si="4"/>
        <v>88</v>
      </c>
      <c r="B89" s="27" t="s">
        <v>63</v>
      </c>
      <c r="C89" s="36">
        <v>45378</v>
      </c>
      <c r="D89" s="37">
        <v>0.41666666666666669</v>
      </c>
      <c r="E89" s="27" t="s">
        <v>64</v>
      </c>
      <c r="F89" s="27" t="s">
        <v>436</v>
      </c>
      <c r="G89" s="27" t="str">
        <f>"LJ "&amp;L89&amp;" "&amp;RIGHT(H89, 4)&amp;" "&amp;O89</f>
        <v>LJ 255 9644 55</v>
      </c>
      <c r="H89" s="38" t="s">
        <v>555</v>
      </c>
      <c r="I89" s="27" t="s">
        <v>556</v>
      </c>
      <c r="J89" s="39" t="s">
        <v>557</v>
      </c>
      <c r="K89" s="27" t="s">
        <v>134</v>
      </c>
      <c r="L89" s="27" t="s">
        <v>558</v>
      </c>
      <c r="M89" s="27"/>
      <c r="N89" s="27"/>
      <c r="O89" s="40">
        <v>55</v>
      </c>
      <c r="P89" s="40">
        <v>9600</v>
      </c>
      <c r="Q89" s="27" t="s">
        <v>71</v>
      </c>
      <c r="R89" s="27"/>
      <c r="S89" s="27">
        <v>1</v>
      </c>
      <c r="T89" s="40">
        <v>0</v>
      </c>
      <c r="U89" s="41">
        <v>734.07399999999996</v>
      </c>
      <c r="V89" s="41">
        <v>2.9750000000000001</v>
      </c>
      <c r="W89" s="41">
        <v>1.8009999999999999</v>
      </c>
      <c r="X89" s="42">
        <v>0</v>
      </c>
      <c r="Y89" s="42">
        <v>0</v>
      </c>
      <c r="Z89" s="42">
        <v>0</v>
      </c>
      <c r="AA89" s="31">
        <v>0</v>
      </c>
      <c r="AB89" s="31">
        <v>0</v>
      </c>
      <c r="AC89" s="31">
        <v>0</v>
      </c>
      <c r="AD89" s="43" t="s">
        <v>559</v>
      </c>
      <c r="AE89" s="43" t="s">
        <v>240</v>
      </c>
      <c r="AF89" s="43" t="s">
        <v>560</v>
      </c>
      <c r="AG89" s="43"/>
      <c r="AH89" s="41">
        <v>2</v>
      </c>
      <c r="AI89" s="41">
        <v>1.2</v>
      </c>
      <c r="AJ89" s="41">
        <v>0.5</v>
      </c>
      <c r="AK89" s="42">
        <v>222</v>
      </c>
      <c r="AL89" s="42">
        <v>222</v>
      </c>
      <c r="AM89" s="42">
        <v>222</v>
      </c>
      <c r="AN89" s="42">
        <v>388</v>
      </c>
      <c r="AO89" s="42">
        <v>390</v>
      </c>
      <c r="AP89" s="42">
        <v>388</v>
      </c>
      <c r="AQ89" s="41">
        <v>0.73599999999999999</v>
      </c>
      <c r="AR89" s="41">
        <v>2.903</v>
      </c>
      <c r="AS89" s="41">
        <v>1.4319999999999999</v>
      </c>
      <c r="AT89" s="41">
        <v>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41">
        <v>1225.0170000000001</v>
      </c>
      <c r="BA89" s="41">
        <v>0</v>
      </c>
      <c r="BB89" s="41">
        <v>23035.474999999999</v>
      </c>
      <c r="BC89" s="27" t="s">
        <v>77</v>
      </c>
      <c r="BD89" s="27" t="s">
        <v>77</v>
      </c>
      <c r="BE89" s="27" t="s">
        <v>78</v>
      </c>
      <c r="BF89" s="27" t="s">
        <v>78</v>
      </c>
      <c r="BG89" s="27" t="s">
        <v>79</v>
      </c>
      <c r="BH89" s="36">
        <v>45398</v>
      </c>
      <c r="BI89" s="44"/>
      <c r="BJ89" s="27" t="s">
        <v>80</v>
      </c>
      <c r="BK89" s="27" t="s">
        <v>80</v>
      </c>
    </row>
    <row r="90" spans="1:63" s="22" customFormat="1" x14ac:dyDescent="0.25">
      <c r="A90" s="35">
        <f t="shared" si="4"/>
        <v>89</v>
      </c>
      <c r="B90" s="27" t="s">
        <v>63</v>
      </c>
      <c r="C90" s="36">
        <v>45378</v>
      </c>
      <c r="D90" s="37">
        <v>0.54166666666666663</v>
      </c>
      <c r="E90" s="27" t="s">
        <v>64</v>
      </c>
      <c r="F90" s="27" t="s">
        <v>436</v>
      </c>
      <c r="G90" s="27" t="str">
        <f>"LJ "&amp;L90&amp;" "&amp;RIGHT(H90, 4)&amp;" "&amp;O90</f>
        <v>LJ 254 A048 54</v>
      </c>
      <c r="H90" s="38" t="s">
        <v>561</v>
      </c>
      <c r="I90" s="27" t="s">
        <v>562</v>
      </c>
      <c r="J90" s="39" t="s">
        <v>563</v>
      </c>
      <c r="K90" s="27" t="s">
        <v>134</v>
      </c>
      <c r="L90" s="27" t="s">
        <v>564</v>
      </c>
      <c r="M90" s="27"/>
      <c r="N90" s="27"/>
      <c r="O90" s="40">
        <v>54</v>
      </c>
      <c r="P90" s="40">
        <v>9600</v>
      </c>
      <c r="Q90" s="27" t="s">
        <v>71</v>
      </c>
      <c r="R90" s="27"/>
      <c r="S90" s="27">
        <v>1</v>
      </c>
      <c r="T90" s="40">
        <v>0</v>
      </c>
      <c r="U90" s="41">
        <v>2.6619999999999999</v>
      </c>
      <c r="V90" s="41">
        <v>1.024</v>
      </c>
      <c r="W90" s="41">
        <v>1.4950000000000001</v>
      </c>
      <c r="X90" s="42">
        <v>223.46</v>
      </c>
      <c r="Y90" s="42">
        <v>224.27</v>
      </c>
      <c r="Z90" s="42">
        <v>223.73</v>
      </c>
      <c r="AA90" s="31">
        <v>386.94</v>
      </c>
      <c r="AB90" s="31">
        <v>389.5</v>
      </c>
      <c r="AC90" s="31">
        <v>386.29</v>
      </c>
      <c r="AD90" s="43" t="s">
        <v>565</v>
      </c>
      <c r="AE90" s="43" t="s">
        <v>566</v>
      </c>
      <c r="AF90" s="43" t="s">
        <v>567</v>
      </c>
      <c r="AG90" s="43"/>
      <c r="AH90" s="41">
        <v>0.6</v>
      </c>
      <c r="AI90" s="41">
        <v>1.7</v>
      </c>
      <c r="AJ90" s="41">
        <v>1</v>
      </c>
      <c r="AK90" s="42">
        <v>221</v>
      </c>
      <c r="AL90" s="42">
        <v>222</v>
      </c>
      <c r="AM90" s="42">
        <v>221</v>
      </c>
      <c r="AN90" s="42">
        <v>386</v>
      </c>
      <c r="AO90" s="42">
        <v>387</v>
      </c>
      <c r="AP90" s="42">
        <v>389</v>
      </c>
      <c r="AQ90" s="41">
        <v>2.2410000000000001</v>
      </c>
      <c r="AR90" s="41">
        <v>1.0169999999999999</v>
      </c>
      <c r="AS90" s="41">
        <v>1.4830000000000001</v>
      </c>
      <c r="AT90" s="41">
        <v>221.45400000000001</v>
      </c>
      <c r="AU90" s="41">
        <v>224.636</v>
      </c>
      <c r="AV90" s="41">
        <v>222.65600000000001</v>
      </c>
      <c r="AW90" s="41">
        <v>383.87700000000001</v>
      </c>
      <c r="AX90" s="41">
        <v>386.923</v>
      </c>
      <c r="AY90" s="41">
        <v>382.88</v>
      </c>
      <c r="AZ90" s="41">
        <v>1073.51</v>
      </c>
      <c r="BA90" s="41">
        <v>-211.53899999999999</v>
      </c>
      <c r="BB90" s="41">
        <v>50783.035000000003</v>
      </c>
      <c r="BC90" s="27" t="s">
        <v>77</v>
      </c>
      <c r="BD90" s="27" t="s">
        <v>77</v>
      </c>
      <c r="BE90" s="27" t="s">
        <v>78</v>
      </c>
      <c r="BF90" s="27" t="s">
        <v>78</v>
      </c>
      <c r="BG90" s="27" t="s">
        <v>79</v>
      </c>
      <c r="BH90" s="36">
        <v>45405</v>
      </c>
      <c r="BI90" s="44"/>
      <c r="BJ90" s="27" t="s">
        <v>80</v>
      </c>
      <c r="BK90" s="27" t="s">
        <v>80</v>
      </c>
    </row>
    <row r="91" spans="1:63" s="22" customFormat="1" x14ac:dyDescent="0.25">
      <c r="A91" s="35">
        <f t="shared" si="4"/>
        <v>90</v>
      </c>
      <c r="B91" s="27" t="s">
        <v>63</v>
      </c>
      <c r="C91" s="36">
        <v>45379</v>
      </c>
      <c r="D91" s="37">
        <v>0.33333333333333331</v>
      </c>
      <c r="E91" s="27" t="s">
        <v>64</v>
      </c>
      <c r="F91" s="27" t="s">
        <v>436</v>
      </c>
      <c r="G91" s="27" t="str">
        <f t="shared" ref="G91:G94" si="6">"LJ "&amp;L91&amp;" "&amp;RIGHT(H91, 4)&amp;" "&amp;O91</f>
        <v>LJ 151 978C 151</v>
      </c>
      <c r="H91" s="38" t="s">
        <v>568</v>
      </c>
      <c r="I91" s="27" t="s">
        <v>569</v>
      </c>
      <c r="J91" s="39" t="s">
        <v>570</v>
      </c>
      <c r="K91" s="27" t="s">
        <v>134</v>
      </c>
      <c r="L91" s="27" t="s">
        <v>571</v>
      </c>
      <c r="M91" s="27"/>
      <c r="N91" s="27"/>
      <c r="O91" s="40">
        <v>151</v>
      </c>
      <c r="P91" s="40">
        <v>9600</v>
      </c>
      <c r="Q91" s="27" t="s">
        <v>71</v>
      </c>
      <c r="R91" s="27"/>
      <c r="S91" s="27">
        <v>1</v>
      </c>
      <c r="T91" s="40">
        <v>0</v>
      </c>
      <c r="U91" s="41">
        <v>597.91399999999999</v>
      </c>
      <c r="V91" s="41">
        <v>1.2430000000000001</v>
      </c>
      <c r="W91" s="41">
        <v>1.1910000000000001</v>
      </c>
      <c r="X91" s="42">
        <v>224.21299999999999</v>
      </c>
      <c r="Y91" s="42">
        <v>223.89599999999999</v>
      </c>
      <c r="Z91" s="42">
        <v>223.714</v>
      </c>
      <c r="AA91" s="31">
        <v>389.214</v>
      </c>
      <c r="AB91" s="31">
        <v>386.73700000000002</v>
      </c>
      <c r="AC91" s="31">
        <v>387.33199999999999</v>
      </c>
      <c r="AD91" s="43" t="s">
        <v>572</v>
      </c>
      <c r="AE91" s="43" t="s">
        <v>573</v>
      </c>
      <c r="AF91" s="43" t="s">
        <v>574</v>
      </c>
      <c r="AG91" s="43"/>
      <c r="AH91" s="41">
        <v>1</v>
      </c>
      <c r="AI91" s="41">
        <v>1.3</v>
      </c>
      <c r="AJ91" s="41">
        <v>1.7</v>
      </c>
      <c r="AK91" s="42">
        <v>221</v>
      </c>
      <c r="AL91" s="42">
        <v>220</v>
      </c>
      <c r="AM91" s="42">
        <v>221</v>
      </c>
      <c r="AN91" s="42">
        <v>386</v>
      </c>
      <c r="AO91" s="42">
        <v>385</v>
      </c>
      <c r="AP91" s="42">
        <v>386</v>
      </c>
      <c r="AQ91" s="41">
        <v>0.6</v>
      </c>
      <c r="AR91" s="41">
        <v>1.236</v>
      </c>
      <c r="AS91" s="41">
        <v>1.296</v>
      </c>
      <c r="AT91" s="41">
        <v>223.98099999999999</v>
      </c>
      <c r="AU91" s="41">
        <v>223.45099999999999</v>
      </c>
      <c r="AV91" s="41">
        <v>223.65700000000001</v>
      </c>
      <c r="AW91" s="41">
        <v>389.00799999999998</v>
      </c>
      <c r="AX91" s="41">
        <v>386.214</v>
      </c>
      <c r="AY91" s="41">
        <v>386.71100000000001</v>
      </c>
      <c r="AZ91" s="41">
        <v>526.20500000000004</v>
      </c>
      <c r="BA91" s="41">
        <v>-270.77199999999999</v>
      </c>
      <c r="BB91" s="41">
        <v>17081.787</v>
      </c>
      <c r="BC91" s="27" t="s">
        <v>77</v>
      </c>
      <c r="BD91" s="27" t="s">
        <v>77</v>
      </c>
      <c r="BE91" s="27" t="s">
        <v>78</v>
      </c>
      <c r="BF91" s="27" t="s">
        <v>78</v>
      </c>
      <c r="BG91" s="27" t="s">
        <v>79</v>
      </c>
      <c r="BH91" s="36">
        <v>45398</v>
      </c>
      <c r="BI91" s="44"/>
      <c r="BJ91" s="27" t="s">
        <v>80</v>
      </c>
      <c r="BK91" s="27" t="s">
        <v>80</v>
      </c>
    </row>
    <row r="92" spans="1:63" s="22" customFormat="1" x14ac:dyDescent="0.25">
      <c r="A92" s="35">
        <f t="shared" si="4"/>
        <v>91</v>
      </c>
      <c r="B92" s="27" t="s">
        <v>63</v>
      </c>
      <c r="C92" s="36">
        <v>45379</v>
      </c>
      <c r="D92" s="37">
        <v>0.41666666666666669</v>
      </c>
      <c r="E92" s="27" t="s">
        <v>64</v>
      </c>
      <c r="F92" s="27" t="s">
        <v>436</v>
      </c>
      <c r="G92" s="27" t="str">
        <f t="shared" si="6"/>
        <v>LJ 406 932C 6</v>
      </c>
      <c r="H92" s="38" t="s">
        <v>575</v>
      </c>
      <c r="I92" s="27" t="s">
        <v>576</v>
      </c>
      <c r="J92" s="39" t="s">
        <v>577</v>
      </c>
      <c r="K92" s="27" t="s">
        <v>134</v>
      </c>
      <c r="L92" s="27" t="s">
        <v>578</v>
      </c>
      <c r="M92" s="27"/>
      <c r="N92" s="27"/>
      <c r="O92" s="40">
        <v>6</v>
      </c>
      <c r="P92" s="40">
        <v>9600</v>
      </c>
      <c r="Q92" s="27" t="s">
        <v>71</v>
      </c>
      <c r="R92" s="27"/>
      <c r="S92" s="27">
        <v>1</v>
      </c>
      <c r="T92" s="40">
        <v>0</v>
      </c>
      <c r="U92" s="41">
        <v>9.8360000000000003</v>
      </c>
      <c r="V92" s="41">
        <v>1.796</v>
      </c>
      <c r="W92" s="41">
        <v>2.762</v>
      </c>
      <c r="X92" s="42">
        <v>221.81200000000001</v>
      </c>
      <c r="Y92" s="42">
        <v>219.584</v>
      </c>
      <c r="Z92" s="42">
        <v>222.005</v>
      </c>
      <c r="AA92" s="31">
        <v>382.13499999999999</v>
      </c>
      <c r="AB92" s="31">
        <v>382.44600000000003</v>
      </c>
      <c r="AC92" s="31">
        <v>383.85300000000001</v>
      </c>
      <c r="AD92" s="43" t="s">
        <v>579</v>
      </c>
      <c r="AE92" s="43" t="s">
        <v>580</v>
      </c>
      <c r="AF92" s="43" t="s">
        <v>581</v>
      </c>
      <c r="AG92" s="43"/>
      <c r="AH92" s="41">
        <v>7.3</v>
      </c>
      <c r="AI92" s="41">
        <v>1.3</v>
      </c>
      <c r="AJ92" s="41">
        <v>1</v>
      </c>
      <c r="AK92" s="42">
        <v>218</v>
      </c>
      <c r="AL92" s="42">
        <v>220</v>
      </c>
      <c r="AM92" s="42">
        <v>220</v>
      </c>
      <c r="AN92" s="42">
        <v>381</v>
      </c>
      <c r="AO92" s="42">
        <v>380</v>
      </c>
      <c r="AP92" s="42">
        <v>382</v>
      </c>
      <c r="AQ92" s="41">
        <v>22.928999999999998</v>
      </c>
      <c r="AR92" s="41">
        <v>1.7929999999999999</v>
      </c>
      <c r="AS92" s="41">
        <v>2.8559999999999999</v>
      </c>
      <c r="AT92" s="41">
        <v>220.904</v>
      </c>
      <c r="AU92" s="41">
        <v>219.72399999999999</v>
      </c>
      <c r="AV92" s="41">
        <v>223.251</v>
      </c>
      <c r="AW92" s="41">
        <v>382.56299999999999</v>
      </c>
      <c r="AX92" s="41">
        <v>383.33600000000001</v>
      </c>
      <c r="AY92" s="41">
        <v>384.11099999999999</v>
      </c>
      <c r="AZ92" s="41">
        <v>3622.6410000000001</v>
      </c>
      <c r="BA92" s="41">
        <v>1775.8710000000001</v>
      </c>
      <c r="BB92" s="41">
        <v>92337.445000000007</v>
      </c>
      <c r="BC92" s="27" t="s">
        <v>77</v>
      </c>
      <c r="BD92" s="27" t="s">
        <v>77</v>
      </c>
      <c r="BE92" s="27" t="s">
        <v>78</v>
      </c>
      <c r="BF92" s="27" t="s">
        <v>78</v>
      </c>
      <c r="BG92" s="27" t="s">
        <v>79</v>
      </c>
      <c r="BH92" s="36">
        <v>45398</v>
      </c>
      <c r="BI92" s="44"/>
      <c r="BJ92" s="27" t="s">
        <v>80</v>
      </c>
      <c r="BK92" s="27" t="s">
        <v>80</v>
      </c>
    </row>
    <row r="93" spans="1:63" s="22" customFormat="1" x14ac:dyDescent="0.25">
      <c r="A93" s="35">
        <f t="shared" si="4"/>
        <v>92</v>
      </c>
      <c r="B93" s="27" t="s">
        <v>63</v>
      </c>
      <c r="C93" s="36">
        <v>45379</v>
      </c>
      <c r="D93" s="37">
        <v>0.54166666666666663</v>
      </c>
      <c r="E93" s="27" t="s">
        <v>64</v>
      </c>
      <c r="F93" s="27" t="s">
        <v>436</v>
      </c>
      <c r="G93" s="27" t="str">
        <f t="shared" si="6"/>
        <v>LJ 803 A398 3</v>
      </c>
      <c r="H93" s="38" t="s">
        <v>582</v>
      </c>
      <c r="I93" s="27" t="s">
        <v>583</v>
      </c>
      <c r="J93" s="39" t="s">
        <v>584</v>
      </c>
      <c r="K93" s="27" t="s">
        <v>134</v>
      </c>
      <c r="L93" s="27" t="s">
        <v>585</v>
      </c>
      <c r="M93" s="27"/>
      <c r="N93" s="27"/>
      <c r="O93" s="40">
        <v>3</v>
      </c>
      <c r="P93" s="40">
        <v>9600</v>
      </c>
      <c r="Q93" s="27" t="s">
        <v>71</v>
      </c>
      <c r="R93" s="27"/>
      <c r="S93" s="27">
        <v>1</v>
      </c>
      <c r="T93" s="40">
        <v>0</v>
      </c>
      <c r="U93" s="41">
        <v>20.62</v>
      </c>
      <c r="V93" s="41">
        <v>13.912000000000001</v>
      </c>
      <c r="W93" s="41">
        <v>7.476</v>
      </c>
      <c r="X93" s="42">
        <v>0</v>
      </c>
      <c r="Y93" s="42">
        <v>0</v>
      </c>
      <c r="Z93" s="42">
        <v>0</v>
      </c>
      <c r="AA93" s="31">
        <v>0</v>
      </c>
      <c r="AB93" s="31">
        <v>0</v>
      </c>
      <c r="AC93" s="31">
        <v>0</v>
      </c>
      <c r="AD93" s="43" t="s">
        <v>586</v>
      </c>
      <c r="AE93" s="43" t="s">
        <v>240</v>
      </c>
      <c r="AF93" s="43" t="s">
        <v>587</v>
      </c>
      <c r="AG93" s="43"/>
      <c r="AH93" s="41">
        <v>24.8</v>
      </c>
      <c r="AI93" s="41">
        <v>15.6</v>
      </c>
      <c r="AJ93" s="41">
        <v>7.4</v>
      </c>
      <c r="AK93" s="42">
        <v>217</v>
      </c>
      <c r="AL93" s="42">
        <v>219</v>
      </c>
      <c r="AM93" s="42">
        <v>220</v>
      </c>
      <c r="AN93" s="42">
        <v>380</v>
      </c>
      <c r="AO93" s="42">
        <v>379</v>
      </c>
      <c r="AP93" s="42">
        <v>364</v>
      </c>
      <c r="AQ93" s="41">
        <v>26.446999999999999</v>
      </c>
      <c r="AR93" s="41">
        <v>19.693000000000001</v>
      </c>
      <c r="AS93" s="41">
        <v>8.69</v>
      </c>
      <c r="AT93" s="41">
        <v>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41">
        <v>10855.486999999999</v>
      </c>
      <c r="BA93" s="41">
        <v>0</v>
      </c>
      <c r="BB93" s="41">
        <v>137422.04699999999</v>
      </c>
      <c r="BC93" s="27" t="s">
        <v>77</v>
      </c>
      <c r="BD93" s="27" t="s">
        <v>77</v>
      </c>
      <c r="BE93" s="27" t="s">
        <v>78</v>
      </c>
      <c r="BF93" s="27" t="s">
        <v>78</v>
      </c>
      <c r="BG93" s="27" t="s">
        <v>79</v>
      </c>
      <c r="BH93" s="36">
        <v>45405</v>
      </c>
      <c r="BI93" s="44"/>
      <c r="BJ93" s="27" t="s">
        <v>80</v>
      </c>
      <c r="BK93" s="27" t="s">
        <v>80</v>
      </c>
    </row>
    <row r="94" spans="1:63" s="22" customFormat="1" x14ac:dyDescent="0.25">
      <c r="A94" s="35">
        <f t="shared" si="4"/>
        <v>93</v>
      </c>
      <c r="B94" s="27" t="s">
        <v>63</v>
      </c>
      <c r="C94" s="36">
        <v>45379</v>
      </c>
      <c r="D94" s="37">
        <v>0.58333333333333337</v>
      </c>
      <c r="E94" s="27" t="s">
        <v>64</v>
      </c>
      <c r="F94" s="27" t="s">
        <v>436</v>
      </c>
      <c r="G94" s="27" t="str">
        <f t="shared" si="6"/>
        <v>LJ Q16 93B8 16</v>
      </c>
      <c r="H94" s="38" t="s">
        <v>588</v>
      </c>
      <c r="I94" s="27" t="s">
        <v>589</v>
      </c>
      <c r="J94" s="39" t="s">
        <v>590</v>
      </c>
      <c r="K94" s="27" t="s">
        <v>104</v>
      </c>
      <c r="L94" s="27" t="s">
        <v>591</v>
      </c>
      <c r="M94" s="27"/>
      <c r="N94" s="27"/>
      <c r="O94" s="40">
        <v>16</v>
      </c>
      <c r="P94" s="40">
        <v>9600</v>
      </c>
      <c r="Q94" s="27" t="s">
        <v>106</v>
      </c>
      <c r="R94" s="27"/>
      <c r="S94" s="27" t="s">
        <v>72</v>
      </c>
      <c r="T94" s="40" t="s">
        <v>72</v>
      </c>
      <c r="U94" s="41">
        <v>2.4</v>
      </c>
      <c r="V94" s="41">
        <v>0</v>
      </c>
      <c r="W94" s="41"/>
      <c r="X94" s="42">
        <v>222.3</v>
      </c>
      <c r="Y94" s="42">
        <v>0</v>
      </c>
      <c r="Z94" s="42"/>
      <c r="AA94" s="31"/>
      <c r="AB94" s="31"/>
      <c r="AC94" s="31"/>
      <c r="AD94" s="43" t="s">
        <v>592</v>
      </c>
      <c r="AE94" s="43"/>
      <c r="AF94" s="43" t="s">
        <v>593</v>
      </c>
      <c r="AG94" s="43" t="s">
        <v>594</v>
      </c>
      <c r="AH94" s="41">
        <v>1.7</v>
      </c>
      <c r="AI94" s="41">
        <v>1.8</v>
      </c>
      <c r="AJ94" s="41"/>
      <c r="AK94" s="42">
        <v>221</v>
      </c>
      <c r="AL94" s="42"/>
      <c r="AM94" s="42"/>
      <c r="AN94" s="42"/>
      <c r="AO94" s="42"/>
      <c r="AP94" s="42"/>
      <c r="AQ94" s="41">
        <v>2.4929999999999999</v>
      </c>
      <c r="AR94" s="41">
        <v>1.4999999999999999E-2</v>
      </c>
      <c r="AS94" s="41">
        <v>0</v>
      </c>
      <c r="AT94" s="41">
        <v>221.7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362.6</v>
      </c>
      <c r="BA94" s="41">
        <v>-21.7</v>
      </c>
      <c r="BB94" s="41">
        <v>0.3</v>
      </c>
      <c r="BC94" s="27" t="s">
        <v>77</v>
      </c>
      <c r="BD94" s="27" t="s">
        <v>77</v>
      </c>
      <c r="BE94" s="27" t="s">
        <v>78</v>
      </c>
      <c r="BF94" s="27" t="s">
        <v>78</v>
      </c>
      <c r="BG94" s="27" t="s">
        <v>79</v>
      </c>
      <c r="BH94" s="36">
        <v>45398</v>
      </c>
      <c r="BI94" s="44"/>
      <c r="BJ94" s="27" t="s">
        <v>80</v>
      </c>
      <c r="BK94" s="27" t="s">
        <v>80</v>
      </c>
    </row>
    <row r="95" spans="1:63" s="22" customFormat="1" x14ac:dyDescent="0.25">
      <c r="A95" s="35">
        <f t="shared" si="4"/>
        <v>94</v>
      </c>
      <c r="B95" s="27" t="s">
        <v>63</v>
      </c>
      <c r="C95" s="36">
        <v>45383</v>
      </c>
      <c r="D95" s="37">
        <v>0.33333333333333331</v>
      </c>
      <c r="E95" s="27" t="s">
        <v>64</v>
      </c>
      <c r="F95" s="27" t="s">
        <v>436</v>
      </c>
      <c r="G95" s="27" t="str">
        <f t="shared" ref="G95:G107" si="7">"LJ "&amp;L95&amp;" "&amp;RIGHT(H95, 4)&amp;" "&amp;O95</f>
        <v>LJ 315 9E50 15</v>
      </c>
      <c r="H95" s="38" t="s">
        <v>595</v>
      </c>
      <c r="I95" s="27" t="s">
        <v>596</v>
      </c>
      <c r="J95" s="39" t="s">
        <v>597</v>
      </c>
      <c r="K95" s="27" t="s">
        <v>134</v>
      </c>
      <c r="L95" s="27" t="s">
        <v>598</v>
      </c>
      <c r="M95" s="27"/>
      <c r="N95" s="27"/>
      <c r="O95" s="40">
        <v>15</v>
      </c>
      <c r="P95" s="40">
        <v>9600</v>
      </c>
      <c r="Q95" s="27" t="s">
        <v>71</v>
      </c>
      <c r="R95" s="27"/>
      <c r="S95" s="27">
        <v>1</v>
      </c>
      <c r="T95" s="40">
        <v>0</v>
      </c>
      <c r="U95" s="41">
        <v>5.6779999999999999</v>
      </c>
      <c r="V95" s="41">
        <v>2.9380000000000002</v>
      </c>
      <c r="W95" s="41">
        <v>3.101</v>
      </c>
      <c r="X95" s="42">
        <v>0</v>
      </c>
      <c r="Y95" s="42">
        <v>0</v>
      </c>
      <c r="Z95" s="42">
        <v>0</v>
      </c>
      <c r="AA95" s="31">
        <v>0</v>
      </c>
      <c r="AB95" s="31">
        <v>0</v>
      </c>
      <c r="AC95" s="31">
        <v>0</v>
      </c>
      <c r="AD95" s="43" t="s">
        <v>599</v>
      </c>
      <c r="AE95" s="43" t="s">
        <v>240</v>
      </c>
      <c r="AF95" s="43" t="s">
        <v>600</v>
      </c>
      <c r="AG95" s="43"/>
      <c r="AH95" s="41">
        <v>4.5999999999999996</v>
      </c>
      <c r="AI95" s="41">
        <v>2.6</v>
      </c>
      <c r="AJ95" s="41">
        <v>2.4</v>
      </c>
      <c r="AK95" s="42">
        <v>223</v>
      </c>
      <c r="AL95" s="42">
        <v>219</v>
      </c>
      <c r="AM95" s="42">
        <v>220</v>
      </c>
      <c r="AN95" s="42">
        <v>385</v>
      </c>
      <c r="AO95" s="42">
        <v>383</v>
      </c>
      <c r="AP95" s="42">
        <v>385</v>
      </c>
      <c r="AQ95" s="41">
        <v>5.6369999999999996</v>
      </c>
      <c r="AR95" s="41">
        <v>2.9390000000000001</v>
      </c>
      <c r="AS95" s="41">
        <v>3.0939999999999999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2477.4340000000002</v>
      </c>
      <c r="BA95" s="41">
        <v>0</v>
      </c>
      <c r="BB95" s="41">
        <v>59675.398000000001</v>
      </c>
      <c r="BC95" s="27" t="s">
        <v>77</v>
      </c>
      <c r="BD95" s="27" t="s">
        <v>77</v>
      </c>
      <c r="BE95" s="27" t="s">
        <v>78</v>
      </c>
      <c r="BF95" s="27" t="s">
        <v>78</v>
      </c>
      <c r="BG95" s="27" t="s">
        <v>79</v>
      </c>
      <c r="BH95" s="36">
        <v>45398</v>
      </c>
      <c r="BI95" s="44"/>
      <c r="BJ95" s="27" t="s">
        <v>80</v>
      </c>
      <c r="BK95" s="27" t="s">
        <v>80</v>
      </c>
    </row>
    <row r="96" spans="1:63" s="22" customFormat="1" x14ac:dyDescent="0.25">
      <c r="A96" s="35">
        <f t="shared" si="4"/>
        <v>95</v>
      </c>
      <c r="B96" s="27" t="s">
        <v>63</v>
      </c>
      <c r="C96" s="36">
        <v>45383</v>
      </c>
      <c r="D96" s="37">
        <v>0.41666666666666669</v>
      </c>
      <c r="E96" s="27" t="s">
        <v>64</v>
      </c>
      <c r="F96" s="27" t="s">
        <v>436</v>
      </c>
      <c r="G96" s="27" t="str">
        <f t="shared" si="7"/>
        <v>LJ 317 AA84 17</v>
      </c>
      <c r="H96" s="38" t="s">
        <v>601</v>
      </c>
      <c r="I96" s="27" t="s">
        <v>602</v>
      </c>
      <c r="J96" s="39" t="s">
        <v>603</v>
      </c>
      <c r="K96" s="27" t="s">
        <v>604</v>
      </c>
      <c r="L96" s="27" t="s">
        <v>605</v>
      </c>
      <c r="M96" s="27"/>
      <c r="N96" s="27"/>
      <c r="O96" s="40">
        <v>17</v>
      </c>
      <c r="P96" s="40">
        <v>9600</v>
      </c>
      <c r="Q96" s="27" t="s">
        <v>71</v>
      </c>
      <c r="R96" s="27"/>
      <c r="S96" s="27" t="s">
        <v>72</v>
      </c>
      <c r="T96" s="40" t="s">
        <v>72</v>
      </c>
      <c r="U96" s="41"/>
      <c r="V96" s="41"/>
      <c r="W96" s="41"/>
      <c r="X96" s="42"/>
      <c r="Y96" s="42"/>
      <c r="Z96" s="42"/>
      <c r="AA96" s="31"/>
      <c r="AB96" s="31"/>
      <c r="AC96" s="31"/>
      <c r="AD96" s="43"/>
      <c r="AE96" s="43"/>
      <c r="AF96" s="43" t="s">
        <v>606</v>
      </c>
      <c r="AG96" s="43"/>
      <c r="AH96" s="41">
        <v>5.2</v>
      </c>
      <c r="AI96" s="41">
        <v>8.9</v>
      </c>
      <c r="AJ96" s="41">
        <v>10.8</v>
      </c>
      <c r="AK96" s="42">
        <v>222</v>
      </c>
      <c r="AL96" s="42">
        <v>222</v>
      </c>
      <c r="AM96" s="42">
        <v>222</v>
      </c>
      <c r="AN96" s="42">
        <v>386</v>
      </c>
      <c r="AO96" s="42">
        <v>387</v>
      </c>
      <c r="AP96" s="42">
        <v>386</v>
      </c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>
        <v>6352392</v>
      </c>
      <c r="BC96" s="27" t="s">
        <v>77</v>
      </c>
      <c r="BD96" s="27" t="s">
        <v>77</v>
      </c>
      <c r="BE96" s="27" t="s">
        <v>78</v>
      </c>
      <c r="BF96" s="27" t="s">
        <v>78</v>
      </c>
      <c r="BG96" s="27" t="s">
        <v>79</v>
      </c>
      <c r="BH96" s="36">
        <v>45405</v>
      </c>
      <c r="BI96" s="44"/>
      <c r="BJ96" s="27" t="s">
        <v>80</v>
      </c>
      <c r="BK96" s="27" t="s">
        <v>80</v>
      </c>
    </row>
    <row r="97" spans="1:63" s="22" customFormat="1" x14ac:dyDescent="0.25">
      <c r="A97" s="35">
        <f t="shared" si="4"/>
        <v>96</v>
      </c>
      <c r="B97" s="27" t="s">
        <v>63</v>
      </c>
      <c r="C97" s="36">
        <v>45383</v>
      </c>
      <c r="D97" s="37">
        <v>0.45833333333333331</v>
      </c>
      <c r="E97" s="27" t="s">
        <v>64</v>
      </c>
      <c r="F97" s="27" t="s">
        <v>436</v>
      </c>
      <c r="G97" s="27" t="str">
        <f t="shared" si="7"/>
        <v>LJ 354 965C 54</v>
      </c>
      <c r="H97" s="38" t="s">
        <v>607</v>
      </c>
      <c r="I97" s="27" t="s">
        <v>608</v>
      </c>
      <c r="J97" s="39" t="s">
        <v>609</v>
      </c>
      <c r="K97" s="27" t="s">
        <v>134</v>
      </c>
      <c r="L97" s="27" t="s">
        <v>610</v>
      </c>
      <c r="M97" s="27"/>
      <c r="N97" s="27"/>
      <c r="O97" s="40">
        <v>54</v>
      </c>
      <c r="P97" s="40">
        <v>9600</v>
      </c>
      <c r="Q97" s="27" t="s">
        <v>71</v>
      </c>
      <c r="R97" s="27"/>
      <c r="S97" s="27">
        <v>1</v>
      </c>
      <c r="T97" s="40">
        <v>1</v>
      </c>
      <c r="U97" s="41">
        <v>1.6919999999999999</v>
      </c>
      <c r="V97" s="41">
        <v>0.94499999999999995</v>
      </c>
      <c r="W97" s="41">
        <v>2.2469999999999999</v>
      </c>
      <c r="X97" s="42">
        <v>0</v>
      </c>
      <c r="Y97" s="42">
        <v>0</v>
      </c>
      <c r="Z97" s="42">
        <v>0</v>
      </c>
      <c r="AA97" s="31">
        <v>0</v>
      </c>
      <c r="AB97" s="31">
        <v>0</v>
      </c>
      <c r="AC97" s="31">
        <v>0</v>
      </c>
      <c r="AD97" s="43" t="s">
        <v>611</v>
      </c>
      <c r="AE97" s="43" t="s">
        <v>240</v>
      </c>
      <c r="AF97" s="43" t="s">
        <v>612</v>
      </c>
      <c r="AG97" s="43"/>
      <c r="AH97" s="41">
        <v>1.3</v>
      </c>
      <c r="AI97" s="41">
        <v>0</v>
      </c>
      <c r="AJ97" s="41">
        <v>1.6</v>
      </c>
      <c r="AK97" s="42">
        <v>219</v>
      </c>
      <c r="AL97" s="42">
        <v>219</v>
      </c>
      <c r="AM97" s="42">
        <v>220</v>
      </c>
      <c r="AN97" s="42">
        <v>384</v>
      </c>
      <c r="AO97" s="42">
        <v>379</v>
      </c>
      <c r="AP97" s="42">
        <v>381</v>
      </c>
      <c r="AQ97" s="41">
        <v>1.702</v>
      </c>
      <c r="AR97" s="41">
        <v>0.95099999999999996</v>
      </c>
      <c r="AS97" s="41">
        <v>2.2450000000000001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732.49400000000003</v>
      </c>
      <c r="BA97" s="41">
        <v>0</v>
      </c>
      <c r="BB97" s="41">
        <v>4963.6930000000002</v>
      </c>
      <c r="BC97" s="27" t="s">
        <v>77</v>
      </c>
      <c r="BD97" s="27" t="s">
        <v>77</v>
      </c>
      <c r="BE97" s="27" t="s">
        <v>78</v>
      </c>
      <c r="BF97" s="27" t="s">
        <v>78</v>
      </c>
      <c r="BG97" s="27" t="s">
        <v>79</v>
      </c>
      <c r="BH97" s="36">
        <v>45405</v>
      </c>
      <c r="BI97" s="44"/>
      <c r="BJ97" s="27" t="s">
        <v>80</v>
      </c>
      <c r="BK97" s="27" t="s">
        <v>80</v>
      </c>
    </row>
    <row r="98" spans="1:63" s="22" customFormat="1" x14ac:dyDescent="0.25">
      <c r="A98" s="35">
        <f t="shared" si="4"/>
        <v>97</v>
      </c>
      <c r="B98" s="27" t="s">
        <v>63</v>
      </c>
      <c r="C98" s="36">
        <v>45383</v>
      </c>
      <c r="D98" s="37">
        <v>0.54166666666666663</v>
      </c>
      <c r="E98" s="27" t="s">
        <v>64</v>
      </c>
      <c r="F98" s="27" t="s">
        <v>436</v>
      </c>
      <c r="G98" s="27" t="str">
        <f t="shared" si="7"/>
        <v>LJ 404 9C80 4</v>
      </c>
      <c r="H98" s="38" t="s">
        <v>613</v>
      </c>
      <c r="I98" s="27" t="s">
        <v>614</v>
      </c>
      <c r="J98" s="39" t="s">
        <v>615</v>
      </c>
      <c r="K98" s="27" t="s">
        <v>134</v>
      </c>
      <c r="L98" s="27" t="s">
        <v>616</v>
      </c>
      <c r="M98" s="27"/>
      <c r="N98" s="27"/>
      <c r="O98" s="40">
        <v>4</v>
      </c>
      <c r="P98" s="40">
        <v>9600</v>
      </c>
      <c r="Q98" s="27" t="s">
        <v>71</v>
      </c>
      <c r="R98" s="27"/>
      <c r="S98" s="27">
        <v>1</v>
      </c>
      <c r="T98" s="40">
        <v>4</v>
      </c>
      <c r="U98" s="41">
        <v>19.824999999999999</v>
      </c>
      <c r="V98" s="41">
        <v>17.326000000000001</v>
      </c>
      <c r="W98" s="41">
        <v>22.297000000000001</v>
      </c>
      <c r="X98" s="42">
        <v>218.607</v>
      </c>
      <c r="Y98" s="42">
        <v>221.01300000000001</v>
      </c>
      <c r="Z98" s="42">
        <v>220.56</v>
      </c>
      <c r="AA98" s="31">
        <v>381.64</v>
      </c>
      <c r="AB98" s="31">
        <v>382.21100000000001</v>
      </c>
      <c r="AC98" s="31">
        <v>380.25</v>
      </c>
      <c r="AD98" s="43" t="s">
        <v>617</v>
      </c>
      <c r="AE98" s="43" t="s">
        <v>618</v>
      </c>
      <c r="AF98" s="43" t="s">
        <v>619</v>
      </c>
      <c r="AG98" s="43"/>
      <c r="AH98" s="41">
        <v>46.8</v>
      </c>
      <c r="AI98" s="41">
        <v>30.9</v>
      </c>
      <c r="AJ98" s="41">
        <v>34.1</v>
      </c>
      <c r="AK98" s="42">
        <v>219</v>
      </c>
      <c r="AL98" s="42">
        <v>218</v>
      </c>
      <c r="AM98" s="42">
        <v>215</v>
      </c>
      <c r="AN98" s="42">
        <v>378</v>
      </c>
      <c r="AO98" s="42">
        <v>376</v>
      </c>
      <c r="AP98" s="42">
        <v>374</v>
      </c>
      <c r="AQ98" s="41">
        <v>17.361999999999998</v>
      </c>
      <c r="AR98" s="41">
        <v>18.945</v>
      </c>
      <c r="AS98" s="41">
        <v>23.266999999999999</v>
      </c>
      <c r="AT98" s="41">
        <v>218.15600000000001</v>
      </c>
      <c r="AU98" s="41">
        <v>220.80699999999999</v>
      </c>
      <c r="AV98" s="41">
        <v>219.85900000000001</v>
      </c>
      <c r="AW98" s="41">
        <v>380.625</v>
      </c>
      <c r="AX98" s="41">
        <v>381.37200000000001</v>
      </c>
      <c r="AY98" s="41">
        <v>379.37200000000001</v>
      </c>
      <c r="AZ98" s="41">
        <v>8477.6329999999998</v>
      </c>
      <c r="BA98" s="41">
        <v>10167.759</v>
      </c>
      <c r="BB98" s="41">
        <v>26484.956999999999</v>
      </c>
      <c r="BC98" s="27" t="s">
        <v>77</v>
      </c>
      <c r="BD98" s="27" t="s">
        <v>77</v>
      </c>
      <c r="BE98" s="27" t="s">
        <v>78</v>
      </c>
      <c r="BF98" s="27" t="s">
        <v>78</v>
      </c>
      <c r="BG98" s="27" t="s">
        <v>79</v>
      </c>
      <c r="BH98" s="36">
        <v>45405</v>
      </c>
      <c r="BI98" s="44"/>
      <c r="BJ98" s="27" t="s">
        <v>80</v>
      </c>
      <c r="BK98" s="27" t="s">
        <v>80</v>
      </c>
    </row>
    <row r="99" spans="1:63" s="22" customFormat="1" x14ac:dyDescent="0.25">
      <c r="A99" s="35">
        <f t="shared" si="4"/>
        <v>98</v>
      </c>
      <c r="B99" s="27" t="s">
        <v>63</v>
      </c>
      <c r="C99" s="36">
        <v>45383</v>
      </c>
      <c r="D99" s="37">
        <v>0.58333333333333337</v>
      </c>
      <c r="E99" s="27" t="s">
        <v>64</v>
      </c>
      <c r="F99" s="27" t="s">
        <v>436</v>
      </c>
      <c r="G99" s="27" t="str">
        <f t="shared" si="7"/>
        <v>LJ Q35 9778 35</v>
      </c>
      <c r="H99" s="38" t="s">
        <v>620</v>
      </c>
      <c r="I99" s="27" t="s">
        <v>621</v>
      </c>
      <c r="J99" s="39" t="s">
        <v>622</v>
      </c>
      <c r="K99" s="27" t="s">
        <v>134</v>
      </c>
      <c r="L99" s="27" t="s">
        <v>623</v>
      </c>
      <c r="M99" s="27"/>
      <c r="N99" s="27"/>
      <c r="O99" s="40">
        <v>35</v>
      </c>
      <c r="P99" s="40">
        <v>9600</v>
      </c>
      <c r="Q99" s="27" t="s">
        <v>71</v>
      </c>
      <c r="R99" s="27"/>
      <c r="S99" s="27">
        <v>1</v>
      </c>
      <c r="T99" s="40">
        <v>0</v>
      </c>
      <c r="U99" s="41">
        <v>0.38500000000000001</v>
      </c>
      <c r="V99" s="41">
        <v>0</v>
      </c>
      <c r="W99" s="41">
        <v>5.093</v>
      </c>
      <c r="X99" s="42">
        <v>0</v>
      </c>
      <c r="Y99" s="42">
        <v>0</v>
      </c>
      <c r="Z99" s="42">
        <v>0</v>
      </c>
      <c r="AA99" s="31">
        <v>0</v>
      </c>
      <c r="AB99" s="31">
        <v>0</v>
      </c>
      <c r="AC99" s="31">
        <v>0</v>
      </c>
      <c r="AD99" s="43" t="s">
        <v>624</v>
      </c>
      <c r="AE99" s="43" t="s">
        <v>240</v>
      </c>
      <c r="AF99" s="43" t="s">
        <v>625</v>
      </c>
      <c r="AG99" s="43"/>
      <c r="AH99" s="41">
        <v>0.1</v>
      </c>
      <c r="AI99" s="41">
        <v>0.1</v>
      </c>
      <c r="AJ99" s="41">
        <v>2.5</v>
      </c>
      <c r="AK99" s="42">
        <v>221</v>
      </c>
      <c r="AL99" s="42">
        <v>221</v>
      </c>
      <c r="AM99" s="42">
        <v>221</v>
      </c>
      <c r="AN99" s="42">
        <v>384</v>
      </c>
      <c r="AO99" s="42">
        <v>389</v>
      </c>
      <c r="AP99" s="42">
        <v>386</v>
      </c>
      <c r="AQ99" s="41">
        <v>0.437</v>
      </c>
      <c r="AR99" s="41">
        <v>0</v>
      </c>
      <c r="AS99" s="41">
        <v>3.3010000000000002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605.22699999999998</v>
      </c>
      <c r="BA99" s="41">
        <v>0</v>
      </c>
      <c r="BB99" s="41">
        <v>79936.406000000003</v>
      </c>
      <c r="BC99" s="27" t="s">
        <v>77</v>
      </c>
      <c r="BD99" s="27" t="s">
        <v>77</v>
      </c>
      <c r="BE99" s="27" t="s">
        <v>78</v>
      </c>
      <c r="BF99" s="27" t="s">
        <v>78</v>
      </c>
      <c r="BG99" s="27" t="s">
        <v>79</v>
      </c>
      <c r="BH99" s="36">
        <v>45398</v>
      </c>
      <c r="BI99" s="44"/>
      <c r="BJ99" s="27" t="s">
        <v>80</v>
      </c>
      <c r="BK99" s="27" t="s">
        <v>80</v>
      </c>
    </row>
    <row r="100" spans="1:63" s="22" customFormat="1" x14ac:dyDescent="0.25">
      <c r="A100" s="35">
        <f t="shared" si="4"/>
        <v>99</v>
      </c>
      <c r="B100" s="27" t="s">
        <v>63</v>
      </c>
      <c r="C100" s="36">
        <v>45386</v>
      </c>
      <c r="D100" s="37">
        <v>0.33333333333333331</v>
      </c>
      <c r="E100" s="27" t="s">
        <v>64</v>
      </c>
      <c r="F100" s="27" t="s">
        <v>436</v>
      </c>
      <c r="G100" s="27" t="str">
        <f t="shared" si="7"/>
        <v>LJ 308 AA30 8</v>
      </c>
      <c r="H100" s="38" t="s">
        <v>626</v>
      </c>
      <c r="I100" s="27" t="s">
        <v>627</v>
      </c>
      <c r="J100" s="39" t="s">
        <v>628</v>
      </c>
      <c r="K100" s="27" t="s">
        <v>134</v>
      </c>
      <c r="L100" s="27" t="s">
        <v>629</v>
      </c>
      <c r="M100" s="27"/>
      <c r="N100" s="27"/>
      <c r="O100" s="40">
        <v>8</v>
      </c>
      <c r="P100" s="40">
        <v>9600</v>
      </c>
      <c r="Q100" s="27" t="s">
        <v>71</v>
      </c>
      <c r="R100" s="27"/>
      <c r="S100" s="27">
        <v>1</v>
      </c>
      <c r="T100" s="40">
        <v>0</v>
      </c>
      <c r="U100" s="41">
        <v>4.7270000000000003</v>
      </c>
      <c r="V100" s="41">
        <v>13.27</v>
      </c>
      <c r="W100" s="41">
        <v>8.7759999999999998</v>
      </c>
      <c r="X100" s="42">
        <v>224.024</v>
      </c>
      <c r="Y100" s="42">
        <v>224.09700000000001</v>
      </c>
      <c r="Z100" s="42">
        <v>223.773</v>
      </c>
      <c r="AA100" s="31">
        <v>388.49</v>
      </c>
      <c r="AB100" s="31">
        <v>387.52199999999999</v>
      </c>
      <c r="AC100" s="31">
        <v>388.19099999999997</v>
      </c>
      <c r="AD100" s="43" t="s">
        <v>630</v>
      </c>
      <c r="AE100" s="43" t="s">
        <v>631</v>
      </c>
      <c r="AF100" s="43" t="s">
        <v>632</v>
      </c>
      <c r="AG100" s="43"/>
      <c r="AH100" s="41">
        <v>3.3</v>
      </c>
      <c r="AI100" s="41">
        <v>6.2</v>
      </c>
      <c r="AJ100" s="41">
        <v>5.9</v>
      </c>
      <c r="AK100" s="42">
        <v>221</v>
      </c>
      <c r="AL100" s="42">
        <v>222</v>
      </c>
      <c r="AM100" s="42">
        <v>221</v>
      </c>
      <c r="AN100" s="42">
        <v>386</v>
      </c>
      <c r="AO100" s="42">
        <v>386</v>
      </c>
      <c r="AP100" s="42">
        <v>386</v>
      </c>
      <c r="AQ100" s="41">
        <v>4.7149999999999999</v>
      </c>
      <c r="AR100" s="41">
        <v>8.766</v>
      </c>
      <c r="AS100" s="41">
        <v>8.766</v>
      </c>
      <c r="AT100" s="41">
        <v>223.733</v>
      </c>
      <c r="AU100" s="41">
        <v>223.476</v>
      </c>
      <c r="AV100" s="41">
        <v>223.13900000000001</v>
      </c>
      <c r="AW100" s="41">
        <v>387.51600000000002</v>
      </c>
      <c r="AX100" s="41">
        <v>386.32799999999997</v>
      </c>
      <c r="AY100" s="41">
        <v>386.952</v>
      </c>
      <c r="AZ100" s="41">
        <v>248.47800000000001</v>
      </c>
      <c r="BA100" s="41">
        <v>-638.00599999999997</v>
      </c>
      <c r="BB100" s="41">
        <v>11713.82</v>
      </c>
      <c r="BC100" s="27" t="s">
        <v>77</v>
      </c>
      <c r="BD100" s="27" t="s">
        <v>77</v>
      </c>
      <c r="BE100" s="27" t="s">
        <v>78</v>
      </c>
      <c r="BF100" s="27" t="s">
        <v>78</v>
      </c>
      <c r="BG100" s="27" t="s">
        <v>79</v>
      </c>
      <c r="BH100" s="36">
        <v>45405</v>
      </c>
      <c r="BI100" s="44"/>
      <c r="BJ100" s="27" t="s">
        <v>80</v>
      </c>
      <c r="BK100" s="27" t="s">
        <v>80</v>
      </c>
    </row>
    <row r="101" spans="1:63" s="22" customFormat="1" x14ac:dyDescent="0.25">
      <c r="A101" s="35">
        <f t="shared" si="4"/>
        <v>100</v>
      </c>
      <c r="B101" s="27" t="s">
        <v>63</v>
      </c>
      <c r="C101" s="36">
        <v>45386</v>
      </c>
      <c r="D101" s="37">
        <v>0.45833333333333331</v>
      </c>
      <c r="E101" s="27" t="s">
        <v>64</v>
      </c>
      <c r="F101" s="27" t="s">
        <v>436</v>
      </c>
      <c r="G101" s="27" t="str">
        <f t="shared" si="7"/>
        <v>LJ 326 9F54 26</v>
      </c>
      <c r="H101" s="38" t="s">
        <v>633</v>
      </c>
      <c r="I101" s="27" t="s">
        <v>634</v>
      </c>
      <c r="J101" s="39" t="s">
        <v>635</v>
      </c>
      <c r="K101" s="27" t="s">
        <v>134</v>
      </c>
      <c r="L101" s="27" t="s">
        <v>636</v>
      </c>
      <c r="M101" s="27"/>
      <c r="N101" s="27"/>
      <c r="O101" s="40">
        <v>26</v>
      </c>
      <c r="P101" s="40">
        <v>9600</v>
      </c>
      <c r="Q101" s="27" t="s">
        <v>71</v>
      </c>
      <c r="R101" s="27"/>
      <c r="S101" s="27">
        <v>1</v>
      </c>
      <c r="T101" s="40">
        <v>0</v>
      </c>
      <c r="U101" s="41">
        <v>5.6920000000000002</v>
      </c>
      <c r="V101" s="41">
        <v>4.1630000000000003</v>
      </c>
      <c r="W101" s="41">
        <v>3.657</v>
      </c>
      <c r="X101" s="42">
        <v>0</v>
      </c>
      <c r="Y101" s="42">
        <v>0</v>
      </c>
      <c r="Z101" s="42">
        <v>0</v>
      </c>
      <c r="AA101" s="31">
        <v>0</v>
      </c>
      <c r="AB101" s="31">
        <v>0</v>
      </c>
      <c r="AC101" s="31">
        <v>0</v>
      </c>
      <c r="AD101" s="43" t="s">
        <v>637</v>
      </c>
      <c r="AE101" s="43" t="s">
        <v>638</v>
      </c>
      <c r="AF101" s="43" t="s">
        <v>639</v>
      </c>
      <c r="AG101" s="43"/>
      <c r="AH101" s="41">
        <v>2.2999999999999998</v>
      </c>
      <c r="AI101" s="41">
        <v>4.2</v>
      </c>
      <c r="AJ101" s="41">
        <v>2.8</v>
      </c>
      <c r="AK101" s="42">
        <v>219</v>
      </c>
      <c r="AL101" s="42">
        <v>220</v>
      </c>
      <c r="AM101" s="42">
        <v>219</v>
      </c>
      <c r="AN101" s="42">
        <v>384</v>
      </c>
      <c r="AO101" s="42">
        <v>383</v>
      </c>
      <c r="AP101" s="42">
        <v>383</v>
      </c>
      <c r="AQ101" s="41">
        <v>5.6319999999999997</v>
      </c>
      <c r="AR101" s="41">
        <v>4.1980000000000004</v>
      </c>
      <c r="AS101" s="41">
        <v>3.214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2816.8989999999999</v>
      </c>
      <c r="BA101" s="41">
        <v>0</v>
      </c>
      <c r="BB101" s="41">
        <v>20044.835999999999</v>
      </c>
      <c r="BC101" s="27" t="s">
        <v>77</v>
      </c>
      <c r="BD101" s="27" t="s">
        <v>77</v>
      </c>
      <c r="BE101" s="27" t="s">
        <v>78</v>
      </c>
      <c r="BF101" s="27" t="s">
        <v>78</v>
      </c>
      <c r="BG101" s="27" t="s">
        <v>79</v>
      </c>
      <c r="BH101" s="36">
        <v>45405</v>
      </c>
      <c r="BI101" s="44"/>
      <c r="BJ101" s="27" t="s">
        <v>80</v>
      </c>
      <c r="BK101" s="27" t="s">
        <v>80</v>
      </c>
    </row>
    <row r="102" spans="1:63" s="22" customFormat="1" x14ac:dyDescent="0.25">
      <c r="A102" s="35">
        <f t="shared" si="4"/>
        <v>101</v>
      </c>
      <c r="B102" s="27" t="s">
        <v>63</v>
      </c>
      <c r="C102" s="36">
        <v>45386</v>
      </c>
      <c r="D102" s="37">
        <v>0.58333333333333337</v>
      </c>
      <c r="E102" s="27" t="s">
        <v>64</v>
      </c>
      <c r="F102" s="27" t="s">
        <v>436</v>
      </c>
      <c r="G102" s="27" t="str">
        <f t="shared" si="7"/>
        <v>LJ 355 9888 55</v>
      </c>
      <c r="H102" s="38" t="s">
        <v>640</v>
      </c>
      <c r="I102" s="27" t="s">
        <v>641</v>
      </c>
      <c r="J102" s="39" t="s">
        <v>642</v>
      </c>
      <c r="K102" s="27" t="s">
        <v>134</v>
      </c>
      <c r="L102" s="27" t="s">
        <v>643</v>
      </c>
      <c r="M102" s="27"/>
      <c r="N102" s="27"/>
      <c r="O102" s="40">
        <v>55</v>
      </c>
      <c r="P102" s="40">
        <v>9600</v>
      </c>
      <c r="Q102" s="27" t="s">
        <v>71</v>
      </c>
      <c r="R102" s="27"/>
      <c r="S102" s="27">
        <v>1</v>
      </c>
      <c r="T102" s="40">
        <v>0</v>
      </c>
      <c r="U102" s="41">
        <v>2.4039999999999999</v>
      </c>
      <c r="V102" s="41">
        <v>2.944</v>
      </c>
      <c r="W102" s="41">
        <v>2.8929999999999998</v>
      </c>
      <c r="X102" s="42">
        <v>221.57400000000001</v>
      </c>
      <c r="Y102" s="42">
        <v>220.68700000000001</v>
      </c>
      <c r="Z102" s="42">
        <v>2220.2710000000002</v>
      </c>
      <c r="AA102" s="31">
        <v>383.37700000000001</v>
      </c>
      <c r="AB102" s="31">
        <v>381.53100000000001</v>
      </c>
      <c r="AC102" s="31">
        <v>382.44</v>
      </c>
      <c r="AD102" s="43" t="s">
        <v>644</v>
      </c>
      <c r="AE102" s="43" t="s">
        <v>645</v>
      </c>
      <c r="AF102" s="43" t="s">
        <v>646</v>
      </c>
      <c r="AG102" s="43"/>
      <c r="AH102" s="41">
        <v>1.7</v>
      </c>
      <c r="AI102" s="41">
        <v>1.3</v>
      </c>
      <c r="AJ102" s="41">
        <v>1.9</v>
      </c>
      <c r="AK102" s="42">
        <v>221</v>
      </c>
      <c r="AL102" s="42">
        <v>221</v>
      </c>
      <c r="AM102" s="42">
        <v>222</v>
      </c>
      <c r="AN102" s="42">
        <v>387</v>
      </c>
      <c r="AO102" s="42">
        <v>388</v>
      </c>
      <c r="AP102" s="42">
        <v>385</v>
      </c>
      <c r="AQ102" s="41">
        <v>2.4569999999999999</v>
      </c>
      <c r="AR102" s="41">
        <v>3.01</v>
      </c>
      <c r="AS102" s="41">
        <v>2942</v>
      </c>
      <c r="AT102" s="41">
        <v>224.98400000000001</v>
      </c>
      <c r="AU102" s="41">
        <v>222.774</v>
      </c>
      <c r="AV102" s="41">
        <v>223.12899999999999</v>
      </c>
      <c r="AW102" s="41">
        <v>387.63400000000001</v>
      </c>
      <c r="AX102" s="41">
        <v>385.25900000000001</v>
      </c>
      <c r="AY102" s="41">
        <v>387.01799999999997</v>
      </c>
      <c r="AZ102" s="41">
        <v>1385.819</v>
      </c>
      <c r="BA102" s="41">
        <v>1579.3989999999999</v>
      </c>
      <c r="BB102" s="41">
        <v>66227.508000000002</v>
      </c>
      <c r="BC102" s="27" t="s">
        <v>77</v>
      </c>
      <c r="BD102" s="27" t="s">
        <v>77</v>
      </c>
      <c r="BE102" s="27" t="s">
        <v>78</v>
      </c>
      <c r="BF102" s="27" t="s">
        <v>78</v>
      </c>
      <c r="BG102" s="27" t="s">
        <v>79</v>
      </c>
      <c r="BH102" s="36">
        <v>45405</v>
      </c>
      <c r="BI102" s="44"/>
      <c r="BJ102" s="27" t="s">
        <v>80</v>
      </c>
      <c r="BK102" s="27" t="s">
        <v>80</v>
      </c>
    </row>
    <row r="103" spans="1:63" s="22" customFormat="1" x14ac:dyDescent="0.25">
      <c r="A103" s="35">
        <f t="shared" si="4"/>
        <v>102</v>
      </c>
      <c r="B103" s="27" t="s">
        <v>63</v>
      </c>
      <c r="C103" s="36">
        <v>45387</v>
      </c>
      <c r="D103" s="37">
        <v>0.33333333333333331</v>
      </c>
      <c r="E103" s="27" t="s">
        <v>647</v>
      </c>
      <c r="F103" s="27" t="s">
        <v>436</v>
      </c>
      <c r="G103" s="27" t="str">
        <f t="shared" si="7"/>
        <v>LJ 302 9F14 2</v>
      </c>
      <c r="H103" s="38" t="s">
        <v>648</v>
      </c>
      <c r="I103" s="27" t="s">
        <v>649</v>
      </c>
      <c r="J103" s="39" t="s">
        <v>186</v>
      </c>
      <c r="K103" s="27" t="s">
        <v>650</v>
      </c>
      <c r="L103" s="27" t="s">
        <v>651</v>
      </c>
      <c r="M103" s="27"/>
      <c r="N103" s="27"/>
      <c r="O103" s="40">
        <v>2</v>
      </c>
      <c r="P103" s="40">
        <v>9600</v>
      </c>
      <c r="Q103" s="27" t="s">
        <v>71</v>
      </c>
      <c r="R103" s="27"/>
      <c r="S103" s="27" t="s">
        <v>72</v>
      </c>
      <c r="T103" s="40" t="s">
        <v>72</v>
      </c>
      <c r="U103" s="41"/>
      <c r="V103" s="41"/>
      <c r="W103" s="41"/>
      <c r="X103" s="42"/>
      <c r="Y103" s="42"/>
      <c r="Z103" s="42"/>
      <c r="AA103" s="31"/>
      <c r="AB103" s="31"/>
      <c r="AC103" s="31"/>
      <c r="AD103" s="43" t="s">
        <v>652</v>
      </c>
      <c r="AE103" s="43"/>
      <c r="AF103" s="43" t="s">
        <v>653</v>
      </c>
      <c r="AG103" s="43"/>
      <c r="AH103" s="41">
        <v>1.9</v>
      </c>
      <c r="AI103" s="41">
        <v>1.8</v>
      </c>
      <c r="AJ103" s="41">
        <v>0</v>
      </c>
      <c r="AK103" s="42">
        <v>218</v>
      </c>
      <c r="AL103" s="42">
        <v>225</v>
      </c>
      <c r="AM103" s="42">
        <v>219</v>
      </c>
      <c r="AN103" s="42">
        <v>383</v>
      </c>
      <c r="AO103" s="42">
        <v>381</v>
      </c>
      <c r="AP103" s="42">
        <v>381</v>
      </c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>
        <v>3537879</v>
      </c>
      <c r="BC103" s="27" t="s">
        <v>77</v>
      </c>
      <c r="BD103" s="27" t="s">
        <v>77</v>
      </c>
      <c r="BE103" s="27" t="s">
        <v>78</v>
      </c>
      <c r="BF103" s="27" t="s">
        <v>78</v>
      </c>
      <c r="BG103" s="27" t="s">
        <v>79</v>
      </c>
      <c r="BH103" s="36">
        <v>45398</v>
      </c>
      <c r="BI103" s="44"/>
      <c r="BJ103" s="27" t="s">
        <v>80</v>
      </c>
      <c r="BK103" s="27" t="s">
        <v>80</v>
      </c>
    </row>
    <row r="104" spans="1:63" s="22" customFormat="1" x14ac:dyDescent="0.25">
      <c r="A104" s="35">
        <f t="shared" si="4"/>
        <v>103</v>
      </c>
      <c r="B104" s="27" t="s">
        <v>63</v>
      </c>
      <c r="C104" s="36">
        <v>45387</v>
      </c>
      <c r="D104" s="37">
        <v>0.41666666666666669</v>
      </c>
      <c r="E104" s="27" t="s">
        <v>647</v>
      </c>
      <c r="F104" s="27" t="s">
        <v>436</v>
      </c>
      <c r="G104" s="27" t="str">
        <f>"LJ "&amp;L104&amp;" "&amp;RIGHT(H104, 4)&amp;" "&amp;O104</f>
        <v>LJ 328 A3A8 28</v>
      </c>
      <c r="H104" s="38" t="s">
        <v>654</v>
      </c>
      <c r="I104" s="27" t="s">
        <v>655</v>
      </c>
      <c r="J104" s="39" t="s">
        <v>656</v>
      </c>
      <c r="K104" s="27" t="s">
        <v>134</v>
      </c>
      <c r="L104" s="27" t="s">
        <v>657</v>
      </c>
      <c r="M104" s="27"/>
      <c r="N104" s="27"/>
      <c r="O104" s="40">
        <v>28</v>
      </c>
      <c r="P104" s="40">
        <v>9600</v>
      </c>
      <c r="Q104" s="27" t="s">
        <v>71</v>
      </c>
      <c r="R104" s="27"/>
      <c r="S104" s="27">
        <v>1</v>
      </c>
      <c r="T104" s="40">
        <v>0</v>
      </c>
      <c r="U104" s="41">
        <v>1.335</v>
      </c>
      <c r="V104" s="41">
        <v>1.506</v>
      </c>
      <c r="W104" s="41">
        <v>1.5209999999999999</v>
      </c>
      <c r="X104" s="42">
        <v>222.197</v>
      </c>
      <c r="Y104" s="42">
        <v>223.595</v>
      </c>
      <c r="Z104" s="42">
        <v>222.83199999999999</v>
      </c>
      <c r="AA104" s="31">
        <v>385.34899999999999</v>
      </c>
      <c r="AB104" s="31">
        <v>387.29399999999998</v>
      </c>
      <c r="AC104" s="31">
        <v>384.70600000000002</v>
      </c>
      <c r="AD104" s="43" t="s">
        <v>658</v>
      </c>
      <c r="AE104" s="43" t="s">
        <v>659</v>
      </c>
      <c r="AF104" s="43" t="s">
        <v>660</v>
      </c>
      <c r="AG104" s="43"/>
      <c r="AH104" s="41">
        <v>0.9</v>
      </c>
      <c r="AI104" s="41">
        <v>0.9</v>
      </c>
      <c r="AJ104" s="41">
        <v>0.9</v>
      </c>
      <c r="AK104" s="42">
        <v>218</v>
      </c>
      <c r="AL104" s="42">
        <v>221</v>
      </c>
      <c r="AM104" s="42">
        <v>220</v>
      </c>
      <c r="AN104" s="42">
        <v>384</v>
      </c>
      <c r="AO104" s="42">
        <v>383</v>
      </c>
      <c r="AP104" s="42">
        <v>384</v>
      </c>
      <c r="AQ104" s="41">
        <v>0.51700000000000002</v>
      </c>
      <c r="AR104" s="41">
        <v>0.64</v>
      </c>
      <c r="AS104" s="41">
        <v>0.73499999999999999</v>
      </c>
      <c r="AT104" s="41">
        <v>223.29499999999999</v>
      </c>
      <c r="AU104" s="41">
        <v>224.28200000000001</v>
      </c>
      <c r="AV104" s="41">
        <v>224.148</v>
      </c>
      <c r="AW104" s="41">
        <v>387.07799999999997</v>
      </c>
      <c r="AX104" s="41">
        <v>389.358</v>
      </c>
      <c r="AY104" s="41">
        <v>386.41899999999998</v>
      </c>
      <c r="AZ104" s="41">
        <v>308.19799999999998</v>
      </c>
      <c r="BA104" s="41">
        <v>-215.18100000000001</v>
      </c>
      <c r="BB104" s="41">
        <v>9975.3189999999995</v>
      </c>
      <c r="BC104" s="27" t="s">
        <v>77</v>
      </c>
      <c r="BD104" s="27" t="s">
        <v>77</v>
      </c>
      <c r="BE104" s="27" t="s">
        <v>78</v>
      </c>
      <c r="BF104" s="27" t="s">
        <v>78</v>
      </c>
      <c r="BG104" s="27" t="s">
        <v>79</v>
      </c>
      <c r="BH104" s="36">
        <v>45398</v>
      </c>
      <c r="BI104" s="44"/>
      <c r="BJ104" s="27" t="s">
        <v>80</v>
      </c>
      <c r="BK104" s="27" t="s">
        <v>80</v>
      </c>
    </row>
    <row r="105" spans="1:63" s="22" customFormat="1" x14ac:dyDescent="0.25">
      <c r="A105" s="35">
        <f t="shared" si="4"/>
        <v>104</v>
      </c>
      <c r="B105" s="27" t="s">
        <v>63</v>
      </c>
      <c r="C105" s="36">
        <v>45387</v>
      </c>
      <c r="D105" s="37">
        <v>0.45833333333333331</v>
      </c>
      <c r="E105" s="27" t="s">
        <v>647</v>
      </c>
      <c r="F105" s="27" t="s">
        <v>436</v>
      </c>
      <c r="G105" s="27" t="str">
        <f t="shared" si="7"/>
        <v>LJ 329 A0D0 29</v>
      </c>
      <c r="H105" s="38" t="s">
        <v>661</v>
      </c>
      <c r="I105" s="27" t="s">
        <v>662</v>
      </c>
      <c r="J105" s="39" t="s">
        <v>186</v>
      </c>
      <c r="K105" s="27" t="s">
        <v>650</v>
      </c>
      <c r="L105" s="27" t="s">
        <v>663</v>
      </c>
      <c r="M105" s="27"/>
      <c r="N105" s="27"/>
      <c r="O105" s="40">
        <v>29</v>
      </c>
      <c r="P105" s="40">
        <v>9600</v>
      </c>
      <c r="Q105" s="27" t="s">
        <v>71</v>
      </c>
      <c r="R105" s="27"/>
      <c r="S105" s="27" t="s">
        <v>72</v>
      </c>
      <c r="T105" s="40" t="s">
        <v>72</v>
      </c>
      <c r="U105" s="41"/>
      <c r="V105" s="41"/>
      <c r="W105" s="41"/>
      <c r="X105" s="42"/>
      <c r="Y105" s="42"/>
      <c r="Z105" s="42"/>
      <c r="AA105" s="31"/>
      <c r="AB105" s="31"/>
      <c r="AC105" s="31"/>
      <c r="AD105" s="43" t="s">
        <v>664</v>
      </c>
      <c r="AE105" s="43"/>
      <c r="AF105" s="43" t="s">
        <v>665</v>
      </c>
      <c r="AG105" s="43"/>
      <c r="AH105" s="41">
        <v>0.7</v>
      </c>
      <c r="AI105" s="41">
        <v>0.7</v>
      </c>
      <c r="AJ105" s="41">
        <v>0.8</v>
      </c>
      <c r="AK105" s="42">
        <v>221</v>
      </c>
      <c r="AL105" s="42">
        <v>286</v>
      </c>
      <c r="AM105" s="42">
        <v>222</v>
      </c>
      <c r="AN105" s="42">
        <v>385</v>
      </c>
      <c r="AO105" s="42">
        <v>430</v>
      </c>
      <c r="AP105" s="42">
        <v>389</v>
      </c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>
        <v>7948764</v>
      </c>
      <c r="BC105" s="27" t="s">
        <v>77</v>
      </c>
      <c r="BD105" s="27" t="s">
        <v>77</v>
      </c>
      <c r="BE105" s="27" t="s">
        <v>78</v>
      </c>
      <c r="BF105" s="27" t="s">
        <v>78</v>
      </c>
      <c r="BG105" s="27" t="s">
        <v>79</v>
      </c>
      <c r="BH105" s="36">
        <v>45398</v>
      </c>
      <c r="BI105" s="44"/>
      <c r="BJ105" s="27" t="s">
        <v>80</v>
      </c>
      <c r="BK105" s="27" t="s">
        <v>80</v>
      </c>
    </row>
    <row r="106" spans="1:63" s="22" customFormat="1" x14ac:dyDescent="0.25">
      <c r="A106" s="35">
        <f t="shared" si="4"/>
        <v>105</v>
      </c>
      <c r="B106" s="27" t="s">
        <v>63</v>
      </c>
      <c r="C106" s="36">
        <v>45387</v>
      </c>
      <c r="D106" s="37">
        <v>0.54166666666666663</v>
      </c>
      <c r="E106" s="27" t="s">
        <v>647</v>
      </c>
      <c r="F106" s="27" t="s">
        <v>436</v>
      </c>
      <c r="G106" s="27" t="str">
        <f>"LJ "&amp;L106&amp;" "&amp;RIGHT(H106, 4)&amp;" "&amp;O106</f>
        <v>LJ 334 9BCC 34</v>
      </c>
      <c r="H106" s="38" t="s">
        <v>666</v>
      </c>
      <c r="I106" s="27" t="s">
        <v>667</v>
      </c>
      <c r="J106" s="39" t="s">
        <v>668</v>
      </c>
      <c r="K106" s="27" t="s">
        <v>134</v>
      </c>
      <c r="L106" s="27" t="s">
        <v>669</v>
      </c>
      <c r="M106" s="27"/>
      <c r="N106" s="27"/>
      <c r="O106" s="40">
        <v>34</v>
      </c>
      <c r="P106" s="40">
        <v>9600</v>
      </c>
      <c r="Q106" s="27" t="s">
        <v>71</v>
      </c>
      <c r="R106" s="27"/>
      <c r="S106" s="27">
        <v>1</v>
      </c>
      <c r="T106" s="40">
        <v>0</v>
      </c>
      <c r="U106" s="41">
        <v>964.51</v>
      </c>
      <c r="V106" s="41">
        <v>1.2190000000000001</v>
      </c>
      <c r="W106" s="41">
        <v>0</v>
      </c>
      <c r="X106" s="42">
        <v>223.095</v>
      </c>
      <c r="Y106" s="42">
        <v>222.648</v>
      </c>
      <c r="Z106" s="42">
        <v>223.76</v>
      </c>
      <c r="AA106" s="31">
        <v>385.32900000000001</v>
      </c>
      <c r="AB106" s="31">
        <v>386.37299999999999</v>
      </c>
      <c r="AC106" s="31">
        <v>388.02499999999998</v>
      </c>
      <c r="AD106" s="43" t="s">
        <v>670</v>
      </c>
      <c r="AE106" s="43" t="s">
        <v>671</v>
      </c>
      <c r="AF106" s="43" t="s">
        <v>672</v>
      </c>
      <c r="AG106" s="43"/>
      <c r="AH106" s="41">
        <v>0.7</v>
      </c>
      <c r="AI106" s="41">
        <v>0.4</v>
      </c>
      <c r="AJ106" s="41">
        <v>0</v>
      </c>
      <c r="AK106" s="42">
        <v>221</v>
      </c>
      <c r="AL106" s="42">
        <v>219</v>
      </c>
      <c r="AM106" s="42">
        <v>219</v>
      </c>
      <c r="AN106" s="42">
        <v>386</v>
      </c>
      <c r="AO106" s="42">
        <v>382</v>
      </c>
      <c r="AP106" s="42">
        <v>382</v>
      </c>
      <c r="AQ106" s="41">
        <v>0.68</v>
      </c>
      <c r="AR106" s="41">
        <v>1.218</v>
      </c>
      <c r="AS106" s="41">
        <v>0</v>
      </c>
      <c r="AT106" s="41">
        <v>221.91499999999999</v>
      </c>
      <c r="AU106" s="41">
        <v>222.26</v>
      </c>
      <c r="AV106" s="41">
        <v>222.91499999999999</v>
      </c>
      <c r="AW106" s="41">
        <v>383.36799999999999</v>
      </c>
      <c r="AX106" s="41">
        <v>384.63600000000002</v>
      </c>
      <c r="AY106" s="41">
        <v>386.95699999999999</v>
      </c>
      <c r="AZ106" s="41">
        <v>361.00599999999997</v>
      </c>
      <c r="BA106" s="41">
        <v>216.35400000000001</v>
      </c>
      <c r="BB106" s="41">
        <v>61182.417999999998</v>
      </c>
      <c r="BC106" s="27" t="s">
        <v>77</v>
      </c>
      <c r="BD106" s="27" t="s">
        <v>77</v>
      </c>
      <c r="BE106" s="27" t="s">
        <v>78</v>
      </c>
      <c r="BF106" s="27" t="s">
        <v>78</v>
      </c>
      <c r="BG106" s="27" t="s">
        <v>79</v>
      </c>
      <c r="BH106" s="36">
        <v>45405</v>
      </c>
      <c r="BI106" s="44"/>
      <c r="BJ106" s="27" t="s">
        <v>80</v>
      </c>
      <c r="BK106" s="27" t="s">
        <v>80</v>
      </c>
    </row>
    <row r="107" spans="1:63" s="22" customFormat="1" x14ac:dyDescent="0.25">
      <c r="A107" s="35">
        <f t="shared" si="4"/>
        <v>106</v>
      </c>
      <c r="B107" s="27" t="s">
        <v>63</v>
      </c>
      <c r="C107" s="36">
        <v>45387</v>
      </c>
      <c r="D107" s="37">
        <v>0.58333333333333337</v>
      </c>
      <c r="E107" s="27" t="s">
        <v>647</v>
      </c>
      <c r="F107" s="27" t="s">
        <v>436</v>
      </c>
      <c r="G107" s="27" t="str">
        <f t="shared" si="7"/>
        <v>LJ 340 9304 40</v>
      </c>
      <c r="H107" s="38" t="s">
        <v>673</v>
      </c>
      <c r="I107" s="27" t="s">
        <v>674</v>
      </c>
      <c r="J107" s="39" t="s">
        <v>675</v>
      </c>
      <c r="K107" s="27" t="s">
        <v>134</v>
      </c>
      <c r="L107" s="27" t="s">
        <v>676</v>
      </c>
      <c r="M107" s="27"/>
      <c r="N107" s="27"/>
      <c r="O107" s="40">
        <v>40</v>
      </c>
      <c r="P107" s="40">
        <v>9600</v>
      </c>
      <c r="Q107" s="27" t="s">
        <v>71</v>
      </c>
      <c r="R107" s="27"/>
      <c r="S107" s="27">
        <v>1</v>
      </c>
      <c r="T107" s="40">
        <v>0</v>
      </c>
      <c r="U107" s="41">
        <v>4.1580000000000004</v>
      </c>
      <c r="V107" s="41">
        <v>4.5359999999999996</v>
      </c>
      <c r="W107" s="41">
        <v>16.751000000000001</v>
      </c>
      <c r="X107" s="42">
        <v>224.322</v>
      </c>
      <c r="Y107" s="42">
        <v>223.72200000000001</v>
      </c>
      <c r="Z107" s="42">
        <v>224.15199999999999</v>
      </c>
      <c r="AA107" s="31">
        <v>387</v>
      </c>
      <c r="AB107" s="31">
        <v>387</v>
      </c>
      <c r="AC107" s="31">
        <v>387</v>
      </c>
      <c r="AD107" s="43" t="s">
        <v>677</v>
      </c>
      <c r="AE107" s="43" t="s">
        <v>678</v>
      </c>
      <c r="AF107" s="43" t="s">
        <v>679</v>
      </c>
      <c r="AG107" s="43"/>
      <c r="AH107" s="41">
        <v>2.9</v>
      </c>
      <c r="AI107" s="41">
        <v>3.5</v>
      </c>
      <c r="AJ107" s="41">
        <v>10.1</v>
      </c>
      <c r="AK107" s="42">
        <v>220</v>
      </c>
      <c r="AL107" s="42">
        <v>219</v>
      </c>
      <c r="AM107" s="42">
        <v>219</v>
      </c>
      <c r="AN107" s="42">
        <v>384</v>
      </c>
      <c r="AO107" s="42">
        <v>383</v>
      </c>
      <c r="AP107" s="42">
        <v>384</v>
      </c>
      <c r="AQ107" s="41">
        <v>4.1390000000000002</v>
      </c>
      <c r="AR107" s="41">
        <v>5.4660000000000002</v>
      </c>
      <c r="AS107" s="41">
        <v>15.134</v>
      </c>
      <c r="AT107" s="41">
        <v>224.46299999999999</v>
      </c>
      <c r="AU107" s="41">
        <v>223.87100000000001</v>
      </c>
      <c r="AV107" s="41">
        <v>224.15600000000001</v>
      </c>
      <c r="AW107" s="41">
        <v>387.565</v>
      </c>
      <c r="AX107" s="41">
        <v>388.18799999999999</v>
      </c>
      <c r="AY107" s="41">
        <v>388.78300000000002</v>
      </c>
      <c r="AZ107" s="41">
        <v>3502.2</v>
      </c>
      <c r="BA107" s="41">
        <v>2247.1489999999999</v>
      </c>
      <c r="BB107" s="41">
        <v>153758</v>
      </c>
      <c r="BC107" s="27" t="s">
        <v>77</v>
      </c>
      <c r="BD107" s="27" t="s">
        <v>77</v>
      </c>
      <c r="BE107" s="27" t="s">
        <v>78</v>
      </c>
      <c r="BF107" s="27" t="s">
        <v>78</v>
      </c>
      <c r="BG107" s="27" t="s">
        <v>79</v>
      </c>
      <c r="BH107" s="36">
        <v>45398</v>
      </c>
      <c r="BI107" s="44"/>
      <c r="BJ107" s="27" t="s">
        <v>80</v>
      </c>
      <c r="BK107" s="27" t="s">
        <v>80</v>
      </c>
    </row>
    <row r="108" spans="1:63" s="22" customFormat="1" x14ac:dyDescent="0.25">
      <c r="A108" s="35">
        <f t="shared" si="4"/>
        <v>107</v>
      </c>
      <c r="B108" s="27" t="s">
        <v>63</v>
      </c>
      <c r="C108" s="36">
        <v>45390</v>
      </c>
      <c r="D108" s="37">
        <v>0.33333333333333331</v>
      </c>
      <c r="E108" s="27" t="s">
        <v>64</v>
      </c>
      <c r="F108" s="27" t="s">
        <v>436</v>
      </c>
      <c r="G108" s="27" t="str">
        <f t="shared" ref="G108:G151" si="8">"LJ "&amp;L108&amp;" "&amp;RIGHT(H108, 4)&amp;" "&amp;O108</f>
        <v>LJ 207 A564 207</v>
      </c>
      <c r="H108" s="38" t="s">
        <v>680</v>
      </c>
      <c r="I108" s="27" t="s">
        <v>681</v>
      </c>
      <c r="J108" s="39" t="s">
        <v>682</v>
      </c>
      <c r="K108" s="27" t="s">
        <v>134</v>
      </c>
      <c r="L108" s="27" t="s">
        <v>683</v>
      </c>
      <c r="M108" s="27"/>
      <c r="N108" s="27"/>
      <c r="O108" s="40">
        <v>207</v>
      </c>
      <c r="P108" s="40">
        <v>9600</v>
      </c>
      <c r="Q108" s="27" t="s">
        <v>71</v>
      </c>
      <c r="R108" s="27"/>
      <c r="S108" s="27">
        <v>1</v>
      </c>
      <c r="T108" s="40">
        <v>0</v>
      </c>
      <c r="U108" s="41">
        <v>0</v>
      </c>
      <c r="V108" s="41">
        <v>0</v>
      </c>
      <c r="W108" s="41">
        <v>449.27600000000001</v>
      </c>
      <c r="X108" s="42">
        <v>0</v>
      </c>
      <c r="Y108" s="42">
        <v>0</v>
      </c>
      <c r="Z108" s="42">
        <v>0</v>
      </c>
      <c r="AA108" s="31">
        <v>0</v>
      </c>
      <c r="AB108" s="31">
        <v>0</v>
      </c>
      <c r="AC108" s="31">
        <v>0</v>
      </c>
      <c r="AD108" s="43" t="s">
        <v>684</v>
      </c>
      <c r="AE108" s="43" t="s">
        <v>240</v>
      </c>
      <c r="AF108" s="43" t="s">
        <v>685</v>
      </c>
      <c r="AG108" s="43"/>
      <c r="AH108" s="41">
        <v>0</v>
      </c>
      <c r="AI108" s="41">
        <v>0.2</v>
      </c>
      <c r="AJ108" s="41">
        <v>0.1</v>
      </c>
      <c r="AK108" s="42">
        <v>222</v>
      </c>
      <c r="AL108" s="42">
        <v>223</v>
      </c>
      <c r="AM108" s="42">
        <v>222</v>
      </c>
      <c r="AN108" s="42">
        <v>386</v>
      </c>
      <c r="AO108" s="42">
        <v>388</v>
      </c>
      <c r="AP108" s="42">
        <v>388</v>
      </c>
      <c r="AQ108" s="41">
        <v>0</v>
      </c>
      <c r="AR108" s="41">
        <v>0</v>
      </c>
      <c r="AS108" s="41">
        <v>0.45400000000000001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66.078999999999994</v>
      </c>
      <c r="BA108" s="41">
        <v>0</v>
      </c>
      <c r="BB108" s="41">
        <v>4234.33</v>
      </c>
      <c r="BC108" s="27" t="s">
        <v>77</v>
      </c>
      <c r="BD108" s="27" t="s">
        <v>77</v>
      </c>
      <c r="BE108" s="27" t="s">
        <v>78</v>
      </c>
      <c r="BF108" s="27" t="s">
        <v>78</v>
      </c>
      <c r="BG108" s="27" t="s">
        <v>79</v>
      </c>
      <c r="BH108" s="36">
        <v>45405</v>
      </c>
      <c r="BI108" s="44"/>
      <c r="BJ108" s="27" t="s">
        <v>80</v>
      </c>
      <c r="BK108" s="27" t="s">
        <v>80</v>
      </c>
    </row>
    <row r="109" spans="1:63" s="22" customFormat="1" x14ac:dyDescent="0.25">
      <c r="A109" s="35">
        <f t="shared" si="4"/>
        <v>108</v>
      </c>
      <c r="B109" s="27" t="s">
        <v>63</v>
      </c>
      <c r="C109" s="36">
        <v>45390</v>
      </c>
      <c r="D109" s="37">
        <v>0.41666666666666669</v>
      </c>
      <c r="E109" s="27" t="s">
        <v>64</v>
      </c>
      <c r="F109" s="27" t="s">
        <v>436</v>
      </c>
      <c r="G109" s="27" t="str">
        <f t="shared" si="8"/>
        <v>LJ 208/209 9DD8 208</v>
      </c>
      <c r="H109" s="38" t="s">
        <v>687</v>
      </c>
      <c r="I109" s="27" t="s">
        <v>688</v>
      </c>
      <c r="J109" s="39" t="s">
        <v>186</v>
      </c>
      <c r="K109" s="27" t="s">
        <v>134</v>
      </c>
      <c r="L109" s="27" t="s">
        <v>689</v>
      </c>
      <c r="M109" s="27"/>
      <c r="N109" s="27"/>
      <c r="O109" s="40">
        <v>208</v>
      </c>
      <c r="P109" s="40">
        <v>9600</v>
      </c>
      <c r="Q109" s="27" t="s">
        <v>71</v>
      </c>
      <c r="R109" s="27"/>
      <c r="S109" s="27">
        <v>1</v>
      </c>
      <c r="T109" s="40" t="s">
        <v>690</v>
      </c>
      <c r="U109" s="41">
        <v>6.508</v>
      </c>
      <c r="V109" s="41">
        <v>3.819</v>
      </c>
      <c r="W109" s="41">
        <v>3.0150000000000001</v>
      </c>
      <c r="X109" s="42">
        <v>223.20599999999999</v>
      </c>
      <c r="Y109" s="42">
        <v>223.10900000000001</v>
      </c>
      <c r="Z109" s="42">
        <v>222.387</v>
      </c>
      <c r="AA109" s="31">
        <v>385.44600000000003</v>
      </c>
      <c r="AB109" s="31">
        <v>383.90100000000001</v>
      </c>
      <c r="AC109" s="31">
        <v>387.57499999999999</v>
      </c>
      <c r="AD109" s="43" t="s">
        <v>691</v>
      </c>
      <c r="AE109" s="43" t="s">
        <v>692</v>
      </c>
      <c r="AF109" s="43" t="s">
        <v>693</v>
      </c>
      <c r="AG109" s="43"/>
      <c r="AH109" s="41">
        <v>2.6</v>
      </c>
      <c r="AI109" s="41">
        <v>4.9000000000000004</v>
      </c>
      <c r="AJ109" s="41">
        <v>2</v>
      </c>
      <c r="AK109" s="42">
        <v>220</v>
      </c>
      <c r="AL109" s="42">
        <v>221</v>
      </c>
      <c r="AM109" s="42">
        <v>220</v>
      </c>
      <c r="AN109" s="42">
        <v>383</v>
      </c>
      <c r="AO109" s="42">
        <v>384</v>
      </c>
      <c r="AP109" s="42">
        <v>383</v>
      </c>
      <c r="AQ109" s="41">
        <v>6.1239999999999997</v>
      </c>
      <c r="AR109" s="41">
        <v>3.8319999999999999</v>
      </c>
      <c r="AS109" s="41">
        <v>2.9910000000000001</v>
      </c>
      <c r="AT109" s="41">
        <v>222.39500000000001</v>
      </c>
      <c r="AU109" s="41">
        <v>221.995</v>
      </c>
      <c r="AV109" s="41">
        <v>222.298</v>
      </c>
      <c r="AW109" s="41">
        <v>384.154</v>
      </c>
      <c r="AX109" s="41">
        <v>384.22</v>
      </c>
      <c r="AY109" s="41">
        <v>386.56099999999998</v>
      </c>
      <c r="AZ109" s="41">
        <v>-38.53</v>
      </c>
      <c r="BA109" s="41">
        <v>938.17899999999997</v>
      </c>
      <c r="BB109" s="41">
        <v>61051.288999999997</v>
      </c>
      <c r="BC109" s="27" t="s">
        <v>77</v>
      </c>
      <c r="BD109" s="27" t="s">
        <v>77</v>
      </c>
      <c r="BE109" s="27" t="s">
        <v>78</v>
      </c>
      <c r="BF109" s="27" t="s">
        <v>78</v>
      </c>
      <c r="BG109" s="27" t="s">
        <v>79</v>
      </c>
      <c r="BH109" s="36">
        <v>45405</v>
      </c>
      <c r="BI109" s="44"/>
      <c r="BJ109" s="27" t="s">
        <v>80</v>
      </c>
      <c r="BK109" s="27" t="s">
        <v>80</v>
      </c>
    </row>
    <row r="110" spans="1:63" s="22" customFormat="1" x14ac:dyDescent="0.25">
      <c r="A110" s="35">
        <f t="shared" si="4"/>
        <v>109</v>
      </c>
      <c r="B110" s="27" t="s">
        <v>63</v>
      </c>
      <c r="C110" s="36">
        <v>45390</v>
      </c>
      <c r="D110" s="37">
        <v>0.45833333333333331</v>
      </c>
      <c r="E110" s="27" t="s">
        <v>64</v>
      </c>
      <c r="F110" s="27" t="s">
        <v>436</v>
      </c>
      <c r="G110" s="27" t="str">
        <f>"LJ "&amp;L110&amp;" "&amp;RIGHT(H110, 4)&amp;" "&amp;O110</f>
        <v>LJ 235 A2F4 235</v>
      </c>
      <c r="H110" s="38" t="s">
        <v>694</v>
      </c>
      <c r="I110" s="27" t="s">
        <v>72</v>
      </c>
      <c r="J110" s="39" t="s">
        <v>186</v>
      </c>
      <c r="K110" s="27" t="s">
        <v>134</v>
      </c>
      <c r="L110" s="27" t="s">
        <v>695</v>
      </c>
      <c r="M110" s="27"/>
      <c r="N110" s="27"/>
      <c r="O110" s="40">
        <v>235</v>
      </c>
      <c r="P110" s="40">
        <v>9600</v>
      </c>
      <c r="Q110" s="27" t="s">
        <v>71</v>
      </c>
      <c r="R110" s="27"/>
      <c r="S110" s="27">
        <v>1</v>
      </c>
      <c r="T110" s="40">
        <v>0</v>
      </c>
      <c r="U110" s="41">
        <v>0.48</v>
      </c>
      <c r="V110" s="41">
        <v>0.501</v>
      </c>
      <c r="W110" s="41">
        <v>0</v>
      </c>
      <c r="X110" s="42">
        <v>0</v>
      </c>
      <c r="Y110" s="42">
        <v>0</v>
      </c>
      <c r="Z110" s="42">
        <v>0</v>
      </c>
      <c r="AA110" s="31">
        <v>0</v>
      </c>
      <c r="AB110" s="31">
        <v>0</v>
      </c>
      <c r="AC110" s="31">
        <v>0</v>
      </c>
      <c r="AD110" s="43" t="s">
        <v>696</v>
      </c>
      <c r="AE110" s="43" t="s">
        <v>240</v>
      </c>
      <c r="AF110" s="43" t="s">
        <v>697</v>
      </c>
      <c r="AG110" s="43"/>
      <c r="AH110" s="41">
        <v>1</v>
      </c>
      <c r="AI110" s="41">
        <v>0.2</v>
      </c>
      <c r="AJ110" s="41">
        <v>0.2</v>
      </c>
      <c r="AK110" s="42">
        <v>219</v>
      </c>
      <c r="AL110" s="42">
        <v>220</v>
      </c>
      <c r="AM110" s="42">
        <v>220</v>
      </c>
      <c r="AN110" s="42">
        <v>384</v>
      </c>
      <c r="AO110" s="42">
        <v>383</v>
      </c>
      <c r="AP110" s="42">
        <v>383</v>
      </c>
      <c r="AQ110" s="41">
        <v>0.47799999999999998</v>
      </c>
      <c r="AR110" s="41">
        <v>0</v>
      </c>
      <c r="AS110" s="41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202.81100000000001</v>
      </c>
      <c r="BA110" s="41">
        <v>0</v>
      </c>
      <c r="BB110" s="41">
        <v>10451.538</v>
      </c>
      <c r="BC110" s="27" t="s">
        <v>77</v>
      </c>
      <c r="BD110" s="27" t="s">
        <v>77</v>
      </c>
      <c r="BE110" s="27" t="s">
        <v>78</v>
      </c>
      <c r="BF110" s="27" t="s">
        <v>78</v>
      </c>
      <c r="BG110" s="27" t="s">
        <v>79</v>
      </c>
      <c r="BH110" s="36">
        <v>45405</v>
      </c>
      <c r="BI110" s="44"/>
      <c r="BJ110" s="27" t="s">
        <v>80</v>
      </c>
      <c r="BK110" s="27" t="s">
        <v>80</v>
      </c>
    </row>
    <row r="111" spans="1:63" s="22" customFormat="1" x14ac:dyDescent="0.25">
      <c r="A111" s="35">
        <f t="shared" si="4"/>
        <v>110</v>
      </c>
      <c r="B111" s="27" t="s">
        <v>63</v>
      </c>
      <c r="C111" s="36">
        <v>45390</v>
      </c>
      <c r="D111" s="37">
        <v>0.54166666666666663</v>
      </c>
      <c r="E111" s="27" t="s">
        <v>64</v>
      </c>
      <c r="F111" s="27" t="s">
        <v>436</v>
      </c>
      <c r="G111" s="27" t="str">
        <f t="shared" si="8"/>
        <v>LJ 307 9CB0 7</v>
      </c>
      <c r="H111" s="38" t="s">
        <v>698</v>
      </c>
      <c r="I111" s="27" t="s">
        <v>72</v>
      </c>
      <c r="J111" s="39" t="s">
        <v>186</v>
      </c>
      <c r="K111" s="27" t="s">
        <v>232</v>
      </c>
      <c r="L111" s="27" t="s">
        <v>494</v>
      </c>
      <c r="M111" s="27"/>
      <c r="N111" s="27"/>
      <c r="O111" s="40">
        <v>7</v>
      </c>
      <c r="P111" s="40">
        <v>9600</v>
      </c>
      <c r="Q111" s="27" t="s">
        <v>71</v>
      </c>
      <c r="R111" s="27"/>
      <c r="S111" s="27">
        <v>20</v>
      </c>
      <c r="T111" s="40">
        <v>0</v>
      </c>
      <c r="U111" s="41">
        <v>0.54200000000000004</v>
      </c>
      <c r="V111" s="41">
        <v>0.53</v>
      </c>
      <c r="W111" s="41">
        <v>0</v>
      </c>
      <c r="X111" s="42">
        <v>224.13200000000001</v>
      </c>
      <c r="Y111" s="42">
        <v>223.86</v>
      </c>
      <c r="Z111" s="42">
        <v>224.35</v>
      </c>
      <c r="AA111" s="31">
        <v>385</v>
      </c>
      <c r="AB111" s="31">
        <v>387</v>
      </c>
      <c r="AC111" s="31">
        <v>386</v>
      </c>
      <c r="AD111" s="43" t="s">
        <v>699</v>
      </c>
      <c r="AE111" s="43" t="s">
        <v>700</v>
      </c>
      <c r="AF111" s="43" t="s">
        <v>701</v>
      </c>
      <c r="AG111" s="43"/>
      <c r="AH111" s="41">
        <v>0.5</v>
      </c>
      <c r="AI111" s="41">
        <v>0.2</v>
      </c>
      <c r="AJ111" s="41">
        <v>0</v>
      </c>
      <c r="AK111" s="42">
        <v>222</v>
      </c>
      <c r="AL111" s="42">
        <v>221</v>
      </c>
      <c r="AM111" s="42">
        <v>222</v>
      </c>
      <c r="AN111" s="42">
        <v>387</v>
      </c>
      <c r="AO111" s="42">
        <v>385</v>
      </c>
      <c r="AP111" s="42">
        <v>385</v>
      </c>
      <c r="AQ111" s="41">
        <v>0.93700000000000006</v>
      </c>
      <c r="AR111" s="41">
        <v>0.40100000000000002</v>
      </c>
      <c r="AS111" s="41">
        <v>0</v>
      </c>
      <c r="AT111" s="41">
        <v>224.83699999999999</v>
      </c>
      <c r="AU111" s="41">
        <v>224.279</v>
      </c>
      <c r="AV111" s="41">
        <v>225.16</v>
      </c>
      <c r="AW111" s="41">
        <v>388.66300000000001</v>
      </c>
      <c r="AX111" s="41">
        <v>388.90800000000002</v>
      </c>
      <c r="AY111" s="41">
        <v>390.20400000000001</v>
      </c>
      <c r="AZ111" s="41">
        <v>292.65600000000001</v>
      </c>
      <c r="BA111" s="41">
        <v>91.912999999999997</v>
      </c>
      <c r="BB111" s="41">
        <v>952963.25</v>
      </c>
      <c r="BC111" s="27" t="s">
        <v>77</v>
      </c>
      <c r="BD111" s="27" t="s">
        <v>77</v>
      </c>
      <c r="BE111" s="27" t="s">
        <v>78</v>
      </c>
      <c r="BF111" s="27" t="s">
        <v>78</v>
      </c>
      <c r="BG111" s="27" t="s">
        <v>79</v>
      </c>
      <c r="BH111" s="36">
        <v>45405</v>
      </c>
      <c r="BI111" s="44"/>
      <c r="BJ111" s="27" t="s">
        <v>80</v>
      </c>
      <c r="BK111" s="27" t="s">
        <v>80</v>
      </c>
    </row>
    <row r="112" spans="1:63" s="22" customFormat="1" x14ac:dyDescent="0.25">
      <c r="A112" s="35">
        <f t="shared" si="4"/>
        <v>111</v>
      </c>
      <c r="B112" s="27" t="s">
        <v>63</v>
      </c>
      <c r="C112" s="36">
        <v>45392</v>
      </c>
      <c r="D112" s="37">
        <v>0.33333333333333331</v>
      </c>
      <c r="E112" s="27" t="s">
        <v>64</v>
      </c>
      <c r="F112" s="27" t="s">
        <v>436</v>
      </c>
      <c r="G112" s="27" t="str">
        <f t="shared" si="8"/>
        <v>LJ 215 AA78 15</v>
      </c>
      <c r="H112" s="38" t="s">
        <v>702</v>
      </c>
      <c r="I112" s="27" t="s">
        <v>703</v>
      </c>
      <c r="J112" s="39" t="s">
        <v>103</v>
      </c>
      <c r="K112" s="27" t="s">
        <v>704</v>
      </c>
      <c r="L112" s="27" t="s">
        <v>705</v>
      </c>
      <c r="M112" s="27"/>
      <c r="N112" s="27"/>
      <c r="O112" s="40">
        <v>15</v>
      </c>
      <c r="P112" s="40">
        <v>9600</v>
      </c>
      <c r="Q112" s="27" t="s">
        <v>71</v>
      </c>
      <c r="R112" s="27"/>
      <c r="S112" s="27" t="s">
        <v>72</v>
      </c>
      <c r="T112" s="40" t="s">
        <v>72</v>
      </c>
      <c r="U112" s="41"/>
      <c r="V112" s="41"/>
      <c r="W112" s="41"/>
      <c r="X112" s="42"/>
      <c r="Y112" s="42"/>
      <c r="Z112" s="42"/>
      <c r="AA112" s="31"/>
      <c r="AB112" s="31"/>
      <c r="AC112" s="31"/>
      <c r="AD112" s="43"/>
      <c r="AE112" s="43" t="s">
        <v>706</v>
      </c>
      <c r="AF112" s="43" t="s">
        <v>707</v>
      </c>
      <c r="AG112" s="43"/>
      <c r="AH112" s="41">
        <v>1.6</v>
      </c>
      <c r="AI112" s="41">
        <v>2.1</v>
      </c>
      <c r="AJ112" s="41">
        <v>0.8</v>
      </c>
      <c r="AK112" s="42">
        <v>221</v>
      </c>
      <c r="AL112" s="42">
        <v>220</v>
      </c>
      <c r="AM112" s="42">
        <v>220</v>
      </c>
      <c r="AN112" s="42">
        <v>384</v>
      </c>
      <c r="AO112" s="42">
        <v>384</v>
      </c>
      <c r="AP112" s="42">
        <v>384</v>
      </c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>
        <v>2082116</v>
      </c>
      <c r="BC112" s="27" t="s">
        <v>77</v>
      </c>
      <c r="BD112" s="27" t="s">
        <v>77</v>
      </c>
      <c r="BE112" s="27" t="s">
        <v>78</v>
      </c>
      <c r="BF112" s="27" t="s">
        <v>78</v>
      </c>
      <c r="BG112" s="27" t="s">
        <v>79</v>
      </c>
      <c r="BH112" s="36">
        <v>45405</v>
      </c>
      <c r="BI112" s="44"/>
      <c r="BJ112" s="27" t="s">
        <v>80</v>
      </c>
      <c r="BK112" s="27" t="s">
        <v>80</v>
      </c>
    </row>
    <row r="113" spans="1:63" s="22" customFormat="1" x14ac:dyDescent="0.25">
      <c r="A113" s="35">
        <f t="shared" si="4"/>
        <v>112</v>
      </c>
      <c r="B113" s="27" t="s">
        <v>63</v>
      </c>
      <c r="C113" s="36">
        <v>45392</v>
      </c>
      <c r="D113" s="37">
        <v>0.375</v>
      </c>
      <c r="E113" s="27" t="s">
        <v>64</v>
      </c>
      <c r="F113" s="27" t="s">
        <v>436</v>
      </c>
      <c r="G113" s="27" t="str">
        <f t="shared" si="8"/>
        <v>LJ 312 A974 12</v>
      </c>
      <c r="H113" s="38" t="s">
        <v>708</v>
      </c>
      <c r="I113" s="27" t="s">
        <v>709</v>
      </c>
      <c r="J113" s="39" t="s">
        <v>710</v>
      </c>
      <c r="K113" s="27" t="s">
        <v>704</v>
      </c>
      <c r="L113" s="27" t="s">
        <v>711</v>
      </c>
      <c r="M113" s="27"/>
      <c r="N113" s="27"/>
      <c r="O113" s="40">
        <v>12</v>
      </c>
      <c r="P113" s="40">
        <v>9600</v>
      </c>
      <c r="Q113" s="27" t="s">
        <v>71</v>
      </c>
      <c r="R113" s="27"/>
      <c r="S113" s="27" t="s">
        <v>72</v>
      </c>
      <c r="T113" s="40" t="s">
        <v>72</v>
      </c>
      <c r="U113" s="41"/>
      <c r="V113" s="41"/>
      <c r="W113" s="41"/>
      <c r="X113" s="42"/>
      <c r="Y113" s="42"/>
      <c r="Z113" s="42"/>
      <c r="AA113" s="31"/>
      <c r="AB113" s="31"/>
      <c r="AC113" s="31"/>
      <c r="AD113" s="43" t="s">
        <v>712</v>
      </c>
      <c r="AE113" s="43"/>
      <c r="AF113" s="43" t="s">
        <v>713</v>
      </c>
      <c r="AG113" s="43"/>
      <c r="AH113" s="41">
        <v>5.5</v>
      </c>
      <c r="AI113" s="41">
        <v>0.4</v>
      </c>
      <c r="AJ113" s="41">
        <v>3</v>
      </c>
      <c r="AK113" s="42">
        <v>226</v>
      </c>
      <c r="AL113" s="42">
        <v>225</v>
      </c>
      <c r="AM113" s="42">
        <v>226</v>
      </c>
      <c r="AN113" s="42">
        <v>388</v>
      </c>
      <c r="AO113" s="42">
        <v>395</v>
      </c>
      <c r="AP113" s="42">
        <v>390</v>
      </c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>
        <v>1176884</v>
      </c>
      <c r="BC113" s="27" t="s">
        <v>77</v>
      </c>
      <c r="BD113" s="27" t="s">
        <v>77</v>
      </c>
      <c r="BE113" s="27" t="s">
        <v>78</v>
      </c>
      <c r="BF113" s="27" t="s">
        <v>78</v>
      </c>
      <c r="BG113" s="27" t="s">
        <v>79</v>
      </c>
      <c r="BH113" s="36">
        <v>45398</v>
      </c>
      <c r="BI113" s="44"/>
      <c r="BJ113" s="27" t="s">
        <v>80</v>
      </c>
      <c r="BK113" s="27" t="s">
        <v>80</v>
      </c>
    </row>
    <row r="114" spans="1:63" s="22" customFormat="1" x14ac:dyDescent="0.25">
      <c r="A114" s="35">
        <f t="shared" si="4"/>
        <v>113</v>
      </c>
      <c r="B114" s="27" t="s">
        <v>63</v>
      </c>
      <c r="C114" s="36">
        <v>45392</v>
      </c>
      <c r="D114" s="37">
        <v>0.41666666666666669</v>
      </c>
      <c r="E114" s="27" t="s">
        <v>64</v>
      </c>
      <c r="F114" s="27" t="s">
        <v>436</v>
      </c>
      <c r="G114" s="27" t="str">
        <f t="shared" si="8"/>
        <v>LJ 320 3E8  21</v>
      </c>
      <c r="H114" s="38" t="s">
        <v>714</v>
      </c>
      <c r="I114" s="27" t="s">
        <v>715</v>
      </c>
      <c r="J114" s="39" t="s">
        <v>716</v>
      </c>
      <c r="K114" s="27" t="s">
        <v>104</v>
      </c>
      <c r="L114" s="27" t="s">
        <v>717</v>
      </c>
      <c r="M114" s="27"/>
      <c r="N114" s="27"/>
      <c r="O114" s="40">
        <v>21</v>
      </c>
      <c r="P114" s="40">
        <v>9600</v>
      </c>
      <c r="Q114" s="27" t="s">
        <v>106</v>
      </c>
      <c r="R114" s="27"/>
      <c r="S114" s="27" t="s">
        <v>72</v>
      </c>
      <c r="T114" s="40" t="s">
        <v>72</v>
      </c>
      <c r="U114" s="41">
        <v>3.3</v>
      </c>
      <c r="V114" s="41">
        <v>4.2</v>
      </c>
      <c r="W114" s="41">
        <v>4.5999999999999996</v>
      </c>
      <c r="X114" s="42">
        <v>223.2</v>
      </c>
      <c r="Y114" s="42">
        <v>222.9</v>
      </c>
      <c r="Z114" s="42">
        <v>223.9</v>
      </c>
      <c r="AA114" s="31">
        <v>386.5</v>
      </c>
      <c r="AB114" s="31">
        <v>385.1</v>
      </c>
      <c r="AC114" s="31">
        <v>389.3</v>
      </c>
      <c r="AD114" s="43" t="s">
        <v>718</v>
      </c>
      <c r="AE114" s="43"/>
      <c r="AF114" s="43" t="s">
        <v>719</v>
      </c>
      <c r="AG114" s="43" t="s">
        <v>720</v>
      </c>
      <c r="AH114" s="41">
        <v>2.9</v>
      </c>
      <c r="AI114" s="41">
        <v>3.8</v>
      </c>
      <c r="AJ114" s="41">
        <v>2.4</v>
      </c>
      <c r="AK114" s="42">
        <v>221</v>
      </c>
      <c r="AL114" s="42">
        <v>220</v>
      </c>
      <c r="AM114" s="42">
        <v>220</v>
      </c>
      <c r="AN114" s="42">
        <v>384</v>
      </c>
      <c r="AO114" s="42">
        <v>385</v>
      </c>
      <c r="AP114" s="42">
        <v>384</v>
      </c>
      <c r="AQ114" s="41">
        <v>3.3639999999999999</v>
      </c>
      <c r="AR114" s="41">
        <v>4.2069999999999999</v>
      </c>
      <c r="AS114" s="41">
        <v>4.6230000000000002</v>
      </c>
      <c r="AT114" s="41">
        <v>223.4</v>
      </c>
      <c r="AU114" s="41">
        <v>223.1</v>
      </c>
      <c r="AV114" s="41">
        <v>224.1</v>
      </c>
      <c r="AW114" s="41">
        <v>386.6</v>
      </c>
      <c r="AX114" s="41">
        <v>385.3</v>
      </c>
      <c r="AY114" s="41">
        <v>389.4</v>
      </c>
      <c r="AZ114" s="41">
        <v>2686.5</v>
      </c>
      <c r="BA114" s="41"/>
      <c r="BB114" s="41">
        <v>1.3</v>
      </c>
      <c r="BC114" s="27" t="s">
        <v>77</v>
      </c>
      <c r="BD114" s="27" t="s">
        <v>77</v>
      </c>
      <c r="BE114" s="27" t="s">
        <v>78</v>
      </c>
      <c r="BF114" s="27" t="s">
        <v>78</v>
      </c>
      <c r="BG114" s="27" t="s">
        <v>79</v>
      </c>
      <c r="BH114" s="36">
        <v>45398</v>
      </c>
      <c r="BI114" s="44"/>
      <c r="BJ114" s="27" t="s">
        <v>80</v>
      </c>
      <c r="BK114" s="27" t="s">
        <v>80</v>
      </c>
    </row>
    <row r="115" spans="1:63" s="22" customFormat="1" x14ac:dyDescent="0.25">
      <c r="A115" s="35">
        <f t="shared" si="4"/>
        <v>114</v>
      </c>
      <c r="B115" s="27" t="s">
        <v>63</v>
      </c>
      <c r="C115" s="36">
        <v>45392</v>
      </c>
      <c r="D115" s="37">
        <v>0.45833333333333331</v>
      </c>
      <c r="E115" s="27" t="s">
        <v>64</v>
      </c>
      <c r="F115" s="27" t="s">
        <v>436</v>
      </c>
      <c r="G115" s="27" t="str">
        <f t="shared" si="8"/>
        <v>LJ 322 92F8 22</v>
      </c>
      <c r="H115" s="38" t="s">
        <v>721</v>
      </c>
      <c r="I115" s="27" t="s">
        <v>722</v>
      </c>
      <c r="J115" s="39" t="s">
        <v>723</v>
      </c>
      <c r="K115" s="27" t="s">
        <v>704</v>
      </c>
      <c r="L115" s="27" t="s">
        <v>724</v>
      </c>
      <c r="M115" s="27"/>
      <c r="N115" s="27"/>
      <c r="O115" s="40">
        <v>22</v>
      </c>
      <c r="P115" s="40">
        <v>9600</v>
      </c>
      <c r="Q115" s="27" t="s">
        <v>71</v>
      </c>
      <c r="R115" s="27"/>
      <c r="S115" s="27" t="s">
        <v>72</v>
      </c>
      <c r="T115" s="40" t="s">
        <v>72</v>
      </c>
      <c r="U115" s="41"/>
      <c r="V115" s="41"/>
      <c r="W115" s="41"/>
      <c r="X115" s="42"/>
      <c r="Y115" s="42"/>
      <c r="Z115" s="42"/>
      <c r="AA115" s="31"/>
      <c r="AB115" s="31"/>
      <c r="AC115" s="31"/>
      <c r="AD115" s="43"/>
      <c r="AE115" s="43" t="s">
        <v>725</v>
      </c>
      <c r="AF115" s="43" t="s">
        <v>726</v>
      </c>
      <c r="AG115" s="43"/>
      <c r="AH115" s="41">
        <v>3.3</v>
      </c>
      <c r="AI115" s="41">
        <v>1.4</v>
      </c>
      <c r="AJ115" s="41">
        <v>1.3</v>
      </c>
      <c r="AK115" s="42">
        <v>223</v>
      </c>
      <c r="AL115" s="42">
        <v>224</v>
      </c>
      <c r="AM115" s="42">
        <v>223</v>
      </c>
      <c r="AN115" s="42">
        <v>386</v>
      </c>
      <c r="AO115" s="42">
        <v>349</v>
      </c>
      <c r="AP115" s="42">
        <v>384</v>
      </c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>
        <v>2569388</v>
      </c>
      <c r="BC115" s="27" t="s">
        <v>77</v>
      </c>
      <c r="BD115" s="27" t="s">
        <v>77</v>
      </c>
      <c r="BE115" s="27" t="s">
        <v>78</v>
      </c>
      <c r="BF115" s="27" t="s">
        <v>78</v>
      </c>
      <c r="BG115" s="27" t="s">
        <v>79</v>
      </c>
      <c r="BH115" s="36">
        <v>45405</v>
      </c>
      <c r="BI115" s="44"/>
      <c r="BJ115" s="27" t="s">
        <v>80</v>
      </c>
      <c r="BK115" s="27" t="s">
        <v>80</v>
      </c>
    </row>
    <row r="116" spans="1:63" s="22" customFormat="1" x14ac:dyDescent="0.25">
      <c r="A116" s="35">
        <f t="shared" si="4"/>
        <v>115</v>
      </c>
      <c r="B116" s="27" t="s">
        <v>63</v>
      </c>
      <c r="C116" s="36">
        <v>45392</v>
      </c>
      <c r="D116" s="37">
        <v>0.54166666666666663</v>
      </c>
      <c r="E116" s="27" t="s">
        <v>64</v>
      </c>
      <c r="F116" s="27" t="s">
        <v>436</v>
      </c>
      <c r="G116" s="27" t="str">
        <f t="shared" si="8"/>
        <v>LJ 324 94C4 24</v>
      </c>
      <c r="H116" s="38" t="s">
        <v>727</v>
      </c>
      <c r="I116" s="27" t="s">
        <v>728</v>
      </c>
      <c r="J116" s="39" t="s">
        <v>729</v>
      </c>
      <c r="K116" s="27" t="s">
        <v>704</v>
      </c>
      <c r="L116" s="27" t="s">
        <v>730</v>
      </c>
      <c r="M116" s="27"/>
      <c r="N116" s="27"/>
      <c r="O116" s="40">
        <v>24</v>
      </c>
      <c r="P116" s="40">
        <v>9600</v>
      </c>
      <c r="Q116" s="27" t="s">
        <v>71</v>
      </c>
      <c r="R116" s="27"/>
      <c r="S116" s="27" t="s">
        <v>72</v>
      </c>
      <c r="T116" s="40" t="s">
        <v>72</v>
      </c>
      <c r="U116" s="41"/>
      <c r="V116" s="41"/>
      <c r="W116" s="41"/>
      <c r="X116" s="42"/>
      <c r="Y116" s="42"/>
      <c r="Z116" s="42"/>
      <c r="AA116" s="31"/>
      <c r="AB116" s="31"/>
      <c r="AC116" s="31"/>
      <c r="AD116" s="43" t="s">
        <v>731</v>
      </c>
      <c r="AE116" s="43"/>
      <c r="AF116" s="43" t="s">
        <v>732</v>
      </c>
      <c r="AG116" s="43"/>
      <c r="AH116" s="41">
        <v>2.6</v>
      </c>
      <c r="AI116" s="41">
        <v>3</v>
      </c>
      <c r="AJ116" s="41">
        <v>1.8</v>
      </c>
      <c r="AK116" s="42">
        <v>221</v>
      </c>
      <c r="AL116" s="42">
        <v>222</v>
      </c>
      <c r="AM116" s="42">
        <v>223</v>
      </c>
      <c r="AN116" s="42">
        <v>387</v>
      </c>
      <c r="AO116" s="42">
        <v>387</v>
      </c>
      <c r="AP116" s="42">
        <v>388</v>
      </c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>
        <v>2888622</v>
      </c>
      <c r="BC116" s="27" t="s">
        <v>77</v>
      </c>
      <c r="BD116" s="27" t="s">
        <v>77</v>
      </c>
      <c r="BE116" s="27" t="s">
        <v>78</v>
      </c>
      <c r="BF116" s="27" t="s">
        <v>78</v>
      </c>
      <c r="BG116" s="27" t="s">
        <v>79</v>
      </c>
      <c r="BH116" s="36">
        <v>45398</v>
      </c>
      <c r="BI116" s="44"/>
      <c r="BJ116" s="27" t="s">
        <v>80</v>
      </c>
      <c r="BK116" s="27" t="s">
        <v>80</v>
      </c>
    </row>
    <row r="117" spans="1:63" s="22" customFormat="1" x14ac:dyDescent="0.25">
      <c r="A117" s="35">
        <f t="shared" si="4"/>
        <v>116</v>
      </c>
      <c r="B117" s="27" t="s">
        <v>63</v>
      </c>
      <c r="C117" s="36">
        <v>45392</v>
      </c>
      <c r="D117" s="37">
        <v>0.58333333333333337</v>
      </c>
      <c r="E117" s="27" t="s">
        <v>64</v>
      </c>
      <c r="F117" s="27" t="s">
        <v>436</v>
      </c>
      <c r="G117" s="27" t="str">
        <f t="shared" si="8"/>
        <v>LJ 806 955C 6</v>
      </c>
      <c r="H117" s="38" t="s">
        <v>733</v>
      </c>
      <c r="I117" s="27" t="s">
        <v>734</v>
      </c>
      <c r="J117" s="39" t="s">
        <v>735</v>
      </c>
      <c r="K117" s="27" t="s">
        <v>232</v>
      </c>
      <c r="L117" s="27" t="s">
        <v>736</v>
      </c>
      <c r="M117" s="27"/>
      <c r="N117" s="27"/>
      <c r="O117" s="40">
        <v>6</v>
      </c>
      <c r="P117" s="40">
        <v>9600</v>
      </c>
      <c r="Q117" s="27" t="s">
        <v>71</v>
      </c>
      <c r="R117" s="27"/>
      <c r="S117" s="27">
        <v>50</v>
      </c>
      <c r="T117" s="40">
        <v>0</v>
      </c>
      <c r="U117" s="41">
        <v>17.408000000000001</v>
      </c>
      <c r="V117" s="41">
        <v>19.204000000000001</v>
      </c>
      <c r="W117" s="41">
        <v>23.212</v>
      </c>
      <c r="X117" s="42">
        <v>224.476</v>
      </c>
      <c r="Y117" s="42">
        <v>223.81</v>
      </c>
      <c r="Z117" s="42">
        <v>225.38</v>
      </c>
      <c r="AA117" s="31">
        <v>387.93</v>
      </c>
      <c r="AB117" s="31">
        <v>388.99</v>
      </c>
      <c r="AC117" s="31">
        <v>390.03</v>
      </c>
      <c r="AD117" s="43" t="s">
        <v>737</v>
      </c>
      <c r="AE117" s="43" t="s">
        <v>738</v>
      </c>
      <c r="AF117" s="43" t="s">
        <v>739</v>
      </c>
      <c r="AG117" s="43"/>
      <c r="AH117" s="41">
        <v>0</v>
      </c>
      <c r="AI117" s="41">
        <v>0</v>
      </c>
      <c r="AJ117" s="41">
        <v>0</v>
      </c>
      <c r="AK117" s="42">
        <v>221</v>
      </c>
      <c r="AL117" s="42">
        <v>220</v>
      </c>
      <c r="AM117" s="42">
        <v>223</v>
      </c>
      <c r="AN117" s="42">
        <v>385</v>
      </c>
      <c r="AO117" s="42">
        <v>384</v>
      </c>
      <c r="AP117" s="42">
        <v>386</v>
      </c>
      <c r="AQ117" s="41">
        <v>29.873000000000001</v>
      </c>
      <c r="AR117" s="41">
        <v>28.681999999999999</v>
      </c>
      <c r="AS117" s="41">
        <v>32.241999999999997</v>
      </c>
      <c r="AT117" s="41">
        <v>221.876</v>
      </c>
      <c r="AU117" s="41">
        <v>220.614</v>
      </c>
      <c r="AV117" s="41">
        <v>222.75899999999999</v>
      </c>
      <c r="AW117" s="41">
        <v>382.89299999999997</v>
      </c>
      <c r="AX117" s="41">
        <v>384.13200000000001</v>
      </c>
      <c r="AY117" s="41">
        <v>385.12700000000001</v>
      </c>
      <c r="AZ117" s="41">
        <v>17178.127</v>
      </c>
      <c r="BA117" s="41">
        <v>10532.187</v>
      </c>
      <c r="BB117" s="41">
        <v>30445.732</v>
      </c>
      <c r="BC117" s="27" t="s">
        <v>77</v>
      </c>
      <c r="BD117" s="27" t="s">
        <v>77</v>
      </c>
      <c r="BE117" s="27" t="s">
        <v>78</v>
      </c>
      <c r="BF117" s="27" t="s">
        <v>78</v>
      </c>
      <c r="BG117" s="27" t="s">
        <v>79</v>
      </c>
      <c r="BH117" s="36">
        <v>45398</v>
      </c>
      <c r="BI117" s="44"/>
      <c r="BJ117" s="27" t="s">
        <v>80</v>
      </c>
      <c r="BK117" s="27" t="s">
        <v>80</v>
      </c>
    </row>
    <row r="118" spans="1:63" s="22" customFormat="1" x14ac:dyDescent="0.25">
      <c r="A118" s="35">
        <f t="shared" si="4"/>
        <v>117</v>
      </c>
      <c r="B118" s="27" t="s">
        <v>63</v>
      </c>
      <c r="C118" s="36">
        <v>45393</v>
      </c>
      <c r="D118" s="37">
        <v>0.375</v>
      </c>
      <c r="E118" s="27" t="s">
        <v>64</v>
      </c>
      <c r="F118" s="27" t="s">
        <v>436</v>
      </c>
      <c r="G118" s="27" t="str">
        <f t="shared" si="8"/>
        <v>LJ 113 948C 113</v>
      </c>
      <c r="H118" s="38" t="s">
        <v>740</v>
      </c>
      <c r="I118" s="27" t="s">
        <v>741</v>
      </c>
      <c r="J118" s="39" t="s">
        <v>742</v>
      </c>
      <c r="K118" s="27" t="s">
        <v>134</v>
      </c>
      <c r="L118" s="27" t="s">
        <v>743</v>
      </c>
      <c r="M118" s="27"/>
      <c r="N118" s="27"/>
      <c r="O118" s="40">
        <v>113</v>
      </c>
      <c r="P118" s="40">
        <v>9600</v>
      </c>
      <c r="Q118" s="27" t="s">
        <v>71</v>
      </c>
      <c r="R118" s="27"/>
      <c r="S118" s="27">
        <v>1</v>
      </c>
      <c r="T118" s="40">
        <v>0</v>
      </c>
      <c r="U118" s="41">
        <v>3.1160000000000001</v>
      </c>
      <c r="V118" s="41">
        <v>5.7489999999999997</v>
      </c>
      <c r="W118" s="41">
        <v>3.661</v>
      </c>
      <c r="X118" s="42">
        <v>0</v>
      </c>
      <c r="Y118" s="42">
        <v>0</v>
      </c>
      <c r="Z118" s="42">
        <v>0</v>
      </c>
      <c r="AA118" s="31">
        <v>0</v>
      </c>
      <c r="AB118" s="31">
        <v>0</v>
      </c>
      <c r="AC118" s="31">
        <v>0</v>
      </c>
      <c r="AD118" s="43" t="s">
        <v>744</v>
      </c>
      <c r="AE118" s="43" t="s">
        <v>240</v>
      </c>
      <c r="AF118" s="43" t="s">
        <v>745</v>
      </c>
      <c r="AG118" s="43"/>
      <c r="AH118" s="41">
        <v>1.6</v>
      </c>
      <c r="AI118" s="41">
        <v>4.4000000000000004</v>
      </c>
      <c r="AJ118" s="41">
        <v>2.4</v>
      </c>
      <c r="AK118" s="42">
        <v>220</v>
      </c>
      <c r="AL118" s="42">
        <v>221</v>
      </c>
      <c r="AM118" s="42">
        <v>221</v>
      </c>
      <c r="AN118" s="42">
        <v>385</v>
      </c>
      <c r="AO118" s="42">
        <v>383</v>
      </c>
      <c r="AP118" s="42">
        <v>386</v>
      </c>
      <c r="AQ118" s="41">
        <v>3.4569999999999999</v>
      </c>
      <c r="AR118" s="41">
        <v>5.4909999999999997</v>
      </c>
      <c r="AS118" s="41">
        <v>3.9529999999999998</v>
      </c>
      <c r="AT118" s="41">
        <v>0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41">
        <v>2488.6640000000002</v>
      </c>
      <c r="BA118" s="41">
        <v>0</v>
      </c>
      <c r="BB118" s="41">
        <v>41603.137000000002</v>
      </c>
      <c r="BC118" s="27" t="s">
        <v>77</v>
      </c>
      <c r="BD118" s="27" t="s">
        <v>77</v>
      </c>
      <c r="BE118" s="27" t="s">
        <v>78</v>
      </c>
      <c r="BF118" s="27" t="s">
        <v>78</v>
      </c>
      <c r="BG118" s="27" t="s">
        <v>79</v>
      </c>
      <c r="BH118" s="36">
        <v>45398</v>
      </c>
      <c r="BI118" s="44"/>
      <c r="BJ118" s="27" t="s">
        <v>80</v>
      </c>
      <c r="BK118" s="27" t="s">
        <v>80</v>
      </c>
    </row>
    <row r="119" spans="1:63" s="22" customFormat="1" x14ac:dyDescent="0.25">
      <c r="A119" s="35">
        <f t="shared" si="4"/>
        <v>118</v>
      </c>
      <c r="B119" s="27" t="s">
        <v>63</v>
      </c>
      <c r="C119" s="36">
        <v>45393</v>
      </c>
      <c r="D119" s="37">
        <v>0.41666666666666669</v>
      </c>
      <c r="E119" s="27" t="s">
        <v>64</v>
      </c>
      <c r="F119" s="27" t="s">
        <v>436</v>
      </c>
      <c r="G119" s="27" t="str">
        <f t="shared" si="8"/>
        <v>LJ 127 94E4 127</v>
      </c>
      <c r="H119" s="38" t="s">
        <v>746</v>
      </c>
      <c r="I119" s="27" t="s">
        <v>747</v>
      </c>
      <c r="J119" s="39" t="s">
        <v>748</v>
      </c>
      <c r="K119" s="27" t="s">
        <v>134</v>
      </c>
      <c r="L119" s="27" t="s">
        <v>749</v>
      </c>
      <c r="M119" s="27"/>
      <c r="N119" s="27"/>
      <c r="O119" s="40">
        <v>127</v>
      </c>
      <c r="P119" s="40">
        <v>9600</v>
      </c>
      <c r="Q119" s="27" t="s">
        <v>71</v>
      </c>
      <c r="R119" s="27"/>
      <c r="S119" s="27">
        <v>1</v>
      </c>
      <c r="T119" s="40">
        <v>0</v>
      </c>
      <c r="U119" s="41">
        <v>8.125</v>
      </c>
      <c r="V119" s="41">
        <v>0</v>
      </c>
      <c r="W119" s="41">
        <v>0.65400000000000003</v>
      </c>
      <c r="X119" s="42">
        <v>224.72</v>
      </c>
      <c r="Y119" s="42">
        <v>225.37</v>
      </c>
      <c r="Z119" s="42">
        <v>224.67</v>
      </c>
      <c r="AA119" s="31">
        <v>389.88</v>
      </c>
      <c r="AB119" s="31">
        <v>390.55</v>
      </c>
      <c r="AC119" s="31">
        <v>387.54</v>
      </c>
      <c r="AD119" s="43" t="s">
        <v>750</v>
      </c>
      <c r="AE119" s="43" t="s">
        <v>751</v>
      </c>
      <c r="AF119" s="43" t="s">
        <v>752</v>
      </c>
      <c r="AG119" s="43"/>
      <c r="AH119" s="41">
        <v>5.8</v>
      </c>
      <c r="AI119" s="41">
        <v>0.8</v>
      </c>
      <c r="AJ119" s="41">
        <v>0.6</v>
      </c>
      <c r="AK119" s="42">
        <v>220</v>
      </c>
      <c r="AL119" s="42">
        <v>222</v>
      </c>
      <c r="AM119" s="42">
        <v>220</v>
      </c>
      <c r="AN119" s="42">
        <v>385</v>
      </c>
      <c r="AO119" s="42">
        <v>384</v>
      </c>
      <c r="AP119" s="42">
        <v>389</v>
      </c>
      <c r="AQ119" s="41">
        <v>8.1910000000000007</v>
      </c>
      <c r="AR119" s="41">
        <v>0</v>
      </c>
      <c r="AS119" s="41">
        <v>0.629</v>
      </c>
      <c r="AT119" s="41">
        <v>224.059</v>
      </c>
      <c r="AU119" s="41">
        <v>225.142</v>
      </c>
      <c r="AV119" s="41">
        <v>224.221</v>
      </c>
      <c r="AW119" s="41">
        <v>388.73899999999998</v>
      </c>
      <c r="AX119" s="41">
        <v>390.108</v>
      </c>
      <c r="AY119" s="41">
        <v>387.40800000000002</v>
      </c>
      <c r="AZ119" s="41">
        <v>1648.4949999999999</v>
      </c>
      <c r="BA119" s="41">
        <v>-831.89400000000001</v>
      </c>
      <c r="BB119" s="41">
        <v>11009.834999999999</v>
      </c>
      <c r="BC119" s="27" t="s">
        <v>77</v>
      </c>
      <c r="BD119" s="27" t="s">
        <v>77</v>
      </c>
      <c r="BE119" s="27" t="s">
        <v>78</v>
      </c>
      <c r="BF119" s="27" t="s">
        <v>78</v>
      </c>
      <c r="BG119" s="27" t="s">
        <v>79</v>
      </c>
      <c r="BH119" s="36">
        <v>45405</v>
      </c>
      <c r="BI119" s="44"/>
      <c r="BJ119" s="27" t="s">
        <v>80</v>
      </c>
      <c r="BK119" s="27" t="s">
        <v>80</v>
      </c>
    </row>
    <row r="120" spans="1:63" s="22" customFormat="1" x14ac:dyDescent="0.25">
      <c r="A120" s="35">
        <f t="shared" si="4"/>
        <v>119</v>
      </c>
      <c r="B120" s="27" t="s">
        <v>63</v>
      </c>
      <c r="C120" s="36">
        <v>45393</v>
      </c>
      <c r="D120" s="37">
        <v>0.45833333333333331</v>
      </c>
      <c r="E120" s="27" t="s">
        <v>64</v>
      </c>
      <c r="F120" s="27" t="s">
        <v>436</v>
      </c>
      <c r="G120" s="27" t="str">
        <f>"LJ "&amp;L120&amp;" "&amp;RIGHT(H120, 4)&amp;" "&amp;O120</f>
        <v>LJ 245 9D04 245</v>
      </c>
      <c r="H120" s="38" t="s">
        <v>753</v>
      </c>
      <c r="I120" s="27" t="s">
        <v>754</v>
      </c>
      <c r="J120" s="39" t="s">
        <v>755</v>
      </c>
      <c r="K120" s="27" t="s">
        <v>134</v>
      </c>
      <c r="L120" s="27" t="s">
        <v>756</v>
      </c>
      <c r="M120" s="27"/>
      <c r="N120" s="27"/>
      <c r="O120" s="40">
        <v>245</v>
      </c>
      <c r="P120" s="40">
        <v>9600</v>
      </c>
      <c r="Q120" s="27" t="s">
        <v>71</v>
      </c>
      <c r="R120" s="27"/>
      <c r="S120" s="27">
        <v>1</v>
      </c>
      <c r="T120" s="40">
        <v>0</v>
      </c>
      <c r="U120" s="41">
        <v>5.01</v>
      </c>
      <c r="V120" s="41">
        <v>5.3159999999999998</v>
      </c>
      <c r="W120" s="41">
        <v>3.605</v>
      </c>
      <c r="X120" s="42">
        <v>0</v>
      </c>
      <c r="Y120" s="42">
        <v>0</v>
      </c>
      <c r="Z120" s="42">
        <v>0</v>
      </c>
      <c r="AA120" s="31">
        <v>0</v>
      </c>
      <c r="AB120" s="31">
        <v>0</v>
      </c>
      <c r="AC120" s="31">
        <v>0</v>
      </c>
      <c r="AD120" s="43" t="s">
        <v>757</v>
      </c>
      <c r="AE120" s="43" t="s">
        <v>240</v>
      </c>
      <c r="AF120" s="43" t="s">
        <v>758</v>
      </c>
      <c r="AG120" s="43"/>
      <c r="AH120" s="41">
        <v>19.3</v>
      </c>
      <c r="AI120" s="41">
        <v>2.2999999999999998</v>
      </c>
      <c r="AJ120" s="41">
        <v>2.2999999999999998</v>
      </c>
      <c r="AK120" s="42">
        <v>223</v>
      </c>
      <c r="AL120" s="42">
        <v>222</v>
      </c>
      <c r="AM120" s="42">
        <v>221</v>
      </c>
      <c r="AN120" s="42">
        <v>384</v>
      </c>
      <c r="AO120" s="42">
        <v>384</v>
      </c>
      <c r="AP120" s="42">
        <v>383</v>
      </c>
      <c r="AQ120" s="41">
        <v>5.2039999999999997</v>
      </c>
      <c r="AR120" s="41">
        <v>5.3840000000000003</v>
      </c>
      <c r="AS120" s="41">
        <v>3.6880000000000002</v>
      </c>
      <c r="AT120" s="41">
        <v>0</v>
      </c>
      <c r="AU120" s="41">
        <v>0</v>
      </c>
      <c r="AV120" s="41">
        <v>0</v>
      </c>
      <c r="AW120" s="41">
        <v>0</v>
      </c>
      <c r="AX120" s="41">
        <v>0</v>
      </c>
      <c r="AY120" s="41">
        <v>0</v>
      </c>
      <c r="AZ120" s="41">
        <v>2265.6990000000001</v>
      </c>
      <c r="BA120" s="41">
        <v>0</v>
      </c>
      <c r="BB120" s="41">
        <v>97533.608999999997</v>
      </c>
      <c r="BC120" s="27" t="s">
        <v>77</v>
      </c>
      <c r="BD120" s="27" t="s">
        <v>77</v>
      </c>
      <c r="BE120" s="27" t="s">
        <v>78</v>
      </c>
      <c r="BF120" s="27" t="s">
        <v>78</v>
      </c>
      <c r="BG120" s="27" t="s">
        <v>79</v>
      </c>
      <c r="BH120" s="36">
        <v>45398</v>
      </c>
      <c r="BI120" s="44"/>
      <c r="BJ120" s="27" t="s">
        <v>80</v>
      </c>
      <c r="BK120" s="27" t="s">
        <v>80</v>
      </c>
    </row>
    <row r="121" spans="1:63" s="22" customFormat="1" x14ac:dyDescent="0.25">
      <c r="A121" s="35">
        <f t="shared" si="4"/>
        <v>120</v>
      </c>
      <c r="B121" s="27" t="s">
        <v>63</v>
      </c>
      <c r="C121" s="36">
        <v>45393</v>
      </c>
      <c r="D121" s="37">
        <v>0.54166666666666663</v>
      </c>
      <c r="E121" s="27" t="s">
        <v>64</v>
      </c>
      <c r="F121" s="27" t="s">
        <v>436</v>
      </c>
      <c r="G121" s="27" t="str">
        <f t="shared" si="8"/>
        <v>LJ 247 930C 47</v>
      </c>
      <c r="H121" s="38" t="s">
        <v>759</v>
      </c>
      <c r="I121" s="27" t="s">
        <v>760</v>
      </c>
      <c r="J121" s="39" t="s">
        <v>412</v>
      </c>
      <c r="K121" s="27" t="s">
        <v>704</v>
      </c>
      <c r="L121" s="27" t="s">
        <v>761</v>
      </c>
      <c r="M121" s="27"/>
      <c r="N121" s="27"/>
      <c r="O121" s="40">
        <v>47</v>
      </c>
      <c r="P121" s="40">
        <v>9600</v>
      </c>
      <c r="Q121" s="27" t="s">
        <v>71</v>
      </c>
      <c r="R121" s="27"/>
      <c r="S121" s="27" t="s">
        <v>72</v>
      </c>
      <c r="T121" s="40" t="s">
        <v>72</v>
      </c>
      <c r="U121" s="41"/>
      <c r="V121" s="41"/>
      <c r="W121" s="41"/>
      <c r="X121" s="42"/>
      <c r="Y121" s="42"/>
      <c r="Z121" s="42"/>
      <c r="AA121" s="31"/>
      <c r="AB121" s="31"/>
      <c r="AC121" s="31"/>
      <c r="AD121" s="43" t="s">
        <v>762</v>
      </c>
      <c r="AE121" s="43"/>
      <c r="AF121" s="43" t="s">
        <v>763</v>
      </c>
      <c r="AG121" s="43"/>
      <c r="AH121" s="41">
        <v>2.1</v>
      </c>
      <c r="AI121" s="41">
        <v>1.2</v>
      </c>
      <c r="AJ121" s="41">
        <v>1.8</v>
      </c>
      <c r="AK121" s="42">
        <v>220</v>
      </c>
      <c r="AL121" s="42">
        <v>221</v>
      </c>
      <c r="AM121" s="42">
        <v>220</v>
      </c>
      <c r="AN121" s="42">
        <v>385</v>
      </c>
      <c r="AO121" s="42">
        <v>386</v>
      </c>
      <c r="AP121" s="42">
        <v>385</v>
      </c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>
        <v>2102612</v>
      </c>
      <c r="BC121" s="27" t="s">
        <v>77</v>
      </c>
      <c r="BD121" s="27" t="s">
        <v>77</v>
      </c>
      <c r="BE121" s="27" t="s">
        <v>78</v>
      </c>
      <c r="BF121" s="27" t="s">
        <v>78</v>
      </c>
      <c r="BG121" s="27" t="s">
        <v>79</v>
      </c>
      <c r="BH121" s="36">
        <v>45398</v>
      </c>
      <c r="BI121" s="44"/>
      <c r="BJ121" s="27" t="s">
        <v>80</v>
      </c>
      <c r="BK121" s="27" t="s">
        <v>80</v>
      </c>
    </row>
    <row r="122" spans="1:63" x14ac:dyDescent="0.25">
      <c r="A122" s="47">
        <f t="shared" ref="A122:A151" si="9">ROW() - 1</f>
        <v>121</v>
      </c>
      <c r="B122" s="46" t="s">
        <v>63</v>
      </c>
      <c r="C122" s="48">
        <v>45397</v>
      </c>
      <c r="D122" s="49">
        <v>0.33333333333333331</v>
      </c>
      <c r="E122" s="46" t="s">
        <v>64</v>
      </c>
      <c r="F122" s="46" t="s">
        <v>65</v>
      </c>
      <c r="G122" s="46" t="str">
        <f t="shared" si="8"/>
        <v>LJ 401 9C4C 6</v>
      </c>
      <c r="H122" s="50" t="s">
        <v>764</v>
      </c>
      <c r="I122" s="46" t="s">
        <v>765</v>
      </c>
      <c r="J122" s="46" t="s">
        <v>766</v>
      </c>
      <c r="K122" s="46" t="s">
        <v>704</v>
      </c>
      <c r="L122" s="45" t="s">
        <v>767</v>
      </c>
      <c r="M122" s="46"/>
      <c r="N122" s="46"/>
      <c r="O122" s="51">
        <v>6</v>
      </c>
      <c r="P122" s="51">
        <v>9600</v>
      </c>
      <c r="Q122" s="46" t="s">
        <v>71</v>
      </c>
      <c r="R122" s="46"/>
      <c r="S122" s="46"/>
      <c r="T122" s="51"/>
      <c r="U122" s="52"/>
      <c r="V122" s="52"/>
      <c r="W122" s="52"/>
      <c r="X122" s="53"/>
      <c r="Y122" s="53"/>
      <c r="Z122" s="54"/>
      <c r="AA122" s="53"/>
      <c r="AB122" s="53"/>
      <c r="AC122" s="53"/>
      <c r="AD122" s="55"/>
      <c r="AE122" s="56"/>
      <c r="AF122" s="56"/>
      <c r="AG122" s="56"/>
      <c r="AH122" s="52"/>
      <c r="AI122" s="52"/>
      <c r="AJ122" s="52"/>
      <c r="AK122" s="53"/>
      <c r="AL122" s="53"/>
      <c r="AM122" s="53"/>
      <c r="AN122" s="53"/>
      <c r="AO122" s="53"/>
      <c r="AP122" s="53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46" t="s">
        <v>768</v>
      </c>
      <c r="BD122" s="46" t="s">
        <v>768</v>
      </c>
      <c r="BE122" s="46" t="s">
        <v>686</v>
      </c>
      <c r="BF122" s="46" t="s">
        <v>686</v>
      </c>
      <c r="BG122" s="46"/>
      <c r="BH122" s="48"/>
      <c r="BI122" s="57"/>
      <c r="BJ122" s="27" t="s">
        <v>80</v>
      </c>
      <c r="BK122" s="27" t="s">
        <v>80</v>
      </c>
    </row>
    <row r="123" spans="1:63" x14ac:dyDescent="0.25">
      <c r="A123" s="47">
        <f t="shared" si="9"/>
        <v>122</v>
      </c>
      <c r="B123" s="46" t="s">
        <v>63</v>
      </c>
      <c r="C123" s="48">
        <v>45397</v>
      </c>
      <c r="D123" s="49">
        <v>0.375</v>
      </c>
      <c r="E123" s="46" t="s">
        <v>64</v>
      </c>
      <c r="F123" s="46" t="s">
        <v>65</v>
      </c>
      <c r="G123" s="46" t="str">
        <f t="shared" si="8"/>
        <v>LJ 346 A250 46</v>
      </c>
      <c r="H123" s="50" t="s">
        <v>769</v>
      </c>
      <c r="I123" s="46" t="s">
        <v>770</v>
      </c>
      <c r="J123" s="46" t="s">
        <v>771</v>
      </c>
      <c r="K123" s="46" t="s">
        <v>704</v>
      </c>
      <c r="L123" s="45" t="s">
        <v>772</v>
      </c>
      <c r="M123" s="46"/>
      <c r="N123" s="46"/>
      <c r="O123" s="51">
        <v>46</v>
      </c>
      <c r="P123" s="51">
        <v>9600</v>
      </c>
      <c r="Q123" s="46" t="s">
        <v>71</v>
      </c>
      <c r="R123" s="46"/>
      <c r="S123" s="46"/>
      <c r="T123" s="51"/>
      <c r="U123" s="52"/>
      <c r="V123" s="52"/>
      <c r="W123" s="52"/>
      <c r="X123" s="53"/>
      <c r="Y123" s="53"/>
      <c r="Z123" s="54"/>
      <c r="AA123" s="53"/>
      <c r="AB123" s="53"/>
      <c r="AC123" s="53"/>
      <c r="AD123" s="55"/>
      <c r="AE123" s="56"/>
      <c r="AF123" s="56"/>
      <c r="AG123" s="56"/>
      <c r="AH123" s="52"/>
      <c r="AI123" s="52"/>
      <c r="AJ123" s="52"/>
      <c r="AK123" s="53"/>
      <c r="AL123" s="53"/>
      <c r="AM123" s="53"/>
      <c r="AN123" s="53"/>
      <c r="AO123" s="53"/>
      <c r="AP123" s="53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46" t="s">
        <v>768</v>
      </c>
      <c r="BD123" s="46" t="s">
        <v>768</v>
      </c>
      <c r="BE123" s="46" t="s">
        <v>686</v>
      </c>
      <c r="BF123" s="46" t="s">
        <v>686</v>
      </c>
      <c r="BG123" s="46"/>
      <c r="BH123" s="48"/>
      <c r="BI123" s="57"/>
      <c r="BJ123" s="27" t="s">
        <v>80</v>
      </c>
      <c r="BK123" s="27" t="s">
        <v>80</v>
      </c>
    </row>
    <row r="124" spans="1:63" x14ac:dyDescent="0.25">
      <c r="A124" s="47">
        <f t="shared" si="9"/>
        <v>123</v>
      </c>
      <c r="B124" s="46" t="s">
        <v>63</v>
      </c>
      <c r="C124" s="48">
        <v>45397</v>
      </c>
      <c r="D124" s="49">
        <v>0.41666666666666669</v>
      </c>
      <c r="E124" s="46" t="s">
        <v>64</v>
      </c>
      <c r="F124" s="46" t="s">
        <v>65</v>
      </c>
      <c r="G124" s="46" t="str">
        <f t="shared" si="8"/>
        <v>LJ 243 A95C 243</v>
      </c>
      <c r="H124" s="50" t="s">
        <v>773</v>
      </c>
      <c r="I124" s="46" t="s">
        <v>427</v>
      </c>
      <c r="J124" s="46" t="s">
        <v>130</v>
      </c>
      <c r="K124" s="46" t="s">
        <v>69</v>
      </c>
      <c r="L124" s="45" t="s">
        <v>774</v>
      </c>
      <c r="M124" s="46"/>
      <c r="N124" s="46"/>
      <c r="O124" s="51">
        <v>243</v>
      </c>
      <c r="P124" s="51">
        <v>9600</v>
      </c>
      <c r="Q124" s="46" t="s">
        <v>71</v>
      </c>
      <c r="R124" s="46"/>
      <c r="S124" s="46"/>
      <c r="T124" s="51"/>
      <c r="U124" s="52"/>
      <c r="V124" s="52"/>
      <c r="W124" s="52"/>
      <c r="X124" s="53"/>
      <c r="Y124" s="53"/>
      <c r="Z124" s="54"/>
      <c r="AA124" s="53"/>
      <c r="AB124" s="53"/>
      <c r="AC124" s="53"/>
      <c r="AD124" s="55"/>
      <c r="AE124" s="56"/>
      <c r="AF124" s="56"/>
      <c r="AG124" s="56"/>
      <c r="AH124" s="52"/>
      <c r="AI124" s="52"/>
      <c r="AJ124" s="52"/>
      <c r="AK124" s="53"/>
      <c r="AL124" s="53"/>
      <c r="AM124" s="53"/>
      <c r="AN124" s="53"/>
      <c r="AO124" s="53"/>
      <c r="AP124" s="53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46" t="s">
        <v>768</v>
      </c>
      <c r="BD124" s="46" t="s">
        <v>768</v>
      </c>
      <c r="BE124" s="46" t="s">
        <v>686</v>
      </c>
      <c r="BF124" s="46" t="s">
        <v>686</v>
      </c>
      <c r="BG124" s="46"/>
      <c r="BH124" s="48"/>
      <c r="BI124" s="57"/>
      <c r="BJ124" s="27" t="s">
        <v>80</v>
      </c>
      <c r="BK124" s="27" t="s">
        <v>80</v>
      </c>
    </row>
    <row r="125" spans="1:63" x14ac:dyDescent="0.25">
      <c r="A125" s="47">
        <f t="shared" si="9"/>
        <v>124</v>
      </c>
      <c r="B125" s="46" t="s">
        <v>63</v>
      </c>
      <c r="C125" s="48">
        <v>45397</v>
      </c>
      <c r="D125" s="49">
        <v>0.45833333333333331</v>
      </c>
      <c r="E125" s="46" t="s">
        <v>64</v>
      </c>
      <c r="F125" s="46" t="s">
        <v>65</v>
      </c>
      <c r="G125" s="46" t="str">
        <f t="shared" si="8"/>
        <v>LJ 143 AA34 143</v>
      </c>
      <c r="H125" s="50" t="s">
        <v>775</v>
      </c>
      <c r="I125" s="46" t="s">
        <v>776</v>
      </c>
      <c r="J125" s="46" t="s">
        <v>777</v>
      </c>
      <c r="K125" s="46" t="s">
        <v>704</v>
      </c>
      <c r="L125" s="45" t="s">
        <v>778</v>
      </c>
      <c r="M125" s="46"/>
      <c r="N125" s="46"/>
      <c r="O125" s="51">
        <v>143</v>
      </c>
      <c r="P125" s="51">
        <v>9600</v>
      </c>
      <c r="Q125" s="46" t="s">
        <v>71</v>
      </c>
      <c r="R125" s="46"/>
      <c r="S125" s="46"/>
      <c r="T125" s="51"/>
      <c r="U125" s="52"/>
      <c r="V125" s="52"/>
      <c r="W125" s="52"/>
      <c r="X125" s="53"/>
      <c r="Y125" s="53"/>
      <c r="Z125" s="54"/>
      <c r="AA125" s="53"/>
      <c r="AB125" s="53"/>
      <c r="AC125" s="53"/>
      <c r="AD125" s="55"/>
      <c r="AE125" s="56"/>
      <c r="AF125" s="56"/>
      <c r="AG125" s="56"/>
      <c r="AH125" s="52"/>
      <c r="AI125" s="52"/>
      <c r="AJ125" s="52"/>
      <c r="AK125" s="53"/>
      <c r="AL125" s="53"/>
      <c r="AM125" s="53"/>
      <c r="AN125" s="53"/>
      <c r="AO125" s="53"/>
      <c r="AP125" s="53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46" t="s">
        <v>768</v>
      </c>
      <c r="BD125" s="46" t="s">
        <v>768</v>
      </c>
      <c r="BE125" s="46" t="s">
        <v>686</v>
      </c>
      <c r="BF125" s="46" t="s">
        <v>686</v>
      </c>
      <c r="BG125" s="46"/>
      <c r="BH125" s="48"/>
      <c r="BI125" s="57"/>
      <c r="BJ125" s="27" t="s">
        <v>80</v>
      </c>
      <c r="BK125" s="27" t="s">
        <v>80</v>
      </c>
    </row>
    <row r="126" spans="1:63" x14ac:dyDescent="0.25">
      <c r="A126" s="47">
        <f t="shared" si="9"/>
        <v>125</v>
      </c>
      <c r="B126" s="46" t="s">
        <v>63</v>
      </c>
      <c r="C126" s="48">
        <v>45397</v>
      </c>
      <c r="D126" s="49">
        <v>0.54166666666666663</v>
      </c>
      <c r="E126" s="46" t="s">
        <v>64</v>
      </c>
      <c r="F126" s="46" t="s">
        <v>65</v>
      </c>
      <c r="G126" s="46" t="str">
        <f t="shared" si="8"/>
        <v>LJ 134 A0C4 134</v>
      </c>
      <c r="H126" s="50" t="s">
        <v>779</v>
      </c>
      <c r="I126" s="46" t="s">
        <v>780</v>
      </c>
      <c r="J126" s="46" t="s">
        <v>781</v>
      </c>
      <c r="K126" s="46" t="s">
        <v>704</v>
      </c>
      <c r="L126" s="45" t="s">
        <v>782</v>
      </c>
      <c r="M126" s="46"/>
      <c r="N126" s="46"/>
      <c r="O126" s="51">
        <v>134</v>
      </c>
      <c r="P126" s="51">
        <v>9600</v>
      </c>
      <c r="Q126" s="46" t="s">
        <v>71</v>
      </c>
      <c r="R126" s="46"/>
      <c r="S126" s="46"/>
      <c r="T126" s="51"/>
      <c r="U126" s="52"/>
      <c r="V126" s="52"/>
      <c r="W126" s="52"/>
      <c r="X126" s="53"/>
      <c r="Y126" s="53"/>
      <c r="Z126" s="54"/>
      <c r="AA126" s="53"/>
      <c r="AB126" s="53"/>
      <c r="AC126" s="53"/>
      <c r="AD126" s="55"/>
      <c r="AE126" s="56"/>
      <c r="AF126" s="56"/>
      <c r="AG126" s="56"/>
      <c r="AH126" s="52"/>
      <c r="AI126" s="52"/>
      <c r="AJ126" s="52"/>
      <c r="AK126" s="53"/>
      <c r="AL126" s="53"/>
      <c r="AM126" s="53"/>
      <c r="AN126" s="53"/>
      <c r="AO126" s="53"/>
      <c r="AP126" s="53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46" t="s">
        <v>768</v>
      </c>
      <c r="BD126" s="46" t="s">
        <v>768</v>
      </c>
      <c r="BE126" s="46" t="s">
        <v>686</v>
      </c>
      <c r="BF126" s="46" t="s">
        <v>686</v>
      </c>
      <c r="BG126" s="46"/>
      <c r="BH126" s="48"/>
      <c r="BI126" s="57"/>
      <c r="BJ126" s="27" t="s">
        <v>80</v>
      </c>
      <c r="BK126" s="27" t="s">
        <v>80</v>
      </c>
    </row>
    <row r="127" spans="1:63" x14ac:dyDescent="0.25">
      <c r="A127" s="47">
        <f t="shared" si="9"/>
        <v>126</v>
      </c>
      <c r="B127" s="46" t="s">
        <v>63</v>
      </c>
      <c r="C127" s="48">
        <v>45398</v>
      </c>
      <c r="D127" s="49">
        <v>0.33333333333333331</v>
      </c>
      <c r="E127" s="46" t="s">
        <v>64</v>
      </c>
      <c r="F127" s="46" t="s">
        <v>65</v>
      </c>
      <c r="G127" s="46" t="str">
        <f t="shared" si="8"/>
        <v>LJ S36 93EC 36</v>
      </c>
      <c r="H127" s="50" t="s">
        <v>783</v>
      </c>
      <c r="I127" s="46" t="s">
        <v>784</v>
      </c>
      <c r="J127" s="46" t="s">
        <v>785</v>
      </c>
      <c r="K127" s="46" t="s">
        <v>134</v>
      </c>
      <c r="L127" s="45" t="s">
        <v>786</v>
      </c>
      <c r="M127" s="46"/>
      <c r="N127" s="46"/>
      <c r="O127" s="51">
        <v>36</v>
      </c>
      <c r="P127" s="51">
        <v>9600</v>
      </c>
      <c r="Q127" s="46" t="s">
        <v>71</v>
      </c>
      <c r="R127" s="46"/>
      <c r="S127" s="46"/>
      <c r="T127" s="51"/>
      <c r="U127" s="52"/>
      <c r="V127" s="52"/>
      <c r="W127" s="52"/>
      <c r="X127" s="53"/>
      <c r="Y127" s="53"/>
      <c r="Z127" s="54"/>
      <c r="AA127" s="53"/>
      <c r="AB127" s="53"/>
      <c r="AC127" s="53"/>
      <c r="AD127" s="55"/>
      <c r="AE127" s="56"/>
      <c r="AF127" s="56"/>
      <c r="AG127" s="56"/>
      <c r="AH127" s="52"/>
      <c r="AI127" s="52"/>
      <c r="AJ127" s="52"/>
      <c r="AK127" s="53"/>
      <c r="AL127" s="53"/>
      <c r="AM127" s="53"/>
      <c r="AN127" s="53"/>
      <c r="AO127" s="53"/>
      <c r="AP127" s="53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46" t="s">
        <v>768</v>
      </c>
      <c r="BD127" s="46" t="s">
        <v>768</v>
      </c>
      <c r="BE127" s="46" t="s">
        <v>686</v>
      </c>
      <c r="BF127" s="46" t="s">
        <v>686</v>
      </c>
      <c r="BG127" s="46"/>
      <c r="BH127" s="48"/>
      <c r="BI127" s="57"/>
      <c r="BJ127" s="27" t="s">
        <v>80</v>
      </c>
      <c r="BK127" s="27" t="s">
        <v>80</v>
      </c>
    </row>
    <row r="128" spans="1:63" x14ac:dyDescent="0.25">
      <c r="A128" s="47">
        <f t="shared" si="9"/>
        <v>127</v>
      </c>
      <c r="B128" s="46" t="s">
        <v>63</v>
      </c>
      <c r="C128" s="48">
        <v>45398</v>
      </c>
      <c r="D128" s="49">
        <v>0.375</v>
      </c>
      <c r="E128" s="46" t="s">
        <v>64</v>
      </c>
      <c r="F128" s="46" t="s">
        <v>65</v>
      </c>
      <c r="G128" s="46" t="str">
        <f t="shared" si="8"/>
        <v>LJ 241M 9C24 241</v>
      </c>
      <c r="H128" s="50" t="s">
        <v>787</v>
      </c>
      <c r="I128" s="46" t="s">
        <v>788</v>
      </c>
      <c r="J128" s="46" t="s">
        <v>789</v>
      </c>
      <c r="K128" s="46" t="s">
        <v>704</v>
      </c>
      <c r="L128" s="45" t="s">
        <v>790</v>
      </c>
      <c r="M128" s="46"/>
      <c r="N128" s="46"/>
      <c r="O128" s="51">
        <v>241</v>
      </c>
      <c r="P128" s="51">
        <v>9600</v>
      </c>
      <c r="Q128" s="46" t="s">
        <v>71</v>
      </c>
      <c r="R128" s="46"/>
      <c r="S128" s="46"/>
      <c r="T128" s="51"/>
      <c r="U128" s="52"/>
      <c r="V128" s="52"/>
      <c r="W128" s="52"/>
      <c r="X128" s="53"/>
      <c r="Y128" s="53"/>
      <c r="Z128" s="54"/>
      <c r="AA128" s="53"/>
      <c r="AB128" s="53"/>
      <c r="AC128" s="53"/>
      <c r="AD128" s="55"/>
      <c r="AE128" s="56"/>
      <c r="AF128" s="56"/>
      <c r="AG128" s="56"/>
      <c r="AH128" s="52"/>
      <c r="AI128" s="52"/>
      <c r="AJ128" s="52"/>
      <c r="AK128" s="53"/>
      <c r="AL128" s="53"/>
      <c r="AM128" s="53"/>
      <c r="AN128" s="53"/>
      <c r="AO128" s="53"/>
      <c r="AP128" s="53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46" t="s">
        <v>768</v>
      </c>
      <c r="BD128" s="46" t="s">
        <v>768</v>
      </c>
      <c r="BE128" s="46" t="s">
        <v>686</v>
      </c>
      <c r="BF128" s="46" t="s">
        <v>686</v>
      </c>
      <c r="BG128" s="46"/>
      <c r="BH128" s="48"/>
      <c r="BI128" s="57"/>
      <c r="BJ128" s="27" t="s">
        <v>80</v>
      </c>
      <c r="BK128" s="27" t="s">
        <v>80</v>
      </c>
    </row>
    <row r="129" spans="1:63" x14ac:dyDescent="0.25">
      <c r="A129" s="47">
        <f t="shared" si="9"/>
        <v>128</v>
      </c>
      <c r="B129" s="46" t="s">
        <v>63</v>
      </c>
      <c r="C129" s="48">
        <v>45398</v>
      </c>
      <c r="D129" s="49">
        <v>0.5</v>
      </c>
      <c r="E129" s="46" t="s">
        <v>64</v>
      </c>
      <c r="F129" s="46" t="s">
        <v>65</v>
      </c>
      <c r="G129" s="46" t="str">
        <f t="shared" si="8"/>
        <v>LJ 216B AA48 216</v>
      </c>
      <c r="H129" s="50" t="s">
        <v>791</v>
      </c>
      <c r="I129" s="46" t="s">
        <v>792</v>
      </c>
      <c r="J129" s="46" t="s">
        <v>793</v>
      </c>
      <c r="K129" s="46" t="s">
        <v>704</v>
      </c>
      <c r="L129" s="45" t="s">
        <v>794</v>
      </c>
      <c r="M129" s="46"/>
      <c r="N129" s="46"/>
      <c r="O129" s="51">
        <v>216</v>
      </c>
      <c r="P129" s="51">
        <v>9600</v>
      </c>
      <c r="Q129" s="46" t="s">
        <v>71</v>
      </c>
      <c r="R129" s="46"/>
      <c r="S129" s="46"/>
      <c r="T129" s="51"/>
      <c r="U129" s="52"/>
      <c r="V129" s="52"/>
      <c r="W129" s="52"/>
      <c r="X129" s="53"/>
      <c r="Y129" s="53"/>
      <c r="Z129" s="54"/>
      <c r="AA129" s="53"/>
      <c r="AB129" s="53"/>
      <c r="AC129" s="53"/>
      <c r="AD129" s="55"/>
      <c r="AE129" s="56"/>
      <c r="AF129" s="56"/>
      <c r="AG129" s="56"/>
      <c r="AH129" s="52"/>
      <c r="AI129" s="52"/>
      <c r="AJ129" s="52"/>
      <c r="AK129" s="53"/>
      <c r="AL129" s="53"/>
      <c r="AM129" s="53"/>
      <c r="AN129" s="53"/>
      <c r="AO129" s="53"/>
      <c r="AP129" s="53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46" t="s">
        <v>768</v>
      </c>
      <c r="BD129" s="46" t="s">
        <v>768</v>
      </c>
      <c r="BE129" s="46" t="s">
        <v>686</v>
      </c>
      <c r="BF129" s="46" t="s">
        <v>686</v>
      </c>
      <c r="BG129" s="46"/>
      <c r="BH129" s="48"/>
      <c r="BI129" s="57"/>
      <c r="BJ129" s="27" t="s">
        <v>80</v>
      </c>
      <c r="BK129" s="27" t="s">
        <v>80</v>
      </c>
    </row>
    <row r="130" spans="1:63" x14ac:dyDescent="0.25">
      <c r="A130" s="47">
        <f t="shared" si="9"/>
        <v>129</v>
      </c>
      <c r="B130" s="46" t="s">
        <v>63</v>
      </c>
      <c r="C130" s="48">
        <v>45398</v>
      </c>
      <c r="D130" s="49">
        <v>0.54166666666666663</v>
      </c>
      <c r="E130" s="46" t="s">
        <v>64</v>
      </c>
      <c r="F130" s="46" t="s">
        <v>65</v>
      </c>
      <c r="G130" s="46" t="str">
        <f t="shared" si="8"/>
        <v>LJ 145 94DC 145</v>
      </c>
      <c r="H130" s="50" t="s">
        <v>795</v>
      </c>
      <c r="I130" s="46" t="s">
        <v>796</v>
      </c>
      <c r="J130" s="46" t="s">
        <v>367</v>
      </c>
      <c r="K130" s="46" t="s">
        <v>704</v>
      </c>
      <c r="L130" s="45" t="s">
        <v>797</v>
      </c>
      <c r="M130" s="46"/>
      <c r="N130" s="46"/>
      <c r="O130" s="51">
        <v>145</v>
      </c>
      <c r="P130" s="51">
        <v>9600</v>
      </c>
      <c r="Q130" s="46" t="s">
        <v>71</v>
      </c>
      <c r="R130" s="46"/>
      <c r="S130" s="46"/>
      <c r="T130" s="51"/>
      <c r="U130" s="52"/>
      <c r="V130" s="52"/>
      <c r="W130" s="52"/>
      <c r="X130" s="53"/>
      <c r="Y130" s="53"/>
      <c r="Z130" s="54"/>
      <c r="AA130" s="53"/>
      <c r="AB130" s="53"/>
      <c r="AC130" s="53"/>
      <c r="AD130" s="55"/>
      <c r="AE130" s="56"/>
      <c r="AF130" s="56"/>
      <c r="AG130" s="56"/>
      <c r="AH130" s="52"/>
      <c r="AI130" s="52"/>
      <c r="AJ130" s="52"/>
      <c r="AK130" s="53"/>
      <c r="AL130" s="53"/>
      <c r="AM130" s="53"/>
      <c r="AN130" s="53"/>
      <c r="AO130" s="53"/>
      <c r="AP130" s="53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46" t="s">
        <v>768</v>
      </c>
      <c r="BD130" s="46" t="s">
        <v>768</v>
      </c>
      <c r="BE130" s="46" t="s">
        <v>686</v>
      </c>
      <c r="BF130" s="46" t="s">
        <v>686</v>
      </c>
      <c r="BG130" s="46"/>
      <c r="BH130" s="48"/>
      <c r="BI130" s="57"/>
      <c r="BJ130" s="27" t="s">
        <v>80</v>
      </c>
      <c r="BK130" s="27" t="s">
        <v>80</v>
      </c>
    </row>
    <row r="131" spans="1:63" x14ac:dyDescent="0.25">
      <c r="A131" s="47">
        <f t="shared" si="9"/>
        <v>130</v>
      </c>
      <c r="B131" s="46" t="s">
        <v>63</v>
      </c>
      <c r="C131" s="48">
        <v>45398</v>
      </c>
      <c r="D131" s="49">
        <v>0.625</v>
      </c>
      <c r="E131" s="46" t="s">
        <v>64</v>
      </c>
      <c r="F131" s="46" t="s">
        <v>65</v>
      </c>
      <c r="G131" s="46" t="str">
        <f t="shared" si="8"/>
        <v>LJ 313 99E8 13</v>
      </c>
      <c r="H131" s="50" t="s">
        <v>798</v>
      </c>
      <c r="I131" s="46" t="s">
        <v>799</v>
      </c>
      <c r="J131" s="46" t="s">
        <v>800</v>
      </c>
      <c r="K131" s="46" t="s">
        <v>134</v>
      </c>
      <c r="L131" s="45" t="s">
        <v>801</v>
      </c>
      <c r="M131" s="46"/>
      <c r="N131" s="46"/>
      <c r="O131" s="51">
        <v>13</v>
      </c>
      <c r="P131" s="51">
        <v>9600</v>
      </c>
      <c r="Q131" s="46" t="s">
        <v>71</v>
      </c>
      <c r="R131" s="46"/>
      <c r="S131" s="46"/>
      <c r="T131" s="51"/>
      <c r="U131" s="52"/>
      <c r="V131" s="52"/>
      <c r="W131" s="52"/>
      <c r="X131" s="53"/>
      <c r="Y131" s="53"/>
      <c r="Z131" s="54"/>
      <c r="AA131" s="53"/>
      <c r="AB131" s="53"/>
      <c r="AC131" s="53"/>
      <c r="AD131" s="55"/>
      <c r="AE131" s="56"/>
      <c r="AF131" s="56"/>
      <c r="AG131" s="56"/>
      <c r="AH131" s="52"/>
      <c r="AI131" s="52"/>
      <c r="AJ131" s="52"/>
      <c r="AK131" s="53"/>
      <c r="AL131" s="53"/>
      <c r="AM131" s="53"/>
      <c r="AN131" s="53"/>
      <c r="AO131" s="53"/>
      <c r="AP131" s="53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46" t="s">
        <v>768</v>
      </c>
      <c r="BD131" s="46" t="s">
        <v>768</v>
      </c>
      <c r="BE131" s="46" t="s">
        <v>686</v>
      </c>
      <c r="BF131" s="46" t="s">
        <v>686</v>
      </c>
      <c r="BG131" s="46"/>
      <c r="BH131" s="48"/>
      <c r="BI131" s="57"/>
      <c r="BJ131" s="27" t="s">
        <v>80</v>
      </c>
      <c r="BK131" s="27" t="s">
        <v>80</v>
      </c>
    </row>
    <row r="132" spans="1:63" x14ac:dyDescent="0.25">
      <c r="A132" s="47">
        <f t="shared" si="9"/>
        <v>131</v>
      </c>
      <c r="B132" s="46" t="s">
        <v>63</v>
      </c>
      <c r="C132" s="48">
        <v>45399</v>
      </c>
      <c r="D132" s="49">
        <v>0.41666666666666669</v>
      </c>
      <c r="E132" s="46" t="s">
        <v>64</v>
      </c>
      <c r="F132" s="46" t="s">
        <v>436</v>
      </c>
      <c r="G132" s="46" t="str">
        <f t="shared" si="8"/>
        <v>LJ Q33 AA5C 33</v>
      </c>
      <c r="H132" s="50" t="s">
        <v>802</v>
      </c>
      <c r="I132" s="46" t="s">
        <v>803</v>
      </c>
      <c r="J132" s="46" t="s">
        <v>804</v>
      </c>
      <c r="K132" s="46" t="s">
        <v>134</v>
      </c>
      <c r="L132" s="45" t="s">
        <v>805</v>
      </c>
      <c r="M132" s="46"/>
      <c r="N132" s="46"/>
      <c r="O132" s="51">
        <v>33</v>
      </c>
      <c r="P132" s="51">
        <v>9600</v>
      </c>
      <c r="Q132" s="46"/>
      <c r="R132" s="46"/>
      <c r="S132" s="46"/>
      <c r="T132" s="51"/>
      <c r="U132" s="52"/>
      <c r="V132" s="52"/>
      <c r="W132" s="52"/>
      <c r="X132" s="53"/>
      <c r="Y132" s="53"/>
      <c r="Z132" s="54"/>
      <c r="AA132" s="53"/>
      <c r="AB132" s="53"/>
      <c r="AC132" s="53"/>
      <c r="AD132" s="55"/>
      <c r="AE132" s="56"/>
      <c r="AF132" s="56"/>
      <c r="AG132" s="56"/>
      <c r="AH132" s="52"/>
      <c r="AI132" s="52"/>
      <c r="AJ132" s="52"/>
      <c r="AK132" s="53"/>
      <c r="AL132" s="53"/>
      <c r="AM132" s="53"/>
      <c r="AN132" s="53"/>
      <c r="AO132" s="53"/>
      <c r="AP132" s="53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46" t="s">
        <v>768</v>
      </c>
      <c r="BD132" s="46" t="s">
        <v>768</v>
      </c>
      <c r="BE132" s="46" t="s">
        <v>686</v>
      </c>
      <c r="BF132" s="46" t="s">
        <v>686</v>
      </c>
      <c r="BG132" s="46"/>
      <c r="BH132" s="48"/>
      <c r="BI132" s="57"/>
      <c r="BJ132" s="27" t="s">
        <v>80</v>
      </c>
      <c r="BK132" s="27" t="s">
        <v>80</v>
      </c>
    </row>
    <row r="133" spans="1:63" x14ac:dyDescent="0.25">
      <c r="A133" s="47">
        <f t="shared" si="9"/>
        <v>132</v>
      </c>
      <c r="B133" s="46" t="s">
        <v>63</v>
      </c>
      <c r="C133" s="48">
        <v>45399</v>
      </c>
      <c r="D133" s="49">
        <v>0.58333333333333337</v>
      </c>
      <c r="E133" s="46" t="s">
        <v>64</v>
      </c>
      <c r="F133" s="46" t="s">
        <v>436</v>
      </c>
      <c r="G133" s="46" t="str">
        <f t="shared" si="8"/>
        <v>LJ 257 9C0C 57</v>
      </c>
      <c r="H133" s="50" t="s">
        <v>806</v>
      </c>
      <c r="I133" s="46" t="s">
        <v>807</v>
      </c>
      <c r="J133" s="46" t="s">
        <v>117</v>
      </c>
      <c r="K133" s="46" t="s">
        <v>808</v>
      </c>
      <c r="L133" s="45" t="s">
        <v>809</v>
      </c>
      <c r="M133" s="46"/>
      <c r="N133" s="46"/>
      <c r="O133" s="51">
        <v>57</v>
      </c>
      <c r="P133" s="51">
        <v>9600</v>
      </c>
      <c r="Q133" s="46"/>
      <c r="R133" s="46"/>
      <c r="S133" s="46"/>
      <c r="T133" s="51"/>
      <c r="U133" s="52"/>
      <c r="V133" s="52"/>
      <c r="W133" s="52"/>
      <c r="X133" s="53"/>
      <c r="Y133" s="53"/>
      <c r="Z133" s="54"/>
      <c r="AA133" s="53"/>
      <c r="AB133" s="53"/>
      <c r="AC133" s="53"/>
      <c r="AD133" s="55"/>
      <c r="AE133" s="56"/>
      <c r="AF133" s="56"/>
      <c r="AG133" s="56"/>
      <c r="AH133" s="52"/>
      <c r="AI133" s="52"/>
      <c r="AJ133" s="52"/>
      <c r="AK133" s="53"/>
      <c r="AL133" s="53"/>
      <c r="AM133" s="53"/>
      <c r="AN133" s="53"/>
      <c r="AO133" s="53"/>
      <c r="AP133" s="53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46" t="s">
        <v>768</v>
      </c>
      <c r="BD133" s="46" t="s">
        <v>768</v>
      </c>
      <c r="BE133" s="46" t="s">
        <v>686</v>
      </c>
      <c r="BF133" s="46" t="s">
        <v>686</v>
      </c>
      <c r="BG133" s="46"/>
      <c r="BH133" s="48"/>
      <c r="BI133" s="57"/>
      <c r="BJ133" s="27" t="s">
        <v>80</v>
      </c>
      <c r="BK133" s="27" t="s">
        <v>80</v>
      </c>
    </row>
    <row r="134" spans="1:63" x14ac:dyDescent="0.25">
      <c r="A134" s="47">
        <f t="shared" si="9"/>
        <v>133</v>
      </c>
      <c r="B134" s="46" t="s">
        <v>63</v>
      </c>
      <c r="C134" s="48">
        <v>45400</v>
      </c>
      <c r="D134" s="49">
        <v>0.33333333333333331</v>
      </c>
      <c r="E134" s="46" t="s">
        <v>64</v>
      </c>
      <c r="F134" s="46" t="s">
        <v>436</v>
      </c>
      <c r="G134" s="46" t="str">
        <f t="shared" si="8"/>
        <v>LJ 138 A598 138</v>
      </c>
      <c r="H134" s="50" t="s">
        <v>810</v>
      </c>
      <c r="I134" s="46" t="s">
        <v>811</v>
      </c>
      <c r="J134" s="46" t="s">
        <v>812</v>
      </c>
      <c r="K134" s="46" t="s">
        <v>134</v>
      </c>
      <c r="L134" s="45" t="s">
        <v>813</v>
      </c>
      <c r="M134" s="46"/>
      <c r="N134" s="46"/>
      <c r="O134" s="51">
        <v>138</v>
      </c>
      <c r="P134" s="51">
        <v>9600</v>
      </c>
      <c r="Q134" s="46"/>
      <c r="R134" s="46"/>
      <c r="S134" s="46"/>
      <c r="T134" s="51"/>
      <c r="U134" s="52"/>
      <c r="V134" s="52"/>
      <c r="W134" s="52"/>
      <c r="X134" s="53"/>
      <c r="Y134" s="53"/>
      <c r="Z134" s="53"/>
      <c r="AA134" s="53"/>
      <c r="AB134" s="53"/>
      <c r="AC134" s="53"/>
      <c r="AD134" s="56"/>
      <c r="AE134" s="56"/>
      <c r="AF134" s="56"/>
      <c r="AG134" s="56"/>
      <c r="AH134" s="52"/>
      <c r="AI134" s="52"/>
      <c r="AJ134" s="52"/>
      <c r="AK134" s="53"/>
      <c r="AL134" s="53"/>
      <c r="AM134" s="53"/>
      <c r="AN134" s="53"/>
      <c r="AO134" s="53"/>
      <c r="AP134" s="53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46" t="s">
        <v>768</v>
      </c>
      <c r="BD134" s="46" t="s">
        <v>768</v>
      </c>
      <c r="BE134" s="46" t="s">
        <v>686</v>
      </c>
      <c r="BF134" s="46" t="s">
        <v>686</v>
      </c>
      <c r="BG134" s="46"/>
      <c r="BH134" s="48"/>
      <c r="BI134" s="57"/>
      <c r="BJ134" s="27" t="s">
        <v>80</v>
      </c>
      <c r="BK134" s="27" t="s">
        <v>80</v>
      </c>
    </row>
    <row r="135" spans="1:63" x14ac:dyDescent="0.25">
      <c r="A135" s="47">
        <f t="shared" si="9"/>
        <v>134</v>
      </c>
      <c r="B135" s="46" t="s">
        <v>63</v>
      </c>
      <c r="C135" s="48">
        <v>45400</v>
      </c>
      <c r="D135" s="49">
        <v>0.375</v>
      </c>
      <c r="E135" s="46" t="s">
        <v>64</v>
      </c>
      <c r="F135" s="46" t="s">
        <v>436</v>
      </c>
      <c r="G135" s="46" t="str">
        <f t="shared" si="8"/>
        <v>LJ 339 92F0 39</v>
      </c>
      <c r="H135" s="50" t="s">
        <v>814</v>
      </c>
      <c r="I135" s="46" t="s">
        <v>815</v>
      </c>
      <c r="J135" s="46" t="s">
        <v>816</v>
      </c>
      <c r="K135" s="46" t="s">
        <v>808</v>
      </c>
      <c r="L135" s="45" t="s">
        <v>817</v>
      </c>
      <c r="M135" s="46"/>
      <c r="N135" s="46"/>
      <c r="O135" s="51" t="s">
        <v>818</v>
      </c>
      <c r="P135" s="51">
        <v>9600</v>
      </c>
      <c r="Q135" s="46"/>
      <c r="R135" s="46"/>
      <c r="S135" s="46"/>
      <c r="T135" s="51"/>
      <c r="U135" s="52"/>
      <c r="V135" s="52"/>
      <c r="W135" s="52"/>
      <c r="X135" s="53"/>
      <c r="Y135" s="53"/>
      <c r="Z135" s="53"/>
      <c r="AA135" s="53"/>
      <c r="AB135" s="53"/>
      <c r="AC135" s="53"/>
      <c r="AD135" s="56"/>
      <c r="AE135" s="56"/>
      <c r="AF135" s="56"/>
      <c r="AG135" s="56"/>
      <c r="AH135" s="52"/>
      <c r="AI135" s="52"/>
      <c r="AJ135" s="52"/>
      <c r="AK135" s="53"/>
      <c r="AL135" s="53"/>
      <c r="AM135" s="53"/>
      <c r="AN135" s="53"/>
      <c r="AO135" s="53"/>
      <c r="AP135" s="53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46" t="s">
        <v>768</v>
      </c>
      <c r="BD135" s="46" t="s">
        <v>768</v>
      </c>
      <c r="BE135" s="46" t="s">
        <v>686</v>
      </c>
      <c r="BF135" s="46" t="s">
        <v>686</v>
      </c>
      <c r="BG135" s="46"/>
      <c r="BH135" s="48"/>
      <c r="BI135" s="57"/>
      <c r="BJ135" s="27" t="s">
        <v>80</v>
      </c>
      <c r="BK135" s="27" t="s">
        <v>80</v>
      </c>
    </row>
    <row r="136" spans="1:63" x14ac:dyDescent="0.25">
      <c r="A136" s="47">
        <f t="shared" si="9"/>
        <v>135</v>
      </c>
      <c r="B136" s="46" t="s">
        <v>63</v>
      </c>
      <c r="C136" s="48">
        <v>45400</v>
      </c>
      <c r="D136" s="49">
        <v>0.5</v>
      </c>
      <c r="E136" s="46" t="s">
        <v>64</v>
      </c>
      <c r="F136" s="46" t="s">
        <v>436</v>
      </c>
      <c r="G136" s="46" t="str">
        <f t="shared" si="8"/>
        <v>LJ 342 A0A8 42</v>
      </c>
      <c r="H136" s="50" t="s">
        <v>819</v>
      </c>
      <c r="I136" s="46" t="s">
        <v>820</v>
      </c>
      <c r="J136" s="46" t="s">
        <v>821</v>
      </c>
      <c r="K136" s="46" t="s">
        <v>808</v>
      </c>
      <c r="L136" s="45" t="s">
        <v>822</v>
      </c>
      <c r="M136" s="46"/>
      <c r="N136" s="46"/>
      <c r="O136" s="51" t="s">
        <v>823</v>
      </c>
      <c r="P136" s="51">
        <v>9600</v>
      </c>
      <c r="Q136" s="46"/>
      <c r="R136" s="46"/>
      <c r="S136" s="46"/>
      <c r="T136" s="51"/>
      <c r="U136" s="52"/>
      <c r="V136" s="52"/>
      <c r="W136" s="52"/>
      <c r="X136" s="53"/>
      <c r="Y136" s="53"/>
      <c r="Z136" s="53"/>
      <c r="AA136" s="53"/>
      <c r="AB136" s="53"/>
      <c r="AC136" s="53"/>
      <c r="AD136" s="56"/>
      <c r="AE136" s="56"/>
      <c r="AF136" s="56"/>
      <c r="AG136" s="56"/>
      <c r="AH136" s="52"/>
      <c r="AI136" s="52"/>
      <c r="AJ136" s="52"/>
      <c r="AK136" s="53"/>
      <c r="AL136" s="53"/>
      <c r="AM136" s="53"/>
      <c r="AN136" s="53"/>
      <c r="AO136" s="53"/>
      <c r="AP136" s="53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46" t="s">
        <v>768</v>
      </c>
      <c r="BD136" s="46" t="s">
        <v>768</v>
      </c>
      <c r="BE136" s="46" t="s">
        <v>686</v>
      </c>
      <c r="BF136" s="46" t="s">
        <v>686</v>
      </c>
      <c r="BG136" s="46"/>
      <c r="BH136" s="48"/>
      <c r="BI136" s="57"/>
      <c r="BJ136" s="27" t="s">
        <v>80</v>
      </c>
      <c r="BK136" s="27" t="s">
        <v>80</v>
      </c>
    </row>
    <row r="137" spans="1:63" x14ac:dyDescent="0.25">
      <c r="A137" s="47">
        <f t="shared" si="9"/>
        <v>136</v>
      </c>
      <c r="B137" s="46" t="s">
        <v>63</v>
      </c>
      <c r="C137" s="48">
        <v>45400</v>
      </c>
      <c r="D137" s="49">
        <v>0.54166666666666663</v>
      </c>
      <c r="E137" s="46" t="s">
        <v>64</v>
      </c>
      <c r="F137" s="46" t="s">
        <v>436</v>
      </c>
      <c r="G137" s="46" t="str">
        <f t="shared" si="8"/>
        <v>LJ Q13 9EB0 13</v>
      </c>
      <c r="H137" s="50" t="s">
        <v>824</v>
      </c>
      <c r="I137" s="46" t="s">
        <v>825</v>
      </c>
      <c r="J137" s="46" t="s">
        <v>826</v>
      </c>
      <c r="K137" s="46" t="s">
        <v>827</v>
      </c>
      <c r="L137" s="45" t="s">
        <v>828</v>
      </c>
      <c r="M137" s="46"/>
      <c r="N137" s="46"/>
      <c r="O137" s="51" t="s">
        <v>829</v>
      </c>
      <c r="P137" s="51">
        <v>9600</v>
      </c>
      <c r="Q137" s="46"/>
      <c r="R137" s="46"/>
      <c r="S137" s="46"/>
      <c r="T137" s="51"/>
      <c r="U137" s="52"/>
      <c r="V137" s="52"/>
      <c r="W137" s="52"/>
      <c r="X137" s="53"/>
      <c r="Y137" s="53"/>
      <c r="Z137" s="53"/>
      <c r="AA137" s="53"/>
      <c r="AB137" s="53"/>
      <c r="AC137" s="53"/>
      <c r="AD137" s="56"/>
      <c r="AE137" s="56"/>
      <c r="AF137" s="56"/>
      <c r="AG137" s="56"/>
      <c r="AH137" s="52"/>
      <c r="AI137" s="52"/>
      <c r="AJ137" s="52"/>
      <c r="AK137" s="53"/>
      <c r="AL137" s="53"/>
      <c r="AM137" s="53"/>
      <c r="AN137" s="53"/>
      <c r="AO137" s="53"/>
      <c r="AP137" s="53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46" t="s">
        <v>768</v>
      </c>
      <c r="BD137" s="46" t="s">
        <v>768</v>
      </c>
      <c r="BE137" s="46" t="s">
        <v>686</v>
      </c>
      <c r="BF137" s="46" t="s">
        <v>686</v>
      </c>
      <c r="BG137" s="46"/>
      <c r="BH137" s="48"/>
      <c r="BI137" s="57"/>
      <c r="BJ137" s="27" t="s">
        <v>80</v>
      </c>
      <c r="BK137" s="27" t="s">
        <v>80</v>
      </c>
    </row>
    <row r="138" spans="1:63" x14ac:dyDescent="0.25">
      <c r="A138" s="47">
        <f t="shared" si="9"/>
        <v>137</v>
      </c>
      <c r="B138" s="46" t="s">
        <v>63</v>
      </c>
      <c r="C138" s="48">
        <v>45401</v>
      </c>
      <c r="D138" s="49">
        <v>0.22916666666666666</v>
      </c>
      <c r="E138" s="46" t="s">
        <v>64</v>
      </c>
      <c r="F138" s="46" t="s">
        <v>436</v>
      </c>
      <c r="G138" s="46" t="str">
        <f t="shared" si="8"/>
        <v>LJ 405 A320 5</v>
      </c>
      <c r="H138" s="50" t="s">
        <v>830</v>
      </c>
      <c r="I138" s="46" t="s">
        <v>831</v>
      </c>
      <c r="J138" s="46" t="s">
        <v>832</v>
      </c>
      <c r="K138" s="46" t="s">
        <v>827</v>
      </c>
      <c r="L138" s="45" t="s">
        <v>833</v>
      </c>
      <c r="M138" s="46"/>
      <c r="N138" s="46"/>
      <c r="O138" s="51" t="s">
        <v>834</v>
      </c>
      <c r="P138" s="51">
        <v>9600</v>
      </c>
      <c r="Q138" s="46"/>
      <c r="R138" s="46"/>
      <c r="S138" s="46"/>
      <c r="T138" s="51"/>
      <c r="U138" s="52"/>
      <c r="V138" s="52"/>
      <c r="W138" s="52"/>
      <c r="X138" s="53"/>
      <c r="Y138" s="53"/>
      <c r="Z138" s="53"/>
      <c r="AA138" s="53"/>
      <c r="AB138" s="53"/>
      <c r="AC138" s="53"/>
      <c r="AD138" s="56"/>
      <c r="AE138" s="56"/>
      <c r="AF138" s="56"/>
      <c r="AG138" s="56"/>
      <c r="AH138" s="52"/>
      <c r="AI138" s="52"/>
      <c r="AJ138" s="52"/>
      <c r="AK138" s="53"/>
      <c r="AL138" s="53"/>
      <c r="AM138" s="53"/>
      <c r="AN138" s="53"/>
      <c r="AO138" s="53"/>
      <c r="AP138" s="53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46" t="s">
        <v>768</v>
      </c>
      <c r="BD138" s="46" t="s">
        <v>768</v>
      </c>
      <c r="BE138" s="46" t="s">
        <v>686</v>
      </c>
      <c r="BF138" s="46" t="s">
        <v>686</v>
      </c>
      <c r="BG138" s="46"/>
      <c r="BH138" s="48"/>
      <c r="BI138" s="57"/>
      <c r="BJ138" s="27" t="s">
        <v>80</v>
      </c>
      <c r="BK138" s="27" t="s">
        <v>80</v>
      </c>
    </row>
    <row r="139" spans="1:63" x14ac:dyDescent="0.25">
      <c r="A139" s="47">
        <f t="shared" si="9"/>
        <v>138</v>
      </c>
      <c r="B139" s="46" t="s">
        <v>63</v>
      </c>
      <c r="C139" s="48">
        <v>45401</v>
      </c>
      <c r="D139" s="49">
        <v>0.29166666666666669</v>
      </c>
      <c r="E139" s="46" t="s">
        <v>64</v>
      </c>
      <c r="F139" s="46" t="s">
        <v>436</v>
      </c>
      <c r="G139" s="46" t="str">
        <f t="shared" si="8"/>
        <v>LJ 124 93C0 124</v>
      </c>
      <c r="H139" s="50" t="s">
        <v>835</v>
      </c>
      <c r="I139" s="46" t="s">
        <v>836</v>
      </c>
      <c r="J139" s="46" t="s">
        <v>837</v>
      </c>
      <c r="K139" s="46" t="s">
        <v>808</v>
      </c>
      <c r="L139" s="45" t="s">
        <v>838</v>
      </c>
      <c r="M139" s="46"/>
      <c r="N139" s="46"/>
      <c r="O139" s="51" t="s">
        <v>838</v>
      </c>
      <c r="P139" s="51">
        <v>9600</v>
      </c>
      <c r="Q139" s="46"/>
      <c r="R139" s="46"/>
      <c r="S139" s="46"/>
      <c r="T139" s="51"/>
      <c r="U139" s="52"/>
      <c r="V139" s="52"/>
      <c r="W139" s="52"/>
      <c r="X139" s="53"/>
      <c r="Y139" s="53"/>
      <c r="Z139" s="53"/>
      <c r="AA139" s="58"/>
      <c r="AB139" s="58"/>
      <c r="AC139" s="58"/>
      <c r="AD139" s="56"/>
      <c r="AE139" s="56"/>
      <c r="AF139" s="56"/>
      <c r="AG139" s="56"/>
      <c r="AH139" s="52"/>
      <c r="AI139" s="52"/>
      <c r="AJ139" s="52"/>
      <c r="AK139" s="53"/>
      <c r="AL139" s="53"/>
      <c r="AM139" s="53"/>
      <c r="AN139" s="53"/>
      <c r="AO139" s="53"/>
      <c r="AP139" s="53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46" t="s">
        <v>768</v>
      </c>
      <c r="BD139" s="46" t="s">
        <v>768</v>
      </c>
      <c r="BE139" s="46" t="s">
        <v>686</v>
      </c>
      <c r="BF139" s="46" t="s">
        <v>686</v>
      </c>
      <c r="BG139" s="46"/>
      <c r="BH139" s="48"/>
      <c r="BI139" s="57"/>
      <c r="BJ139" s="27" t="s">
        <v>80</v>
      </c>
      <c r="BK139" s="27" t="s">
        <v>80</v>
      </c>
    </row>
    <row r="140" spans="1:63" x14ac:dyDescent="0.25">
      <c r="A140" s="47">
        <f t="shared" si="9"/>
        <v>139</v>
      </c>
      <c r="B140" s="46" t="s">
        <v>63</v>
      </c>
      <c r="C140" s="48">
        <v>45401</v>
      </c>
      <c r="D140" s="49">
        <v>0.45833333333333331</v>
      </c>
      <c r="E140" s="46" t="s">
        <v>64</v>
      </c>
      <c r="F140" s="46" t="s">
        <v>436</v>
      </c>
      <c r="G140" s="46" t="str">
        <f t="shared" si="8"/>
        <v>LJ Q12 8B04 1</v>
      </c>
      <c r="H140" s="50" t="s">
        <v>839</v>
      </c>
      <c r="I140" s="46" t="s">
        <v>840</v>
      </c>
      <c r="J140" s="46" t="s">
        <v>841</v>
      </c>
      <c r="K140" s="46" t="s">
        <v>827</v>
      </c>
      <c r="L140" s="45" t="s">
        <v>842</v>
      </c>
      <c r="M140" s="46"/>
      <c r="N140" s="46"/>
      <c r="O140" s="51" t="s">
        <v>843</v>
      </c>
      <c r="P140" s="51">
        <v>9600</v>
      </c>
      <c r="Q140" s="46"/>
      <c r="R140" s="46"/>
      <c r="S140" s="46"/>
      <c r="T140" s="51"/>
      <c r="U140" s="52"/>
      <c r="V140" s="52"/>
      <c r="W140" s="52"/>
      <c r="X140" s="53"/>
      <c r="Y140" s="53"/>
      <c r="Z140" s="53"/>
      <c r="AA140" s="53"/>
      <c r="AB140" s="53"/>
      <c r="AC140" s="53"/>
      <c r="AD140" s="56"/>
      <c r="AE140" s="56"/>
      <c r="AF140" s="56"/>
      <c r="AG140" s="56"/>
      <c r="AH140" s="52"/>
      <c r="AI140" s="52"/>
      <c r="AJ140" s="52"/>
      <c r="AK140" s="53"/>
      <c r="AL140" s="53"/>
      <c r="AM140" s="53"/>
      <c r="AN140" s="53"/>
      <c r="AO140" s="53"/>
      <c r="AP140" s="53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46" t="s">
        <v>768</v>
      </c>
      <c r="BD140" s="46" t="s">
        <v>768</v>
      </c>
      <c r="BE140" s="46" t="s">
        <v>686</v>
      </c>
      <c r="BF140" s="46" t="s">
        <v>686</v>
      </c>
      <c r="BG140" s="46"/>
      <c r="BH140" s="48"/>
      <c r="BI140" s="57"/>
      <c r="BJ140" s="27" t="s">
        <v>80</v>
      </c>
      <c r="BK140" s="27" t="s">
        <v>80</v>
      </c>
    </row>
    <row r="141" spans="1:63" x14ac:dyDescent="0.25">
      <c r="A141" s="47">
        <f t="shared" si="9"/>
        <v>140</v>
      </c>
      <c r="B141" s="46" t="s">
        <v>63</v>
      </c>
      <c r="C141" s="48">
        <v>45401</v>
      </c>
      <c r="D141" s="49">
        <v>0.54166666666666663</v>
      </c>
      <c r="E141" s="46" t="s">
        <v>64</v>
      </c>
      <c r="F141" s="46" t="s">
        <v>436</v>
      </c>
      <c r="G141" s="46" t="str">
        <f t="shared" si="8"/>
        <v>LJ DG7-808 9914 1</v>
      </c>
      <c r="H141" s="50" t="s">
        <v>180</v>
      </c>
      <c r="I141" s="46" t="s">
        <v>844</v>
      </c>
      <c r="J141" s="46" t="s">
        <v>186</v>
      </c>
      <c r="K141" s="46" t="s">
        <v>827</v>
      </c>
      <c r="L141" s="45" t="s">
        <v>845</v>
      </c>
      <c r="M141" s="46"/>
      <c r="N141" s="46"/>
      <c r="O141" s="51">
        <v>1</v>
      </c>
      <c r="P141" s="51">
        <v>9600</v>
      </c>
      <c r="Q141" s="46"/>
      <c r="R141" s="46"/>
      <c r="S141" s="46"/>
      <c r="T141" s="51"/>
      <c r="U141" s="52"/>
      <c r="V141" s="52"/>
      <c r="W141" s="52"/>
      <c r="X141" s="53"/>
      <c r="Y141" s="53"/>
      <c r="Z141" s="53"/>
      <c r="AA141" s="53"/>
      <c r="AB141" s="53"/>
      <c r="AC141" s="53"/>
      <c r="AD141" s="56"/>
      <c r="AE141" s="56"/>
      <c r="AF141" s="56"/>
      <c r="AG141" s="56"/>
      <c r="AH141" s="52"/>
      <c r="AI141" s="52"/>
      <c r="AJ141" s="52"/>
      <c r="AK141" s="53"/>
      <c r="AL141" s="53"/>
      <c r="AM141" s="53"/>
      <c r="AN141" s="53"/>
      <c r="AO141" s="53"/>
      <c r="AP141" s="53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46" t="s">
        <v>768</v>
      </c>
      <c r="BD141" s="46" t="s">
        <v>768</v>
      </c>
      <c r="BE141" s="46" t="s">
        <v>686</v>
      </c>
      <c r="BF141" s="46" t="s">
        <v>686</v>
      </c>
      <c r="BG141" s="46"/>
      <c r="BH141" s="48"/>
      <c r="BI141" s="57"/>
      <c r="BJ141" s="27" t="s">
        <v>80</v>
      </c>
      <c r="BK141" s="27" t="s">
        <v>80</v>
      </c>
    </row>
    <row r="142" spans="1:63" x14ac:dyDescent="0.25">
      <c r="A142" s="47">
        <f t="shared" si="9"/>
        <v>141</v>
      </c>
      <c r="B142" s="46" t="s">
        <v>63</v>
      </c>
      <c r="C142" s="48">
        <v>45401</v>
      </c>
      <c r="D142" s="49">
        <v>0.625</v>
      </c>
      <c r="E142" s="46" t="s">
        <v>64</v>
      </c>
      <c r="F142" s="46" t="s">
        <v>436</v>
      </c>
      <c r="G142" s="46" t="str">
        <f t="shared" si="8"/>
        <v>LJ DG3-503 9160 3</v>
      </c>
      <c r="H142" s="50" t="s">
        <v>846</v>
      </c>
      <c r="I142" s="46" t="s">
        <v>220</v>
      </c>
      <c r="J142" s="46" t="s">
        <v>847</v>
      </c>
      <c r="K142" s="46" t="s">
        <v>827</v>
      </c>
      <c r="L142" s="45" t="s">
        <v>848</v>
      </c>
      <c r="M142" s="46"/>
      <c r="N142" s="46"/>
      <c r="O142" s="51" t="s">
        <v>849</v>
      </c>
      <c r="P142" s="51">
        <v>9600</v>
      </c>
      <c r="Q142" s="46"/>
      <c r="R142" s="46"/>
      <c r="S142" s="46"/>
      <c r="T142" s="51"/>
      <c r="U142" s="52"/>
      <c r="V142" s="52"/>
      <c r="W142" s="52"/>
      <c r="X142" s="53"/>
      <c r="Y142" s="53"/>
      <c r="Z142" s="53"/>
      <c r="AA142" s="53"/>
      <c r="AB142" s="53"/>
      <c r="AC142" s="53"/>
      <c r="AD142" s="56"/>
      <c r="AE142" s="56"/>
      <c r="AF142" s="56"/>
      <c r="AG142" s="56"/>
      <c r="AH142" s="52"/>
      <c r="AI142" s="52"/>
      <c r="AJ142" s="52"/>
      <c r="AK142" s="53"/>
      <c r="AL142" s="53"/>
      <c r="AM142" s="53"/>
      <c r="AN142" s="53"/>
      <c r="AO142" s="53"/>
      <c r="AP142" s="53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46" t="s">
        <v>768</v>
      </c>
      <c r="BD142" s="46" t="s">
        <v>768</v>
      </c>
      <c r="BE142" s="46" t="s">
        <v>686</v>
      </c>
      <c r="BF142" s="46" t="s">
        <v>686</v>
      </c>
      <c r="BG142" s="46"/>
      <c r="BH142" s="48"/>
      <c r="BI142" s="57"/>
      <c r="BJ142" s="27" t="s">
        <v>80</v>
      </c>
      <c r="BK142" s="27" t="s">
        <v>80</v>
      </c>
    </row>
    <row r="143" spans="1:63" x14ac:dyDescent="0.25">
      <c r="A143" s="47">
        <f t="shared" si="9"/>
        <v>142</v>
      </c>
      <c r="B143" s="46" t="s">
        <v>63</v>
      </c>
      <c r="C143" s="48">
        <v>45401</v>
      </c>
      <c r="D143" s="49">
        <v>0.41666666666666669</v>
      </c>
      <c r="E143" s="46" t="s">
        <v>64</v>
      </c>
      <c r="F143" s="46" t="s">
        <v>436</v>
      </c>
      <c r="G143" s="46" t="str">
        <f t="shared" si="8"/>
        <v>LJ DG3-504 9160 4</v>
      </c>
      <c r="H143" s="50" t="s">
        <v>846</v>
      </c>
      <c r="I143" s="46" t="s">
        <v>850</v>
      </c>
      <c r="J143" s="46" t="s">
        <v>462</v>
      </c>
      <c r="K143" s="46" t="s">
        <v>827</v>
      </c>
      <c r="L143" s="45" t="s">
        <v>851</v>
      </c>
      <c r="M143" s="46"/>
      <c r="N143" s="46"/>
      <c r="O143" s="51" t="s">
        <v>852</v>
      </c>
      <c r="P143" s="51">
        <v>9600</v>
      </c>
      <c r="Q143" s="46"/>
      <c r="R143" s="46"/>
      <c r="S143" s="46"/>
      <c r="T143" s="51"/>
      <c r="U143" s="52"/>
      <c r="V143" s="52"/>
      <c r="W143" s="52"/>
      <c r="X143" s="53"/>
      <c r="Y143" s="53"/>
      <c r="Z143" s="53"/>
      <c r="AA143" s="53"/>
      <c r="AB143" s="53"/>
      <c r="AC143" s="53"/>
      <c r="AD143" s="56"/>
      <c r="AE143" s="56"/>
      <c r="AF143" s="56"/>
      <c r="AG143" s="56"/>
      <c r="AH143" s="52"/>
      <c r="AI143" s="52"/>
      <c r="AJ143" s="52"/>
      <c r="AK143" s="53"/>
      <c r="AL143" s="53"/>
      <c r="AM143" s="53"/>
      <c r="AN143" s="53"/>
      <c r="AO143" s="53"/>
      <c r="AP143" s="53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46" t="s">
        <v>768</v>
      </c>
      <c r="BD143" s="46" t="s">
        <v>768</v>
      </c>
      <c r="BE143" s="46" t="s">
        <v>686</v>
      </c>
      <c r="BF143" s="46" t="s">
        <v>686</v>
      </c>
      <c r="BG143" s="46"/>
      <c r="BH143" s="48"/>
      <c r="BI143" s="57"/>
      <c r="BJ143" s="27" t="s">
        <v>80</v>
      </c>
      <c r="BK143" s="27" t="s">
        <v>80</v>
      </c>
    </row>
    <row r="144" spans="1:63" x14ac:dyDescent="0.25">
      <c r="A144" s="47">
        <f t="shared" si="9"/>
        <v>143</v>
      </c>
      <c r="B144" s="46" t="s">
        <v>63</v>
      </c>
      <c r="C144" s="48">
        <v>45401</v>
      </c>
      <c r="D144" s="49">
        <v>0.70833333333333337</v>
      </c>
      <c r="E144" s="46" t="s">
        <v>64</v>
      </c>
      <c r="F144" s="46" t="s">
        <v>436</v>
      </c>
      <c r="G144" s="46" t="str">
        <f t="shared" si="8"/>
        <v>LJ DG3-505 9160 5</v>
      </c>
      <c r="H144" s="50" t="s">
        <v>846</v>
      </c>
      <c r="I144" s="46" t="s">
        <v>853</v>
      </c>
      <c r="J144" s="46" t="s">
        <v>462</v>
      </c>
      <c r="K144" s="46" t="s">
        <v>827</v>
      </c>
      <c r="L144" s="45" t="s">
        <v>854</v>
      </c>
      <c r="M144" s="46"/>
      <c r="N144" s="46"/>
      <c r="O144" s="51" t="s">
        <v>834</v>
      </c>
      <c r="P144" s="51">
        <v>9600</v>
      </c>
      <c r="Q144" s="46"/>
      <c r="R144" s="46"/>
      <c r="S144" s="46"/>
      <c r="T144" s="51"/>
      <c r="U144" s="52"/>
      <c r="V144" s="52"/>
      <c r="W144" s="52"/>
      <c r="X144" s="53"/>
      <c r="Y144" s="53"/>
      <c r="Z144" s="53"/>
      <c r="AA144" s="53"/>
      <c r="AB144" s="53"/>
      <c r="AC144" s="53"/>
      <c r="AD144" s="56"/>
      <c r="AE144" s="56"/>
      <c r="AF144" s="56"/>
      <c r="AG144" s="56"/>
      <c r="AH144" s="52"/>
      <c r="AI144" s="52"/>
      <c r="AJ144" s="52"/>
      <c r="AK144" s="53"/>
      <c r="AL144" s="53"/>
      <c r="AM144" s="53"/>
      <c r="AN144" s="53"/>
      <c r="AO144" s="53"/>
      <c r="AP144" s="53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46" t="s">
        <v>768</v>
      </c>
      <c r="BD144" s="46" t="s">
        <v>768</v>
      </c>
      <c r="BE144" s="46" t="s">
        <v>686</v>
      </c>
      <c r="BF144" s="46" t="s">
        <v>686</v>
      </c>
      <c r="BG144" s="46"/>
      <c r="BH144" s="48"/>
      <c r="BI144" s="57"/>
      <c r="BJ144" s="27" t="s">
        <v>80</v>
      </c>
      <c r="BK144" s="27" t="s">
        <v>80</v>
      </c>
    </row>
    <row r="145" spans="1:63" x14ac:dyDescent="0.25">
      <c r="A145" s="47">
        <f t="shared" si="9"/>
        <v>144</v>
      </c>
      <c r="B145" s="46" t="s">
        <v>63</v>
      </c>
      <c r="C145" s="48">
        <v>45401</v>
      </c>
      <c r="D145" s="49">
        <v>0.79166666666666663</v>
      </c>
      <c r="E145" s="46" t="s">
        <v>64</v>
      </c>
      <c r="F145" s="46" t="s">
        <v>436</v>
      </c>
      <c r="G145" s="46" t="str">
        <f t="shared" si="8"/>
        <v>LJ DG4-602 9680 2</v>
      </c>
      <c r="H145" s="50" t="s">
        <v>855</v>
      </c>
      <c r="I145" s="46" t="s">
        <v>856</v>
      </c>
      <c r="J145" s="46" t="s">
        <v>462</v>
      </c>
      <c r="K145" s="46" t="s">
        <v>827</v>
      </c>
      <c r="L145" s="45" t="s">
        <v>857</v>
      </c>
      <c r="M145" s="46"/>
      <c r="N145" s="46"/>
      <c r="O145" s="51" t="s">
        <v>858</v>
      </c>
      <c r="P145" s="51">
        <v>9600</v>
      </c>
      <c r="Q145" s="46"/>
      <c r="R145" s="46"/>
      <c r="S145" s="46"/>
      <c r="T145" s="51"/>
      <c r="U145" s="52"/>
      <c r="V145" s="52"/>
      <c r="W145" s="52"/>
      <c r="X145" s="53"/>
      <c r="Y145" s="53"/>
      <c r="Z145" s="53"/>
      <c r="AA145" s="53"/>
      <c r="AB145" s="53"/>
      <c r="AC145" s="53"/>
      <c r="AD145" s="56"/>
      <c r="AE145" s="56"/>
      <c r="AF145" s="56"/>
      <c r="AG145" s="56"/>
      <c r="AH145" s="52"/>
      <c r="AI145" s="52"/>
      <c r="AJ145" s="52"/>
      <c r="AK145" s="53"/>
      <c r="AL145" s="53"/>
      <c r="AM145" s="53"/>
      <c r="AN145" s="53"/>
      <c r="AO145" s="53"/>
      <c r="AP145" s="53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46" t="s">
        <v>768</v>
      </c>
      <c r="BD145" s="46" t="s">
        <v>768</v>
      </c>
      <c r="BE145" s="46" t="s">
        <v>686</v>
      </c>
      <c r="BF145" s="46" t="s">
        <v>686</v>
      </c>
      <c r="BG145" s="46"/>
      <c r="BH145" s="48"/>
      <c r="BI145" s="57"/>
      <c r="BJ145" s="27" t="s">
        <v>80</v>
      </c>
      <c r="BK145" s="27" t="s">
        <v>80</v>
      </c>
    </row>
    <row r="146" spans="1:63" x14ac:dyDescent="0.25">
      <c r="A146" s="47">
        <f t="shared" si="9"/>
        <v>145</v>
      </c>
      <c r="B146" s="46" t="s">
        <v>63</v>
      </c>
      <c r="C146" s="48">
        <v>45404</v>
      </c>
      <c r="D146" s="49">
        <v>0.33333333333333331</v>
      </c>
      <c r="E146" s="46" t="s">
        <v>64</v>
      </c>
      <c r="F146" s="46" t="s">
        <v>436</v>
      </c>
      <c r="G146" s="46" t="str">
        <f t="shared" si="8"/>
        <v>LJ 705 91A0 5</v>
      </c>
      <c r="H146" s="50" t="s">
        <v>859</v>
      </c>
      <c r="I146" s="46" t="s">
        <v>860</v>
      </c>
      <c r="J146" s="46" t="s">
        <v>861</v>
      </c>
      <c r="K146" s="46" t="s">
        <v>827</v>
      </c>
      <c r="L146" s="45" t="s">
        <v>862</v>
      </c>
      <c r="M146" s="46"/>
      <c r="N146" s="46"/>
      <c r="O146" s="51" t="s">
        <v>834</v>
      </c>
      <c r="P146" s="51">
        <v>9600</v>
      </c>
      <c r="Q146" s="46"/>
      <c r="R146" s="46"/>
      <c r="S146" s="46"/>
      <c r="T146" s="51"/>
      <c r="U146" s="52"/>
      <c r="V146" s="52"/>
      <c r="W146" s="52"/>
      <c r="X146" s="53"/>
      <c r="Y146" s="53"/>
      <c r="Z146" s="53"/>
      <c r="AA146" s="53"/>
      <c r="AB146" s="53"/>
      <c r="AC146" s="53"/>
      <c r="AD146" s="56"/>
      <c r="AE146" s="56"/>
      <c r="AF146" s="56"/>
      <c r="AG146" s="56"/>
      <c r="AH146" s="52"/>
      <c r="AI146" s="52"/>
      <c r="AJ146" s="52"/>
      <c r="AK146" s="53"/>
      <c r="AL146" s="53"/>
      <c r="AM146" s="53"/>
      <c r="AN146" s="53"/>
      <c r="AO146" s="53"/>
      <c r="AP146" s="53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46" t="s">
        <v>768</v>
      </c>
      <c r="BD146" s="46" t="s">
        <v>768</v>
      </c>
      <c r="BE146" s="46" t="s">
        <v>686</v>
      </c>
      <c r="BF146" s="46" t="s">
        <v>686</v>
      </c>
      <c r="BG146" s="46"/>
      <c r="BH146" s="48"/>
      <c r="BI146" s="57"/>
      <c r="BJ146" s="27" t="s">
        <v>80</v>
      </c>
      <c r="BK146" s="27" t="s">
        <v>80</v>
      </c>
    </row>
    <row r="147" spans="1:63" x14ac:dyDescent="0.25">
      <c r="A147" s="47">
        <f t="shared" si="9"/>
        <v>146</v>
      </c>
      <c r="B147" s="46" t="s">
        <v>63</v>
      </c>
      <c r="C147" s="48">
        <v>45404</v>
      </c>
      <c r="D147" s="49">
        <v>0.375</v>
      </c>
      <c r="E147" s="46" t="s">
        <v>64</v>
      </c>
      <c r="F147" s="46" t="s">
        <v>436</v>
      </c>
      <c r="G147" s="46" t="str">
        <f t="shared" si="8"/>
        <v>LJ DG7-801 9914 1</v>
      </c>
      <c r="H147" s="50" t="s">
        <v>180</v>
      </c>
      <c r="I147" s="46" t="s">
        <v>863</v>
      </c>
      <c r="J147" s="46" t="s">
        <v>861</v>
      </c>
      <c r="K147" s="46" t="s">
        <v>827</v>
      </c>
      <c r="L147" s="45" t="s">
        <v>864</v>
      </c>
      <c r="M147" s="46"/>
      <c r="N147" s="46"/>
      <c r="O147" s="51" t="s">
        <v>843</v>
      </c>
      <c r="P147" s="51">
        <v>9600</v>
      </c>
      <c r="Q147" s="46"/>
      <c r="R147" s="46"/>
      <c r="S147" s="46"/>
      <c r="T147" s="51"/>
      <c r="U147" s="52"/>
      <c r="V147" s="52"/>
      <c r="W147" s="52"/>
      <c r="X147" s="53"/>
      <c r="Y147" s="53"/>
      <c r="Z147" s="53"/>
      <c r="AA147" s="53"/>
      <c r="AB147" s="53"/>
      <c r="AC147" s="53"/>
      <c r="AD147" s="56"/>
      <c r="AE147" s="56"/>
      <c r="AF147" s="56"/>
      <c r="AG147" s="56"/>
      <c r="AH147" s="52"/>
      <c r="AI147" s="52"/>
      <c r="AJ147" s="52"/>
      <c r="AK147" s="53"/>
      <c r="AL147" s="53"/>
      <c r="AM147" s="53"/>
      <c r="AN147" s="53"/>
      <c r="AO147" s="53"/>
      <c r="AP147" s="53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46" t="s">
        <v>768</v>
      </c>
      <c r="BD147" s="46" t="s">
        <v>768</v>
      </c>
      <c r="BE147" s="46" t="s">
        <v>686</v>
      </c>
      <c r="BF147" s="46" t="s">
        <v>686</v>
      </c>
      <c r="BG147" s="46"/>
      <c r="BH147" s="48"/>
      <c r="BI147" s="57"/>
      <c r="BJ147" s="27" t="s">
        <v>80</v>
      </c>
      <c r="BK147" s="27" t="s">
        <v>80</v>
      </c>
    </row>
    <row r="148" spans="1:63" x14ac:dyDescent="0.25">
      <c r="A148" s="47">
        <f t="shared" si="9"/>
        <v>147</v>
      </c>
      <c r="B148" s="46" t="s">
        <v>63</v>
      </c>
      <c r="C148" s="48">
        <v>45404</v>
      </c>
      <c r="D148" s="49">
        <v>0.5</v>
      </c>
      <c r="E148" s="46" t="s">
        <v>64</v>
      </c>
      <c r="F148" s="46" t="s">
        <v>436</v>
      </c>
      <c r="G148" s="46" t="str">
        <f t="shared" si="8"/>
        <v>LJ DG7-806 9F7C 6</v>
      </c>
      <c r="H148" s="50" t="s">
        <v>865</v>
      </c>
      <c r="I148" s="46" t="s">
        <v>866</v>
      </c>
      <c r="J148" s="46" t="s">
        <v>462</v>
      </c>
      <c r="K148" s="46" t="s">
        <v>827</v>
      </c>
      <c r="L148" s="45" t="s">
        <v>867</v>
      </c>
      <c r="M148" s="46"/>
      <c r="N148" s="46"/>
      <c r="O148" s="51" t="s">
        <v>868</v>
      </c>
      <c r="P148" s="51">
        <v>9600</v>
      </c>
      <c r="Q148" s="46"/>
      <c r="R148" s="46"/>
      <c r="S148" s="46"/>
      <c r="T148" s="51"/>
      <c r="U148" s="52"/>
      <c r="V148" s="52"/>
      <c r="W148" s="52"/>
      <c r="X148" s="53"/>
      <c r="Y148" s="53"/>
      <c r="Z148" s="53"/>
      <c r="AA148" s="53"/>
      <c r="AB148" s="53"/>
      <c r="AC148" s="53"/>
      <c r="AD148" s="56"/>
      <c r="AE148" s="56"/>
      <c r="AF148" s="56"/>
      <c r="AG148" s="56"/>
      <c r="AH148" s="52"/>
      <c r="AI148" s="52"/>
      <c r="AJ148" s="52"/>
      <c r="AK148" s="53"/>
      <c r="AL148" s="53"/>
      <c r="AM148" s="53"/>
      <c r="AN148" s="53"/>
      <c r="AO148" s="53"/>
      <c r="AP148" s="53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46" t="s">
        <v>768</v>
      </c>
      <c r="BD148" s="46" t="s">
        <v>768</v>
      </c>
      <c r="BE148" s="46" t="s">
        <v>686</v>
      </c>
      <c r="BF148" s="46" t="s">
        <v>686</v>
      </c>
      <c r="BG148" s="46"/>
      <c r="BH148" s="48"/>
      <c r="BI148" s="57"/>
      <c r="BJ148" s="27" t="s">
        <v>80</v>
      </c>
      <c r="BK148" s="27" t="s">
        <v>80</v>
      </c>
    </row>
    <row r="149" spans="1:63" x14ac:dyDescent="0.25">
      <c r="A149" s="47">
        <f t="shared" si="9"/>
        <v>148</v>
      </c>
      <c r="B149" s="46" t="s">
        <v>63</v>
      </c>
      <c r="C149" s="48">
        <v>45404</v>
      </c>
      <c r="D149" s="49">
        <v>0.54166666666666663</v>
      </c>
      <c r="E149" s="46" t="s">
        <v>64</v>
      </c>
      <c r="F149" s="46" t="s">
        <v>436</v>
      </c>
      <c r="G149" s="46" t="str">
        <f t="shared" si="8"/>
        <v>LJ QT4 A2D8 4</v>
      </c>
      <c r="H149" s="50" t="s">
        <v>869</v>
      </c>
      <c r="I149" s="46" t="s">
        <v>870</v>
      </c>
      <c r="J149" s="46" t="s">
        <v>871</v>
      </c>
      <c r="K149" s="46" t="s">
        <v>827</v>
      </c>
      <c r="L149" s="45" t="s">
        <v>872</v>
      </c>
      <c r="M149" s="46"/>
      <c r="N149" s="46"/>
      <c r="O149" s="51" t="s">
        <v>852</v>
      </c>
      <c r="P149" s="51">
        <v>9600</v>
      </c>
      <c r="Q149" s="46"/>
      <c r="R149" s="46"/>
      <c r="S149" s="46"/>
      <c r="T149" s="51"/>
      <c r="U149" s="52"/>
      <c r="V149" s="52"/>
      <c r="W149" s="52"/>
      <c r="X149" s="53"/>
      <c r="Y149" s="53"/>
      <c r="Z149" s="53"/>
      <c r="AA149" s="53"/>
      <c r="AB149" s="53"/>
      <c r="AC149" s="53"/>
      <c r="AD149" s="56"/>
      <c r="AE149" s="56"/>
      <c r="AF149" s="56"/>
      <c r="AG149" s="56"/>
      <c r="AH149" s="52"/>
      <c r="AI149" s="52"/>
      <c r="AJ149" s="52"/>
      <c r="AK149" s="53"/>
      <c r="AL149" s="53"/>
      <c r="AM149" s="53"/>
      <c r="AN149" s="53"/>
      <c r="AO149" s="53"/>
      <c r="AP149" s="53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46" t="s">
        <v>768</v>
      </c>
      <c r="BD149" s="46" t="s">
        <v>768</v>
      </c>
      <c r="BE149" s="46" t="s">
        <v>686</v>
      </c>
      <c r="BF149" s="46" t="s">
        <v>686</v>
      </c>
      <c r="BG149" s="46"/>
      <c r="BH149" s="48"/>
      <c r="BI149" s="57"/>
      <c r="BJ149" s="27" t="s">
        <v>80</v>
      </c>
      <c r="BK149" s="27" t="s">
        <v>80</v>
      </c>
    </row>
    <row r="150" spans="1:63" x14ac:dyDescent="0.25">
      <c r="A150" s="47">
        <f t="shared" si="9"/>
        <v>149</v>
      </c>
      <c r="B150" s="46" t="s">
        <v>63</v>
      </c>
      <c r="C150" s="48">
        <v>45406</v>
      </c>
      <c r="D150" s="49">
        <v>0.33333333333333331</v>
      </c>
      <c r="E150" s="46" t="s">
        <v>873</v>
      </c>
      <c r="F150" s="46" t="s">
        <v>436</v>
      </c>
      <c r="G150" s="46" t="str">
        <f t="shared" si="8"/>
        <v>LJ 808 A244 8</v>
      </c>
      <c r="H150" s="50" t="s">
        <v>874</v>
      </c>
      <c r="I150" s="46" t="s">
        <v>875</v>
      </c>
      <c r="J150" s="46" t="s">
        <v>416</v>
      </c>
      <c r="K150" s="46" t="s">
        <v>827</v>
      </c>
      <c r="L150" s="45" t="s">
        <v>876</v>
      </c>
      <c r="M150" s="46"/>
      <c r="N150" s="46"/>
      <c r="O150" s="51" t="s">
        <v>877</v>
      </c>
      <c r="P150" s="51">
        <v>9600</v>
      </c>
      <c r="Q150" s="46"/>
      <c r="R150" s="46"/>
      <c r="S150" s="46"/>
      <c r="T150" s="51"/>
      <c r="U150" s="52"/>
      <c r="V150" s="52"/>
      <c r="W150" s="52"/>
      <c r="X150" s="53"/>
      <c r="Y150" s="53"/>
      <c r="Z150" s="53"/>
      <c r="AA150" s="53"/>
      <c r="AB150" s="53"/>
      <c r="AC150" s="53"/>
      <c r="AD150" s="56"/>
      <c r="AE150" s="56"/>
      <c r="AF150" s="56"/>
      <c r="AG150" s="56"/>
      <c r="AH150" s="52"/>
      <c r="AI150" s="52"/>
      <c r="AJ150" s="52"/>
      <c r="AK150" s="53"/>
      <c r="AL150" s="53"/>
      <c r="AM150" s="53"/>
      <c r="AN150" s="53"/>
      <c r="AO150" s="53"/>
      <c r="AP150" s="53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46" t="s">
        <v>768</v>
      </c>
      <c r="BD150" s="46" t="s">
        <v>768</v>
      </c>
      <c r="BE150" s="46" t="s">
        <v>686</v>
      </c>
      <c r="BF150" s="46" t="s">
        <v>686</v>
      </c>
      <c r="BG150" s="46"/>
      <c r="BH150" s="48"/>
      <c r="BI150" s="57"/>
      <c r="BJ150" s="27" t="s">
        <v>80</v>
      </c>
      <c r="BK150" s="27" t="s">
        <v>80</v>
      </c>
    </row>
    <row r="151" spans="1:63" x14ac:dyDescent="0.25">
      <c r="A151" s="47">
        <f t="shared" si="9"/>
        <v>150</v>
      </c>
      <c r="B151" s="46" t="s">
        <v>63</v>
      </c>
      <c r="C151" s="48">
        <v>45406</v>
      </c>
      <c r="D151" s="49">
        <v>0.45833333333333331</v>
      </c>
      <c r="E151" s="46" t="s">
        <v>878</v>
      </c>
      <c r="F151" s="46" t="s">
        <v>436</v>
      </c>
      <c r="G151" s="46" t="str">
        <f t="shared" si="8"/>
        <v>LJ QT15 914C 15</v>
      </c>
      <c r="H151" s="50" t="s">
        <v>879</v>
      </c>
      <c r="I151" s="46" t="s">
        <v>72</v>
      </c>
      <c r="J151" s="46" t="s">
        <v>880</v>
      </c>
      <c r="K151" s="46" t="s">
        <v>827</v>
      </c>
      <c r="L151" s="45" t="s">
        <v>881</v>
      </c>
      <c r="M151" s="46"/>
      <c r="N151" s="46"/>
      <c r="O151" s="51" t="s">
        <v>882</v>
      </c>
      <c r="P151" s="51">
        <v>9600</v>
      </c>
      <c r="Q151" s="46"/>
      <c r="R151" s="46"/>
      <c r="S151" s="46"/>
      <c r="T151" s="51"/>
      <c r="U151" s="52"/>
      <c r="V151" s="52"/>
      <c r="W151" s="52"/>
      <c r="X151" s="53"/>
      <c r="Y151" s="53"/>
      <c r="Z151" s="53"/>
      <c r="AA151" s="53"/>
      <c r="AB151" s="53"/>
      <c r="AC151" s="53"/>
      <c r="AD151" s="56"/>
      <c r="AE151" s="56"/>
      <c r="AF151" s="56"/>
      <c r="AG151" s="56"/>
      <c r="AH151" s="52"/>
      <c r="AI151" s="52"/>
      <c r="AJ151" s="52"/>
      <c r="AK151" s="53"/>
      <c r="AL151" s="53"/>
      <c r="AM151" s="53"/>
      <c r="AN151" s="53"/>
      <c r="AO151" s="53"/>
      <c r="AP151" s="53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46" t="s">
        <v>768</v>
      </c>
      <c r="BD151" s="46" t="s">
        <v>768</v>
      </c>
      <c r="BE151" s="46" t="s">
        <v>686</v>
      </c>
      <c r="BF151" s="46" t="s">
        <v>686</v>
      </c>
      <c r="BG151" s="46"/>
      <c r="BH151" s="48"/>
      <c r="BI151" s="57"/>
      <c r="BJ151" s="27" t="s">
        <v>80</v>
      </c>
      <c r="BK151" s="27" t="s">
        <v>80</v>
      </c>
    </row>
    <row r="154" spans="1:63" x14ac:dyDescent="0.25">
      <c r="BI154" s="6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01557a-5174-41a1-94cb-fabdb3c38677" xsi:nil="true"/>
    <lcf76f155ced4ddcb4097134ff3c332f xmlns="ea5f81e0-03df-43af-b94c-576deb5546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15D4A3BE91744AA2326369B4D0CE77" ma:contentTypeVersion="14" ma:contentTypeDescription="Create a new document." ma:contentTypeScope="" ma:versionID="87e3788a860db3e1ad54ec99d20a46ed">
  <xsd:schema xmlns:xsd="http://www.w3.org/2001/XMLSchema" xmlns:xs="http://www.w3.org/2001/XMLSchema" xmlns:p="http://schemas.microsoft.com/office/2006/metadata/properties" xmlns:ns2="ea5f81e0-03df-43af-b94c-576deb5546bc" xmlns:ns3="ea01557a-5174-41a1-94cb-fabdb3c38677" targetNamespace="http://schemas.microsoft.com/office/2006/metadata/properties" ma:root="true" ma:fieldsID="776157576f13d00720a7bb83f22ec9df" ns2:_="" ns3:_="">
    <xsd:import namespace="ea5f81e0-03df-43af-b94c-576deb5546bc"/>
    <xsd:import namespace="ea01557a-5174-41a1-94cb-fabdb3c38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f81e0-03df-43af-b94c-576deb554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741d28-cb61-4673-8af4-1de1a236d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557a-5174-41a1-94cb-fabdb3c386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6dbfe8d-e6cd-47e4-80c2-e02c8e245742}" ma:internalName="TaxCatchAll" ma:showField="CatchAllData" ma:web="ea01557a-5174-41a1-94cb-fabdb3c38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44B434-CE9D-4177-B02A-676CDACFD79D}">
  <ds:schemaRefs>
    <ds:schemaRef ds:uri="http://schemas.microsoft.com/office/2006/metadata/properties"/>
    <ds:schemaRef ds:uri="http://schemas.microsoft.com/office/infopath/2007/PartnerControls"/>
    <ds:schemaRef ds:uri="ea01557a-5174-41a1-94cb-fabdb3c38677"/>
    <ds:schemaRef ds:uri="ea5f81e0-03df-43af-b94c-576deb5546bc"/>
  </ds:schemaRefs>
</ds:datastoreItem>
</file>

<file path=customXml/itemProps2.xml><?xml version="1.0" encoding="utf-8"?>
<ds:datastoreItem xmlns:ds="http://schemas.openxmlformats.org/officeDocument/2006/customXml" ds:itemID="{19C95DEB-ABF7-41DE-876C-AA3CD78F3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B7EE36-6F11-4853-B6B7-CFE172DD6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f81e0-03df-43af-b94c-576deb5546bc"/>
    <ds:schemaRef ds:uri="ea01557a-5174-41a1-94cb-fabdb3c38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Pereira da Silva</dc:creator>
  <cp:keywords/>
  <dc:description/>
  <cp:lastModifiedBy>Alessandro Onel Engenharia</cp:lastModifiedBy>
  <cp:revision/>
  <dcterms:created xsi:type="dcterms:W3CDTF">2024-01-26T23:24:28Z</dcterms:created>
  <dcterms:modified xsi:type="dcterms:W3CDTF">2024-04-24T18:40:52Z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0x0101007615D4A3BE91744AA2326369B4D0CE77</vt:lpwstr>
  </property>
  <property fmtid="{D5CDD505-2E9C-101B-9397-08002B2CF9AE}" pid="3" name="MediaServiceImageTags">
    <vt:lpwstr/>
  </property>
</Properties>
</file>