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b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8154498" val="982" rev="124" revOS="4" revMin="124" revMax="0"/>
      <pm:docPrefs xmlns:pm="smNativeData" id="1618154498" fixedDigits="0" showNotice="1" showFrameBounds="1" autoChart="1" recalcOnPrint="1" recalcOnCopy="1" compatTextArt="1" tab="567" useDefinedPrintRange="1" printArea="currentSheet"/>
      <pm:compatibility xmlns:pm="smNativeData" id="1618154498" overlapCells="1"/>
      <pm:defCurrency xmlns:pm="smNativeData" id="1618154498"/>
    </ext>
  </extLst>
</workbook>
</file>

<file path=xl/sharedStrings.xml><?xml version="1.0" encoding="utf-8"?>
<sst xmlns="http://schemas.openxmlformats.org/spreadsheetml/2006/main" count="2133" uniqueCount="1561">
  <si>
    <t>Order</t>
  </si>
  <si>
    <t>Fecha</t>
  </si>
  <si>
    <t>Último</t>
  </si>
  <si>
    <t>Apertura</t>
  </si>
  <si>
    <t>Máximo</t>
  </si>
  <si>
    <t>Mínimo</t>
  </si>
  <si>
    <t>Vol.</t>
  </si>
  <si>
    <t>% var.</t>
  </si>
  <si>
    <t>Day</t>
  </si>
  <si>
    <t>Month</t>
  </si>
  <si>
    <t>Year</t>
  </si>
  <si>
    <t>Format</t>
  </si>
  <si>
    <t>Week</t>
  </si>
  <si>
    <t>13.03.2016</t>
  </si>
  <si>
    <t>,</t>
  </si>
  <si>
    <t>12,92</t>
  </si>
  <si>
    <t>15,07</t>
  </si>
  <si>
    <t>8,34</t>
  </si>
  <si>
    <t>466,81K</t>
  </si>
  <si>
    <t>-20,20%</t>
  </si>
  <si>
    <t>20.03.2016</t>
  </si>
  <si>
    <t>10,55</t>
  </si>
  <si>
    <t>12,47</t>
  </si>
  <si>
    <t>9,56</t>
  </si>
  <si>
    <t>279,69K</t>
  </si>
  <si>
    <t>6,69%</t>
  </si>
  <si>
    <t>27.03.2016</t>
  </si>
  <si>
    <t>10,93</t>
  </si>
  <si>
    <t>12,30</t>
  </si>
  <si>
    <t>10,17</t>
  </si>
  <si>
    <t>284,70K</t>
  </si>
  <si>
    <t>5,55%</t>
  </si>
  <si>
    <t>03.04.2016</t>
  </si>
  <si>
    <t>11,61</t>
  </si>
  <si>
    <t>11,76</t>
  </si>
  <si>
    <t>9,00</t>
  </si>
  <si>
    <t>292,70K</t>
  </si>
  <si>
    <t>-21,19%</t>
  </si>
  <si>
    <t>10.04.2016</t>
  </si>
  <si>
    <t>9,15</t>
  </si>
  <si>
    <t>9,43</t>
  </si>
  <si>
    <t>6,86</t>
  </si>
  <si>
    <t>534,18K</t>
  </si>
  <si>
    <t>-6,67%</t>
  </si>
  <si>
    <t>17.04.2016</t>
  </si>
  <si>
    <t>8,70</t>
  </si>
  <si>
    <t>10,90</t>
  </si>
  <si>
    <t>7,73</t>
  </si>
  <si>
    <t>569,35K</t>
  </si>
  <si>
    <t>-0,94%</t>
  </si>
  <si>
    <t>24.04.2016</t>
  </si>
  <si>
    <t>8,35</t>
  </si>
  <si>
    <t>9,36</t>
  </si>
  <si>
    <t>7,12</t>
  </si>
  <si>
    <t>867,38K</t>
  </si>
  <si>
    <t>4,85%</t>
  </si>
  <si>
    <t>01.05.2016</t>
  </si>
  <si>
    <t>8,74</t>
  </si>
  <si>
    <t>10,30</t>
  </si>
  <si>
    <t>756,64K</t>
  </si>
  <si>
    <t>5,41%</t>
  </si>
  <si>
    <t>08.05.2016</t>
  </si>
  <si>
    <t>9,41</t>
  </si>
  <si>
    <t>11,11</t>
  </si>
  <si>
    <t>744,33K</t>
  </si>
  <si>
    <t>8,66%</t>
  </si>
  <si>
    <t>15.05.2016</t>
  </si>
  <si>
    <t>10,25</t>
  </si>
  <si>
    <t>14,89</t>
  </si>
  <si>
    <t>9,93</t>
  </si>
  <si>
    <t>2,20M</t>
  </si>
  <si>
    <t>37,80%</t>
  </si>
  <si>
    <t>22.05.2016</t>
  </si>
  <si>
    <t>14,06</t>
  </si>
  <si>
    <t>14,51</t>
  </si>
  <si>
    <t>10,38</t>
  </si>
  <si>
    <t>2,42M</t>
  </si>
  <si>
    <t>-14,43%</t>
  </si>
  <si>
    <t>29.05.2016</t>
  </si>
  <si>
    <t>11,80</t>
  </si>
  <si>
    <t>14,30</t>
  </si>
  <si>
    <t>11,78</t>
  </si>
  <si>
    <t>1,88M</t>
  </si>
  <si>
    <t>15,28%</t>
  </si>
  <si>
    <t>05.06.2016</t>
  </si>
  <si>
    <t>13,75</t>
  </si>
  <si>
    <t>13,56</t>
  </si>
  <si>
    <t>1,01M</t>
  </si>
  <si>
    <t>2,46%</t>
  </si>
  <si>
    <t>12.06.2016</t>
  </si>
  <si>
    <t>21,69</t>
  </si>
  <si>
    <t>10,13</t>
  </si>
  <si>
    <t>11,77M</t>
  </si>
  <si>
    <t>-19,36%</t>
  </si>
  <si>
    <t>19.06.2016</t>
  </si>
  <si>
    <t>10,76</t>
  </si>
  <si>
    <t>15,90</t>
  </si>
  <si>
    <t>10,51</t>
  </si>
  <si>
    <t>6,07M</t>
  </si>
  <si>
    <t>25,42%</t>
  </si>
  <si>
    <t>26.06.2016</t>
  </si>
  <si>
    <t>14,22</t>
  </si>
  <si>
    <t>14,40</t>
  </si>
  <si>
    <t>11,51</t>
  </si>
  <si>
    <t>2,27M</t>
  </si>
  <si>
    <t>-15,16%</t>
  </si>
  <si>
    <t>03.07.2016</t>
  </si>
  <si>
    <t>12,06</t>
  </si>
  <si>
    <t>12,11</t>
  </si>
  <si>
    <t>9,35</t>
  </si>
  <si>
    <t>3,05M</t>
  </si>
  <si>
    <t>-10,21%</t>
  </si>
  <si>
    <t>10.07.2016</t>
  </si>
  <si>
    <t>10,83</t>
  </si>
  <si>
    <t>12,55</t>
  </si>
  <si>
    <t>10,20</t>
  </si>
  <si>
    <t>1,72M</t>
  </si>
  <si>
    <t>7,52%</t>
  </si>
  <si>
    <t>17.07.2016</t>
  </si>
  <si>
    <t>11,72</t>
  </si>
  <si>
    <t>15,15</t>
  </si>
  <si>
    <t>11,01</t>
  </si>
  <si>
    <t>5,90M</t>
  </si>
  <si>
    <t>21,59%</t>
  </si>
  <si>
    <t>24.07.2016</t>
  </si>
  <si>
    <t>14,33</t>
  </si>
  <si>
    <t>14,44</t>
  </si>
  <si>
    <t>4,79M</t>
  </si>
  <si>
    <t>-12,14%</t>
  </si>
  <si>
    <t>31.07.2016</t>
  </si>
  <si>
    <t>12,45</t>
  </si>
  <si>
    <t>9,90</t>
  </si>
  <si>
    <t>1,62M</t>
  </si>
  <si>
    <t>-18,85%</t>
  </si>
  <si>
    <t>07.08.2016</t>
  </si>
  <si>
    <t>10,16</t>
  </si>
  <si>
    <t>12,33</t>
  </si>
  <si>
    <t>1,12M</t>
  </si>
  <si>
    <t>12,99%</t>
  </si>
  <si>
    <t>14.08.2016</t>
  </si>
  <si>
    <t>11,48</t>
  </si>
  <si>
    <t>11,67</t>
  </si>
  <si>
    <t>10,61</t>
  </si>
  <si>
    <t>1,34M</t>
  </si>
  <si>
    <t>-1,92%</t>
  </si>
  <si>
    <t>21.08.2016</t>
  </si>
  <si>
    <t>11,26</t>
  </si>
  <si>
    <t>11,42</t>
  </si>
  <si>
    <t>354,94K</t>
  </si>
  <si>
    <t>-0,53%</t>
  </si>
  <si>
    <t>28.08.2016</t>
  </si>
  <si>
    <t>12,60</t>
  </si>
  <si>
    <t>10,78</t>
  </si>
  <si>
    <t>410,28K</t>
  </si>
  <si>
    <t>7,23%</t>
  </si>
  <si>
    <t>04.09.2016</t>
  </si>
  <si>
    <t>11,88</t>
  </si>
  <si>
    <t>12,18</t>
  </si>
  <si>
    <t>560,81K</t>
  </si>
  <si>
    <t>1,00%</t>
  </si>
  <si>
    <t>11.09.2016</t>
  </si>
  <si>
    <t>12,13</t>
  </si>
  <si>
    <t>12,87</t>
  </si>
  <si>
    <t>11,60</t>
  </si>
  <si>
    <t>1,37M</t>
  </si>
  <si>
    <t>5,52%</t>
  </si>
  <si>
    <t>18.09.2016</t>
  </si>
  <si>
    <t>12,73</t>
  </si>
  <si>
    <t>15,40</t>
  </si>
  <si>
    <t>12,26</t>
  </si>
  <si>
    <t>0,47%</t>
  </si>
  <si>
    <t>25.09.2016</t>
  </si>
  <si>
    <t>12,86</t>
  </si>
  <si>
    <t>13,49</t>
  </si>
  <si>
    <t>12,77</t>
  </si>
  <si>
    <t>378,16K</t>
  </si>
  <si>
    <t>2,49%</t>
  </si>
  <si>
    <t>02.10.2016</t>
  </si>
  <si>
    <t>13,18</t>
  </si>
  <si>
    <t>13,50</t>
  </si>
  <si>
    <t>12,00</t>
  </si>
  <si>
    <t>477,28K</t>
  </si>
  <si>
    <t>-6,98%</t>
  </si>
  <si>
    <t>09.10.2016</t>
  </si>
  <si>
    <t>12,56</t>
  </si>
  <si>
    <t>846,39K</t>
  </si>
  <si>
    <t>-2,04%</t>
  </si>
  <si>
    <t>16.10.2016</t>
  </si>
  <si>
    <t>12,01</t>
  </si>
  <si>
    <t>12,91</t>
  </si>
  <si>
    <t>11,81</t>
  </si>
  <si>
    <t>603,90K</t>
  </si>
  <si>
    <t>2,33%</t>
  </si>
  <si>
    <t>23.10.2016</t>
  </si>
  <si>
    <t>12,25</t>
  </si>
  <si>
    <t>9,50</t>
  </si>
  <si>
    <t>851,64K</t>
  </si>
  <si>
    <t>-15,54%</t>
  </si>
  <si>
    <t>30.10.2016</t>
  </si>
  <si>
    <t>11,53</t>
  </si>
  <si>
    <t>10,31</t>
  </si>
  <si>
    <t>619,35K</t>
  </si>
  <si>
    <t>7,61%</t>
  </si>
  <si>
    <t>06.11.2016</t>
  </si>
  <si>
    <t>11,15</t>
  </si>
  <si>
    <t>11,27</t>
  </si>
  <si>
    <t>9,70</t>
  </si>
  <si>
    <t>327,51K</t>
  </si>
  <si>
    <t>-10,38%</t>
  </si>
  <si>
    <t>13.11.2016</t>
  </si>
  <si>
    <t>10,01</t>
  </si>
  <si>
    <t>10,50</t>
  </si>
  <si>
    <t>9,46</t>
  </si>
  <si>
    <t>441,48K</t>
  </si>
  <si>
    <t>-2,80%</t>
  </si>
  <si>
    <t>20.11.2016</t>
  </si>
  <si>
    <t>9,68</t>
  </si>
  <si>
    <t>10,26</t>
  </si>
  <si>
    <t>361,91K</t>
  </si>
  <si>
    <t>-4,11%</t>
  </si>
  <si>
    <t>27.11.2016</t>
  </si>
  <si>
    <t>9,33</t>
  </si>
  <si>
    <t>7,10</t>
  </si>
  <si>
    <t>1,20M</t>
  </si>
  <si>
    <t>-15,22%</t>
  </si>
  <si>
    <t>04.12.2016</t>
  </si>
  <si>
    <t>7,85</t>
  </si>
  <si>
    <t>8,84</t>
  </si>
  <si>
    <t>5,86</t>
  </si>
  <si>
    <t>1,32M</t>
  </si>
  <si>
    <t>2,65%</t>
  </si>
  <si>
    <t>11.12.2016</t>
  </si>
  <si>
    <t>8,14</t>
  </si>
  <si>
    <t>8,63</t>
  </si>
  <si>
    <t>7,47</t>
  </si>
  <si>
    <t>489,40K</t>
  </si>
  <si>
    <t>-4,80%</t>
  </si>
  <si>
    <t>18.12.2016</t>
  </si>
  <si>
    <t>7,88</t>
  </si>
  <si>
    <t>7,96</t>
  </si>
  <si>
    <t>7,11</t>
  </si>
  <si>
    <t>469,44K</t>
  </si>
  <si>
    <t>-6,21%</t>
  </si>
  <si>
    <t>01.01.2017</t>
  </si>
  <si>
    <t>8,17</t>
  </si>
  <si>
    <t>11,70</t>
  </si>
  <si>
    <t>8,03</t>
  </si>
  <si>
    <t>8,38M</t>
  </si>
  <si>
    <t>23,00%</t>
  </si>
  <si>
    <t>08.01.2017</t>
  </si>
  <si>
    <t>9,80</t>
  </si>
  <si>
    <t>10,84</t>
  </si>
  <si>
    <t>9,08</t>
  </si>
  <si>
    <t>716,75K</t>
  </si>
  <si>
    <t>-1,73%</t>
  </si>
  <si>
    <t>15.01.2017</t>
  </si>
  <si>
    <t>9,67</t>
  </si>
  <si>
    <t>11,09</t>
  </si>
  <si>
    <t>9,53</t>
  </si>
  <si>
    <t>609,65K</t>
  </si>
  <si>
    <t>13,24%</t>
  </si>
  <si>
    <t>22.01.2017</t>
  </si>
  <si>
    <t>10,91</t>
  </si>
  <si>
    <t>10,98</t>
  </si>
  <si>
    <t>10,34</t>
  </si>
  <si>
    <t>574,98K</t>
  </si>
  <si>
    <t>-4,02%</t>
  </si>
  <si>
    <t>29.01.2017</t>
  </si>
  <si>
    <t>10,49</t>
  </si>
  <si>
    <t>11,40</t>
  </si>
  <si>
    <t>919,47K</t>
  </si>
  <si>
    <t>7,71%</t>
  </si>
  <si>
    <t>05.02.2017</t>
  </si>
  <si>
    <t>11,32</t>
  </si>
  <si>
    <t>10,41</t>
  </si>
  <si>
    <t>732,95K</t>
  </si>
  <si>
    <t>0,09%</t>
  </si>
  <si>
    <t>12.02.2017</t>
  </si>
  <si>
    <t>11,33</t>
  </si>
  <si>
    <t>13,40</t>
  </si>
  <si>
    <t>11,05</t>
  </si>
  <si>
    <t>1,28M</t>
  </si>
  <si>
    <t>12,89%</t>
  </si>
  <si>
    <t>19.02.2017</t>
  </si>
  <si>
    <t>12,79</t>
  </si>
  <si>
    <t>13,80</t>
  </si>
  <si>
    <t>904,54K</t>
  </si>
  <si>
    <t>5,94%</t>
  </si>
  <si>
    <t>26.02.2017</t>
  </si>
  <si>
    <t>13,55</t>
  </si>
  <si>
    <t>20,73</t>
  </si>
  <si>
    <t>13,30</t>
  </si>
  <si>
    <t>3,93M</t>
  </si>
  <si>
    <t>36,53%</t>
  </si>
  <si>
    <t>05.03.2017</t>
  </si>
  <si>
    <t>18,50</t>
  </si>
  <si>
    <t>21,45</t>
  </si>
  <si>
    <t>16,25</t>
  </si>
  <si>
    <t>3,10M</t>
  </si>
  <si>
    <t>15,14%</t>
  </si>
  <si>
    <t>12.03.2017</t>
  </si>
  <si>
    <t>21,30</t>
  </si>
  <si>
    <t>51,88</t>
  </si>
  <si>
    <t>21,05</t>
  </si>
  <si>
    <t>13,20M</t>
  </si>
  <si>
    <t>60,56%</t>
  </si>
  <si>
    <t>19.03.2017</t>
  </si>
  <si>
    <t>34,20</t>
  </si>
  <si>
    <t>58,99</t>
  </si>
  <si>
    <t>34,10</t>
  </si>
  <si>
    <t>6,82M</t>
  </si>
  <si>
    <t>48,39%</t>
  </si>
  <si>
    <t>26.03.2017</t>
  </si>
  <si>
    <t>50,75</t>
  </si>
  <si>
    <t>54,30</t>
  </si>
  <si>
    <t>46,55</t>
  </si>
  <si>
    <t>3,54M</t>
  </si>
  <si>
    <t>-0,32%</t>
  </si>
  <si>
    <t>02.04.2017</t>
  </si>
  <si>
    <t>50,59</t>
  </si>
  <si>
    <t>51,59</t>
  </si>
  <si>
    <t>41,05</t>
  </si>
  <si>
    <t>4,57M</t>
  </si>
  <si>
    <t>-12,02%</t>
  </si>
  <si>
    <t>09.04.2017</t>
  </si>
  <si>
    <t>44,51</t>
  </si>
  <si>
    <t>51,51</t>
  </si>
  <si>
    <t>43,01</t>
  </si>
  <si>
    <t>2,29M</t>
  </si>
  <si>
    <t>11,68%</t>
  </si>
  <si>
    <t>16.04.2017</t>
  </si>
  <si>
    <t>49,71</t>
  </si>
  <si>
    <t>53,00</t>
  </si>
  <si>
    <t>45,00</t>
  </si>
  <si>
    <t>1,97M</t>
  </si>
  <si>
    <t>4,91%</t>
  </si>
  <si>
    <t>23.04.2017</t>
  </si>
  <si>
    <t>52,15</t>
  </si>
  <si>
    <t>77,60</t>
  </si>
  <si>
    <t>51,75</t>
  </si>
  <si>
    <t>2,98M</t>
  </si>
  <si>
    <t>41,04%</t>
  </si>
  <si>
    <t>30.04.2017</t>
  </si>
  <si>
    <t>73,55</t>
  </si>
  <si>
    <t>101,70</t>
  </si>
  <si>
    <t>66,00</t>
  </si>
  <si>
    <t>4,26M</t>
  </si>
  <si>
    <t>31,41%</t>
  </si>
  <si>
    <t>07.05.2017</t>
  </si>
  <si>
    <t>96,65</t>
  </si>
  <si>
    <t>98,00</t>
  </si>
  <si>
    <t>77,76</t>
  </si>
  <si>
    <t>2,07M</t>
  </si>
  <si>
    <t>14.05.2017</t>
  </si>
  <si>
    <t>89,90</t>
  </si>
  <si>
    <t>129,25</t>
  </si>
  <si>
    <t>83,77</t>
  </si>
  <si>
    <t>2,71M</t>
  </si>
  <si>
    <t>36,85%</t>
  </si>
  <si>
    <t>21.05.2017</t>
  </si>
  <si>
    <t>123,03</t>
  </si>
  <si>
    <t>206,06</t>
  </si>
  <si>
    <t>110,42</t>
  </si>
  <si>
    <t>6,35M</t>
  </si>
  <si>
    <t>21,91%</t>
  </si>
  <si>
    <t>28.05.2017</t>
  </si>
  <si>
    <t>149,99</t>
  </si>
  <si>
    <t>230,55</t>
  </si>
  <si>
    <t>149,66</t>
  </si>
  <si>
    <t>3,16M</t>
  </si>
  <si>
    <t>44,68%</t>
  </si>
  <si>
    <t>04.06.2017</t>
  </si>
  <si>
    <t>217,01</t>
  </si>
  <si>
    <t>341,94</t>
  </si>
  <si>
    <t>216,10</t>
  </si>
  <si>
    <t>2,23M</t>
  </si>
  <si>
    <t>50,17%</t>
  </si>
  <si>
    <t>11.06.2017</t>
  </si>
  <si>
    <t>325,88</t>
  </si>
  <si>
    <t>412,21</t>
  </si>
  <si>
    <t>265,00</t>
  </si>
  <si>
    <t>4,43M</t>
  </si>
  <si>
    <t>11,87%</t>
  </si>
  <si>
    <t>18.06.2017</t>
  </si>
  <si>
    <t>364,56</t>
  </si>
  <si>
    <t>377,46</t>
  </si>
  <si>
    <t>287,11</t>
  </si>
  <si>
    <t>2,10M</t>
  </si>
  <si>
    <t>-18,56%</t>
  </si>
  <si>
    <t>25.06.2017</t>
  </si>
  <si>
    <t>296,89</t>
  </si>
  <si>
    <t>318,27</t>
  </si>
  <si>
    <t>204,11</t>
  </si>
  <si>
    <t>5,59M</t>
  </si>
  <si>
    <t>-14,11%</t>
  </si>
  <si>
    <t>02.07.2017</t>
  </si>
  <si>
    <t>255,00</t>
  </si>
  <si>
    <t>285,91</t>
  </si>
  <si>
    <t>226,68</t>
  </si>
  <si>
    <t>2,79M</t>
  </si>
  <si>
    <t>-3,83%</t>
  </si>
  <si>
    <t>09.07.2017</t>
  </si>
  <si>
    <t>245,23</t>
  </si>
  <si>
    <t>249,00</t>
  </si>
  <si>
    <t>169,00</t>
  </si>
  <si>
    <t>6,37M</t>
  </si>
  <si>
    <t>-30,62%</t>
  </si>
  <si>
    <t>16.07.2017</t>
  </si>
  <si>
    <t>170,15</t>
  </si>
  <si>
    <t>258,00</t>
  </si>
  <si>
    <t>136,12</t>
  </si>
  <si>
    <t>11,92M</t>
  </si>
  <si>
    <t>36,36%</t>
  </si>
  <si>
    <t>23.07.2017</t>
  </si>
  <si>
    <t>232,01</t>
  </si>
  <si>
    <t>236,57</t>
  </si>
  <si>
    <t>176,95</t>
  </si>
  <si>
    <t>4,31M</t>
  </si>
  <si>
    <t>-10,88%</t>
  </si>
  <si>
    <t>30.07.2017</t>
  </si>
  <si>
    <t>206,76</t>
  </si>
  <si>
    <t>259,90</t>
  </si>
  <si>
    <t>188,12</t>
  </si>
  <si>
    <t>4,21M</t>
  </si>
  <si>
    <t>22,78%</t>
  </si>
  <si>
    <t>06.08.2017</t>
  </si>
  <si>
    <t>253,87</t>
  </si>
  <si>
    <t>319,78</t>
  </si>
  <si>
    <t>251,00</t>
  </si>
  <si>
    <t>4,93M</t>
  </si>
  <si>
    <t>21,01%</t>
  </si>
  <si>
    <t>13.08.2017</t>
  </si>
  <si>
    <t>307,22</t>
  </si>
  <si>
    <t>312,00</t>
  </si>
  <si>
    <t>272,29</t>
  </si>
  <si>
    <t>3,71M</t>
  </si>
  <si>
    <t>-4,70%</t>
  </si>
  <si>
    <t>20.08.2017</t>
  </si>
  <si>
    <t>292,78</t>
  </si>
  <si>
    <t>346,99</t>
  </si>
  <si>
    <t>285,01</t>
  </si>
  <si>
    <t>3,74M</t>
  </si>
  <si>
    <t>13,64%</t>
  </si>
  <si>
    <t>27.08.2017</t>
  </si>
  <si>
    <t>332,72</t>
  </si>
  <si>
    <t>395,03</t>
  </si>
  <si>
    <t>325,10</t>
  </si>
  <si>
    <t>3,69%</t>
  </si>
  <si>
    <t>03.09.2017</t>
  </si>
  <si>
    <t>345,00</t>
  </si>
  <si>
    <t>368,40</t>
  </si>
  <si>
    <t>267,64</t>
  </si>
  <si>
    <t>7,14M</t>
  </si>
  <si>
    <t>-12,15%</t>
  </si>
  <si>
    <t>10.09.2017</t>
  </si>
  <si>
    <t>303,08</t>
  </si>
  <si>
    <t>316,73</t>
  </si>
  <si>
    <t>198,00</t>
  </si>
  <si>
    <t>10,66M</t>
  </si>
  <si>
    <t>-16,52%</t>
  </si>
  <si>
    <t>17.09.2017</t>
  </si>
  <si>
    <t>253,00</t>
  </si>
  <si>
    <t>299,89</t>
  </si>
  <si>
    <t>239,00</t>
  </si>
  <si>
    <t>5,70M</t>
  </si>
  <si>
    <t>13,00%</t>
  </si>
  <si>
    <t>24.09.2017</t>
  </si>
  <si>
    <t>285,90</t>
  </si>
  <si>
    <t>315,51</t>
  </si>
  <si>
    <t>275,41</t>
  </si>
  <si>
    <t>4,37M</t>
  </si>
  <si>
    <t>6,14%</t>
  </si>
  <si>
    <t>01.10.2017</t>
  </si>
  <si>
    <t>303,44</t>
  </si>
  <si>
    <t>315,00</t>
  </si>
  <si>
    <t>285,12</t>
  </si>
  <si>
    <t>2,80M</t>
  </si>
  <si>
    <t>2,64%</t>
  </si>
  <si>
    <t>08.10.2017</t>
  </si>
  <si>
    <t>311,46</t>
  </si>
  <si>
    <t>350,00</t>
  </si>
  <si>
    <t>287,03</t>
  </si>
  <si>
    <t>4,29M</t>
  </si>
  <si>
    <t>8,92%</t>
  </si>
  <si>
    <t>15.10.2017</t>
  </si>
  <si>
    <t>339,24</t>
  </si>
  <si>
    <t>355,00</t>
  </si>
  <si>
    <t>287,46</t>
  </si>
  <si>
    <t>-11,79%</t>
  </si>
  <si>
    <t>22.10.2017</t>
  </si>
  <si>
    <t>299,23</t>
  </si>
  <si>
    <t>311,85</t>
  </si>
  <si>
    <t>273,50</t>
  </si>
  <si>
    <t>29.10.2017</t>
  </si>
  <si>
    <t>293,49</t>
  </si>
  <si>
    <t>314,40</t>
  </si>
  <si>
    <t>275,21</t>
  </si>
  <si>
    <t>3,84M</t>
  </si>
  <si>
    <t>2,04%</t>
  </si>
  <si>
    <t>05.11.2017</t>
  </si>
  <si>
    <t>299,48</t>
  </si>
  <si>
    <t>328,80</t>
  </si>
  <si>
    <t>5,48M</t>
  </si>
  <si>
    <t>4,54%</t>
  </si>
  <si>
    <t>12.11.2017</t>
  </si>
  <si>
    <t>313,07</t>
  </si>
  <si>
    <t>350,40</t>
  </si>
  <si>
    <t>293,33</t>
  </si>
  <si>
    <t>4,59M</t>
  </si>
  <si>
    <t>10,74%</t>
  </si>
  <si>
    <t>19.11.2017</t>
  </si>
  <si>
    <t>346,68</t>
  </si>
  <si>
    <t>481,99</t>
  </si>
  <si>
    <t>343,28</t>
  </si>
  <si>
    <t>4,74M</t>
  </si>
  <si>
    <t>33,84%</t>
  </si>
  <si>
    <t>26.11.2017</t>
  </si>
  <si>
    <t>464,00</t>
  </si>
  <si>
    <t>517,00</t>
  </si>
  <si>
    <t>385,40</t>
  </si>
  <si>
    <t>3,86M</t>
  </si>
  <si>
    <t>-1,83%</t>
  </si>
  <si>
    <t>03.12.2017</t>
  </si>
  <si>
    <t>455,51</t>
  </si>
  <si>
    <t>487,80</t>
  </si>
  <si>
    <t>390,00</t>
  </si>
  <si>
    <t>6,23M</t>
  </si>
  <si>
    <t>1,19%</t>
  </si>
  <si>
    <t>10.12.2017</t>
  </si>
  <si>
    <t>460,92</t>
  </si>
  <si>
    <t>760,00</t>
  </si>
  <si>
    <t>413,30</t>
  </si>
  <si>
    <t>9,24M</t>
  </si>
  <si>
    <t>48,24%</t>
  </si>
  <si>
    <t>17.12.2017</t>
  </si>
  <si>
    <t>683,25</t>
  </si>
  <si>
    <t>863,00</t>
  </si>
  <si>
    <t>492,01</t>
  </si>
  <si>
    <t>10,27M</t>
  </si>
  <si>
    <t>-1,56%</t>
  </si>
  <si>
    <t>24.12.2017</t>
  </si>
  <si>
    <t>672,59</t>
  </si>
  <si>
    <t>766,06</t>
  </si>
  <si>
    <t>560,00</t>
  </si>
  <si>
    <t>5,52M</t>
  </si>
  <si>
    <t>1,43%</t>
  </si>
  <si>
    <t>01.01.2018</t>
  </si>
  <si>
    <t>682,22</t>
  </si>
  <si>
    <t>1.023,60</t>
  </si>
  <si>
    <t>675,56</t>
  </si>
  <si>
    <t>47,21%</t>
  </si>
  <si>
    <t>07.01.2018</t>
  </si>
  <si>
    <t>1.004,30</t>
  </si>
  <si>
    <t>1.423,20</t>
  </si>
  <si>
    <t>968,12</t>
  </si>
  <si>
    <t>7,31M</t>
  </si>
  <si>
    <t>37,41%</t>
  </si>
  <si>
    <t>14.01.2018</t>
  </si>
  <si>
    <t>1.379,90</t>
  </si>
  <si>
    <t>1.385,00</t>
  </si>
  <si>
    <t>770,10</t>
  </si>
  <si>
    <t>8,35M</t>
  </si>
  <si>
    <t>-16,96%</t>
  </si>
  <si>
    <t>21.01.2018</t>
  </si>
  <si>
    <t>1.146,30</t>
  </si>
  <si>
    <t>905,38</t>
  </si>
  <si>
    <t>4,35M</t>
  </si>
  <si>
    <t>-2,72%</t>
  </si>
  <si>
    <t>28.01.2018</t>
  </si>
  <si>
    <t>1.114,70</t>
  </si>
  <si>
    <t>1.264,80</t>
  </si>
  <si>
    <t>766,82</t>
  </si>
  <si>
    <t>9,42M</t>
  </si>
  <si>
    <t>-12,86%</t>
  </si>
  <si>
    <t>04.02.2018</t>
  </si>
  <si>
    <t>971,49</t>
  </si>
  <si>
    <t>972,66</t>
  </si>
  <si>
    <t>568,78</t>
  </si>
  <si>
    <t>13,83M</t>
  </si>
  <si>
    <t>-12,36%</t>
  </si>
  <si>
    <t>11.02.2018</t>
  </si>
  <si>
    <t>851,44</t>
  </si>
  <si>
    <t>972,86</t>
  </si>
  <si>
    <t>778,90</t>
  </si>
  <si>
    <t>5,82M</t>
  </si>
  <si>
    <t>14,11%</t>
  </si>
  <si>
    <t>18.02.2018</t>
  </si>
  <si>
    <t>971,57</t>
  </si>
  <si>
    <t>980,27</t>
  </si>
  <si>
    <t>787,95</t>
  </si>
  <si>
    <t>5,61M</t>
  </si>
  <si>
    <t>-14,12%</t>
  </si>
  <si>
    <t>25.02.2018</t>
  </si>
  <si>
    <t>834,10</t>
  </si>
  <si>
    <t>894,78</t>
  </si>
  <si>
    <t>818,46</t>
  </si>
  <si>
    <t>3,63M</t>
  </si>
  <si>
    <t>2,58%</t>
  </si>
  <si>
    <t>04.03.2018</t>
  </si>
  <si>
    <t>855,91</t>
  </si>
  <si>
    <t>870,27</t>
  </si>
  <si>
    <t>644,46</t>
  </si>
  <si>
    <t>5,08M</t>
  </si>
  <si>
    <t>-20,26%</t>
  </si>
  <si>
    <t>11.03.2018</t>
  </si>
  <si>
    <t>682,77</t>
  </si>
  <si>
    <t>739,25</t>
  </si>
  <si>
    <t>544,51</t>
  </si>
  <si>
    <t>5,37M</t>
  </si>
  <si>
    <t>-19,38%</t>
  </si>
  <si>
    <t>18.03.2018</t>
  </si>
  <si>
    <t>549,96</t>
  </si>
  <si>
    <t>589,83</t>
  </si>
  <si>
    <t>454,90</t>
  </si>
  <si>
    <t>8,50M</t>
  </si>
  <si>
    <t>-5,42%</t>
  </si>
  <si>
    <t>25.03.2018</t>
  </si>
  <si>
    <t>520,44</t>
  </si>
  <si>
    <t>535,11</t>
  </si>
  <si>
    <t>366,12</t>
  </si>
  <si>
    <t>9,05M</t>
  </si>
  <si>
    <t>-24,30%</t>
  </si>
  <si>
    <t>01.04.2018</t>
  </si>
  <si>
    <t>394,10</t>
  </si>
  <si>
    <t>418,78</t>
  </si>
  <si>
    <t>359,49</t>
  </si>
  <si>
    <t>6,45M</t>
  </si>
  <si>
    <t>-2,31%</t>
  </si>
  <si>
    <t>08.04.2018</t>
  </si>
  <si>
    <t>384,85</t>
  </si>
  <si>
    <t>528,71</t>
  </si>
  <si>
    <t>7,87M</t>
  </si>
  <si>
    <t>30,57%</t>
  </si>
  <si>
    <t>15.04.2018</t>
  </si>
  <si>
    <t>502,52</t>
  </si>
  <si>
    <t>623,86</t>
  </si>
  <si>
    <t>498,87</t>
  </si>
  <si>
    <t>7,30M</t>
  </si>
  <si>
    <t>20,51%</t>
  </si>
  <si>
    <t>22.04.2018</t>
  </si>
  <si>
    <t>605,58</t>
  </si>
  <si>
    <t>711,74</t>
  </si>
  <si>
    <t>591,78</t>
  </si>
  <si>
    <t>9,39M</t>
  </si>
  <si>
    <t>12,86%</t>
  </si>
  <si>
    <t>29.04.2018</t>
  </si>
  <si>
    <t>683,49</t>
  </si>
  <si>
    <t>830,03</t>
  </si>
  <si>
    <t>630,33</t>
  </si>
  <si>
    <t>7,47M</t>
  </si>
  <si>
    <t>19,73%</t>
  </si>
  <si>
    <t>06.05.2018</t>
  </si>
  <si>
    <t>818,75</t>
  </si>
  <si>
    <t>838,26</t>
  </si>
  <si>
    <t>635,23</t>
  </si>
  <si>
    <t>9,45M</t>
  </si>
  <si>
    <t>-16,42%</t>
  </si>
  <si>
    <t>13.05.2018</t>
  </si>
  <si>
    <t>684,77</t>
  </si>
  <si>
    <t>741,52</t>
  </si>
  <si>
    <t>658,25</t>
  </si>
  <si>
    <t>7,00M</t>
  </si>
  <si>
    <t>1,87%</t>
  </si>
  <si>
    <t>20.05.2018</t>
  </si>
  <si>
    <t>696,73</t>
  </si>
  <si>
    <t>722,92</t>
  </si>
  <si>
    <t>547,39</t>
  </si>
  <si>
    <t>7,28M</t>
  </si>
  <si>
    <t>-15,79%</t>
  </si>
  <si>
    <t>27.05.2018</t>
  </si>
  <si>
    <t>586,63</t>
  </si>
  <si>
    <t>598,78</t>
  </si>
  <si>
    <t>507,72</t>
  </si>
  <si>
    <t>7,42M</t>
  </si>
  <si>
    <t>0,77%</t>
  </si>
  <si>
    <t>03.06.2018</t>
  </si>
  <si>
    <t>591,33</t>
  </si>
  <si>
    <t>627,51</t>
  </si>
  <si>
    <t>577,53</t>
  </si>
  <si>
    <t>5,11M</t>
  </si>
  <si>
    <t>0,42%</t>
  </si>
  <si>
    <t>10.06.2018</t>
  </si>
  <si>
    <t>593,80</t>
  </si>
  <si>
    <t>593,82</t>
  </si>
  <si>
    <t>450,67</t>
  </si>
  <si>
    <t>9,19M</t>
  </si>
  <si>
    <t>-16,31%</t>
  </si>
  <si>
    <t>17.06.2018</t>
  </si>
  <si>
    <t>496,95</t>
  </si>
  <si>
    <t>547,50</t>
  </si>
  <si>
    <t>450,72</t>
  </si>
  <si>
    <t>7,04M</t>
  </si>
  <si>
    <t>-4,59%</t>
  </si>
  <si>
    <t>24.06.2018</t>
  </si>
  <si>
    <t>474,14</t>
  </si>
  <si>
    <t>475,74</t>
  </si>
  <si>
    <t>406,12</t>
  </si>
  <si>
    <t>19,89M</t>
  </si>
  <si>
    <t>-4,53%</t>
  </si>
  <si>
    <t>01.07.2018</t>
  </si>
  <si>
    <t>452,72</t>
  </si>
  <si>
    <t>486,18</t>
  </si>
  <si>
    <t>442,29</t>
  </si>
  <si>
    <t>11,76M</t>
  </si>
  <si>
    <t>08.07.2018</t>
  </si>
  <si>
    <t>485,40</t>
  </si>
  <si>
    <t>494,03</t>
  </si>
  <si>
    <t>418,71</t>
  </si>
  <si>
    <t>9,95M</t>
  </si>
  <si>
    <t>-10,57%</t>
  </si>
  <si>
    <t>15.07.2018</t>
  </si>
  <si>
    <t>434,09</t>
  </si>
  <si>
    <t>515,20</t>
  </si>
  <si>
    <t>432,59</t>
  </si>
  <si>
    <t>9,70M</t>
  </si>
  <si>
    <t>6,32%</t>
  </si>
  <si>
    <t>22.07.2018</t>
  </si>
  <si>
    <t>461,51</t>
  </si>
  <si>
    <t>484,97</t>
  </si>
  <si>
    <t>448,14</t>
  </si>
  <si>
    <t>8,61M</t>
  </si>
  <si>
    <t>1,57%</t>
  </si>
  <si>
    <t>29.07.2018</t>
  </si>
  <si>
    <t>468,89</t>
  </si>
  <si>
    <t>471,78</t>
  </si>
  <si>
    <t>398,10</t>
  </si>
  <si>
    <t>9,64M</t>
  </si>
  <si>
    <t>-13,16%</t>
  </si>
  <si>
    <t>05.08.2018</t>
  </si>
  <si>
    <t>407,11</t>
  </si>
  <si>
    <t>413,40</t>
  </si>
  <si>
    <t>305,19</t>
  </si>
  <si>
    <t>10,62M</t>
  </si>
  <si>
    <t>-21,98%</t>
  </si>
  <si>
    <t>12.08.2018</t>
  </si>
  <si>
    <t>317,63</t>
  </si>
  <si>
    <t>327,51</t>
  </si>
  <si>
    <t>250,84</t>
  </si>
  <si>
    <t>28,52M</t>
  </si>
  <si>
    <t>-7,46%</t>
  </si>
  <si>
    <t>19.08.2018</t>
  </si>
  <si>
    <t>293,90</t>
  </si>
  <si>
    <t>306,30</t>
  </si>
  <si>
    <t>266,40</t>
  </si>
  <si>
    <t>29,14M</t>
  </si>
  <si>
    <t>-5,54%</t>
  </si>
  <si>
    <t>26.08.2018</t>
  </si>
  <si>
    <t>277,61</t>
  </si>
  <si>
    <t>301,92</t>
  </si>
  <si>
    <t>269,75</t>
  </si>
  <si>
    <t>32,61M</t>
  </si>
  <si>
    <t>6,37%</t>
  </si>
  <si>
    <t>02.09.2018</t>
  </si>
  <si>
    <t>295,32</t>
  </si>
  <si>
    <t>299,38</t>
  </si>
  <si>
    <t>191,16</t>
  </si>
  <si>
    <t>37,21M</t>
  </si>
  <si>
    <t>-33,36%</t>
  </si>
  <si>
    <t>09.09.2018</t>
  </si>
  <si>
    <t>196,69</t>
  </si>
  <si>
    <t>259,37</t>
  </si>
  <si>
    <t>169,08</t>
  </si>
  <si>
    <t>43,33M</t>
  </si>
  <si>
    <t>12,78%</t>
  </si>
  <si>
    <t>16.09.2018</t>
  </si>
  <si>
    <t>221,94</t>
  </si>
  <si>
    <t>254,36</t>
  </si>
  <si>
    <t>192,87</t>
  </si>
  <si>
    <t>41,16M</t>
  </si>
  <si>
    <t>8,50%</t>
  </si>
  <si>
    <t>23.09.2018</t>
  </si>
  <si>
    <t>240,82</t>
  </si>
  <si>
    <t>249,02</t>
  </si>
  <si>
    <t>204,84</t>
  </si>
  <si>
    <t>42,56M</t>
  </si>
  <si>
    <t>-3,71%</t>
  </si>
  <si>
    <t>30.09.2018</t>
  </si>
  <si>
    <t>231,90</t>
  </si>
  <si>
    <t>238,64</t>
  </si>
  <si>
    <t>216,44</t>
  </si>
  <si>
    <t>56,46M</t>
  </si>
  <si>
    <t>-2,88%</t>
  </si>
  <si>
    <t>07.10.2018</t>
  </si>
  <si>
    <t>225,19</t>
  </si>
  <si>
    <t>232,66</t>
  </si>
  <si>
    <t>188,65</t>
  </si>
  <si>
    <t>11,42M</t>
  </si>
  <si>
    <t>-10,64%</t>
  </si>
  <si>
    <t>14.10.2018</t>
  </si>
  <si>
    <t>201,22</t>
  </si>
  <si>
    <t>235,83</t>
  </si>
  <si>
    <t>195,40</t>
  </si>
  <si>
    <t>160,37M</t>
  </si>
  <si>
    <t>3,39%</t>
  </si>
  <si>
    <t>21.10.2018</t>
  </si>
  <si>
    <t>207,76</t>
  </si>
  <si>
    <t>211,65</t>
  </si>
  <si>
    <t>202,99</t>
  </si>
  <si>
    <t>122,69M</t>
  </si>
  <si>
    <t>-1,77%</t>
  </si>
  <si>
    <t>28.10.2018</t>
  </si>
  <si>
    <t>204,36</t>
  </si>
  <si>
    <t>205,79</t>
  </si>
  <si>
    <t>193,00</t>
  </si>
  <si>
    <t>96,58M</t>
  </si>
  <si>
    <t>-2,02%</t>
  </si>
  <si>
    <t>04.11.2018</t>
  </si>
  <si>
    <t>200,27</t>
  </si>
  <si>
    <t>224,64</t>
  </si>
  <si>
    <t>199,38</t>
  </si>
  <si>
    <t>212,10M</t>
  </si>
  <si>
    <t>6,48%</t>
  </si>
  <si>
    <t>11.11.2018</t>
  </si>
  <si>
    <t>213,19</t>
  </si>
  <si>
    <t>214,95</t>
  </si>
  <si>
    <t>171,99</t>
  </si>
  <si>
    <t>297,50M</t>
  </si>
  <si>
    <t>-17,20%</t>
  </si>
  <si>
    <t>18.11.2018</t>
  </si>
  <si>
    <t>176,53</t>
  </si>
  <si>
    <t>182,07</t>
  </si>
  <si>
    <t>111,79</t>
  </si>
  <si>
    <t>30,94M</t>
  </si>
  <si>
    <t>-35,18%</t>
  </si>
  <si>
    <t>25.11.2018</t>
  </si>
  <si>
    <t>114,42</t>
  </si>
  <si>
    <t>126,60</t>
  </si>
  <si>
    <t>102,80</t>
  </si>
  <si>
    <t>34,99M</t>
  </si>
  <si>
    <t>3,32%</t>
  </si>
  <si>
    <t>02.12.2018</t>
  </si>
  <si>
    <t>118,23</t>
  </si>
  <si>
    <t>127,08</t>
  </si>
  <si>
    <t>77,65</t>
  </si>
  <si>
    <t>30,17M</t>
  </si>
  <si>
    <t>-23,40%</t>
  </si>
  <si>
    <t>09.12.2018</t>
  </si>
  <si>
    <t>90,56</t>
  </si>
  <si>
    <t>98,76</t>
  </si>
  <si>
    <t>81,97</t>
  </si>
  <si>
    <t>28,22M</t>
  </si>
  <si>
    <t>-7,36%</t>
  </si>
  <si>
    <t>16.12.2018</t>
  </si>
  <si>
    <t>83,90</t>
  </si>
  <si>
    <t>118,67</t>
  </si>
  <si>
    <t>83,89</t>
  </si>
  <si>
    <t>35,27M</t>
  </si>
  <si>
    <t>38,06%</t>
  </si>
  <si>
    <t>23.12.2018</t>
  </si>
  <si>
    <t>115,85</t>
  </si>
  <si>
    <t>158,27</t>
  </si>
  <si>
    <t>112,59</t>
  </si>
  <si>
    <t>44,99M</t>
  </si>
  <si>
    <t>15,40%</t>
  </si>
  <si>
    <t>01.01.2019</t>
  </si>
  <si>
    <t>133,64</t>
  </si>
  <si>
    <t>159,78</t>
  </si>
  <si>
    <t>129,51</t>
  </si>
  <si>
    <t>30,58M</t>
  </si>
  <si>
    <t>14,83%</t>
  </si>
  <si>
    <t>06.01.2019</t>
  </si>
  <si>
    <t>153,48</t>
  </si>
  <si>
    <t>158,29</t>
  </si>
  <si>
    <t>121,28</t>
  </si>
  <si>
    <t>26,22M</t>
  </si>
  <si>
    <t>-19,37%</t>
  </si>
  <si>
    <t>13.01.2019</t>
  </si>
  <si>
    <t>123,75</t>
  </si>
  <si>
    <t>130,30</t>
  </si>
  <si>
    <t>112,79</t>
  </si>
  <si>
    <t>23,75M</t>
  </si>
  <si>
    <t>-0,59%</t>
  </si>
  <si>
    <t>20.01.2019</t>
  </si>
  <si>
    <t>123,00</t>
  </si>
  <si>
    <t>123,52</t>
  </si>
  <si>
    <t>112,36</t>
  </si>
  <si>
    <t>31,96M</t>
  </si>
  <si>
    <t>-5,85%</t>
  </si>
  <si>
    <t>27.01.2019</t>
  </si>
  <si>
    <t>115,83</t>
  </si>
  <si>
    <t>116,24</t>
  </si>
  <si>
    <t>101,60</t>
  </si>
  <si>
    <t>38,12M</t>
  </si>
  <si>
    <t>-4,45%</t>
  </si>
  <si>
    <t>03.02.2019</t>
  </si>
  <si>
    <t>110,67</t>
  </si>
  <si>
    <t>122,58</t>
  </si>
  <si>
    <t>102,28</t>
  </si>
  <si>
    <t>44,09M</t>
  </si>
  <si>
    <t>7,91%</t>
  </si>
  <si>
    <t>10.02.2019</t>
  </si>
  <si>
    <t>119,44</t>
  </si>
  <si>
    <t>126,17</t>
  </si>
  <si>
    <t>116,42</t>
  </si>
  <si>
    <t>41,65M</t>
  </si>
  <si>
    <t>2,87%</t>
  </si>
  <si>
    <t>17.02.2019</t>
  </si>
  <si>
    <t>122,88</t>
  </si>
  <si>
    <t>159,31</t>
  </si>
  <si>
    <t>122,78</t>
  </si>
  <si>
    <t>59,72M</t>
  </si>
  <si>
    <t>28,84%</t>
  </si>
  <si>
    <t>24.02.2019</t>
  </si>
  <si>
    <t>158,31</t>
  </si>
  <si>
    <t>165,79</t>
  </si>
  <si>
    <t>128,15</t>
  </si>
  <si>
    <t>88,08M</t>
  </si>
  <si>
    <t>-16,14%</t>
  </si>
  <si>
    <t>03.03.2019</t>
  </si>
  <si>
    <t>132,77</t>
  </si>
  <si>
    <t>168,42</t>
  </si>
  <si>
    <t>123,25</t>
  </si>
  <si>
    <t>94,15M</t>
  </si>
  <si>
    <t>3,59%</t>
  </si>
  <si>
    <t>10.03.2019</t>
  </si>
  <si>
    <t>137,52</t>
  </si>
  <si>
    <t>143,95</t>
  </si>
  <si>
    <t>129,14</t>
  </si>
  <si>
    <t>78,47M</t>
  </si>
  <si>
    <t>2,63%</t>
  </si>
  <si>
    <t>17.03.2019</t>
  </si>
  <si>
    <t>141,15</t>
  </si>
  <si>
    <t>141,87</t>
  </si>
  <si>
    <t>133,05</t>
  </si>
  <si>
    <t>77,10M</t>
  </si>
  <si>
    <t>-2,56%</t>
  </si>
  <si>
    <t>24.03.2019</t>
  </si>
  <si>
    <t>137,53</t>
  </si>
  <si>
    <t>145,85</t>
  </si>
  <si>
    <t>132,36</t>
  </si>
  <si>
    <t>81,55M</t>
  </si>
  <si>
    <t>3,73%</t>
  </si>
  <si>
    <t>31.03.2019</t>
  </si>
  <si>
    <t>142,65</t>
  </si>
  <si>
    <t>177,29</t>
  </si>
  <si>
    <t>140,26</t>
  </si>
  <si>
    <t>138,31M</t>
  </si>
  <si>
    <t>16,05%</t>
  </si>
  <si>
    <t>07.04.2019</t>
  </si>
  <si>
    <t>165,58</t>
  </si>
  <si>
    <t>185,54</t>
  </si>
  <si>
    <t>158,93</t>
  </si>
  <si>
    <t>72,32M</t>
  </si>
  <si>
    <t>-1,42%</t>
  </si>
  <si>
    <t>14.04.2019</t>
  </si>
  <si>
    <t>163,19</t>
  </si>
  <si>
    <t>176,71</t>
  </si>
  <si>
    <t>153,65</t>
  </si>
  <si>
    <t>57,15M</t>
  </si>
  <si>
    <t>5,84%</t>
  </si>
  <si>
    <t>21.04.2019</t>
  </si>
  <si>
    <t>172,89</t>
  </si>
  <si>
    <t>175,92</t>
  </si>
  <si>
    <t>151,73</t>
  </si>
  <si>
    <t>71,77M</t>
  </si>
  <si>
    <t>-7,71%</t>
  </si>
  <si>
    <t>28.04.2019</t>
  </si>
  <si>
    <t>159,43</t>
  </si>
  <si>
    <t>171,04</t>
  </si>
  <si>
    <t>152,60</t>
  </si>
  <si>
    <t>64,81M</t>
  </si>
  <si>
    <t>2,68%</t>
  </si>
  <si>
    <t>05.05.2019</t>
  </si>
  <si>
    <t>163,67</t>
  </si>
  <si>
    <t>204,72</t>
  </si>
  <si>
    <t>159,56</t>
  </si>
  <si>
    <t>81,71M</t>
  </si>
  <si>
    <t>17,47%</t>
  </si>
  <si>
    <t>12.05.2019</t>
  </si>
  <si>
    <t>192,17</t>
  </si>
  <si>
    <t>278,52</t>
  </si>
  <si>
    <t>182,81</t>
  </si>
  <si>
    <t>138,47M</t>
  </si>
  <si>
    <t>21,65%</t>
  </si>
  <si>
    <t>19.05.2019</t>
  </si>
  <si>
    <t>233,87</t>
  </si>
  <si>
    <t>263,05</t>
  </si>
  <si>
    <t>231,89</t>
  </si>
  <si>
    <t>80,76M</t>
  </si>
  <si>
    <t>7,18%</t>
  </si>
  <si>
    <t>26.05.2019</t>
  </si>
  <si>
    <t>250,69</t>
  </si>
  <si>
    <t>287,99</t>
  </si>
  <si>
    <t>241,51</t>
  </si>
  <si>
    <t>92,00M</t>
  </si>
  <si>
    <t>5,44%</t>
  </si>
  <si>
    <t>02.06.2019</t>
  </si>
  <si>
    <t>264,26</t>
  </si>
  <si>
    <t>272,64</t>
  </si>
  <si>
    <t>235,35</t>
  </si>
  <si>
    <t>58,74M</t>
  </si>
  <si>
    <t>-7,90%</t>
  </si>
  <si>
    <t>09.06.2019</t>
  </si>
  <si>
    <t>243,43</t>
  </si>
  <si>
    <t>271,61</t>
  </si>
  <si>
    <t>227,00</t>
  </si>
  <si>
    <t>51,83M</t>
  </si>
  <si>
    <t>9,99%</t>
  </si>
  <si>
    <t>16.06.2019</t>
  </si>
  <si>
    <t>267,74</t>
  </si>
  <si>
    <t>314,00</t>
  </si>
  <si>
    <t>261,76</t>
  </si>
  <si>
    <t>58,55M</t>
  </si>
  <si>
    <t>15,92%</t>
  </si>
  <si>
    <t>23.06.2019</t>
  </si>
  <si>
    <t>310,39</t>
  </si>
  <si>
    <t>364,89</t>
  </si>
  <si>
    <t>279,82</t>
  </si>
  <si>
    <t>75,19M</t>
  </si>
  <si>
    <t>2,61%</t>
  </si>
  <si>
    <t>30.06.2019</t>
  </si>
  <si>
    <t>318,26</t>
  </si>
  <si>
    <t>323,21</t>
  </si>
  <si>
    <t>273,07</t>
  </si>
  <si>
    <t>60,28M</t>
  </si>
  <si>
    <t>-9,55%</t>
  </si>
  <si>
    <t>07.07.2019</t>
  </si>
  <si>
    <t>288,11</t>
  </si>
  <si>
    <t>317,94</t>
  </si>
  <si>
    <t>262,85</t>
  </si>
  <si>
    <t>65,42M</t>
  </si>
  <si>
    <t>-6,57%</t>
  </si>
  <si>
    <t>14.07.2019</t>
  </si>
  <si>
    <t>269,12</t>
  </si>
  <si>
    <t>269,62</t>
  </si>
  <si>
    <t>192,91</t>
  </si>
  <si>
    <t>85,63M</t>
  </si>
  <si>
    <t>-15,34%</t>
  </si>
  <si>
    <t>21.07.2019</t>
  </si>
  <si>
    <t>227,83</t>
  </si>
  <si>
    <t>228,76</t>
  </si>
  <si>
    <t>202,30</t>
  </si>
  <si>
    <t>57,79M</t>
  </si>
  <si>
    <t>-9,32%</t>
  </si>
  <si>
    <t>28.07.2019</t>
  </si>
  <si>
    <t>206,64</t>
  </si>
  <si>
    <t>223,00</t>
  </si>
  <si>
    <t>199,68</t>
  </si>
  <si>
    <t>51,56M</t>
  </si>
  <si>
    <t>6,91%</t>
  </si>
  <si>
    <t>04.08.2019</t>
  </si>
  <si>
    <t>220,89</t>
  </si>
  <si>
    <t>237,47</t>
  </si>
  <si>
    <t>202,35</t>
  </si>
  <si>
    <t>60,50M</t>
  </si>
  <si>
    <t>-6,78%</t>
  </si>
  <si>
    <t>11.08.2019</t>
  </si>
  <si>
    <t>205,92</t>
  </si>
  <si>
    <t>216,23</t>
  </si>
  <si>
    <t>106,01</t>
  </si>
  <si>
    <t>82,86M</t>
  </si>
  <si>
    <t>-10,26%</t>
  </si>
  <si>
    <t>18.08.2019</t>
  </si>
  <si>
    <t>184,83</t>
  </si>
  <si>
    <t>202,81</t>
  </si>
  <si>
    <t>175,80</t>
  </si>
  <si>
    <t>67,00M</t>
  </si>
  <si>
    <t>2,89%</t>
  </si>
  <si>
    <t>25.08.2019</t>
  </si>
  <si>
    <t>190,16</t>
  </si>
  <si>
    <t>193,09</t>
  </si>
  <si>
    <t>164,04</t>
  </si>
  <si>
    <t>57,67M</t>
  </si>
  <si>
    <t>-9,74%</t>
  </si>
  <si>
    <t>01.09.2019</t>
  </si>
  <si>
    <t>171,62</t>
  </si>
  <si>
    <t>182,59</t>
  </si>
  <si>
    <t>166,16</t>
  </si>
  <si>
    <t>60,98M</t>
  </si>
  <si>
    <t>3,56%</t>
  </si>
  <si>
    <t>08.09.2019</t>
  </si>
  <si>
    <t>177,76</t>
  </si>
  <si>
    <t>188,54</t>
  </si>
  <si>
    <t>174,86</t>
  </si>
  <si>
    <t>59,26M</t>
  </si>
  <si>
    <t>5,86%</t>
  </si>
  <si>
    <t>15.09.2019</t>
  </si>
  <si>
    <t>188,17</t>
  </si>
  <si>
    <t>223,35</t>
  </si>
  <si>
    <t>185,92</t>
  </si>
  <si>
    <t>69,27M</t>
  </si>
  <si>
    <t>14,38%</t>
  </si>
  <si>
    <t>22.09.2019</t>
  </si>
  <si>
    <t>215,23</t>
  </si>
  <si>
    <t>215,64</t>
  </si>
  <si>
    <t>153,17</t>
  </si>
  <si>
    <t>85,82M</t>
  </si>
  <si>
    <t>-19,33%</t>
  </si>
  <si>
    <t>29.09.2019</t>
  </si>
  <si>
    <t>173,62</t>
  </si>
  <si>
    <t>184,95</t>
  </si>
  <si>
    <t>164,97</t>
  </si>
  <si>
    <t>67,69M</t>
  </si>
  <si>
    <t>1,62%</t>
  </si>
  <si>
    <t>06.10.2019</t>
  </si>
  <si>
    <t>176,44</t>
  </si>
  <si>
    <t>195,87</t>
  </si>
  <si>
    <t>168,74</t>
  </si>
  <si>
    <t>78,51M</t>
  </si>
  <si>
    <t>1,95%</t>
  </si>
  <si>
    <t>13.10.2019</t>
  </si>
  <si>
    <t>179,86</t>
  </si>
  <si>
    <t>187,67</t>
  </si>
  <si>
    <t>169,28</t>
  </si>
  <si>
    <t>73,98M</t>
  </si>
  <si>
    <t>-4,43%</t>
  </si>
  <si>
    <t>20.10.2019</t>
  </si>
  <si>
    <t>171,93</t>
  </si>
  <si>
    <t>192,54</t>
  </si>
  <si>
    <t>154,42</t>
  </si>
  <si>
    <t>73,16M</t>
  </si>
  <si>
    <t>4,49%</t>
  </si>
  <si>
    <t>27.10.2019</t>
  </si>
  <si>
    <t>179,61</t>
  </si>
  <si>
    <t>192,28</t>
  </si>
  <si>
    <t>176,47</t>
  </si>
  <si>
    <t>89,26M</t>
  </si>
  <si>
    <t>1,89%</t>
  </si>
  <si>
    <t>03.11.2019</t>
  </si>
  <si>
    <t>183,01</t>
  </si>
  <si>
    <t>194,11</t>
  </si>
  <si>
    <t>179,46</t>
  </si>
  <si>
    <t>80,29M</t>
  </si>
  <si>
    <t>1,06%</t>
  </si>
  <si>
    <t>10.11.2019</t>
  </si>
  <si>
    <t>184,96</t>
  </si>
  <si>
    <t>191,28</t>
  </si>
  <si>
    <t>178,29</t>
  </si>
  <si>
    <t>71,29M</t>
  </si>
  <si>
    <t>-1,38%</t>
  </si>
  <si>
    <t>17.11.2019</t>
  </si>
  <si>
    <t>182,39</t>
  </si>
  <si>
    <t>185,97</t>
  </si>
  <si>
    <t>139,13</t>
  </si>
  <si>
    <t>91,26M</t>
  </si>
  <si>
    <t>24.11.2019</t>
  </si>
  <si>
    <t>152,46</t>
  </si>
  <si>
    <t>157,27</t>
  </si>
  <si>
    <t>131,78</t>
  </si>
  <si>
    <t>83,98M</t>
  </si>
  <si>
    <t>-0,33%</t>
  </si>
  <si>
    <t>01.12.2019</t>
  </si>
  <si>
    <t>151,93</t>
  </si>
  <si>
    <t>152,33</t>
  </si>
  <si>
    <t>68,17M</t>
  </si>
  <si>
    <t>-2,42%</t>
  </si>
  <si>
    <t>08.12.2019</t>
  </si>
  <si>
    <t>148,25</t>
  </si>
  <si>
    <t>152,22</t>
  </si>
  <si>
    <t>140,00</t>
  </si>
  <si>
    <t>75,02M</t>
  </si>
  <si>
    <t>-4,21%</t>
  </si>
  <si>
    <t>15.12.2019</t>
  </si>
  <si>
    <t>142,03</t>
  </si>
  <si>
    <t>143,87</t>
  </si>
  <si>
    <t>117,14</t>
  </si>
  <si>
    <t>104,63M</t>
  </si>
  <si>
    <t>-10,16%</t>
  </si>
  <si>
    <t>22.12.2019</t>
  </si>
  <si>
    <t>127,61</t>
  </si>
  <si>
    <t>134,92</t>
  </si>
  <si>
    <t>123,18</t>
  </si>
  <si>
    <t>93,43M</t>
  </si>
  <si>
    <t>0,58%</t>
  </si>
  <si>
    <t>01.01.2020</t>
  </si>
  <si>
    <t>128,35</t>
  </si>
  <si>
    <t>137,74</t>
  </si>
  <si>
    <t>126,05</t>
  </si>
  <si>
    <t>94,22M</t>
  </si>
  <si>
    <t>4,66%</t>
  </si>
  <si>
    <t>05.01.2020</t>
  </si>
  <si>
    <t>134,32</t>
  </si>
  <si>
    <t>147,68</t>
  </si>
  <si>
    <t>92,34M</t>
  </si>
  <si>
    <t>6,21%</t>
  </si>
  <si>
    <t>12.01.2020</t>
  </si>
  <si>
    <t>179,80</t>
  </si>
  <si>
    <t>142,00</t>
  </si>
  <si>
    <t>113,12M</t>
  </si>
  <si>
    <t>22,09%</t>
  </si>
  <si>
    <t>19.01.2020</t>
  </si>
  <si>
    <t>174,17</t>
  </si>
  <si>
    <t>177,77</t>
  </si>
  <si>
    <t>155,65</t>
  </si>
  <si>
    <t>94,49M</t>
  </si>
  <si>
    <t>-7,89%</t>
  </si>
  <si>
    <t>26.01.2020</t>
  </si>
  <si>
    <t>160,40</t>
  </si>
  <si>
    <t>186,76</t>
  </si>
  <si>
    <t>159,55</t>
  </si>
  <si>
    <t>82,70M</t>
  </si>
  <si>
    <t>14,46%</t>
  </si>
  <si>
    <t>02.02.2020</t>
  </si>
  <si>
    <t>183,58</t>
  </si>
  <si>
    <t>227,55</t>
  </si>
  <si>
    <t>101,65M</t>
  </si>
  <si>
    <t>21,56%</t>
  </si>
  <si>
    <t>09.02.2020</t>
  </si>
  <si>
    <t>223,23</t>
  </si>
  <si>
    <t>287,93</t>
  </si>
  <si>
    <t>217,02</t>
  </si>
  <si>
    <t>137,45M</t>
  </si>
  <si>
    <t>18,65%</t>
  </si>
  <si>
    <t>16.02.2020</t>
  </si>
  <si>
    <t>264,87</t>
  </si>
  <si>
    <t>285,75</t>
  </si>
  <si>
    <t>237,89</t>
  </si>
  <si>
    <t>151,56M</t>
  </si>
  <si>
    <t>-1,22%</t>
  </si>
  <si>
    <t>23.02.2020</t>
  </si>
  <si>
    <t>261,65</t>
  </si>
  <si>
    <t>276,81</t>
  </si>
  <si>
    <t>210,36</t>
  </si>
  <si>
    <t>162,44M</t>
  </si>
  <si>
    <t>-16,86%</t>
  </si>
  <si>
    <t>01.03.2020</t>
  </si>
  <si>
    <t>217,51</t>
  </si>
  <si>
    <t>251,55</t>
  </si>
  <si>
    <t>213,00</t>
  </si>
  <si>
    <t>121,65M</t>
  </si>
  <si>
    <t>9,10%</t>
  </si>
  <si>
    <t>08.03.2020</t>
  </si>
  <si>
    <t>237,30</t>
  </si>
  <si>
    <t>88,50</t>
  </si>
  <si>
    <t>267,66M</t>
  </si>
  <si>
    <t>-48,30%</t>
  </si>
  <si>
    <t>15.03.2020</t>
  </si>
  <si>
    <t>122,67</t>
  </si>
  <si>
    <t>151,85</t>
  </si>
  <si>
    <t>102,44</t>
  </si>
  <si>
    <t>230,26M</t>
  </si>
  <si>
    <t>8,06%</t>
  </si>
  <si>
    <t>22.03.2020</t>
  </si>
  <si>
    <t>132,59</t>
  </si>
  <si>
    <t>142,90</t>
  </si>
  <si>
    <t>120,20</t>
  </si>
  <si>
    <t>159,16M</t>
  </si>
  <si>
    <t>-1,17%</t>
  </si>
  <si>
    <t>29.03.2020</t>
  </si>
  <si>
    <t>131,02</t>
  </si>
  <si>
    <t>148,91</t>
  </si>
  <si>
    <t>124,84</t>
  </si>
  <si>
    <t>149,27M</t>
  </si>
  <si>
    <t>9,91%</t>
  </si>
  <si>
    <t>05.04.2020</t>
  </si>
  <si>
    <t>144,03</t>
  </si>
  <si>
    <t>175,78</t>
  </si>
  <si>
    <t>140,84</t>
  </si>
  <si>
    <t>193,42M</t>
  </si>
  <si>
    <t>9,84%</t>
  </si>
  <si>
    <t>12.04.2020</t>
  </si>
  <si>
    <t>158,18</t>
  </si>
  <si>
    <t>189,22</t>
  </si>
  <si>
    <t>162,42M</t>
  </si>
  <si>
    <t>18,51%</t>
  </si>
  <si>
    <t>19.04.2020</t>
  </si>
  <si>
    <t>187,47</t>
  </si>
  <si>
    <t>197,35</t>
  </si>
  <si>
    <t>167,51</t>
  </si>
  <si>
    <t>172,27M</t>
  </si>
  <si>
    <t>3,50%</t>
  </si>
  <si>
    <t>26.04.2020</t>
  </si>
  <si>
    <t>194,01</t>
  </si>
  <si>
    <t>227,05</t>
  </si>
  <si>
    <t>190,87</t>
  </si>
  <si>
    <t>182,28M</t>
  </si>
  <si>
    <t>10,28%</t>
  </si>
  <si>
    <t>03.05.2020</t>
  </si>
  <si>
    <t>213,96</t>
  </si>
  <si>
    <t>218,74</t>
  </si>
  <si>
    <t>195,25</t>
  </si>
  <si>
    <t>167,36M</t>
  </si>
  <si>
    <t>-1,75%</t>
  </si>
  <si>
    <t>10.05.2020</t>
  </si>
  <si>
    <t>210,19</t>
  </si>
  <si>
    <t>177,43</t>
  </si>
  <si>
    <t>149,67M</t>
  </si>
  <si>
    <t>-4,62%</t>
  </si>
  <si>
    <t>17.05.2020</t>
  </si>
  <si>
    <t>200,51</t>
  </si>
  <si>
    <t>217,00</t>
  </si>
  <si>
    <t>192,11</t>
  </si>
  <si>
    <t>97,96M</t>
  </si>
  <si>
    <t>3,05%</t>
  </si>
  <si>
    <t>24.05.2020</t>
  </si>
  <si>
    <t>206,65</t>
  </si>
  <si>
    <t>246,55</t>
  </si>
  <si>
    <t>197,30</t>
  </si>
  <si>
    <t>79,23M</t>
  </si>
  <si>
    <t>17,91%</t>
  </si>
  <si>
    <t>31.05.2020</t>
  </si>
  <si>
    <t>243,63</t>
  </si>
  <si>
    <t>253,21</t>
  </si>
  <si>
    <t>227,95</t>
  </si>
  <si>
    <t>69,61M</t>
  </si>
  <si>
    <t>-0,67%</t>
  </si>
  <si>
    <t>07.06.2020</t>
  </si>
  <si>
    <t>242,00</t>
  </si>
  <si>
    <t>249,77</t>
  </si>
  <si>
    <t>227,01</t>
  </si>
  <si>
    <t>55,72M</t>
  </si>
  <si>
    <t>14.06.2020</t>
  </si>
  <si>
    <t>238,23</t>
  </si>
  <si>
    <t>238,48</t>
  </si>
  <si>
    <t>219,06</t>
  </si>
  <si>
    <t>44,84M</t>
  </si>
  <si>
    <t>-3,93%</t>
  </si>
  <si>
    <t>21.06.2020</t>
  </si>
  <si>
    <t>228,87</t>
  </si>
  <si>
    <t>249,23</t>
  </si>
  <si>
    <t>217,11</t>
  </si>
  <si>
    <t>46,55M</t>
  </si>
  <si>
    <t>-3,41%</t>
  </si>
  <si>
    <t>28.06.2020</t>
  </si>
  <si>
    <t>221,07</t>
  </si>
  <si>
    <t>232,47</t>
  </si>
  <si>
    <t>218,46</t>
  </si>
  <si>
    <t>42,17M</t>
  </si>
  <si>
    <t>3,66%</t>
  </si>
  <si>
    <t>05.07.2020</t>
  </si>
  <si>
    <t>229,09</t>
  </si>
  <si>
    <t>248,76</t>
  </si>
  <si>
    <t>223,79</t>
  </si>
  <si>
    <t>56,72M</t>
  </si>
  <si>
    <t>4,39%</t>
  </si>
  <si>
    <t>12.07.2020</t>
  </si>
  <si>
    <t>239,20</t>
  </si>
  <si>
    <t>245,04</t>
  </si>
  <si>
    <t>230,44</t>
  </si>
  <si>
    <t>47,89M</t>
  </si>
  <si>
    <t>-1,44%</t>
  </si>
  <si>
    <t>19.07.2020</t>
  </si>
  <si>
    <t>235,72</t>
  </si>
  <si>
    <t>308,57</t>
  </si>
  <si>
    <t>233,35</t>
  </si>
  <si>
    <t>48,08M</t>
  </si>
  <si>
    <t>29,51%</t>
  </si>
  <si>
    <t>26.07.2020</t>
  </si>
  <si>
    <t>305,32</t>
  </si>
  <si>
    <t>392,37</t>
  </si>
  <si>
    <t>300,33</t>
  </si>
  <si>
    <t>67,80M</t>
  </si>
  <si>
    <t>26,80%</t>
  </si>
  <si>
    <t>02.08.2020</t>
  </si>
  <si>
    <t>387,15</t>
  </si>
  <si>
    <t>415,08</t>
  </si>
  <si>
    <t>335,76</t>
  </si>
  <si>
    <t>69,12M</t>
  </si>
  <si>
    <t>09.08.2020</t>
  </si>
  <si>
    <t>396,78</t>
  </si>
  <si>
    <t>443,74</t>
  </si>
  <si>
    <t>367,05</t>
  </si>
  <si>
    <t>59,91M</t>
  </si>
  <si>
    <t>8,93%</t>
  </si>
  <si>
    <t>16.08.2020</t>
  </si>
  <si>
    <t>432,22</t>
  </si>
  <si>
    <t>444,86</t>
  </si>
  <si>
    <t>379,96</t>
  </si>
  <si>
    <t>53,12M</t>
  </si>
  <si>
    <t>-8,47%</t>
  </si>
  <si>
    <t>23.08.2020</t>
  </si>
  <si>
    <t>395,56</t>
  </si>
  <si>
    <t>410,17</t>
  </si>
  <si>
    <t>370,40</t>
  </si>
  <si>
    <t>46,14M</t>
  </si>
  <si>
    <t>0,82%</t>
  </si>
  <si>
    <t>30.08.2020</t>
  </si>
  <si>
    <t>398,80</t>
  </si>
  <si>
    <t>488,24</t>
  </si>
  <si>
    <t>314,13</t>
  </si>
  <si>
    <t>137,06M</t>
  </si>
  <si>
    <t>-16,02%</t>
  </si>
  <si>
    <t>06.09.2020</t>
  </si>
  <si>
    <t>334,91</t>
  </si>
  <si>
    <t>388,12</t>
  </si>
  <si>
    <t>316,69</t>
  </si>
  <si>
    <t>116,20M</t>
  </si>
  <si>
    <t>15,85%</t>
  </si>
  <si>
    <t>13.09.2020</t>
  </si>
  <si>
    <t>388,06</t>
  </si>
  <si>
    <t>393,96</t>
  </si>
  <si>
    <t>353,85</t>
  </si>
  <si>
    <t>69,03M</t>
  </si>
  <si>
    <t>-0,71%</t>
  </si>
  <si>
    <t>20.09.2020</t>
  </si>
  <si>
    <t>385,33</t>
  </si>
  <si>
    <t>385,39</t>
  </si>
  <si>
    <t>315,54</t>
  </si>
  <si>
    <t>67,78M</t>
  </si>
  <si>
    <t>-8,05%</t>
  </si>
  <si>
    <t>27.09.2020</t>
  </si>
  <si>
    <t>354,26</t>
  </si>
  <si>
    <t>369,10</t>
  </si>
  <si>
    <t>335,91</t>
  </si>
  <si>
    <t>48,18M</t>
  </si>
  <si>
    <t>-2,44%</t>
  </si>
  <si>
    <t>04.10.2020</t>
  </si>
  <si>
    <t>345,60</t>
  </si>
  <si>
    <t>377,97</t>
  </si>
  <si>
    <t>334,11</t>
  </si>
  <si>
    <t>45,40M</t>
  </si>
  <si>
    <t>7,10%</t>
  </si>
  <si>
    <t>11.10.2020</t>
  </si>
  <si>
    <t>370,28</t>
  </si>
  <si>
    <t>394,58</t>
  </si>
  <si>
    <t>362,65</t>
  </si>
  <si>
    <t>54,73M</t>
  </si>
  <si>
    <t>-0,41%</t>
  </si>
  <si>
    <t>18.10.2020</t>
  </si>
  <si>
    <t>368,61</t>
  </si>
  <si>
    <t>420,12</t>
  </si>
  <si>
    <t>367,16</t>
  </si>
  <si>
    <t>61,61M</t>
  </si>
  <si>
    <t>11,74%</t>
  </si>
  <si>
    <t>25.10.2020</t>
  </si>
  <si>
    <t>412,44</t>
  </si>
  <si>
    <t>417,07</t>
  </si>
  <si>
    <t>374,36</t>
  </si>
  <si>
    <t>36,94M</t>
  </si>
  <si>
    <t>-6,19%</t>
  </si>
  <si>
    <t>01.11.2020</t>
  </si>
  <si>
    <t>386,36</t>
  </si>
  <si>
    <t>467,88</t>
  </si>
  <si>
    <t>370,96</t>
  </si>
  <si>
    <t>47,80M</t>
  </si>
  <si>
    <t>12,68%</t>
  </si>
  <si>
    <t>08.11.2020</t>
  </si>
  <si>
    <t>435,39</t>
  </si>
  <si>
    <t>477,78</t>
  </si>
  <si>
    <t>432,44</t>
  </si>
  <si>
    <t>99,07M</t>
  </si>
  <si>
    <t>5,81%</t>
  </si>
  <si>
    <t>15.11.2020</t>
  </si>
  <si>
    <t>460,75</t>
  </si>
  <si>
    <t>552,13</t>
  </si>
  <si>
    <t>440,44</t>
  </si>
  <si>
    <t>114,89M</t>
  </si>
  <si>
    <t>19,80%</t>
  </si>
  <si>
    <t>22.11.2020</t>
  </si>
  <si>
    <t>551,90</t>
  </si>
  <si>
    <t>621,70</t>
  </si>
  <si>
    <t>484,03</t>
  </si>
  <si>
    <t>167,78M</t>
  </si>
  <si>
    <t>-2,57%</t>
  </si>
  <si>
    <t>29.11.2020</t>
  </si>
  <si>
    <t>537,89</t>
  </si>
  <si>
    <t>635,66</t>
  </si>
  <si>
    <t>530,71</t>
  </si>
  <si>
    <t>246,34M</t>
  </si>
  <si>
    <t>10,96%</t>
  </si>
  <si>
    <t>06.12.2020</t>
  </si>
  <si>
    <t>596,61</t>
  </si>
  <si>
    <t>606,90</t>
  </si>
  <si>
    <t>530,88</t>
  </si>
  <si>
    <t>112,41M</t>
  </si>
  <si>
    <t>-4,84%</t>
  </si>
  <si>
    <t>13.12.2020</t>
  </si>
  <si>
    <t>568,07</t>
  </si>
  <si>
    <t>675,68</t>
  </si>
  <si>
    <t>563,37</t>
  </si>
  <si>
    <t>17,51M</t>
  </si>
  <si>
    <t>20.12.2020</t>
  </si>
  <si>
    <t>657,79</t>
  </si>
  <si>
    <t>661,04</t>
  </si>
  <si>
    <t>554,09</t>
  </si>
  <si>
    <t>13,54M</t>
  </si>
  <si>
    <t>-3,28%</t>
  </si>
  <si>
    <t>01.01.2021</t>
  </si>
  <si>
    <t>636,35</t>
  </si>
  <si>
    <t>787,26</t>
  </si>
  <si>
    <t>627,12</t>
  </si>
  <si>
    <t>13,07M</t>
  </si>
  <si>
    <t>21,67%</t>
  </si>
  <si>
    <t>03.01.2021</t>
  </si>
  <si>
    <t>774,54</t>
  </si>
  <si>
    <t>1.301,75</t>
  </si>
  <si>
    <t>769,57</t>
  </si>
  <si>
    <t>24,32M</t>
  </si>
  <si>
    <t>64,70%</t>
  </si>
  <si>
    <t>10.01.2021</t>
  </si>
  <si>
    <t>1.275,87</t>
  </si>
  <si>
    <t>1.347,98</t>
  </si>
  <si>
    <t>917,96</t>
  </si>
  <si>
    <t>19,35M</t>
  </si>
  <si>
    <t>17.01.2021</t>
  </si>
  <si>
    <t>1.228,33</t>
  </si>
  <si>
    <t>1.437,42</t>
  </si>
  <si>
    <t>1.045,02</t>
  </si>
  <si>
    <t>17,28M</t>
  </si>
  <si>
    <t>24.01.2021</t>
  </si>
  <si>
    <t>1.233,41</t>
  </si>
  <si>
    <t>1.474,68</t>
  </si>
  <si>
    <t>1.210,40</t>
  </si>
  <si>
    <t>17,87M</t>
  </si>
  <si>
    <t>11,64%</t>
  </si>
  <si>
    <t>31.01.2021</t>
  </si>
  <si>
    <t>1.377,05</t>
  </si>
  <si>
    <t>1.760,09</t>
  </si>
  <si>
    <t>1.272,09</t>
  </si>
  <si>
    <t>14,22M</t>
  </si>
  <si>
    <t>21,76%</t>
  </si>
  <si>
    <t>07.02.2021</t>
  </si>
  <si>
    <t>1.676,62</t>
  </si>
  <si>
    <t>1.871,36</t>
  </si>
  <si>
    <t>1.491,68</t>
  </si>
  <si>
    <t>13,12M</t>
  </si>
  <si>
    <t>8,28%</t>
  </si>
  <si>
    <t>14.02.2021</t>
  </si>
  <si>
    <t>1.815,44</t>
  </si>
  <si>
    <t>2.040,79</t>
  </si>
  <si>
    <t>1.661,09</t>
  </si>
  <si>
    <t>10,99M</t>
  </si>
  <si>
    <t>5,42%</t>
  </si>
  <si>
    <t>21.02.2021</t>
  </si>
  <si>
    <t>1.912,97</t>
  </si>
  <si>
    <t>1.974,99</t>
  </si>
  <si>
    <t>1.370,45</t>
  </si>
  <si>
    <t>15,77M</t>
  </si>
  <si>
    <t>-23,77%</t>
  </si>
  <si>
    <t>28.02.2021</t>
  </si>
  <si>
    <t>1.458,84</t>
  </si>
  <si>
    <t>1.670,01</t>
  </si>
  <si>
    <t>1.294,79</t>
  </si>
  <si>
    <t>11,79M</t>
  </si>
  <si>
    <t>13,04%</t>
  </si>
  <si>
    <t>07.03.2021</t>
  </si>
  <si>
    <t>1.650,94</t>
  </si>
  <si>
    <t>1.943,36</t>
  </si>
  <si>
    <t>1.634,73</t>
  </si>
  <si>
    <t>10,86M</t>
  </si>
  <si>
    <t>16,49%</t>
  </si>
  <si>
    <t>14.03.2021</t>
  </si>
  <si>
    <t>1.921,29</t>
  </si>
  <si>
    <t>1.932,36</t>
  </si>
  <si>
    <t>1.715,97</t>
  </si>
  <si>
    <t>9,62M</t>
  </si>
  <si>
    <t>-6,07%</t>
  </si>
  <si>
    <t>21.03.2021</t>
  </si>
  <si>
    <t>1.804,60</t>
  </si>
  <si>
    <t>1.815,85</t>
  </si>
  <si>
    <t>1.546,48</t>
  </si>
  <si>
    <t>11,16M</t>
  </si>
  <si>
    <t>-5,08%</t>
  </si>
  <si>
    <t>28.03.2021</t>
  </si>
  <si>
    <t>1.712,89</t>
  </si>
  <si>
    <t>2.144,11</t>
  </si>
  <si>
    <t>1.661,92</t>
  </si>
  <si>
    <t>14,28M</t>
  </si>
  <si>
    <t>17,26%</t>
  </si>
  <si>
    <t>04.04.2021</t>
  </si>
  <si>
    <t>2.007,82</t>
  </si>
  <si>
    <t>2.197,73</t>
  </si>
  <si>
    <t>1.939,64</t>
  </si>
  <si>
    <t>14,71M</t>
  </si>
  <si>
    <t>6,23%</t>
  </si>
  <si>
    <t>11.04.2021</t>
  </si>
  <si>
    <t>2.133,89</t>
  </si>
  <si>
    <t>2.159,79</t>
  </si>
  <si>
    <t>2.114,55</t>
  </si>
  <si>
    <t>2,09M</t>
  </si>
  <si>
    <t>0,51%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</si>
</sst>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;@"/>
  </numFmts>
  <fonts count="2">
    <font>
      <name val="Arial"/>
      <family val="2"/>
      <color rgb="FF000000"/>
      <sz val="10"/>
      <extLst>
        <ext uri="smNativeData">
          <pm:charSpec xmlns:pm="smNativeData" id="16181544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18154498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815449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1544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1544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1815449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view="normal" topLeftCell="A225" workbookViewId="0">
      <selection activeCell="J1" sqref="J1:O266"/>
    </sheetView>
  </sheetViews>
  <sheetFormatPr baseColWidth="9" defaultColWidth="10.000000" defaultRowHeight="13.45"/>
  <cols>
    <col min="1" max="9" width="10.000000" style="0"/>
  </cols>
  <sheetData>
    <row r="1" spans="1: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</row>
    <row r="2" spans="1:15">
      <c r="A2" t="n">
        <v>266</v>
      </c>
      <c r="B2" t="s">
        <v>13</v>
      </c>
      <c r="C2" t="n">
        <v>10.3100000000000005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tr">
        <f>MID(B2,1,2)</f>
        <v>13</v>
      </c>
      <c r="K2" s="2" t="str">
        <f>MID(B2,4,2)</f>
        <v>03</v>
      </c>
      <c r="L2" s="2" t="str">
        <f>MID(B2,7,4)</f>
        <v>2016</v>
      </c>
      <c r="M2" s="1" t="s">
        <v>14</v>
      </c>
      <c r="N2" s="3">
        <f>DATE(L2,K2,J2)</f>
        <v>42442</v>
      </c>
      <c r="O2" s="2">
        <f>WEEKNUM(N2)</f>
        <v>12</v>
      </c>
    </row>
    <row r="3" spans="1:15">
      <c r="A3" t="n">
        <v>265</v>
      </c>
      <c r="B3" t="s">
        <v>20</v>
      </c>
      <c r="C3" t="n">
        <v>11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 t="str">
        <f>MID(B3,1,2)</f>
        <v>20</v>
      </c>
      <c r="K3" s="2" t="str">
        <f>MID(B3,4,2)</f>
        <v>03</v>
      </c>
      <c r="L3" s="2" t="str">
        <f>MID(B3,7,4)</f>
        <v>2016</v>
      </c>
      <c r="M3" s="1" t="s">
        <v>14</v>
      </c>
      <c r="N3" s="3">
        <f>DATE(L3,K3,J3)</f>
        <v>42449</v>
      </c>
      <c r="O3" s="2">
        <f>WEEKNUM(N3)</f>
        <v>13</v>
      </c>
    </row>
    <row r="4" spans="1:15">
      <c r="A4" t="n">
        <v>264</v>
      </c>
      <c r="B4" t="s">
        <v>26</v>
      </c>
      <c r="C4" t="n">
        <v>11.6099999999999994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" t="str">
        <f>MID(B4,1,2)</f>
        <v>27</v>
      </c>
      <c r="K4" s="2" t="str">
        <f>MID(B4,4,2)</f>
        <v>03</v>
      </c>
      <c r="L4" s="2" t="str">
        <f>MID(B4,7,4)</f>
        <v>2016</v>
      </c>
      <c r="M4" s="1" t="s">
        <v>14</v>
      </c>
      <c r="N4" s="3">
        <f>DATE(L4,K4,J4)</f>
        <v>42456</v>
      </c>
      <c r="O4" s="2">
        <f>WEEKNUM(N4)</f>
        <v>14</v>
      </c>
    </row>
    <row r="5" spans="1:15">
      <c r="A5" t="n">
        <v>263</v>
      </c>
      <c r="B5" t="s">
        <v>32</v>
      </c>
      <c r="C5" t="n">
        <v>9.15000000000000036</v>
      </c>
      <c r="D5" t="s">
        <v>14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2" t="str">
        <f>MID(B5,1,2)</f>
        <v>03</v>
      </c>
      <c r="K5" s="2" t="str">
        <f>MID(B5,4,2)</f>
        <v>04</v>
      </c>
      <c r="L5" s="2" t="str">
        <f>MID(B5,7,4)</f>
        <v>2016</v>
      </c>
      <c r="M5" s="1" t="s">
        <v>14</v>
      </c>
      <c r="N5" s="3">
        <f>DATE(L5,K5,J5)</f>
        <v>42463</v>
      </c>
      <c r="O5" s="2">
        <f>WEEKNUM(N5)</f>
        <v>15</v>
      </c>
    </row>
    <row r="6" spans="1:15">
      <c r="A6" t="n">
        <v>262</v>
      </c>
      <c r="B6" t="s">
        <v>38</v>
      </c>
      <c r="C6" t="n">
        <v>8.53999999999999915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s="2" t="str">
        <f>MID(B6,1,2)</f>
        <v>10</v>
      </c>
      <c r="K6" s="2" t="str">
        <f>MID(B6,4,2)</f>
        <v>04</v>
      </c>
      <c r="L6" s="2" t="str">
        <f>MID(B6,7,4)</f>
        <v>2016</v>
      </c>
      <c r="M6" s="1" t="s">
        <v>14</v>
      </c>
      <c r="N6" s="3">
        <f>DATE(L6,K6,J6)</f>
        <v>42470</v>
      </c>
      <c r="O6" s="2">
        <f>WEEKNUM(N6)</f>
        <v>16</v>
      </c>
    </row>
    <row r="7" spans="1:15">
      <c r="A7" t="n">
        <v>261</v>
      </c>
      <c r="B7" t="s">
        <v>44</v>
      </c>
      <c r="C7" t="n">
        <v>8.46000000000000085</v>
      </c>
      <c r="D7" t="s">
        <v>14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s="2" t="str">
        <f>MID(B7,1,2)</f>
        <v>17</v>
      </c>
      <c r="K7" s="2" t="str">
        <f>MID(B7,4,2)</f>
        <v>04</v>
      </c>
      <c r="L7" s="2" t="str">
        <f>MID(B7,7,4)</f>
        <v>2016</v>
      </c>
      <c r="M7" s="1" t="s">
        <v>14</v>
      </c>
      <c r="N7" s="3">
        <f>DATE(L7,K7,J7)</f>
        <v>42477</v>
      </c>
      <c r="O7" s="2">
        <f>WEEKNUM(N7)</f>
        <v>17</v>
      </c>
    </row>
    <row r="8" spans="1:15">
      <c r="A8" t="n">
        <v>260</v>
      </c>
      <c r="B8" t="s">
        <v>50</v>
      </c>
      <c r="C8" t="n">
        <v>8.86999999999999922</v>
      </c>
      <c r="D8" t="s">
        <v>14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s="2" t="str">
        <f>MID(B8,1,2)</f>
        <v>24</v>
      </c>
      <c r="K8" s="2" t="str">
        <f>MID(B8,4,2)</f>
        <v>04</v>
      </c>
      <c r="L8" s="2" t="str">
        <f>MID(B8,7,4)</f>
        <v>2016</v>
      </c>
      <c r="M8" s="1" t="s">
        <v>14</v>
      </c>
      <c r="N8" s="3">
        <f>DATE(L8,K8,J8)</f>
        <v>42484</v>
      </c>
      <c r="O8" s="2">
        <f>WEEKNUM(N8)</f>
        <v>18</v>
      </c>
    </row>
    <row r="9" spans="1:15">
      <c r="A9" t="n">
        <v>259</v>
      </c>
      <c r="B9" t="s">
        <v>56</v>
      </c>
      <c r="C9" t="n">
        <v>9.34999999999999964</v>
      </c>
      <c r="D9" t="s">
        <v>14</v>
      </c>
      <c r="E9" t="s">
        <v>57</v>
      </c>
      <c r="F9" t="s">
        <v>58</v>
      </c>
      <c r="G9" t="s">
        <v>51</v>
      </c>
      <c r="H9" t="s">
        <v>59</v>
      </c>
      <c r="I9" t="s">
        <v>60</v>
      </c>
      <c r="J9" s="2" t="str">
        <f>MID(B9,1,2)</f>
        <v>01</v>
      </c>
      <c r="K9" s="2" t="str">
        <f>MID(B9,4,2)</f>
        <v>05</v>
      </c>
      <c r="L9" s="2" t="str">
        <f>MID(B9,7,4)</f>
        <v>2016</v>
      </c>
      <c r="M9" s="1" t="s">
        <v>14</v>
      </c>
      <c r="N9" s="3">
        <f>DATE(L9,K9,J9)</f>
        <v>42491</v>
      </c>
      <c r="O9" s="2">
        <f>WEEKNUM(N9)</f>
        <v>19</v>
      </c>
    </row>
    <row r="10" spans="1:15">
      <c r="A10" t="n">
        <v>258</v>
      </c>
      <c r="B10" t="s">
        <v>61</v>
      </c>
      <c r="C10" t="n">
        <v>10.1600000000000001</v>
      </c>
      <c r="D10" t="s">
        <v>14</v>
      </c>
      <c r="E10" t="s">
        <v>62</v>
      </c>
      <c r="F10" t="s">
        <v>63</v>
      </c>
      <c r="G10" t="s">
        <v>35</v>
      </c>
      <c r="H10" t="s">
        <v>64</v>
      </c>
      <c r="I10" t="s">
        <v>65</v>
      </c>
      <c r="J10" s="2" t="str">
        <f>MID(B10,1,2)</f>
        <v>08</v>
      </c>
      <c r="K10" s="2" t="str">
        <f>MID(B10,4,2)</f>
        <v>05</v>
      </c>
      <c r="L10" s="2" t="str">
        <f>MID(B10,7,4)</f>
        <v>2016</v>
      </c>
      <c r="M10" s="1" t="s">
        <v>14</v>
      </c>
      <c r="N10" s="3">
        <f>DATE(L10,K10,J10)</f>
        <v>42498</v>
      </c>
      <c r="O10" s="2">
        <f>WEEKNUM(N10)</f>
        <v>20</v>
      </c>
    </row>
    <row r="11" spans="1:15">
      <c r="A11" t="n">
        <v>257</v>
      </c>
      <c r="B11" t="s">
        <v>66</v>
      </c>
      <c r="C11" t="n">
        <v>14</v>
      </c>
      <c r="D11" t="s">
        <v>14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s="2" t="str">
        <f>MID(B11,1,2)</f>
        <v>15</v>
      </c>
      <c r="K11" s="2" t="str">
        <f>MID(B11,4,2)</f>
        <v>05</v>
      </c>
      <c r="L11" s="2" t="str">
        <f>MID(B11,7,4)</f>
        <v>2016</v>
      </c>
      <c r="M11" s="1" t="s">
        <v>14</v>
      </c>
      <c r="N11" s="3">
        <f>DATE(L11,K11,J11)</f>
        <v>42505</v>
      </c>
      <c r="O11" s="2">
        <f>WEEKNUM(N11)</f>
        <v>21</v>
      </c>
    </row>
    <row r="12" spans="1:15">
      <c r="A12" t="n">
        <v>256</v>
      </c>
      <c r="B12" t="s">
        <v>72</v>
      </c>
      <c r="C12" t="n">
        <v>11.9800000000000004</v>
      </c>
      <c r="D12" t="s">
        <v>14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s="2" t="str">
        <f>MID(B12,1,2)</f>
        <v>22</v>
      </c>
      <c r="K12" s="2" t="str">
        <f>MID(B12,4,2)</f>
        <v>05</v>
      </c>
      <c r="L12" s="2" t="str">
        <f>MID(B12,7,4)</f>
        <v>2016</v>
      </c>
      <c r="M12" s="1" t="s">
        <v>14</v>
      </c>
      <c r="N12" s="3">
        <f>DATE(L12,K12,J12)</f>
        <v>42512</v>
      </c>
      <c r="O12" s="2">
        <f>WEEKNUM(N12)</f>
        <v>22</v>
      </c>
    </row>
    <row r="13" spans="1:15">
      <c r="A13" t="n">
        <v>255</v>
      </c>
      <c r="B13" t="s">
        <v>78</v>
      </c>
      <c r="C13" t="n">
        <v>13.8100000000000005</v>
      </c>
      <c r="D13" t="s">
        <v>14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s="2" t="str">
        <f>MID(B13,1,2)</f>
        <v>29</v>
      </c>
      <c r="K13" s="2" t="str">
        <f>MID(B13,4,2)</f>
        <v>05</v>
      </c>
      <c r="L13" s="2" t="str">
        <f>MID(B13,7,4)</f>
        <v>2016</v>
      </c>
      <c r="M13" s="1" t="s">
        <v>14</v>
      </c>
      <c r="N13" s="3">
        <f>DATE(L13,K13,J13)</f>
        <v>42519</v>
      </c>
      <c r="O13" s="2">
        <f>WEEKNUM(N13)</f>
        <v>23</v>
      </c>
    </row>
    <row r="14" spans="1:15">
      <c r="A14" t="n">
        <v>254</v>
      </c>
      <c r="B14" t="s">
        <v>84</v>
      </c>
      <c r="C14" t="n">
        <v>14.1500000000000004</v>
      </c>
      <c r="D14" t="s">
        <v>14</v>
      </c>
      <c r="E14" t="s">
        <v>85</v>
      </c>
      <c r="F14" t="s">
        <v>68</v>
      </c>
      <c r="G14" t="s">
        <v>86</v>
      </c>
      <c r="H14" t="s">
        <v>87</v>
      </c>
      <c r="I14" t="s">
        <v>88</v>
      </c>
      <c r="J14" s="2" t="str">
        <f>MID(B14,1,2)</f>
        <v>05</v>
      </c>
      <c r="K14" s="2" t="str">
        <f>MID(B14,4,2)</f>
        <v>06</v>
      </c>
      <c r="L14" s="2" t="str">
        <f>MID(B14,7,4)</f>
        <v>2016</v>
      </c>
      <c r="M14" s="1" t="s">
        <v>14</v>
      </c>
      <c r="N14" s="3">
        <f>DATE(L14,K14,J14)</f>
        <v>42526</v>
      </c>
      <c r="O14" s="2">
        <f>WEEKNUM(N14)</f>
        <v>24</v>
      </c>
    </row>
    <row r="15" spans="1:15">
      <c r="A15" t="n">
        <v>253</v>
      </c>
      <c r="B15" t="s">
        <v>89</v>
      </c>
      <c r="C15" t="n">
        <v>11.4100000000000001</v>
      </c>
      <c r="D15" t="s">
        <v>14</v>
      </c>
      <c r="E15" t="s">
        <v>80</v>
      </c>
      <c r="F15" t="s">
        <v>90</v>
      </c>
      <c r="G15" t="s">
        <v>91</v>
      </c>
      <c r="H15" t="s">
        <v>92</v>
      </c>
      <c r="I15" t="s">
        <v>93</v>
      </c>
      <c r="J15" s="2" t="str">
        <f>MID(B15,1,2)</f>
        <v>12</v>
      </c>
      <c r="K15" s="2" t="str">
        <f>MID(B15,4,2)</f>
        <v>06</v>
      </c>
      <c r="L15" s="2" t="str">
        <f>MID(B15,7,4)</f>
        <v>2016</v>
      </c>
      <c r="M15" s="1" t="s">
        <v>14</v>
      </c>
      <c r="N15" s="3">
        <f>DATE(L15,K15,J15)</f>
        <v>42533</v>
      </c>
      <c r="O15" s="2">
        <f>WEEKNUM(N15)</f>
        <v>25</v>
      </c>
    </row>
    <row r="16" spans="1:15">
      <c r="A16" t="n">
        <v>252</v>
      </c>
      <c r="B16" t="s">
        <v>94</v>
      </c>
      <c r="C16" t="n">
        <v>14.3100000000000005</v>
      </c>
      <c r="D16" t="s">
        <v>14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s="2" t="str">
        <f>MID(B16,1,2)</f>
        <v>19</v>
      </c>
      <c r="K16" s="2" t="str">
        <f>MID(B16,4,2)</f>
        <v>06</v>
      </c>
      <c r="L16" s="2" t="str">
        <f>MID(B16,7,4)</f>
        <v>2016</v>
      </c>
      <c r="M16" s="1" t="s">
        <v>14</v>
      </c>
      <c r="N16" s="3">
        <f>DATE(L16,K16,J16)</f>
        <v>42540</v>
      </c>
      <c r="O16" s="2">
        <f>WEEKNUM(N16)</f>
        <v>26</v>
      </c>
    </row>
    <row r="17" spans="1:15">
      <c r="A17" t="n">
        <v>251</v>
      </c>
      <c r="B17" t="s">
        <v>100</v>
      </c>
      <c r="C17" t="n">
        <v>12.1400000000000006</v>
      </c>
      <c r="D17" t="s">
        <v>14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s="2" t="str">
        <f>MID(B17,1,2)</f>
        <v>26</v>
      </c>
      <c r="K17" s="2" t="str">
        <f>MID(B17,4,2)</f>
        <v>06</v>
      </c>
      <c r="L17" s="2" t="str">
        <f>MID(B17,7,4)</f>
        <v>2016</v>
      </c>
      <c r="M17" s="1" t="s">
        <v>14</v>
      </c>
      <c r="N17" s="3">
        <f>DATE(L17,K17,J17)</f>
        <v>42547</v>
      </c>
      <c r="O17" s="2">
        <f>WEEKNUM(N17)</f>
        <v>27</v>
      </c>
    </row>
    <row r="18" spans="1:15">
      <c r="A18" t="n">
        <v>250</v>
      </c>
      <c r="B18" t="s">
        <v>106</v>
      </c>
      <c r="C18" t="n">
        <v>10.9000000000000004</v>
      </c>
      <c r="D18" t="s">
        <v>14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s="2" t="str">
        <f>MID(B18,1,2)</f>
        <v>03</v>
      </c>
      <c r="K18" s="2" t="str">
        <f>MID(B18,4,2)</f>
        <v>07</v>
      </c>
      <c r="L18" s="2" t="str">
        <f>MID(B18,7,4)</f>
        <v>2016</v>
      </c>
      <c r="M18" s="1" t="s">
        <v>14</v>
      </c>
      <c r="N18" s="3">
        <f>DATE(L18,K18,J18)</f>
        <v>42554</v>
      </c>
      <c r="O18" s="2">
        <f>WEEKNUM(N18)</f>
        <v>28</v>
      </c>
    </row>
    <row r="19" spans="1:15">
      <c r="A19" t="n">
        <v>249</v>
      </c>
      <c r="B19" t="s">
        <v>112</v>
      </c>
      <c r="C19" t="n">
        <v>11.7200000000000006</v>
      </c>
      <c r="D19" t="s">
        <v>14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s="2" t="str">
        <f>MID(B19,1,2)</f>
        <v>10</v>
      </c>
      <c r="K19" s="2" t="str">
        <f>MID(B19,4,2)</f>
        <v>07</v>
      </c>
      <c r="L19" s="2" t="str">
        <f>MID(B19,7,4)</f>
        <v>2016</v>
      </c>
      <c r="M19" s="1" t="s">
        <v>14</v>
      </c>
      <c r="N19" s="3">
        <f>DATE(L19,K19,J19)</f>
        <v>42561</v>
      </c>
      <c r="O19" s="2">
        <f>WEEKNUM(N19)</f>
        <v>29</v>
      </c>
    </row>
    <row r="20" spans="1:15">
      <c r="A20" t="n">
        <v>248</v>
      </c>
      <c r="B20" t="s">
        <v>118</v>
      </c>
      <c r="C20" t="n">
        <v>14.25</v>
      </c>
      <c r="D20" t="s">
        <v>14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s="2" t="str">
        <f>MID(B20,1,2)</f>
        <v>17</v>
      </c>
      <c r="K20" s="2" t="str">
        <f>MID(B20,4,2)</f>
        <v>07</v>
      </c>
      <c r="L20" s="2" t="str">
        <f>MID(B20,7,4)</f>
        <v>2016</v>
      </c>
      <c r="M20" s="1" t="s">
        <v>14</v>
      </c>
      <c r="N20" s="3">
        <f>DATE(L20,K20,J20)</f>
        <v>42568</v>
      </c>
      <c r="O20" s="2">
        <f>WEEKNUM(N20)</f>
        <v>30</v>
      </c>
    </row>
    <row r="21" spans="1:15">
      <c r="A21" t="n">
        <v>247</v>
      </c>
      <c r="B21" t="s">
        <v>124</v>
      </c>
      <c r="C21" t="n">
        <v>12.5199999999999996</v>
      </c>
      <c r="D21" t="s">
        <v>14</v>
      </c>
      <c r="E21" t="s">
        <v>125</v>
      </c>
      <c r="F21" t="s">
        <v>126</v>
      </c>
      <c r="G21" t="s">
        <v>81</v>
      </c>
      <c r="H21" t="s">
        <v>127</v>
      </c>
      <c r="I21" t="s">
        <v>128</v>
      </c>
      <c r="J21" s="2" t="str">
        <f>MID(B21,1,2)</f>
        <v>24</v>
      </c>
      <c r="K21" s="2" t="str">
        <f>MID(B21,4,2)</f>
        <v>07</v>
      </c>
      <c r="L21" s="2" t="str">
        <f>MID(B21,7,4)</f>
        <v>2016</v>
      </c>
      <c r="M21" s="1" t="s">
        <v>14</v>
      </c>
      <c r="N21" s="3">
        <f>DATE(L21,K21,J21)</f>
        <v>42575</v>
      </c>
      <c r="O21" s="2">
        <f>WEEKNUM(N21)</f>
        <v>31</v>
      </c>
    </row>
    <row r="22" spans="1:15">
      <c r="A22" t="n">
        <v>246</v>
      </c>
      <c r="B22" t="s">
        <v>129</v>
      </c>
      <c r="C22" t="n">
        <v>10.1600000000000001</v>
      </c>
      <c r="D22" t="s">
        <v>14</v>
      </c>
      <c r="E22" t="s">
        <v>130</v>
      </c>
      <c r="F22" t="s">
        <v>114</v>
      </c>
      <c r="G22" t="s">
        <v>131</v>
      </c>
      <c r="H22" t="s">
        <v>132</v>
      </c>
      <c r="I22" t="s">
        <v>133</v>
      </c>
      <c r="J22" s="2" t="str">
        <f>MID(B22,1,2)</f>
        <v>31</v>
      </c>
      <c r="K22" s="2" t="str">
        <f>MID(B22,4,2)</f>
        <v>07</v>
      </c>
      <c r="L22" s="2" t="str">
        <f>MID(B22,7,4)</f>
        <v>2016</v>
      </c>
      <c r="M22" s="1" t="s">
        <v>14</v>
      </c>
      <c r="N22" s="3">
        <f>DATE(L22,K22,J22)</f>
        <v>42582</v>
      </c>
      <c r="O22" s="2">
        <f>WEEKNUM(N22)</f>
        <v>32</v>
      </c>
    </row>
    <row r="23" spans="1:15">
      <c r="A23" t="n">
        <v>245</v>
      </c>
      <c r="B23" t="s">
        <v>134</v>
      </c>
      <c r="C23" t="n">
        <v>11.4800000000000004</v>
      </c>
      <c r="D23" t="s">
        <v>14</v>
      </c>
      <c r="E23" t="s">
        <v>135</v>
      </c>
      <c r="F23" t="s">
        <v>136</v>
      </c>
      <c r="G23" t="s">
        <v>135</v>
      </c>
      <c r="H23" t="s">
        <v>137</v>
      </c>
      <c r="I23" t="s">
        <v>138</v>
      </c>
      <c r="J23" s="2" t="str">
        <f>MID(B23,1,2)</f>
        <v>07</v>
      </c>
      <c r="K23" s="2" t="str">
        <f>MID(B23,4,2)</f>
        <v>08</v>
      </c>
      <c r="L23" s="2" t="str">
        <f>MID(B23,7,4)</f>
        <v>2016</v>
      </c>
      <c r="M23" s="1" t="s">
        <v>14</v>
      </c>
      <c r="N23" s="3">
        <f>DATE(L23,K23,J23)</f>
        <v>42589</v>
      </c>
      <c r="O23" s="2">
        <f>WEEKNUM(N23)</f>
        <v>33</v>
      </c>
    </row>
    <row r="24" spans="1:15">
      <c r="A24" t="n">
        <v>244</v>
      </c>
      <c r="B24" t="s">
        <v>139</v>
      </c>
      <c r="C24" t="n">
        <v>11.2599999999999998</v>
      </c>
      <c r="D24" t="s">
        <v>14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s="2" t="str">
        <f>MID(B24,1,2)</f>
        <v>14</v>
      </c>
      <c r="K24" s="2" t="str">
        <f>MID(B24,4,2)</f>
        <v>08</v>
      </c>
      <c r="L24" s="2" t="str">
        <f>MID(B24,7,4)</f>
        <v>2016</v>
      </c>
      <c r="M24" s="1" t="s">
        <v>14</v>
      </c>
      <c r="N24" s="3">
        <f>DATE(L24,K24,J24)</f>
        <v>42596</v>
      </c>
      <c r="O24" s="2">
        <f>WEEKNUM(N24)</f>
        <v>34</v>
      </c>
    </row>
    <row r="25" spans="1:15">
      <c r="A25" t="n">
        <v>243</v>
      </c>
      <c r="B25" t="s">
        <v>145</v>
      </c>
      <c r="C25" t="n">
        <v>11.1999999999999993</v>
      </c>
      <c r="D25" t="s">
        <v>14</v>
      </c>
      <c r="E25" t="s">
        <v>146</v>
      </c>
      <c r="F25" t="s">
        <v>147</v>
      </c>
      <c r="G25" t="s">
        <v>46</v>
      </c>
      <c r="H25" t="s">
        <v>148</v>
      </c>
      <c r="I25" t="s">
        <v>149</v>
      </c>
      <c r="J25" s="2" t="str">
        <f>MID(B25,1,2)</f>
        <v>21</v>
      </c>
      <c r="K25" s="2" t="str">
        <f>MID(B25,4,2)</f>
        <v>08</v>
      </c>
      <c r="L25" s="2" t="str">
        <f>MID(B25,7,4)</f>
        <v>2016</v>
      </c>
      <c r="M25" s="1" t="s">
        <v>14</v>
      </c>
      <c r="N25" s="3">
        <f>DATE(L25,K25,J25)</f>
        <v>42603</v>
      </c>
      <c r="O25" s="2">
        <f>WEEKNUM(N25)</f>
        <v>35</v>
      </c>
    </row>
    <row r="26" spans="1:15">
      <c r="A26" t="n">
        <v>242</v>
      </c>
      <c r="B26" t="s">
        <v>150</v>
      </c>
      <c r="C26" t="n">
        <v>12.0099999999999998</v>
      </c>
      <c r="D26" t="s">
        <v>14</v>
      </c>
      <c r="E26" t="s">
        <v>63</v>
      </c>
      <c r="F26" t="s">
        <v>151</v>
      </c>
      <c r="G26" t="s">
        <v>152</v>
      </c>
      <c r="H26" t="s">
        <v>153</v>
      </c>
      <c r="I26" t="s">
        <v>154</v>
      </c>
      <c r="J26" s="2" t="str">
        <f>MID(B26,1,2)</f>
        <v>28</v>
      </c>
      <c r="K26" s="2" t="str">
        <f>MID(B26,4,2)</f>
        <v>08</v>
      </c>
      <c r="L26" s="2" t="str">
        <f>MID(B26,7,4)</f>
        <v>2016</v>
      </c>
      <c r="M26" s="1" t="s">
        <v>14</v>
      </c>
      <c r="N26" s="3">
        <f>DATE(L26,K26,J26)</f>
        <v>42610</v>
      </c>
      <c r="O26" s="2">
        <f>WEEKNUM(N26)</f>
        <v>36</v>
      </c>
    </row>
    <row r="27" spans="1:15">
      <c r="A27" t="n">
        <v>241</v>
      </c>
      <c r="B27" t="s">
        <v>155</v>
      </c>
      <c r="C27" t="n">
        <v>12.1300000000000008</v>
      </c>
      <c r="D27" t="s">
        <v>14</v>
      </c>
      <c r="E27" t="s">
        <v>156</v>
      </c>
      <c r="F27" t="s">
        <v>157</v>
      </c>
      <c r="G27" t="s">
        <v>146</v>
      </c>
      <c r="H27" t="s">
        <v>158</v>
      </c>
      <c r="I27" t="s">
        <v>159</v>
      </c>
      <c r="J27" s="2" t="str">
        <f>MID(B27,1,2)</f>
        <v>04</v>
      </c>
      <c r="K27" s="2" t="str">
        <f>MID(B27,4,2)</f>
        <v>09</v>
      </c>
      <c r="L27" s="2" t="str">
        <f>MID(B27,7,4)</f>
        <v>2016</v>
      </c>
      <c r="M27" s="1" t="s">
        <v>14</v>
      </c>
      <c r="N27" s="3">
        <f>DATE(L27,K27,J27)</f>
        <v>42617</v>
      </c>
      <c r="O27" s="2">
        <f>WEEKNUM(N27)</f>
        <v>37</v>
      </c>
    </row>
    <row r="28" spans="1:15">
      <c r="A28" t="n">
        <v>240</v>
      </c>
      <c r="B28" t="s">
        <v>160</v>
      </c>
      <c r="C28" t="n">
        <v>12.8000000000000007</v>
      </c>
      <c r="D28" t="s">
        <v>14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s="2" t="str">
        <f>MID(B28,1,2)</f>
        <v>11</v>
      </c>
      <c r="K28" s="2" t="str">
        <f>MID(B28,4,2)</f>
        <v>09</v>
      </c>
      <c r="L28" s="2" t="str">
        <f>MID(B28,7,4)</f>
        <v>2016</v>
      </c>
      <c r="M28" s="1" t="s">
        <v>14</v>
      </c>
      <c r="N28" s="3">
        <f>DATE(L28,K28,J28)</f>
        <v>42624</v>
      </c>
      <c r="O28" s="2">
        <f>WEEKNUM(N28)</f>
        <v>38</v>
      </c>
    </row>
    <row r="29" spans="1:15">
      <c r="A29" t="n">
        <v>239</v>
      </c>
      <c r="B29" t="s">
        <v>166</v>
      </c>
      <c r="C29" t="n">
        <v>12.8599999999999994</v>
      </c>
      <c r="D29" t="s">
        <v>14</v>
      </c>
      <c r="E29" t="s">
        <v>167</v>
      </c>
      <c r="F29" t="s">
        <v>168</v>
      </c>
      <c r="G29" t="s">
        <v>169</v>
      </c>
      <c r="H29" t="s">
        <v>143</v>
      </c>
      <c r="I29" t="s">
        <v>170</v>
      </c>
      <c r="J29" s="2" t="str">
        <f>MID(B29,1,2)</f>
        <v>18</v>
      </c>
      <c r="K29" s="2" t="str">
        <f>MID(B29,4,2)</f>
        <v>09</v>
      </c>
      <c r="L29" s="2" t="str">
        <f>MID(B29,7,4)</f>
        <v>2016</v>
      </c>
      <c r="M29" s="1" t="s">
        <v>14</v>
      </c>
      <c r="N29" s="3">
        <f>DATE(L29,K29,J29)</f>
        <v>42631</v>
      </c>
      <c r="O29" s="2">
        <f>WEEKNUM(N29)</f>
        <v>39</v>
      </c>
    </row>
    <row r="30" spans="1:15">
      <c r="A30" t="n">
        <v>238</v>
      </c>
      <c r="B30" t="s">
        <v>171</v>
      </c>
      <c r="C30" t="n">
        <v>13.1799999999999997</v>
      </c>
      <c r="D30" t="s">
        <v>14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 s="2" t="str">
        <f>MID(B30,1,2)</f>
        <v>25</v>
      </c>
      <c r="K30" s="2" t="str">
        <f>MID(B30,4,2)</f>
        <v>09</v>
      </c>
      <c r="L30" s="2" t="str">
        <f>MID(B30,7,4)</f>
        <v>2016</v>
      </c>
      <c r="M30" s="1" t="s">
        <v>14</v>
      </c>
      <c r="N30" s="3">
        <f>DATE(L30,K30,J30)</f>
        <v>42638</v>
      </c>
      <c r="O30" s="2">
        <f>WEEKNUM(N30)</f>
        <v>40</v>
      </c>
    </row>
    <row r="31" spans="1:15">
      <c r="A31" t="n">
        <v>237</v>
      </c>
      <c r="B31" t="s">
        <v>177</v>
      </c>
      <c r="C31" t="n">
        <v>12.2599999999999998</v>
      </c>
      <c r="D31" t="s">
        <v>14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  <c r="J31" s="2" t="str">
        <f>MID(B31,1,2)</f>
        <v>02</v>
      </c>
      <c r="K31" s="2" t="str">
        <f>MID(B31,4,2)</f>
        <v>10</v>
      </c>
      <c r="L31" s="2" t="str">
        <f>MID(B31,7,4)</f>
        <v>2016</v>
      </c>
      <c r="M31" s="1" t="s">
        <v>14</v>
      </c>
      <c r="N31" s="3">
        <f>DATE(L31,K31,J31)</f>
        <v>42645</v>
      </c>
      <c r="O31" s="2">
        <f>WEEKNUM(N31)</f>
        <v>41</v>
      </c>
    </row>
    <row r="32" spans="1:15">
      <c r="A32" t="n">
        <v>236</v>
      </c>
      <c r="B32" t="s">
        <v>183</v>
      </c>
      <c r="C32" t="n">
        <v>12.0099999999999998</v>
      </c>
      <c r="D32" t="s">
        <v>14</v>
      </c>
      <c r="E32" t="s">
        <v>169</v>
      </c>
      <c r="F32" t="s">
        <v>184</v>
      </c>
      <c r="G32" t="s">
        <v>163</v>
      </c>
      <c r="H32" t="s">
        <v>185</v>
      </c>
      <c r="I32" t="s">
        <v>186</v>
      </c>
      <c r="J32" s="2" t="str">
        <f>MID(B32,1,2)</f>
        <v>09</v>
      </c>
      <c r="K32" s="2" t="str">
        <f>MID(B32,4,2)</f>
        <v>10</v>
      </c>
      <c r="L32" s="2" t="str">
        <f>MID(B32,7,4)</f>
        <v>2016</v>
      </c>
      <c r="M32" s="1" t="s">
        <v>14</v>
      </c>
      <c r="N32" s="3">
        <f>DATE(L32,K32,J32)</f>
        <v>42652</v>
      </c>
      <c r="O32" s="2">
        <f>WEEKNUM(N32)</f>
        <v>42</v>
      </c>
    </row>
    <row r="33" spans="1:15">
      <c r="A33" t="n">
        <v>235</v>
      </c>
      <c r="B33" t="s">
        <v>187</v>
      </c>
      <c r="C33" t="n">
        <v>12.2899999999999991</v>
      </c>
      <c r="D33" t="s">
        <v>14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s="2" t="str">
        <f>MID(B33,1,2)</f>
        <v>16</v>
      </c>
      <c r="K33" s="2" t="str">
        <f>MID(B33,4,2)</f>
        <v>10</v>
      </c>
      <c r="L33" s="2" t="str">
        <f>MID(B33,7,4)</f>
        <v>2016</v>
      </c>
      <c r="M33" s="1" t="s">
        <v>14</v>
      </c>
      <c r="N33" s="3">
        <f>DATE(L33,K33,J33)</f>
        <v>42659</v>
      </c>
      <c r="O33" s="2">
        <f>WEEKNUM(N33)</f>
        <v>43</v>
      </c>
    </row>
    <row r="34" spans="1:15">
      <c r="A34" t="n">
        <v>234</v>
      </c>
      <c r="B34" t="s">
        <v>193</v>
      </c>
      <c r="C34" t="n">
        <v>10.3800000000000008</v>
      </c>
      <c r="D34" t="s">
        <v>14</v>
      </c>
      <c r="E34" t="s">
        <v>194</v>
      </c>
      <c r="F34" t="s">
        <v>169</v>
      </c>
      <c r="G34" t="s">
        <v>195</v>
      </c>
      <c r="H34" t="s">
        <v>196</v>
      </c>
      <c r="I34" t="s">
        <v>197</v>
      </c>
      <c r="J34" s="2" t="str">
        <f>MID(B34,1,2)</f>
        <v>23</v>
      </c>
      <c r="K34" s="2" t="str">
        <f>MID(B34,4,2)</f>
        <v>10</v>
      </c>
      <c r="L34" s="2" t="str">
        <f>MID(B34,7,4)</f>
        <v>2016</v>
      </c>
      <c r="M34" s="1" t="s">
        <v>14</v>
      </c>
      <c r="N34" s="3">
        <f>DATE(L34,K34,J34)</f>
        <v>42666</v>
      </c>
      <c r="O34" s="2">
        <f>WEEKNUM(N34)</f>
        <v>44</v>
      </c>
    </row>
    <row r="35" spans="1:15">
      <c r="A35" t="n">
        <v>233</v>
      </c>
      <c r="B35" t="s">
        <v>198</v>
      </c>
      <c r="C35" t="n">
        <v>11.1699999999999999</v>
      </c>
      <c r="D35" t="s">
        <v>14</v>
      </c>
      <c r="E35" t="s">
        <v>75</v>
      </c>
      <c r="F35" t="s">
        <v>199</v>
      </c>
      <c r="G35" t="s">
        <v>200</v>
      </c>
      <c r="H35" t="s">
        <v>201</v>
      </c>
      <c r="I35" t="s">
        <v>202</v>
      </c>
      <c r="J35" s="2" t="str">
        <f>MID(B35,1,2)</f>
        <v>30</v>
      </c>
      <c r="K35" s="2" t="str">
        <f>MID(B35,4,2)</f>
        <v>10</v>
      </c>
      <c r="L35" s="2" t="str">
        <f>MID(B35,7,4)</f>
        <v>2016</v>
      </c>
      <c r="M35" s="1" t="s">
        <v>14</v>
      </c>
      <c r="N35" s="3">
        <f>DATE(L35,K35,J35)</f>
        <v>42673</v>
      </c>
      <c r="O35" s="2">
        <f>WEEKNUM(N35)</f>
        <v>45</v>
      </c>
    </row>
    <row r="36" spans="1:15">
      <c r="A36" t="n">
        <v>232</v>
      </c>
      <c r="B36" t="s">
        <v>203</v>
      </c>
      <c r="C36" t="n">
        <v>10.0099999999999998</v>
      </c>
      <c r="D36" t="s">
        <v>14</v>
      </c>
      <c r="E36" t="s">
        <v>204</v>
      </c>
      <c r="F36" t="s">
        <v>205</v>
      </c>
      <c r="G36" t="s">
        <v>206</v>
      </c>
      <c r="H36" t="s">
        <v>207</v>
      </c>
      <c r="I36" t="s">
        <v>208</v>
      </c>
      <c r="J36" s="2" t="str">
        <f>MID(B36,1,2)</f>
        <v>06</v>
      </c>
      <c r="K36" s="2" t="str">
        <f>MID(B36,4,2)</f>
        <v>11</v>
      </c>
      <c r="L36" s="2" t="str">
        <f>MID(B36,7,4)</f>
        <v>2016</v>
      </c>
      <c r="M36" s="1" t="s">
        <v>14</v>
      </c>
      <c r="N36" s="3">
        <f>DATE(L36,K36,J36)</f>
        <v>42680</v>
      </c>
      <c r="O36" s="2">
        <f>WEEKNUM(N36)</f>
        <v>46</v>
      </c>
    </row>
    <row r="37" spans="1:15">
      <c r="A37" t="n">
        <v>231</v>
      </c>
      <c r="B37" t="s">
        <v>209</v>
      </c>
      <c r="C37" t="n">
        <v>9.73000000000000043</v>
      </c>
      <c r="D37" t="s">
        <v>14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  <c r="J37" s="2" t="str">
        <f>MID(B37,1,2)</f>
        <v>13</v>
      </c>
      <c r="K37" s="2" t="str">
        <f>MID(B37,4,2)</f>
        <v>11</v>
      </c>
      <c r="L37" s="2" t="str">
        <f>MID(B37,7,4)</f>
        <v>2016</v>
      </c>
      <c r="M37" s="1" t="s">
        <v>14</v>
      </c>
      <c r="N37" s="3">
        <f>DATE(L37,K37,J37)</f>
        <v>42687</v>
      </c>
      <c r="O37" s="2">
        <f>WEEKNUM(N37)</f>
        <v>47</v>
      </c>
    </row>
    <row r="38" spans="1:15">
      <c r="A38" t="n">
        <v>230</v>
      </c>
      <c r="B38" t="s">
        <v>215</v>
      </c>
      <c r="C38" t="n">
        <v>9.33000000000000007</v>
      </c>
      <c r="D38" t="s">
        <v>14</v>
      </c>
      <c r="E38" t="s">
        <v>216</v>
      </c>
      <c r="F38" t="s">
        <v>217</v>
      </c>
      <c r="G38" t="s">
        <v>45</v>
      </c>
      <c r="H38" t="s">
        <v>218</v>
      </c>
      <c r="I38" t="s">
        <v>219</v>
      </c>
      <c r="J38" s="2" t="str">
        <f>MID(B38,1,2)</f>
        <v>20</v>
      </c>
      <c r="K38" s="2" t="str">
        <f>MID(B38,4,2)</f>
        <v>11</v>
      </c>
      <c r="L38" s="2" t="str">
        <f>MID(B38,7,4)</f>
        <v>2016</v>
      </c>
      <c r="M38" s="1" t="s">
        <v>14</v>
      </c>
      <c r="N38" s="3">
        <f>DATE(L38,K38,J38)</f>
        <v>42694</v>
      </c>
      <c r="O38" s="2">
        <f>WEEKNUM(N38)</f>
        <v>48</v>
      </c>
    </row>
    <row r="39" spans="1:15">
      <c r="A39" t="n">
        <v>229</v>
      </c>
      <c r="B39" t="s">
        <v>220</v>
      </c>
      <c r="C39" t="n">
        <v>7.91000000000000014</v>
      </c>
      <c r="D39" t="s">
        <v>14</v>
      </c>
      <c r="E39" t="s">
        <v>221</v>
      </c>
      <c r="F39" t="s">
        <v>221</v>
      </c>
      <c r="G39" t="s">
        <v>222</v>
      </c>
      <c r="H39" t="s">
        <v>223</v>
      </c>
      <c r="I39" t="s">
        <v>224</v>
      </c>
      <c r="J39" s="2" t="str">
        <f>MID(B39,1,2)</f>
        <v>27</v>
      </c>
      <c r="K39" s="2" t="str">
        <f>MID(B39,4,2)</f>
        <v>11</v>
      </c>
      <c r="L39" s="2" t="str">
        <f>MID(B39,7,4)</f>
        <v>2016</v>
      </c>
      <c r="M39" s="1" t="s">
        <v>14</v>
      </c>
      <c r="N39" s="3">
        <f>DATE(L39,K39,J39)</f>
        <v>42701</v>
      </c>
      <c r="O39" s="2">
        <f>WEEKNUM(N39)</f>
        <v>49</v>
      </c>
    </row>
    <row r="40" spans="1:15">
      <c r="A40" t="n">
        <v>228</v>
      </c>
      <c r="B40" t="s">
        <v>225</v>
      </c>
      <c r="C40" t="n">
        <v>8.11999999999999922</v>
      </c>
      <c r="D40" t="s">
        <v>14</v>
      </c>
      <c r="E40" t="s">
        <v>226</v>
      </c>
      <c r="F40" t="s">
        <v>227</v>
      </c>
      <c r="G40" t="s">
        <v>228</v>
      </c>
      <c r="H40" t="s">
        <v>229</v>
      </c>
      <c r="I40" t="s">
        <v>230</v>
      </c>
      <c r="J40" s="2" t="str">
        <f>MID(B40,1,2)</f>
        <v>04</v>
      </c>
      <c r="K40" s="2" t="str">
        <f>MID(B40,4,2)</f>
        <v>12</v>
      </c>
      <c r="L40" s="2" t="str">
        <f>MID(B40,7,4)</f>
        <v>2016</v>
      </c>
      <c r="M40" s="1" t="s">
        <v>14</v>
      </c>
      <c r="N40" s="3">
        <f>DATE(L40,K40,J40)</f>
        <v>42708</v>
      </c>
      <c r="O40" s="2">
        <f>WEEKNUM(N40)</f>
        <v>50</v>
      </c>
    </row>
    <row r="41" spans="1:15">
      <c r="A41" t="n">
        <v>227</v>
      </c>
      <c r="B41" t="s">
        <v>231</v>
      </c>
      <c r="C41" t="n">
        <v>7.73000000000000043</v>
      </c>
      <c r="D41" t="s">
        <v>14</v>
      </c>
      <c r="E41" t="s">
        <v>232</v>
      </c>
      <c r="F41" t="s">
        <v>233</v>
      </c>
      <c r="G41" t="s">
        <v>234</v>
      </c>
      <c r="H41" t="s">
        <v>235</v>
      </c>
      <c r="I41" t="s">
        <v>236</v>
      </c>
      <c r="J41" s="2" t="str">
        <f>MID(B41,1,2)</f>
        <v>11</v>
      </c>
      <c r="K41" s="2" t="str">
        <f>MID(B41,4,2)</f>
        <v>12</v>
      </c>
      <c r="L41" s="2" t="str">
        <f>MID(B41,7,4)</f>
        <v>2016</v>
      </c>
      <c r="M41" s="1" t="s">
        <v>14</v>
      </c>
      <c r="N41" s="3">
        <f>DATE(L41,K41,J41)</f>
        <v>42715</v>
      </c>
      <c r="O41" s="2">
        <f>WEEKNUM(N41)</f>
        <v>51</v>
      </c>
    </row>
    <row r="42" spans="1:15">
      <c r="A42" t="n">
        <v>226</v>
      </c>
      <c r="B42" t="s">
        <v>237</v>
      </c>
      <c r="C42" t="n">
        <v>7.25</v>
      </c>
      <c r="D42" t="s">
        <v>14</v>
      </c>
      <c r="E42" t="s">
        <v>238</v>
      </c>
      <c r="F42" t="s">
        <v>239</v>
      </c>
      <c r="G42" t="s">
        <v>240</v>
      </c>
      <c r="H42" t="s">
        <v>241</v>
      </c>
      <c r="I42" t="s">
        <v>242</v>
      </c>
      <c r="J42" s="2" t="str">
        <f>MID(B42,1,2)</f>
        <v>18</v>
      </c>
      <c r="K42" s="2" t="str">
        <f>MID(B42,4,2)</f>
        <v>12</v>
      </c>
      <c r="L42" s="2" t="str">
        <f>MID(B42,7,4)</f>
        <v>2016</v>
      </c>
      <c r="M42" s="1" t="s">
        <v>14</v>
      </c>
      <c r="N42" s="3">
        <f>DATE(L42,K42,J42)</f>
        <v>42722</v>
      </c>
      <c r="O42" s="2">
        <f>WEEKNUM(N42)</f>
        <v>52</v>
      </c>
    </row>
    <row r="43" spans="1:15">
      <c r="A43" t="n">
        <v>224</v>
      </c>
      <c r="B43" t="s">
        <v>243</v>
      </c>
      <c r="C43" t="n">
        <v>9.83999999999999986</v>
      </c>
      <c r="D43" t="s">
        <v>14</v>
      </c>
      <c r="E43" t="s">
        <v>244</v>
      </c>
      <c r="F43" t="s">
        <v>245</v>
      </c>
      <c r="G43" t="s">
        <v>246</v>
      </c>
      <c r="H43" t="s">
        <v>247</v>
      </c>
      <c r="I43" t="s">
        <v>248</v>
      </c>
      <c r="J43" s="2" t="str">
        <f>MID(B43,1,2)</f>
        <v>01</v>
      </c>
      <c r="K43" s="2" t="str">
        <f>MID(B43,4,2)</f>
        <v>01</v>
      </c>
      <c r="L43" s="2" t="str">
        <f>MID(B43,7,4)</f>
        <v>2017</v>
      </c>
      <c r="M43" s="1" t="s">
        <v>14</v>
      </c>
      <c r="N43" s="3">
        <f>DATE(L43,K43,J43)</f>
        <v>42736</v>
      </c>
      <c r="O43" s="2">
        <f>WEEKNUM(N43)</f>
        <v>1</v>
      </c>
    </row>
    <row r="44" spans="1:15">
      <c r="A44" t="n">
        <v>223</v>
      </c>
      <c r="B44" t="s">
        <v>249</v>
      </c>
      <c r="C44" t="n">
        <v>9.66999999999999993</v>
      </c>
      <c r="D44" t="s">
        <v>14</v>
      </c>
      <c r="E44" t="s">
        <v>250</v>
      </c>
      <c r="F44" t="s">
        <v>251</v>
      </c>
      <c r="G44" t="s">
        <v>252</v>
      </c>
      <c r="H44" t="s">
        <v>253</v>
      </c>
      <c r="I44" t="s">
        <v>254</v>
      </c>
      <c r="J44" s="2" t="str">
        <f>MID(B44,1,2)</f>
        <v>08</v>
      </c>
      <c r="K44" s="2" t="str">
        <f>MID(B44,4,2)</f>
        <v>01</v>
      </c>
      <c r="L44" s="2" t="str">
        <f>MID(B44,7,4)</f>
        <v>2017</v>
      </c>
      <c r="M44" s="1" t="s">
        <v>14</v>
      </c>
      <c r="N44" s="3">
        <f>DATE(L44,K44,J44)</f>
        <v>42743</v>
      </c>
      <c r="O44" s="2">
        <f>WEEKNUM(N44)</f>
        <v>2</v>
      </c>
    </row>
    <row r="45" spans="1:15">
      <c r="A45" t="n">
        <v>222</v>
      </c>
      <c r="B45" t="s">
        <v>255</v>
      </c>
      <c r="C45" t="n">
        <v>10.9499999999999993</v>
      </c>
      <c r="D45" t="s">
        <v>14</v>
      </c>
      <c r="E45" t="s">
        <v>256</v>
      </c>
      <c r="F45" t="s">
        <v>257</v>
      </c>
      <c r="G45" t="s">
        <v>258</v>
      </c>
      <c r="H45" t="s">
        <v>259</v>
      </c>
      <c r="I45" t="s">
        <v>260</v>
      </c>
      <c r="J45" s="2" t="str">
        <f>MID(B45,1,2)</f>
        <v>15</v>
      </c>
      <c r="K45" s="2" t="str">
        <f>MID(B45,4,2)</f>
        <v>01</v>
      </c>
      <c r="L45" s="2" t="str">
        <f>MID(B45,7,4)</f>
        <v>2017</v>
      </c>
      <c r="M45" s="1" t="s">
        <v>14</v>
      </c>
      <c r="N45" s="3">
        <f>DATE(L45,K45,J45)</f>
        <v>42750</v>
      </c>
      <c r="O45" s="2">
        <f>WEEKNUM(N45)</f>
        <v>3</v>
      </c>
    </row>
    <row r="46" spans="1:15">
      <c r="A46" t="n">
        <v>221</v>
      </c>
      <c r="B46" t="s">
        <v>261</v>
      </c>
      <c r="C46" t="n">
        <v>10.5099999999999998</v>
      </c>
      <c r="D46" t="s">
        <v>14</v>
      </c>
      <c r="E46" t="s">
        <v>262</v>
      </c>
      <c r="F46" t="s">
        <v>263</v>
      </c>
      <c r="G46" t="s">
        <v>264</v>
      </c>
      <c r="H46" t="s">
        <v>265</v>
      </c>
      <c r="I46" t="s">
        <v>266</v>
      </c>
      <c r="J46" s="2" t="str">
        <f>MID(B46,1,2)</f>
        <v>22</v>
      </c>
      <c r="K46" s="2" t="str">
        <f>MID(B46,4,2)</f>
        <v>01</v>
      </c>
      <c r="L46" s="2" t="str">
        <f>MID(B46,7,4)</f>
        <v>2017</v>
      </c>
      <c r="M46" s="1" t="s">
        <v>14</v>
      </c>
      <c r="N46" s="3">
        <f>DATE(L46,K46,J46)</f>
        <v>42757</v>
      </c>
      <c r="O46" s="2">
        <f>WEEKNUM(N46)</f>
        <v>4</v>
      </c>
    </row>
    <row r="47" spans="1:15">
      <c r="A47" t="n">
        <v>220</v>
      </c>
      <c r="B47" t="s">
        <v>267</v>
      </c>
      <c r="C47" t="n">
        <v>11.3200000000000003</v>
      </c>
      <c r="D47" t="s">
        <v>14</v>
      </c>
      <c r="E47" t="s">
        <v>268</v>
      </c>
      <c r="F47" t="s">
        <v>269</v>
      </c>
      <c r="G47" t="s">
        <v>75</v>
      </c>
      <c r="H47" t="s">
        <v>270</v>
      </c>
      <c r="I47" t="s">
        <v>271</v>
      </c>
      <c r="J47" s="2" t="str">
        <f>MID(B47,1,2)</f>
        <v>29</v>
      </c>
      <c r="K47" s="2" t="str">
        <f>MID(B47,4,2)</f>
        <v>01</v>
      </c>
      <c r="L47" s="2" t="str">
        <f>MID(B47,7,4)</f>
        <v>2017</v>
      </c>
      <c r="M47" s="1" t="s">
        <v>14</v>
      </c>
      <c r="N47" s="3">
        <f>DATE(L47,K47,J47)</f>
        <v>42764</v>
      </c>
      <c r="O47" s="2">
        <f>WEEKNUM(N47)</f>
        <v>5</v>
      </c>
    </row>
    <row r="48" spans="1:15">
      <c r="A48" t="n">
        <v>219</v>
      </c>
      <c r="B48" t="s">
        <v>272</v>
      </c>
      <c r="C48" t="n">
        <v>11.3300000000000001</v>
      </c>
      <c r="D48" t="s">
        <v>14</v>
      </c>
      <c r="E48" t="s">
        <v>273</v>
      </c>
      <c r="F48" t="s">
        <v>163</v>
      </c>
      <c r="G48" t="s">
        <v>274</v>
      </c>
      <c r="H48" t="s">
        <v>275</v>
      </c>
      <c r="I48" t="s">
        <v>276</v>
      </c>
      <c r="J48" s="2" t="str">
        <f>MID(B48,1,2)</f>
        <v>05</v>
      </c>
      <c r="K48" s="2" t="str">
        <f>MID(B48,4,2)</f>
        <v>02</v>
      </c>
      <c r="L48" s="2" t="str">
        <f>MID(B48,7,4)</f>
        <v>2017</v>
      </c>
      <c r="M48" s="1" t="s">
        <v>14</v>
      </c>
      <c r="N48" s="3">
        <f>DATE(L48,K48,J48)</f>
        <v>42771</v>
      </c>
      <c r="O48" s="2">
        <f>WEEKNUM(N48)</f>
        <v>6</v>
      </c>
    </row>
    <row r="49" spans="1:15">
      <c r="A49" t="n">
        <v>218</v>
      </c>
      <c r="B49" t="s">
        <v>277</v>
      </c>
      <c r="C49" t="n">
        <v>12.7899999999999991</v>
      </c>
      <c r="D49" t="s">
        <v>14</v>
      </c>
      <c r="E49" t="s">
        <v>278</v>
      </c>
      <c r="F49" t="s">
        <v>279</v>
      </c>
      <c r="G49" t="s">
        <v>280</v>
      </c>
      <c r="H49" t="s">
        <v>281</v>
      </c>
      <c r="I49" t="s">
        <v>282</v>
      </c>
      <c r="J49" s="2" t="str">
        <f>MID(B49,1,2)</f>
        <v>12</v>
      </c>
      <c r="K49" s="2" t="str">
        <f>MID(B49,4,2)</f>
        <v>02</v>
      </c>
      <c r="L49" s="2" t="str">
        <f>MID(B49,7,4)</f>
        <v>2017</v>
      </c>
      <c r="M49" s="1" t="s">
        <v>14</v>
      </c>
      <c r="N49" s="3">
        <f>DATE(L49,K49,J49)</f>
        <v>42778</v>
      </c>
      <c r="O49" s="2">
        <f>WEEKNUM(N49)</f>
        <v>7</v>
      </c>
    </row>
    <row r="50" spans="1:15">
      <c r="A50" t="n">
        <v>217</v>
      </c>
      <c r="B50" t="s">
        <v>283</v>
      </c>
      <c r="C50" t="n">
        <v>13.5500000000000007</v>
      </c>
      <c r="D50" t="s">
        <v>14</v>
      </c>
      <c r="E50" t="s">
        <v>284</v>
      </c>
      <c r="F50" t="s">
        <v>285</v>
      </c>
      <c r="G50" t="s">
        <v>194</v>
      </c>
      <c r="H50" t="s">
        <v>286</v>
      </c>
      <c r="I50" t="s">
        <v>287</v>
      </c>
      <c r="J50" s="2" t="str">
        <f>MID(B50,1,2)</f>
        <v>19</v>
      </c>
      <c r="K50" s="2" t="str">
        <f>MID(B50,4,2)</f>
        <v>02</v>
      </c>
      <c r="L50" s="2" t="str">
        <f>MID(B50,7,4)</f>
        <v>2017</v>
      </c>
      <c r="M50" s="1" t="s">
        <v>14</v>
      </c>
      <c r="N50" s="3">
        <f>DATE(L50,K50,J50)</f>
        <v>42785</v>
      </c>
      <c r="O50" s="2">
        <f>WEEKNUM(N50)</f>
        <v>8</v>
      </c>
    </row>
    <row r="51" spans="1:15">
      <c r="A51" t="n">
        <v>216</v>
      </c>
      <c r="B51" t="s">
        <v>288</v>
      </c>
      <c r="C51" t="n">
        <v>18.5</v>
      </c>
      <c r="D51" t="s">
        <v>14</v>
      </c>
      <c r="E51" t="s">
        <v>289</v>
      </c>
      <c r="F51" t="s">
        <v>290</v>
      </c>
      <c r="G51" t="s">
        <v>291</v>
      </c>
      <c r="H51" t="s">
        <v>292</v>
      </c>
      <c r="I51" t="s">
        <v>293</v>
      </c>
      <c r="J51" s="2" t="str">
        <f>MID(B51,1,2)</f>
        <v>26</v>
      </c>
      <c r="K51" s="2" t="str">
        <f>MID(B51,4,2)</f>
        <v>02</v>
      </c>
      <c r="L51" s="2" t="str">
        <f>MID(B51,7,4)</f>
        <v>2017</v>
      </c>
      <c r="M51" s="1" t="s">
        <v>14</v>
      </c>
      <c r="N51" s="3">
        <f>DATE(L51,K51,J51)</f>
        <v>42792</v>
      </c>
      <c r="O51" s="2">
        <f>WEEKNUM(N51)</f>
        <v>9</v>
      </c>
    </row>
    <row r="52" spans="1:15">
      <c r="A52" t="n">
        <v>215</v>
      </c>
      <c r="B52" t="s">
        <v>294</v>
      </c>
      <c r="C52" t="n">
        <v>21.3000000000000007</v>
      </c>
      <c r="D52" t="s">
        <v>14</v>
      </c>
      <c r="E52" t="s">
        <v>295</v>
      </c>
      <c r="F52" t="s">
        <v>296</v>
      </c>
      <c r="G52" t="s">
        <v>297</v>
      </c>
      <c r="H52" t="s">
        <v>298</v>
      </c>
      <c r="I52" t="s">
        <v>299</v>
      </c>
      <c r="J52" s="2" t="str">
        <f>MID(B52,1,2)</f>
        <v>05</v>
      </c>
      <c r="K52" s="2" t="str">
        <f>MID(B52,4,2)</f>
        <v>03</v>
      </c>
      <c r="L52" s="2" t="str">
        <f>MID(B52,7,4)</f>
        <v>2017</v>
      </c>
      <c r="M52" s="1" t="s">
        <v>14</v>
      </c>
      <c r="N52" s="3">
        <f>DATE(L52,K52,J52)</f>
        <v>42799</v>
      </c>
      <c r="O52" s="2">
        <f>WEEKNUM(N52)</f>
        <v>10</v>
      </c>
    </row>
    <row r="53" spans="1:15">
      <c r="A53" t="n">
        <v>214</v>
      </c>
      <c r="B53" t="s">
        <v>300</v>
      </c>
      <c r="C53" t="n">
        <v>34.2000000000000028</v>
      </c>
      <c r="D53" t="s">
        <v>14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s="2" t="str">
        <f>MID(B53,1,2)</f>
        <v>12</v>
      </c>
      <c r="K53" s="2" t="str">
        <f>MID(B53,4,2)</f>
        <v>03</v>
      </c>
      <c r="L53" s="2" t="str">
        <f>MID(B53,7,4)</f>
        <v>2017</v>
      </c>
      <c r="M53" s="1" t="s">
        <v>14</v>
      </c>
      <c r="N53" s="3">
        <f>DATE(L53,K53,J53)</f>
        <v>42806</v>
      </c>
      <c r="O53" s="2">
        <f>WEEKNUM(N53)</f>
        <v>11</v>
      </c>
    </row>
    <row r="54" spans="1:15">
      <c r="A54" t="n">
        <v>213</v>
      </c>
      <c r="B54" t="s">
        <v>306</v>
      </c>
      <c r="C54" t="n">
        <v>50.75</v>
      </c>
      <c r="D54" t="s">
        <v>14</v>
      </c>
      <c r="E54" t="s">
        <v>307</v>
      </c>
      <c r="F54" t="s">
        <v>308</v>
      </c>
      <c r="G54" t="s">
        <v>309</v>
      </c>
      <c r="H54" t="s">
        <v>310</v>
      </c>
      <c r="I54" t="s">
        <v>311</v>
      </c>
      <c r="J54" s="2" t="str">
        <f>MID(B54,1,2)</f>
        <v>19</v>
      </c>
      <c r="K54" s="2" t="str">
        <f>MID(B54,4,2)</f>
        <v>03</v>
      </c>
      <c r="L54" s="2" t="str">
        <f>MID(B54,7,4)</f>
        <v>2017</v>
      </c>
      <c r="M54" s="1" t="s">
        <v>14</v>
      </c>
      <c r="N54" s="3">
        <f>DATE(L54,K54,J54)</f>
        <v>42813</v>
      </c>
      <c r="O54" s="2">
        <f>WEEKNUM(N54)</f>
        <v>12</v>
      </c>
    </row>
    <row r="55" spans="1:15">
      <c r="A55" t="n">
        <v>212</v>
      </c>
      <c r="B55" t="s">
        <v>312</v>
      </c>
      <c r="C55" t="n">
        <v>50.5900000000000034</v>
      </c>
      <c r="D55" t="s">
        <v>14</v>
      </c>
      <c r="E55" t="s">
        <v>313</v>
      </c>
      <c r="F55" t="s">
        <v>314</v>
      </c>
      <c r="G55" t="s">
        <v>315</v>
      </c>
      <c r="H55" t="s">
        <v>316</v>
      </c>
      <c r="I55" t="s">
        <v>317</v>
      </c>
      <c r="J55" s="2" t="str">
        <f>MID(B55,1,2)</f>
        <v>26</v>
      </c>
      <c r="K55" s="2" t="str">
        <f>MID(B55,4,2)</f>
        <v>03</v>
      </c>
      <c r="L55" s="2" t="str">
        <f>MID(B55,7,4)</f>
        <v>2017</v>
      </c>
      <c r="M55" s="1" t="s">
        <v>14</v>
      </c>
      <c r="N55" s="3">
        <f>DATE(L55,K55,J55)</f>
        <v>42820</v>
      </c>
      <c r="O55" s="2">
        <f>WEEKNUM(N55)</f>
        <v>13</v>
      </c>
    </row>
    <row r="56" spans="1:15">
      <c r="A56" t="n">
        <v>211</v>
      </c>
      <c r="B56" t="s">
        <v>318</v>
      </c>
      <c r="C56" t="n">
        <v>44.509999999999998</v>
      </c>
      <c r="D56" t="s">
        <v>14</v>
      </c>
      <c r="E56" t="s">
        <v>319</v>
      </c>
      <c r="F56" t="s">
        <v>320</v>
      </c>
      <c r="G56" t="s">
        <v>321</v>
      </c>
      <c r="H56" t="s">
        <v>322</v>
      </c>
      <c r="I56" t="s">
        <v>323</v>
      </c>
      <c r="J56" s="2" t="str">
        <f>MID(B56,1,2)</f>
        <v>02</v>
      </c>
      <c r="K56" s="2" t="str">
        <f>MID(B56,4,2)</f>
        <v>04</v>
      </c>
      <c r="L56" s="2" t="str">
        <f>MID(B56,7,4)</f>
        <v>2017</v>
      </c>
      <c r="M56" s="1" t="s">
        <v>14</v>
      </c>
      <c r="N56" s="3">
        <f>DATE(L56,K56,J56)</f>
        <v>42827</v>
      </c>
      <c r="O56" s="2">
        <f>WEEKNUM(N56)</f>
        <v>14</v>
      </c>
    </row>
    <row r="57" spans="1:15">
      <c r="A57" t="n">
        <v>210</v>
      </c>
      <c r="B57" t="s">
        <v>324</v>
      </c>
      <c r="C57" t="n">
        <v>49.7100000000000009</v>
      </c>
      <c r="D57" t="s">
        <v>14</v>
      </c>
      <c r="E57" t="s">
        <v>325</v>
      </c>
      <c r="F57" t="s">
        <v>326</v>
      </c>
      <c r="G57" t="s">
        <v>327</v>
      </c>
      <c r="H57" t="s">
        <v>328</v>
      </c>
      <c r="I57" t="s">
        <v>329</v>
      </c>
      <c r="J57" s="2" t="str">
        <f>MID(B57,1,2)</f>
        <v>09</v>
      </c>
      <c r="K57" s="2" t="str">
        <f>MID(B57,4,2)</f>
        <v>04</v>
      </c>
      <c r="L57" s="2" t="str">
        <f>MID(B57,7,4)</f>
        <v>2017</v>
      </c>
      <c r="M57" s="1" t="s">
        <v>14</v>
      </c>
      <c r="N57" s="3">
        <f>DATE(L57,K57,J57)</f>
        <v>42834</v>
      </c>
      <c r="O57" s="2">
        <f>WEEKNUM(N57)</f>
        <v>15</v>
      </c>
    </row>
    <row r="58" spans="1:15">
      <c r="A58" t="n">
        <v>209</v>
      </c>
      <c r="B58" t="s">
        <v>330</v>
      </c>
      <c r="C58" t="n">
        <v>52.1499999999999986</v>
      </c>
      <c r="D58" t="s">
        <v>14</v>
      </c>
      <c r="E58" t="s">
        <v>331</v>
      </c>
      <c r="F58" t="s">
        <v>332</v>
      </c>
      <c r="G58" t="s">
        <v>333</v>
      </c>
      <c r="H58" t="s">
        <v>334</v>
      </c>
      <c r="I58" t="s">
        <v>335</v>
      </c>
      <c r="J58" s="2" t="str">
        <f>MID(B58,1,2)</f>
        <v>16</v>
      </c>
      <c r="K58" s="2" t="str">
        <f>MID(B58,4,2)</f>
        <v>04</v>
      </c>
      <c r="L58" s="2" t="str">
        <f>MID(B58,7,4)</f>
        <v>2017</v>
      </c>
      <c r="M58" s="1" t="s">
        <v>14</v>
      </c>
      <c r="N58" s="3">
        <f>DATE(L58,K58,J58)</f>
        <v>42841</v>
      </c>
      <c r="O58" s="2">
        <f>WEEKNUM(N58)</f>
        <v>16</v>
      </c>
    </row>
    <row r="59" spans="1:15">
      <c r="A59" t="n">
        <v>208</v>
      </c>
      <c r="B59" t="s">
        <v>336</v>
      </c>
      <c r="C59" t="n">
        <v>73.5499999999999972</v>
      </c>
      <c r="D59" t="s">
        <v>14</v>
      </c>
      <c r="E59" t="s">
        <v>337</v>
      </c>
      <c r="F59" t="s">
        <v>338</v>
      </c>
      <c r="G59" t="s">
        <v>339</v>
      </c>
      <c r="H59" t="s">
        <v>340</v>
      </c>
      <c r="I59" t="s">
        <v>341</v>
      </c>
      <c r="J59" s="2" t="str">
        <f>MID(B59,1,2)</f>
        <v>23</v>
      </c>
      <c r="K59" s="2" t="str">
        <f>MID(B59,4,2)</f>
        <v>04</v>
      </c>
      <c r="L59" s="2" t="str">
        <f>MID(B59,7,4)</f>
        <v>2017</v>
      </c>
      <c r="M59" s="1" t="s">
        <v>14</v>
      </c>
      <c r="N59" s="3">
        <f>DATE(L59,K59,J59)</f>
        <v>42848</v>
      </c>
      <c r="O59" s="2">
        <f>WEEKNUM(N59)</f>
        <v>17</v>
      </c>
    </row>
    <row r="60" spans="1:15">
      <c r="A60" t="n">
        <v>207</v>
      </c>
      <c r="B60" t="s">
        <v>342</v>
      </c>
      <c r="C60" t="n">
        <v>96.6500000000000057</v>
      </c>
      <c r="D60" t="s">
        <v>14</v>
      </c>
      <c r="E60" t="s">
        <v>343</v>
      </c>
      <c r="F60" t="s">
        <v>344</v>
      </c>
      <c r="G60" t="s">
        <v>345</v>
      </c>
      <c r="H60" t="s">
        <v>346</v>
      </c>
      <c r="I60" t="s">
        <v>347</v>
      </c>
      <c r="J60" s="2" t="str">
        <f>MID(B60,1,2)</f>
        <v>30</v>
      </c>
      <c r="K60" s="2" t="str">
        <f>MID(B60,4,2)</f>
        <v>04</v>
      </c>
      <c r="L60" s="2" t="str">
        <f>MID(B60,7,4)</f>
        <v>2017</v>
      </c>
      <c r="M60" s="1" t="s">
        <v>14</v>
      </c>
      <c r="N60" s="3">
        <f>DATE(L60,K60,J60)</f>
        <v>42855</v>
      </c>
      <c r="O60" s="2">
        <f>WEEKNUM(N60)</f>
        <v>18</v>
      </c>
    </row>
    <row r="61" spans="1:15">
      <c r="A61" t="n">
        <v>206</v>
      </c>
      <c r="B61" t="s">
        <v>348</v>
      </c>
      <c r="C61" t="n">
        <v>89.9000000000000057</v>
      </c>
      <c r="D61" t="s">
        <v>14</v>
      </c>
      <c r="E61" t="s">
        <v>349</v>
      </c>
      <c r="F61" t="s">
        <v>350</v>
      </c>
      <c r="G61" t="s">
        <v>351</v>
      </c>
      <c r="H61" t="s">
        <v>352</v>
      </c>
      <c r="I61" t="s">
        <v>182</v>
      </c>
      <c r="J61" s="2" t="str">
        <f>MID(B61,1,2)</f>
        <v>07</v>
      </c>
      <c r="K61" s="2" t="str">
        <f>MID(B61,4,2)</f>
        <v>05</v>
      </c>
      <c r="L61" s="2" t="str">
        <f>MID(B61,7,4)</f>
        <v>2017</v>
      </c>
      <c r="M61" s="1" t="s">
        <v>14</v>
      </c>
      <c r="N61" s="3">
        <f>DATE(L61,K61,J61)</f>
        <v>42862</v>
      </c>
      <c r="O61" s="2">
        <f>WEEKNUM(N61)</f>
        <v>19</v>
      </c>
    </row>
    <row r="62" spans="1:15">
      <c r="A62" t="n">
        <v>205</v>
      </c>
      <c r="B62" t="s">
        <v>353</v>
      </c>
      <c r="C62" t="n">
        <v>123.030000000000001</v>
      </c>
      <c r="D62" t="s">
        <v>14</v>
      </c>
      <c r="E62" t="s">
        <v>354</v>
      </c>
      <c r="F62" t="s">
        <v>355</v>
      </c>
      <c r="G62" t="s">
        <v>356</v>
      </c>
      <c r="H62" t="s">
        <v>357</v>
      </c>
      <c r="I62" t="s">
        <v>358</v>
      </c>
      <c r="J62" s="2" t="str">
        <f>MID(B62,1,2)</f>
        <v>14</v>
      </c>
      <c r="K62" s="2" t="str">
        <f>MID(B62,4,2)</f>
        <v>05</v>
      </c>
      <c r="L62" s="2" t="str">
        <f>MID(B62,7,4)</f>
        <v>2017</v>
      </c>
      <c r="M62" s="1" t="s">
        <v>14</v>
      </c>
      <c r="N62" s="3">
        <f>DATE(L62,K62,J62)</f>
        <v>42869</v>
      </c>
      <c r="O62" s="2">
        <f>WEEKNUM(N62)</f>
        <v>20</v>
      </c>
    </row>
    <row r="63" spans="1:15">
      <c r="A63" t="n">
        <v>204</v>
      </c>
      <c r="B63" t="s">
        <v>359</v>
      </c>
      <c r="C63" t="n">
        <v>149.990000000000009</v>
      </c>
      <c r="D63" t="s">
        <v>14</v>
      </c>
      <c r="E63" t="s">
        <v>360</v>
      </c>
      <c r="F63" t="s">
        <v>361</v>
      </c>
      <c r="G63" t="s">
        <v>362</v>
      </c>
      <c r="H63" t="s">
        <v>363</v>
      </c>
      <c r="I63" t="s">
        <v>364</v>
      </c>
      <c r="J63" s="2" t="str">
        <f>MID(B63,1,2)</f>
        <v>21</v>
      </c>
      <c r="K63" s="2" t="str">
        <f>MID(B63,4,2)</f>
        <v>05</v>
      </c>
      <c r="L63" s="2" t="str">
        <f>MID(B63,7,4)</f>
        <v>2017</v>
      </c>
      <c r="M63" s="1" t="s">
        <v>14</v>
      </c>
      <c r="N63" s="3">
        <f>DATE(L63,K63,J63)</f>
        <v>42876</v>
      </c>
      <c r="O63" s="2">
        <f>WEEKNUM(N63)</f>
        <v>21</v>
      </c>
    </row>
    <row r="64" spans="1:15">
      <c r="A64" t="n">
        <v>203</v>
      </c>
      <c r="B64" t="s">
        <v>365</v>
      </c>
      <c r="C64" t="n">
        <v>217.009999999999991</v>
      </c>
      <c r="D64" t="s">
        <v>14</v>
      </c>
      <c r="E64" t="s">
        <v>366</v>
      </c>
      <c r="F64" t="s">
        <v>367</v>
      </c>
      <c r="G64" t="s">
        <v>368</v>
      </c>
      <c r="H64" t="s">
        <v>369</v>
      </c>
      <c r="I64" t="s">
        <v>370</v>
      </c>
      <c r="J64" s="2" t="str">
        <f>MID(B64,1,2)</f>
        <v>28</v>
      </c>
      <c r="K64" s="2" t="str">
        <f>MID(B64,4,2)</f>
        <v>05</v>
      </c>
      <c r="L64" s="2" t="str">
        <f>MID(B64,7,4)</f>
        <v>2017</v>
      </c>
      <c r="M64" s="1" t="s">
        <v>14</v>
      </c>
      <c r="N64" s="3">
        <f>DATE(L64,K64,J64)</f>
        <v>42883</v>
      </c>
      <c r="O64" s="2">
        <f>WEEKNUM(N64)</f>
        <v>22</v>
      </c>
    </row>
    <row r="65" spans="1:15">
      <c r="A65" t="n">
        <v>202</v>
      </c>
      <c r="B65" t="s">
        <v>371</v>
      </c>
      <c r="C65" t="n">
        <v>325.879999999999995</v>
      </c>
      <c r="D65" t="s">
        <v>14</v>
      </c>
      <c r="E65" t="s">
        <v>372</v>
      </c>
      <c r="F65" t="s">
        <v>373</v>
      </c>
      <c r="G65" t="s">
        <v>374</v>
      </c>
      <c r="H65" t="s">
        <v>375</v>
      </c>
      <c r="I65" t="s">
        <v>376</v>
      </c>
      <c r="J65" s="2" t="str">
        <f>MID(B65,1,2)</f>
        <v>04</v>
      </c>
      <c r="K65" s="2" t="str">
        <f>MID(B65,4,2)</f>
        <v>06</v>
      </c>
      <c r="L65" s="2" t="str">
        <f>MID(B65,7,4)</f>
        <v>2017</v>
      </c>
      <c r="M65" s="1" t="s">
        <v>14</v>
      </c>
      <c r="N65" s="3">
        <f>DATE(L65,K65,J65)</f>
        <v>42890</v>
      </c>
      <c r="O65" s="2">
        <f>WEEKNUM(N65)</f>
        <v>23</v>
      </c>
    </row>
    <row r="66" spans="1:15">
      <c r="A66" t="n">
        <v>201</v>
      </c>
      <c r="B66" t="s">
        <v>377</v>
      </c>
      <c r="C66" t="n">
        <v>364.560000000000002</v>
      </c>
      <c r="D66" t="s">
        <v>14</v>
      </c>
      <c r="E66" t="s">
        <v>378</v>
      </c>
      <c r="F66" t="s">
        <v>379</v>
      </c>
      <c r="G66" t="s">
        <v>380</v>
      </c>
      <c r="H66" t="s">
        <v>381</v>
      </c>
      <c r="I66" t="s">
        <v>382</v>
      </c>
      <c r="J66" s="2" t="str">
        <f>MID(B66,1,2)</f>
        <v>11</v>
      </c>
      <c r="K66" s="2" t="str">
        <f>MID(B66,4,2)</f>
        <v>06</v>
      </c>
      <c r="L66" s="2" t="str">
        <f>MID(B66,7,4)</f>
        <v>2017</v>
      </c>
      <c r="M66" s="1" t="s">
        <v>14</v>
      </c>
      <c r="N66" s="3">
        <f>DATE(L66,K66,J66)</f>
        <v>42897</v>
      </c>
      <c r="O66" s="2">
        <f>WEEKNUM(N66)</f>
        <v>24</v>
      </c>
    </row>
    <row r="67" spans="1:15">
      <c r="A67" t="n">
        <v>200</v>
      </c>
      <c r="B67" t="s">
        <v>383</v>
      </c>
      <c r="C67" t="n">
        <v>296.889999999999986</v>
      </c>
      <c r="D67" t="s">
        <v>14</v>
      </c>
      <c r="E67" t="s">
        <v>384</v>
      </c>
      <c r="F67" t="s">
        <v>385</v>
      </c>
      <c r="G67" t="s">
        <v>386</v>
      </c>
      <c r="H67" t="s">
        <v>387</v>
      </c>
      <c r="I67" t="s">
        <v>388</v>
      </c>
      <c r="J67" s="2" t="str">
        <f>MID(B67,1,2)</f>
        <v>18</v>
      </c>
      <c r="K67" s="2" t="str">
        <f>MID(B67,4,2)</f>
        <v>06</v>
      </c>
      <c r="L67" s="2" t="str">
        <f>MID(B67,7,4)</f>
        <v>2017</v>
      </c>
      <c r="M67" s="1" t="s">
        <v>14</v>
      </c>
      <c r="N67" s="3">
        <f>DATE(L67,K67,J67)</f>
        <v>42904</v>
      </c>
      <c r="O67" s="2">
        <f>WEEKNUM(N67)</f>
        <v>25</v>
      </c>
    </row>
    <row r="68" spans="1:15">
      <c r="A68" t="n">
        <v>199</v>
      </c>
      <c r="B68" t="s">
        <v>389</v>
      </c>
      <c r="C68" t="n">
        <v>255</v>
      </c>
      <c r="D68" t="s">
        <v>14</v>
      </c>
      <c r="E68" t="s">
        <v>390</v>
      </c>
      <c r="F68" t="s">
        <v>391</v>
      </c>
      <c r="G68" t="s">
        <v>392</v>
      </c>
      <c r="H68" t="s">
        <v>393</v>
      </c>
      <c r="I68" t="s">
        <v>394</v>
      </c>
      <c r="J68" s="2" t="str">
        <f>MID(B68,1,2)</f>
        <v>25</v>
      </c>
      <c r="K68" s="2" t="str">
        <f>MID(B68,4,2)</f>
        <v>06</v>
      </c>
      <c r="L68" s="2" t="str">
        <f>MID(B68,7,4)</f>
        <v>2017</v>
      </c>
      <c r="M68" s="1" t="s">
        <v>14</v>
      </c>
      <c r="N68" s="3">
        <f>DATE(L68,K68,J68)</f>
        <v>42911</v>
      </c>
      <c r="O68" s="2">
        <f>WEEKNUM(N68)</f>
        <v>26</v>
      </c>
    </row>
    <row r="69" spans="1:15">
      <c r="A69" t="n">
        <v>198</v>
      </c>
      <c r="B69" t="s">
        <v>395</v>
      </c>
      <c r="C69" t="n">
        <v>245.22999999999999</v>
      </c>
      <c r="D69" t="s">
        <v>14</v>
      </c>
      <c r="E69" t="s">
        <v>396</v>
      </c>
      <c r="F69" t="s">
        <v>397</v>
      </c>
      <c r="G69" t="s">
        <v>398</v>
      </c>
      <c r="H69" t="s">
        <v>399</v>
      </c>
      <c r="I69" t="s">
        <v>400</v>
      </c>
      <c r="J69" s="2" t="str">
        <f>MID(B69,1,2)</f>
        <v>02</v>
      </c>
      <c r="K69" s="2" t="str">
        <f>MID(B69,4,2)</f>
        <v>07</v>
      </c>
      <c r="L69" s="2" t="str">
        <f>MID(B69,7,4)</f>
        <v>2017</v>
      </c>
      <c r="M69" s="1" t="s">
        <v>14</v>
      </c>
      <c r="N69" s="3">
        <f>DATE(L69,K69,J69)</f>
        <v>42918</v>
      </c>
      <c r="O69" s="2">
        <f>WEEKNUM(N69)</f>
        <v>27</v>
      </c>
    </row>
    <row r="70" spans="1:15">
      <c r="A70" t="n">
        <v>197</v>
      </c>
      <c r="B70" t="s">
        <v>401</v>
      </c>
      <c r="C70" t="n">
        <v>170.150000000000006</v>
      </c>
      <c r="D70" t="s">
        <v>14</v>
      </c>
      <c r="E70" t="s">
        <v>402</v>
      </c>
      <c r="F70" t="s">
        <v>403</v>
      </c>
      <c r="G70" t="s">
        <v>404</v>
      </c>
      <c r="H70" t="s">
        <v>405</v>
      </c>
      <c r="I70" t="s">
        <v>406</v>
      </c>
      <c r="J70" s="2" t="str">
        <f>MID(B70,1,2)</f>
        <v>09</v>
      </c>
      <c r="K70" s="2" t="str">
        <f>MID(B70,4,2)</f>
        <v>07</v>
      </c>
      <c r="L70" s="2" t="str">
        <f>MID(B70,7,4)</f>
        <v>2017</v>
      </c>
      <c r="M70" s="1" t="s">
        <v>14</v>
      </c>
      <c r="N70" s="3">
        <f>DATE(L70,K70,J70)</f>
        <v>42925</v>
      </c>
      <c r="O70" s="2">
        <f>WEEKNUM(N70)</f>
        <v>28</v>
      </c>
    </row>
    <row r="71" spans="1:15">
      <c r="A71" t="n">
        <v>196</v>
      </c>
      <c r="B71" t="s">
        <v>407</v>
      </c>
      <c r="C71" t="n">
        <v>232.009999999999991</v>
      </c>
      <c r="D71" t="s">
        <v>14</v>
      </c>
      <c r="E71" t="s">
        <v>408</v>
      </c>
      <c r="F71" t="s">
        <v>409</v>
      </c>
      <c r="G71" t="s">
        <v>410</v>
      </c>
      <c r="H71" t="s">
        <v>411</v>
      </c>
      <c r="I71" t="s">
        <v>412</v>
      </c>
      <c r="J71" s="2" t="str">
        <f>MID(B71,1,2)</f>
        <v>16</v>
      </c>
      <c r="K71" s="2" t="str">
        <f>MID(B71,4,2)</f>
        <v>07</v>
      </c>
      <c r="L71" s="2" t="str">
        <f>MID(B71,7,4)</f>
        <v>2017</v>
      </c>
      <c r="M71" s="1" t="s">
        <v>14</v>
      </c>
      <c r="N71" s="3">
        <f>DATE(L71,K71,J71)</f>
        <v>42932</v>
      </c>
      <c r="O71" s="2">
        <f>WEEKNUM(N71)</f>
        <v>29</v>
      </c>
    </row>
    <row r="72" spans="1:15">
      <c r="A72" t="n">
        <v>195</v>
      </c>
      <c r="B72" t="s">
        <v>413</v>
      </c>
      <c r="C72" t="n">
        <v>206.759999999999991</v>
      </c>
      <c r="D72" t="s">
        <v>14</v>
      </c>
      <c r="E72" t="s">
        <v>414</v>
      </c>
      <c r="F72" t="s">
        <v>415</v>
      </c>
      <c r="G72" t="s">
        <v>416</v>
      </c>
      <c r="H72" t="s">
        <v>417</v>
      </c>
      <c r="I72" t="s">
        <v>418</v>
      </c>
      <c r="J72" s="2" t="str">
        <f>MID(B72,1,2)</f>
        <v>23</v>
      </c>
      <c r="K72" s="2" t="str">
        <f>MID(B72,4,2)</f>
        <v>07</v>
      </c>
      <c r="L72" s="2" t="str">
        <f>MID(B72,7,4)</f>
        <v>2017</v>
      </c>
      <c r="M72" s="1" t="s">
        <v>14</v>
      </c>
      <c r="N72" s="3">
        <f>DATE(L72,K72,J72)</f>
        <v>42939</v>
      </c>
      <c r="O72" s="2">
        <f>WEEKNUM(N72)</f>
        <v>30</v>
      </c>
    </row>
    <row r="73" spans="1:15">
      <c r="A73" t="n">
        <v>194</v>
      </c>
      <c r="B73" t="s">
        <v>419</v>
      </c>
      <c r="C73" t="n">
        <v>253.870000000000005</v>
      </c>
      <c r="D73" t="s">
        <v>14</v>
      </c>
      <c r="E73" t="s">
        <v>420</v>
      </c>
      <c r="F73" t="s">
        <v>421</v>
      </c>
      <c r="G73" t="s">
        <v>422</v>
      </c>
      <c r="H73" t="s">
        <v>423</v>
      </c>
      <c r="I73" t="s">
        <v>424</v>
      </c>
      <c r="J73" s="2" t="str">
        <f>MID(B73,1,2)</f>
        <v>30</v>
      </c>
      <c r="K73" s="2" t="str">
        <f>MID(B73,4,2)</f>
        <v>07</v>
      </c>
      <c r="L73" s="2" t="str">
        <f>MID(B73,7,4)</f>
        <v>2017</v>
      </c>
      <c r="M73" s="1" t="s">
        <v>14</v>
      </c>
      <c r="N73" s="3">
        <f>DATE(L73,K73,J73)</f>
        <v>42946</v>
      </c>
      <c r="O73" s="2">
        <f>WEEKNUM(N73)</f>
        <v>31</v>
      </c>
    </row>
    <row r="74" spans="1:15">
      <c r="A74" t="n">
        <v>193</v>
      </c>
      <c r="B74" t="s">
        <v>425</v>
      </c>
      <c r="C74" t="n">
        <v>307.220000000000027</v>
      </c>
      <c r="D74" t="s">
        <v>14</v>
      </c>
      <c r="E74" t="s">
        <v>426</v>
      </c>
      <c r="F74" t="s">
        <v>427</v>
      </c>
      <c r="G74" t="s">
        <v>428</v>
      </c>
      <c r="H74" t="s">
        <v>429</v>
      </c>
      <c r="I74" t="s">
        <v>430</v>
      </c>
      <c r="J74" s="2" t="str">
        <f>MID(B74,1,2)</f>
        <v>06</v>
      </c>
      <c r="K74" s="2" t="str">
        <f>MID(B74,4,2)</f>
        <v>08</v>
      </c>
      <c r="L74" s="2" t="str">
        <f>MID(B74,7,4)</f>
        <v>2017</v>
      </c>
      <c r="M74" s="1" t="s">
        <v>14</v>
      </c>
      <c r="N74" s="3">
        <f>DATE(L74,K74,J74)</f>
        <v>42953</v>
      </c>
      <c r="O74" s="2">
        <f>WEEKNUM(N74)</f>
        <v>32</v>
      </c>
    </row>
    <row r="75" spans="1:15">
      <c r="A75" t="n">
        <v>192</v>
      </c>
      <c r="B75" t="s">
        <v>431</v>
      </c>
      <c r="C75" t="n">
        <v>292.779999999999973</v>
      </c>
      <c r="D75" t="s">
        <v>14</v>
      </c>
      <c r="E75" t="s">
        <v>432</v>
      </c>
      <c r="F75" t="s">
        <v>433</v>
      </c>
      <c r="G75" t="s">
        <v>434</v>
      </c>
      <c r="H75" t="s">
        <v>435</v>
      </c>
      <c r="I75" t="s">
        <v>436</v>
      </c>
      <c r="J75" s="2" t="str">
        <f>MID(B75,1,2)</f>
        <v>13</v>
      </c>
      <c r="K75" s="2" t="str">
        <f>MID(B75,4,2)</f>
        <v>08</v>
      </c>
      <c r="L75" s="2" t="str">
        <f>MID(B75,7,4)</f>
        <v>2017</v>
      </c>
      <c r="M75" s="1" t="s">
        <v>14</v>
      </c>
      <c r="N75" s="3">
        <f>DATE(L75,K75,J75)</f>
        <v>42960</v>
      </c>
      <c r="O75" s="2">
        <f>WEEKNUM(N75)</f>
        <v>33</v>
      </c>
    </row>
    <row r="76" spans="1:15">
      <c r="A76" t="n">
        <v>191</v>
      </c>
      <c r="B76" t="s">
        <v>437</v>
      </c>
      <c r="C76" t="n">
        <v>332.720000000000027</v>
      </c>
      <c r="D76" t="s">
        <v>14</v>
      </c>
      <c r="E76" t="s">
        <v>438</v>
      </c>
      <c r="F76" t="s">
        <v>439</v>
      </c>
      <c r="G76" t="s">
        <v>440</v>
      </c>
      <c r="H76" t="s">
        <v>441</v>
      </c>
      <c r="I76" t="s">
        <v>442</v>
      </c>
      <c r="J76" s="2" t="str">
        <f>MID(B76,1,2)</f>
        <v>20</v>
      </c>
      <c r="K76" s="2" t="str">
        <f>MID(B76,4,2)</f>
        <v>08</v>
      </c>
      <c r="L76" s="2" t="str">
        <f>MID(B76,7,4)</f>
        <v>2017</v>
      </c>
      <c r="M76" s="1" t="s">
        <v>14</v>
      </c>
      <c r="N76" s="3">
        <f>DATE(L76,K76,J76)</f>
        <v>42967</v>
      </c>
      <c r="O76" s="2">
        <f>WEEKNUM(N76)</f>
        <v>34</v>
      </c>
    </row>
    <row r="77" spans="1:15">
      <c r="A77" t="n">
        <v>190</v>
      </c>
      <c r="B77" t="s">
        <v>443</v>
      </c>
      <c r="C77" t="n">
        <v>345</v>
      </c>
      <c r="D77" t="s">
        <v>14</v>
      </c>
      <c r="E77" t="s">
        <v>444</v>
      </c>
      <c r="F77" t="s">
        <v>445</v>
      </c>
      <c r="G77" t="s">
        <v>446</v>
      </c>
      <c r="H77" t="s">
        <v>292</v>
      </c>
      <c r="I77" t="s">
        <v>447</v>
      </c>
      <c r="J77" s="2" t="str">
        <f>MID(B77,1,2)</f>
        <v>27</v>
      </c>
      <c r="K77" s="2" t="str">
        <f>MID(B77,4,2)</f>
        <v>08</v>
      </c>
      <c r="L77" s="2" t="str">
        <f>MID(B77,7,4)</f>
        <v>2017</v>
      </c>
      <c r="M77" s="1" t="s">
        <v>14</v>
      </c>
      <c r="N77" s="3">
        <f>DATE(L77,K77,J77)</f>
        <v>42974</v>
      </c>
      <c r="O77" s="2">
        <f>WEEKNUM(N77)</f>
        <v>35</v>
      </c>
    </row>
    <row r="78" spans="1:15">
      <c r="A78" t="n">
        <v>189</v>
      </c>
      <c r="B78" t="s">
        <v>448</v>
      </c>
      <c r="C78" t="n">
        <v>303.079999999999984</v>
      </c>
      <c r="D78" t="s">
        <v>14</v>
      </c>
      <c r="E78" t="s">
        <v>449</v>
      </c>
      <c r="F78" t="s">
        <v>450</v>
      </c>
      <c r="G78" t="s">
        <v>451</v>
      </c>
      <c r="H78" t="s">
        <v>452</v>
      </c>
      <c r="I78" t="s">
        <v>453</v>
      </c>
      <c r="J78" s="2" t="str">
        <f>MID(B78,1,2)</f>
        <v>03</v>
      </c>
      <c r="K78" s="2" t="str">
        <f>MID(B78,4,2)</f>
        <v>09</v>
      </c>
      <c r="L78" s="2" t="str">
        <f>MID(B78,7,4)</f>
        <v>2017</v>
      </c>
      <c r="M78" s="1" t="s">
        <v>14</v>
      </c>
      <c r="N78" s="3">
        <f>DATE(L78,K78,J78)</f>
        <v>42981</v>
      </c>
      <c r="O78" s="2">
        <f>WEEKNUM(N78)</f>
        <v>36</v>
      </c>
    </row>
    <row r="79" spans="1:15">
      <c r="A79" t="n">
        <v>188</v>
      </c>
      <c r="B79" t="s">
        <v>454</v>
      </c>
      <c r="C79" t="n">
        <v>253</v>
      </c>
      <c r="D79" t="s">
        <v>14</v>
      </c>
      <c r="E79" t="s">
        <v>455</v>
      </c>
      <c r="F79" t="s">
        <v>456</v>
      </c>
      <c r="G79" t="s">
        <v>457</v>
      </c>
      <c r="H79" t="s">
        <v>458</v>
      </c>
      <c r="I79" t="s">
        <v>459</v>
      </c>
      <c r="J79" s="2" t="str">
        <f>MID(B79,1,2)</f>
        <v>10</v>
      </c>
      <c r="K79" s="2" t="str">
        <f>MID(B79,4,2)</f>
        <v>09</v>
      </c>
      <c r="L79" s="2" t="str">
        <f>MID(B79,7,4)</f>
        <v>2017</v>
      </c>
      <c r="M79" s="1" t="s">
        <v>14</v>
      </c>
      <c r="N79" s="3">
        <f>DATE(L79,K79,J79)</f>
        <v>42988</v>
      </c>
      <c r="O79" s="2">
        <f>WEEKNUM(N79)</f>
        <v>37</v>
      </c>
    </row>
    <row r="80" spans="1:15">
      <c r="A80" t="n">
        <v>187</v>
      </c>
      <c r="B80" t="s">
        <v>460</v>
      </c>
      <c r="C80" t="n">
        <v>285.899999999999977</v>
      </c>
      <c r="D80" t="s">
        <v>14</v>
      </c>
      <c r="E80" t="s">
        <v>461</v>
      </c>
      <c r="F80" t="s">
        <v>462</v>
      </c>
      <c r="G80" t="s">
        <v>463</v>
      </c>
      <c r="H80" t="s">
        <v>464</v>
      </c>
      <c r="I80" t="s">
        <v>465</v>
      </c>
      <c r="J80" s="2" t="str">
        <f>MID(B80,1,2)</f>
        <v>17</v>
      </c>
      <c r="K80" s="2" t="str">
        <f>MID(B80,4,2)</f>
        <v>09</v>
      </c>
      <c r="L80" s="2" t="str">
        <f>MID(B80,7,4)</f>
        <v>2017</v>
      </c>
      <c r="M80" s="1" t="s">
        <v>14</v>
      </c>
      <c r="N80" s="3">
        <f>DATE(L80,K80,J80)</f>
        <v>42995</v>
      </c>
      <c r="O80" s="2">
        <f>WEEKNUM(N80)</f>
        <v>38</v>
      </c>
    </row>
    <row r="81" spans="1:15">
      <c r="A81" t="n">
        <v>186</v>
      </c>
      <c r="B81" t="s">
        <v>466</v>
      </c>
      <c r="C81" t="n">
        <v>303.439999999999998</v>
      </c>
      <c r="D81" t="s">
        <v>14</v>
      </c>
      <c r="E81" t="s">
        <v>467</v>
      </c>
      <c r="F81" t="s">
        <v>468</v>
      </c>
      <c r="G81" t="s">
        <v>469</v>
      </c>
      <c r="H81" t="s">
        <v>470</v>
      </c>
      <c r="I81" t="s">
        <v>471</v>
      </c>
      <c r="J81" s="2" t="str">
        <f>MID(B81,1,2)</f>
        <v>24</v>
      </c>
      <c r="K81" s="2" t="str">
        <f>MID(B81,4,2)</f>
        <v>09</v>
      </c>
      <c r="L81" s="2" t="str">
        <f>MID(B81,7,4)</f>
        <v>2017</v>
      </c>
      <c r="M81" s="1" t="s">
        <v>14</v>
      </c>
      <c r="N81" s="3">
        <f>DATE(L81,K81,J81)</f>
        <v>43002</v>
      </c>
      <c r="O81" s="2">
        <f>WEEKNUM(N81)</f>
        <v>39</v>
      </c>
    </row>
    <row r="82" spans="1:15">
      <c r="A82" t="n">
        <v>185</v>
      </c>
      <c r="B82" t="s">
        <v>472</v>
      </c>
      <c r="C82" t="n">
        <v>311.45999999999998</v>
      </c>
      <c r="D82" t="s">
        <v>14</v>
      </c>
      <c r="E82" t="s">
        <v>473</v>
      </c>
      <c r="F82" t="s">
        <v>474</v>
      </c>
      <c r="G82" t="s">
        <v>475</v>
      </c>
      <c r="H82" t="s">
        <v>476</v>
      </c>
      <c r="I82" t="s">
        <v>477</v>
      </c>
      <c r="J82" s="2" t="str">
        <f>MID(B82,1,2)</f>
        <v>01</v>
      </c>
      <c r="K82" s="2" t="str">
        <f>MID(B82,4,2)</f>
        <v>10</v>
      </c>
      <c r="L82" s="2" t="str">
        <f>MID(B82,7,4)</f>
        <v>2017</v>
      </c>
      <c r="M82" s="1" t="s">
        <v>14</v>
      </c>
      <c r="N82" s="3">
        <f>DATE(L82,K82,J82)</f>
        <v>43009</v>
      </c>
      <c r="O82" s="2">
        <f>WEEKNUM(N82)</f>
        <v>40</v>
      </c>
    </row>
    <row r="83" spans="1:15">
      <c r="A83" t="n">
        <v>184</v>
      </c>
      <c r="B83" t="s">
        <v>478</v>
      </c>
      <c r="C83" t="n">
        <v>339.240000000000009</v>
      </c>
      <c r="D83" t="s">
        <v>14</v>
      </c>
      <c r="E83" t="s">
        <v>479</v>
      </c>
      <c r="F83" t="s">
        <v>480</v>
      </c>
      <c r="G83" t="s">
        <v>481</v>
      </c>
      <c r="H83" t="s">
        <v>482</v>
      </c>
      <c r="I83" t="s">
        <v>483</v>
      </c>
      <c r="J83" s="2" t="str">
        <f>MID(B83,1,2)</f>
        <v>08</v>
      </c>
      <c r="K83" s="2" t="str">
        <f>MID(B83,4,2)</f>
        <v>10</v>
      </c>
      <c r="L83" s="2" t="str">
        <f>MID(B83,7,4)</f>
        <v>2017</v>
      </c>
      <c r="M83" s="1" t="s">
        <v>14</v>
      </c>
      <c r="N83" s="3">
        <f>DATE(L83,K83,J83)</f>
        <v>43016</v>
      </c>
      <c r="O83" s="2">
        <f>WEEKNUM(N83)</f>
        <v>41</v>
      </c>
    </row>
    <row r="84" spans="1:15">
      <c r="A84" t="n">
        <v>183</v>
      </c>
      <c r="B84" t="s">
        <v>484</v>
      </c>
      <c r="C84" t="n">
        <v>299.230000000000018</v>
      </c>
      <c r="D84" t="s">
        <v>14</v>
      </c>
      <c r="E84" t="s">
        <v>485</v>
      </c>
      <c r="F84" t="s">
        <v>486</v>
      </c>
      <c r="G84" t="s">
        <v>487</v>
      </c>
      <c r="H84" t="s">
        <v>322</v>
      </c>
      <c r="I84" t="s">
        <v>488</v>
      </c>
      <c r="J84" s="2" t="str">
        <f>MID(B84,1,2)</f>
        <v>15</v>
      </c>
      <c r="K84" s="2" t="str">
        <f>MID(B84,4,2)</f>
        <v>10</v>
      </c>
      <c r="L84" s="2" t="str">
        <f>MID(B84,7,4)</f>
        <v>2017</v>
      </c>
      <c r="M84" s="1" t="s">
        <v>14</v>
      </c>
      <c r="N84" s="3">
        <f>DATE(L84,K84,J84)</f>
        <v>43023</v>
      </c>
      <c r="O84" s="2">
        <f>WEEKNUM(N84)</f>
        <v>42</v>
      </c>
    </row>
    <row r="85" spans="1:15">
      <c r="A85" t="n">
        <v>182</v>
      </c>
      <c r="B85" t="s">
        <v>489</v>
      </c>
      <c r="C85" t="n">
        <v>293.490000000000009</v>
      </c>
      <c r="D85" t="s">
        <v>14</v>
      </c>
      <c r="E85" t="s">
        <v>490</v>
      </c>
      <c r="F85" t="s">
        <v>491</v>
      </c>
      <c r="G85" t="s">
        <v>492</v>
      </c>
      <c r="H85" t="s">
        <v>357</v>
      </c>
      <c r="I85" t="s">
        <v>144</v>
      </c>
      <c r="J85" s="2" t="str">
        <f>MID(B85,1,2)</f>
        <v>22</v>
      </c>
      <c r="K85" s="2" t="str">
        <f>MID(B85,4,2)</f>
        <v>10</v>
      </c>
      <c r="L85" s="2" t="str">
        <f>MID(B85,7,4)</f>
        <v>2017</v>
      </c>
      <c r="M85" s="1" t="s">
        <v>14</v>
      </c>
      <c r="N85" s="3">
        <f>DATE(L85,K85,J85)</f>
        <v>43030</v>
      </c>
      <c r="O85" s="2">
        <f>WEEKNUM(N85)</f>
        <v>43</v>
      </c>
    </row>
    <row r="86" spans="1:15">
      <c r="A86" t="n">
        <v>181</v>
      </c>
      <c r="B86" t="s">
        <v>493</v>
      </c>
      <c r="C86" t="n">
        <v>299.480000000000018</v>
      </c>
      <c r="D86" t="s">
        <v>14</v>
      </c>
      <c r="E86" t="s">
        <v>494</v>
      </c>
      <c r="F86" t="s">
        <v>495</v>
      </c>
      <c r="G86" t="s">
        <v>496</v>
      </c>
      <c r="H86" t="s">
        <v>497</v>
      </c>
      <c r="I86" t="s">
        <v>498</v>
      </c>
      <c r="J86" s="2" t="str">
        <f>MID(B86,1,2)</f>
        <v>29</v>
      </c>
      <c r="K86" s="2" t="str">
        <f>MID(B86,4,2)</f>
        <v>10</v>
      </c>
      <c r="L86" s="2" t="str">
        <f>MID(B86,7,4)</f>
        <v>2017</v>
      </c>
      <c r="M86" s="1" t="s">
        <v>14</v>
      </c>
      <c r="N86" s="3">
        <f>DATE(L86,K86,J86)</f>
        <v>43037</v>
      </c>
      <c r="O86" s="2">
        <f>WEEKNUM(N86)</f>
        <v>44</v>
      </c>
    </row>
    <row r="87" spans="1:15">
      <c r="A87" t="n">
        <v>180</v>
      </c>
      <c r="B87" t="s">
        <v>499</v>
      </c>
      <c r="C87" t="n">
        <v>313.069999999999993</v>
      </c>
      <c r="D87" t="s">
        <v>14</v>
      </c>
      <c r="E87" t="s">
        <v>500</v>
      </c>
      <c r="F87" t="s">
        <v>501</v>
      </c>
      <c r="G87" t="s">
        <v>440</v>
      </c>
      <c r="H87" t="s">
        <v>502</v>
      </c>
      <c r="I87" t="s">
        <v>503</v>
      </c>
      <c r="J87" s="2" t="str">
        <f>MID(B87,1,2)</f>
        <v>05</v>
      </c>
      <c r="K87" s="2" t="str">
        <f>MID(B87,4,2)</f>
        <v>11</v>
      </c>
      <c r="L87" s="2" t="str">
        <f>MID(B87,7,4)</f>
        <v>2017</v>
      </c>
      <c r="M87" s="1" t="s">
        <v>14</v>
      </c>
      <c r="N87" s="3">
        <f>DATE(L87,K87,J87)</f>
        <v>43044</v>
      </c>
      <c r="O87" s="2">
        <f>WEEKNUM(N87)</f>
        <v>45</v>
      </c>
    </row>
    <row r="88" spans="1:15">
      <c r="A88" t="n">
        <v>179</v>
      </c>
      <c r="B88" t="s">
        <v>504</v>
      </c>
      <c r="C88" t="n">
        <v>346.680000000000007</v>
      </c>
      <c r="D88" t="s">
        <v>14</v>
      </c>
      <c r="E88" t="s">
        <v>505</v>
      </c>
      <c r="F88" t="s">
        <v>506</v>
      </c>
      <c r="G88" t="s">
        <v>507</v>
      </c>
      <c r="H88" t="s">
        <v>508</v>
      </c>
      <c r="I88" t="s">
        <v>509</v>
      </c>
      <c r="J88" s="2" t="str">
        <f>MID(B88,1,2)</f>
        <v>12</v>
      </c>
      <c r="K88" s="2" t="str">
        <f>MID(B88,4,2)</f>
        <v>11</v>
      </c>
      <c r="L88" s="2" t="str">
        <f>MID(B88,7,4)</f>
        <v>2017</v>
      </c>
      <c r="M88" s="1" t="s">
        <v>14</v>
      </c>
      <c r="N88" s="3">
        <f>DATE(L88,K88,J88)</f>
        <v>43051</v>
      </c>
      <c r="O88" s="2">
        <f>WEEKNUM(N88)</f>
        <v>46</v>
      </c>
    </row>
    <row r="89" spans="1:15">
      <c r="A89" t="n">
        <v>178</v>
      </c>
      <c r="B89" t="s">
        <v>510</v>
      </c>
      <c r="C89" t="n">
        <v>464</v>
      </c>
      <c r="D89" t="s">
        <v>14</v>
      </c>
      <c r="E89" t="s">
        <v>511</v>
      </c>
      <c r="F89" t="s">
        <v>512</v>
      </c>
      <c r="G89" t="s">
        <v>513</v>
      </c>
      <c r="H89" t="s">
        <v>514</v>
      </c>
      <c r="I89" t="s">
        <v>515</v>
      </c>
      <c r="J89" s="2" t="str">
        <f>MID(B89,1,2)</f>
        <v>19</v>
      </c>
      <c r="K89" s="2" t="str">
        <f>MID(B89,4,2)</f>
        <v>11</v>
      </c>
      <c r="L89" s="2" t="str">
        <f>MID(B89,7,4)</f>
        <v>2017</v>
      </c>
      <c r="M89" s="1" t="s">
        <v>14</v>
      </c>
      <c r="N89" s="3">
        <f>DATE(L89,K89,J89)</f>
        <v>43058</v>
      </c>
      <c r="O89" s="2">
        <f>WEEKNUM(N89)</f>
        <v>47</v>
      </c>
    </row>
    <row r="90" spans="1:15">
      <c r="A90" t="n">
        <v>177</v>
      </c>
      <c r="B90" t="s">
        <v>516</v>
      </c>
      <c r="C90" t="n">
        <v>455.509999999999991</v>
      </c>
      <c r="D90" t="s">
        <v>14</v>
      </c>
      <c r="E90" t="s">
        <v>517</v>
      </c>
      <c r="F90" t="s">
        <v>518</v>
      </c>
      <c r="G90" t="s">
        <v>519</v>
      </c>
      <c r="H90" t="s">
        <v>520</v>
      </c>
      <c r="I90" t="s">
        <v>521</v>
      </c>
      <c r="J90" s="2" t="str">
        <f>MID(B90,1,2)</f>
        <v>26</v>
      </c>
      <c r="K90" s="2" t="str">
        <f>MID(B90,4,2)</f>
        <v>11</v>
      </c>
      <c r="L90" s="2" t="str">
        <f>MID(B90,7,4)</f>
        <v>2017</v>
      </c>
      <c r="M90" s="1" t="s">
        <v>14</v>
      </c>
      <c r="N90" s="3">
        <f>DATE(L90,K90,J90)</f>
        <v>43065</v>
      </c>
      <c r="O90" s="2">
        <f>WEEKNUM(N90)</f>
        <v>48</v>
      </c>
    </row>
    <row r="91" spans="1:15">
      <c r="A91" t="n">
        <v>176</v>
      </c>
      <c r="B91" t="s">
        <v>522</v>
      </c>
      <c r="C91" t="n">
        <v>460.920000000000016</v>
      </c>
      <c r="D91" t="s">
        <v>14</v>
      </c>
      <c r="E91" t="s">
        <v>523</v>
      </c>
      <c r="F91" t="s">
        <v>524</v>
      </c>
      <c r="G91" t="s">
        <v>525</v>
      </c>
      <c r="H91" t="s">
        <v>526</v>
      </c>
      <c r="I91" t="s">
        <v>527</v>
      </c>
      <c r="J91" s="2" t="str">
        <f>MID(B91,1,2)</f>
        <v>03</v>
      </c>
      <c r="K91" s="2" t="str">
        <f>MID(B91,4,2)</f>
        <v>12</v>
      </c>
      <c r="L91" s="2" t="str">
        <f>MID(B91,7,4)</f>
        <v>2017</v>
      </c>
      <c r="M91" s="1" t="s">
        <v>14</v>
      </c>
      <c r="N91" s="3">
        <f>DATE(L91,K91,J91)</f>
        <v>43072</v>
      </c>
      <c r="O91" s="2">
        <f>WEEKNUM(N91)</f>
        <v>49</v>
      </c>
    </row>
    <row r="92" spans="1:15">
      <c r="A92" t="n">
        <v>175</v>
      </c>
      <c r="B92" t="s">
        <v>528</v>
      </c>
      <c r="C92" t="n">
        <v>683.25</v>
      </c>
      <c r="D92" t="s">
        <v>14</v>
      </c>
      <c r="E92" t="s">
        <v>529</v>
      </c>
      <c r="F92" t="s">
        <v>530</v>
      </c>
      <c r="G92" t="s">
        <v>531</v>
      </c>
      <c r="H92" t="s">
        <v>532</v>
      </c>
      <c r="I92" t="s">
        <v>533</v>
      </c>
      <c r="J92" s="2" t="str">
        <f>MID(B92,1,2)</f>
        <v>10</v>
      </c>
      <c r="K92" s="2" t="str">
        <f>MID(B92,4,2)</f>
        <v>12</v>
      </c>
      <c r="L92" s="2" t="str">
        <f>MID(B92,7,4)</f>
        <v>2017</v>
      </c>
      <c r="M92" s="1" t="s">
        <v>14</v>
      </c>
      <c r="N92" s="3">
        <f>DATE(L92,K92,J92)</f>
        <v>43079</v>
      </c>
      <c r="O92" s="2">
        <f>WEEKNUM(N92)</f>
        <v>50</v>
      </c>
    </row>
    <row r="93" spans="1:15">
      <c r="A93" t="n">
        <v>174</v>
      </c>
      <c r="B93" t="s">
        <v>534</v>
      </c>
      <c r="C93" t="n">
        <v>672.590000000000032</v>
      </c>
      <c r="D93" t="s">
        <v>14</v>
      </c>
      <c r="E93" t="s">
        <v>535</v>
      </c>
      <c r="F93" t="s">
        <v>536</v>
      </c>
      <c r="G93" t="s">
        <v>537</v>
      </c>
      <c r="H93" t="s">
        <v>538</v>
      </c>
      <c r="I93" t="s">
        <v>539</v>
      </c>
      <c r="J93" s="2" t="str">
        <f>MID(B93,1,2)</f>
        <v>17</v>
      </c>
      <c r="K93" s="2" t="str">
        <f>MID(B93,4,2)</f>
        <v>12</v>
      </c>
      <c r="L93" s="2" t="str">
        <f>MID(B93,7,4)</f>
        <v>2017</v>
      </c>
      <c r="M93" s="1" t="s">
        <v>14</v>
      </c>
      <c r="N93" s="3">
        <f>DATE(L93,K93,J93)</f>
        <v>43086</v>
      </c>
      <c r="O93" s="2">
        <f>WEEKNUM(N93)</f>
        <v>51</v>
      </c>
    </row>
    <row r="94" spans="1:15">
      <c r="A94" t="n">
        <v>173</v>
      </c>
      <c r="B94" t="s">
        <v>540</v>
      </c>
      <c r="C94" t="n">
        <v>682.220000000000027</v>
      </c>
      <c r="D94" t="s">
        <v>14</v>
      </c>
      <c r="E94" t="s">
        <v>541</v>
      </c>
      <c r="F94" t="s">
        <v>542</v>
      </c>
      <c r="G94" t="s">
        <v>543</v>
      </c>
      <c r="H94" t="s">
        <v>544</v>
      </c>
      <c r="I94" t="s">
        <v>545</v>
      </c>
      <c r="J94" s="2" t="str">
        <f>MID(B94,1,2)</f>
        <v>24</v>
      </c>
      <c r="K94" s="2" t="str">
        <f>MID(B94,4,2)</f>
        <v>12</v>
      </c>
      <c r="L94" s="2" t="str">
        <f>MID(B94,7,4)</f>
        <v>2017</v>
      </c>
      <c r="M94" s="1" t="s">
        <v>14</v>
      </c>
      <c r="N94" s="3">
        <f>DATE(L94,K94,J94)</f>
        <v>43093</v>
      </c>
      <c r="O94" s="2">
        <f>WEEKNUM(N94)</f>
        <v>52</v>
      </c>
    </row>
    <row r="95" spans="1:15">
      <c r="A95" t="n">
        <v>172</v>
      </c>
      <c r="B95" t="s">
        <v>546</v>
      </c>
      <c r="C95" t="n">
        <v>1004.29999999999995</v>
      </c>
      <c r="D95" t="s">
        <v>14</v>
      </c>
      <c r="E95" t="s">
        <v>547</v>
      </c>
      <c r="F95" t="s">
        <v>548</v>
      </c>
      <c r="G95" t="s">
        <v>549</v>
      </c>
      <c r="H95" t="s">
        <v>526</v>
      </c>
      <c r="I95" t="s">
        <v>550</v>
      </c>
      <c r="J95" s="2" t="str">
        <f>MID(B95,1,2)</f>
        <v>01</v>
      </c>
      <c r="K95" s="2" t="str">
        <f>MID(B95,4,2)</f>
        <v>01</v>
      </c>
      <c r="L95" s="2" t="str">
        <f>MID(B95,7,4)</f>
        <v>2018</v>
      </c>
      <c r="M95" s="1" t="s">
        <v>14</v>
      </c>
      <c r="N95" s="3">
        <f>DATE(L95,K95,J95)</f>
        <v>43101</v>
      </c>
      <c r="O95" s="2" t="n">
        <v>1</v>
      </c>
    </row>
    <row r="96" spans="1:15">
      <c r="A96" t="n">
        <v>171</v>
      </c>
      <c r="B96" t="s">
        <v>551</v>
      </c>
      <c r="C96" t="n">
        <v>1380</v>
      </c>
      <c r="D96" t="s">
        <v>14</v>
      </c>
      <c r="E96" t="s">
        <v>552</v>
      </c>
      <c r="F96" t="s">
        <v>553</v>
      </c>
      <c r="G96" t="s">
        <v>554</v>
      </c>
      <c r="H96" t="s">
        <v>555</v>
      </c>
      <c r="I96" t="s">
        <v>556</v>
      </c>
      <c r="J96" s="2" t="str">
        <f>MID(B96,1,2)</f>
        <v>07</v>
      </c>
      <c r="K96" s="2" t="str">
        <f>MID(B96,4,2)</f>
        <v>01</v>
      </c>
      <c r="L96" s="2" t="str">
        <f>MID(B96,7,4)</f>
        <v>2018</v>
      </c>
      <c r="M96" s="1" t="s">
        <v>14</v>
      </c>
      <c r="N96" s="3">
        <f>DATE(L96,K96,J96)</f>
        <v>43107</v>
      </c>
      <c r="O96" s="2">
        <f>WEEKNUM(N96)</f>
        <v>2</v>
      </c>
    </row>
    <row r="97" spans="1:15">
      <c r="A97" t="n">
        <v>170</v>
      </c>
      <c r="B97" t="s">
        <v>557</v>
      </c>
      <c r="C97" t="n">
        <v>1146</v>
      </c>
      <c r="D97" t="s">
        <v>14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s="2" t="str">
        <f>MID(B97,1,2)</f>
        <v>14</v>
      </c>
      <c r="K97" s="2" t="str">
        <f>MID(B97,4,2)</f>
        <v>01</v>
      </c>
      <c r="L97" s="2" t="str">
        <f>MID(B97,7,4)</f>
        <v>2018</v>
      </c>
      <c r="M97" s="1" t="s">
        <v>14</v>
      </c>
      <c r="N97" s="3">
        <f>DATE(L97,K97,J97)</f>
        <v>43114</v>
      </c>
      <c r="O97" s="2">
        <f>WEEKNUM(N97)</f>
        <v>3</v>
      </c>
    </row>
    <row r="98" spans="1:15">
      <c r="A98" t="n">
        <v>169</v>
      </c>
      <c r="B98" t="s">
        <v>563</v>
      </c>
      <c r="C98" t="n">
        <v>1114.79999999999995</v>
      </c>
      <c r="D98" t="s">
        <v>14</v>
      </c>
      <c r="E98" t="s">
        <v>564</v>
      </c>
      <c r="F98" t="s">
        <v>564</v>
      </c>
      <c r="G98" t="s">
        <v>565</v>
      </c>
      <c r="H98" t="s">
        <v>566</v>
      </c>
      <c r="I98" t="s">
        <v>567</v>
      </c>
      <c r="J98" s="2" t="str">
        <f>MID(B98,1,2)</f>
        <v>21</v>
      </c>
      <c r="K98" s="2" t="str">
        <f>MID(B98,4,2)</f>
        <v>01</v>
      </c>
      <c r="L98" s="2" t="str">
        <f>MID(B98,7,4)</f>
        <v>2018</v>
      </c>
      <c r="M98" s="1" t="s">
        <v>14</v>
      </c>
      <c r="N98" s="3">
        <f>DATE(L98,K98,J98)</f>
        <v>43121</v>
      </c>
      <c r="O98" s="2">
        <f>WEEKNUM(N98)</f>
        <v>4</v>
      </c>
    </row>
    <row r="99" spans="1:15">
      <c r="A99" t="n">
        <v>168</v>
      </c>
      <c r="B99" t="s">
        <v>568</v>
      </c>
      <c r="C99" t="n">
        <v>971.490000000000009</v>
      </c>
      <c r="D99" t="s">
        <v>14</v>
      </c>
      <c r="E99" t="s">
        <v>569</v>
      </c>
      <c r="F99" t="s">
        <v>570</v>
      </c>
      <c r="G99" t="s">
        <v>571</v>
      </c>
      <c r="H99" t="s">
        <v>572</v>
      </c>
      <c r="I99" t="s">
        <v>573</v>
      </c>
      <c r="J99" s="2" t="str">
        <f>MID(B99,1,2)</f>
        <v>28</v>
      </c>
      <c r="K99" s="2" t="str">
        <f>MID(B99,4,2)</f>
        <v>01</v>
      </c>
      <c r="L99" s="2" t="str">
        <f>MID(B99,7,4)</f>
        <v>2018</v>
      </c>
      <c r="M99" s="1" t="s">
        <v>14</v>
      </c>
      <c r="N99" s="3">
        <f>DATE(L99,K99,J99)</f>
        <v>43128</v>
      </c>
      <c r="O99" s="2">
        <f>WEEKNUM(N99)</f>
        <v>5</v>
      </c>
    </row>
    <row r="100" spans="1:15">
      <c r="A100" t="n">
        <v>167</v>
      </c>
      <c r="B100" t="s">
        <v>574</v>
      </c>
      <c r="C100" t="n">
        <v>851.389999999999986</v>
      </c>
      <c r="D100" t="s">
        <v>14</v>
      </c>
      <c r="E100" t="s">
        <v>575</v>
      </c>
      <c r="F100" t="s">
        <v>576</v>
      </c>
      <c r="G100" t="s">
        <v>577</v>
      </c>
      <c r="H100" t="s">
        <v>578</v>
      </c>
      <c r="I100" t="s">
        <v>579</v>
      </c>
      <c r="J100" s="2" t="str">
        <f>MID(B100,1,2)</f>
        <v>04</v>
      </c>
      <c r="K100" s="2" t="str">
        <f>MID(B100,4,2)</f>
        <v>02</v>
      </c>
      <c r="L100" s="2" t="str">
        <f>MID(B100,7,4)</f>
        <v>2018</v>
      </c>
      <c r="M100" s="1" t="s">
        <v>14</v>
      </c>
      <c r="N100" s="3">
        <f>DATE(L100,K100,J100)</f>
        <v>43135</v>
      </c>
      <c r="O100" s="2">
        <f>WEEKNUM(N100)</f>
        <v>6</v>
      </c>
    </row>
    <row r="101" spans="1:15">
      <c r="A101" t="n">
        <v>166</v>
      </c>
      <c r="B101" t="s">
        <v>580</v>
      </c>
      <c r="C101" t="n">
        <v>971.539999999999964</v>
      </c>
      <c r="D101" t="s">
        <v>14</v>
      </c>
      <c r="E101" t="s">
        <v>581</v>
      </c>
      <c r="F101" t="s">
        <v>582</v>
      </c>
      <c r="G101" t="s">
        <v>583</v>
      </c>
      <c r="H101" t="s">
        <v>584</v>
      </c>
      <c r="I101" t="s">
        <v>585</v>
      </c>
      <c r="J101" s="2" t="str">
        <f>MID(B101,1,2)</f>
        <v>11</v>
      </c>
      <c r="K101" s="2" t="str">
        <f>MID(B101,4,2)</f>
        <v>02</v>
      </c>
      <c r="L101" s="2" t="str">
        <f>MID(B101,7,4)</f>
        <v>2018</v>
      </c>
      <c r="M101" s="1" t="s">
        <v>14</v>
      </c>
      <c r="N101" s="3">
        <f>DATE(L101,K101,J101)</f>
        <v>43142</v>
      </c>
      <c r="O101" s="2">
        <f>WEEKNUM(N101)</f>
        <v>7</v>
      </c>
    </row>
    <row r="102" spans="1:15">
      <c r="A102" t="n">
        <v>165</v>
      </c>
      <c r="B102" t="s">
        <v>586</v>
      </c>
      <c r="C102" t="n">
        <v>834.360000000000014</v>
      </c>
      <c r="D102" t="s">
        <v>14</v>
      </c>
      <c r="E102" t="s">
        <v>587</v>
      </c>
      <c r="F102" t="s">
        <v>588</v>
      </c>
      <c r="G102" t="s">
        <v>589</v>
      </c>
      <c r="H102" t="s">
        <v>590</v>
      </c>
      <c r="I102" t="s">
        <v>591</v>
      </c>
      <c r="J102" s="2" t="str">
        <f>MID(B102,1,2)</f>
        <v>18</v>
      </c>
      <c r="K102" s="2" t="str">
        <f>MID(B102,4,2)</f>
        <v>02</v>
      </c>
      <c r="L102" s="2" t="str">
        <f>MID(B102,7,4)</f>
        <v>2018</v>
      </c>
      <c r="M102" s="1" t="s">
        <v>14</v>
      </c>
      <c r="N102" s="3">
        <f>DATE(L102,K102,J102)</f>
        <v>43149</v>
      </c>
      <c r="O102" s="2">
        <f>WEEKNUM(N102)</f>
        <v>8</v>
      </c>
    </row>
    <row r="103" spans="1:15">
      <c r="A103" t="n">
        <v>164</v>
      </c>
      <c r="B103" t="s">
        <v>592</v>
      </c>
      <c r="C103" t="n">
        <v>855.909999999999968</v>
      </c>
      <c r="D103" t="s">
        <v>14</v>
      </c>
      <c r="E103" t="s">
        <v>593</v>
      </c>
      <c r="F103" t="s">
        <v>594</v>
      </c>
      <c r="G103" t="s">
        <v>595</v>
      </c>
      <c r="H103" t="s">
        <v>596</v>
      </c>
      <c r="I103" t="s">
        <v>597</v>
      </c>
      <c r="J103" s="2" t="str">
        <f>MID(B103,1,2)</f>
        <v>25</v>
      </c>
      <c r="K103" s="2" t="str">
        <f>MID(B103,4,2)</f>
        <v>02</v>
      </c>
      <c r="L103" s="2" t="str">
        <f>MID(B103,7,4)</f>
        <v>2018</v>
      </c>
      <c r="M103" s="1" t="s">
        <v>14</v>
      </c>
      <c r="N103" s="3">
        <f>DATE(L103,K103,J103)</f>
        <v>43156</v>
      </c>
      <c r="O103" s="2">
        <f>WEEKNUM(N103)</f>
        <v>9</v>
      </c>
    </row>
    <row r="104" spans="1:15">
      <c r="A104" t="n">
        <v>163</v>
      </c>
      <c r="B104" t="s">
        <v>598</v>
      </c>
      <c r="C104" t="n">
        <v>682.519999999999982</v>
      </c>
      <c r="D104" t="s">
        <v>14</v>
      </c>
      <c r="E104" t="s">
        <v>599</v>
      </c>
      <c r="F104" t="s">
        <v>600</v>
      </c>
      <c r="G104" t="s">
        <v>601</v>
      </c>
      <c r="H104" t="s">
        <v>602</v>
      </c>
      <c r="I104" t="s">
        <v>603</v>
      </c>
      <c r="J104" s="2" t="str">
        <f>MID(B104,1,2)</f>
        <v>04</v>
      </c>
      <c r="K104" s="2" t="str">
        <f>MID(B104,4,2)</f>
        <v>03</v>
      </c>
      <c r="L104" s="2" t="str">
        <f>MID(B104,7,4)</f>
        <v>2018</v>
      </c>
      <c r="M104" s="1" t="s">
        <v>14</v>
      </c>
      <c r="N104" s="3">
        <f>DATE(L104,K104,J104)</f>
        <v>43163</v>
      </c>
      <c r="O104" s="2">
        <f>WEEKNUM(N104)</f>
        <v>10</v>
      </c>
    </row>
    <row r="105" spans="1:15">
      <c r="A105" t="n">
        <v>162</v>
      </c>
      <c r="B105" t="s">
        <v>604</v>
      </c>
      <c r="C105" t="n">
        <v>550.269999999999982</v>
      </c>
      <c r="D105" t="s">
        <v>14</v>
      </c>
      <c r="E105" t="s">
        <v>605</v>
      </c>
      <c r="F105" t="s">
        <v>606</v>
      </c>
      <c r="G105" t="s">
        <v>607</v>
      </c>
      <c r="H105" t="s">
        <v>608</v>
      </c>
      <c r="I105" t="s">
        <v>609</v>
      </c>
      <c r="J105" s="2" t="str">
        <f>MID(B105,1,2)</f>
        <v>11</v>
      </c>
      <c r="K105" s="2" t="str">
        <f>MID(B105,4,2)</f>
        <v>03</v>
      </c>
      <c r="L105" s="2" t="str">
        <f>MID(B105,7,4)</f>
        <v>2018</v>
      </c>
      <c r="M105" s="1" t="s">
        <v>14</v>
      </c>
      <c r="N105" s="3">
        <f>DATE(L105,K105,J105)</f>
        <v>43170</v>
      </c>
      <c r="O105" s="2">
        <f>WEEKNUM(N105)</f>
        <v>11</v>
      </c>
    </row>
    <row r="106" spans="1:15">
      <c r="A106" t="n">
        <v>161</v>
      </c>
      <c r="B106" t="s">
        <v>610</v>
      </c>
      <c r="C106" t="n">
        <v>520.450000000000045</v>
      </c>
      <c r="D106" t="s">
        <v>14</v>
      </c>
      <c r="E106" t="s">
        <v>611</v>
      </c>
      <c r="F106" t="s">
        <v>612</v>
      </c>
      <c r="G106" t="s">
        <v>613</v>
      </c>
      <c r="H106" t="s">
        <v>614</v>
      </c>
      <c r="I106" t="s">
        <v>615</v>
      </c>
      <c r="J106" s="2" t="str">
        <f>MID(B106,1,2)</f>
        <v>18</v>
      </c>
      <c r="K106" s="2" t="str">
        <f>MID(B106,4,2)</f>
        <v>03</v>
      </c>
      <c r="L106" s="2" t="str">
        <f>MID(B106,7,4)</f>
        <v>2018</v>
      </c>
      <c r="M106" s="1" t="s">
        <v>14</v>
      </c>
      <c r="N106" s="3">
        <f>DATE(L106,K106,J106)</f>
        <v>43177</v>
      </c>
      <c r="O106" s="2">
        <f>WEEKNUM(N106)</f>
        <v>12</v>
      </c>
    </row>
    <row r="107" spans="1:15">
      <c r="A107" t="n">
        <v>160</v>
      </c>
      <c r="B107" t="s">
        <v>616</v>
      </c>
      <c r="C107" t="n">
        <v>393.95999999999998</v>
      </c>
      <c r="D107" t="s">
        <v>14</v>
      </c>
      <c r="E107" t="s">
        <v>617</v>
      </c>
      <c r="F107" t="s">
        <v>618</v>
      </c>
      <c r="G107" t="s">
        <v>619</v>
      </c>
      <c r="H107" t="s">
        <v>620</v>
      </c>
      <c r="I107" t="s">
        <v>621</v>
      </c>
      <c r="J107" s="2" t="str">
        <f>MID(B107,1,2)</f>
        <v>25</v>
      </c>
      <c r="K107" s="2" t="str">
        <f>MID(B107,4,2)</f>
        <v>03</v>
      </c>
      <c r="L107" s="2" t="str">
        <f>MID(B107,7,4)</f>
        <v>2018</v>
      </c>
      <c r="M107" s="1" t="s">
        <v>14</v>
      </c>
      <c r="N107" s="3">
        <f>DATE(L107,K107,J107)</f>
        <v>43184</v>
      </c>
      <c r="O107" s="2">
        <f>WEEKNUM(N107)</f>
        <v>13</v>
      </c>
    </row>
    <row r="108" spans="1:15">
      <c r="A108" t="n">
        <v>159</v>
      </c>
      <c r="B108" t="s">
        <v>622</v>
      </c>
      <c r="C108" t="n">
        <v>384.870000000000005</v>
      </c>
      <c r="D108" t="s">
        <v>14</v>
      </c>
      <c r="E108" t="s">
        <v>623</v>
      </c>
      <c r="F108" t="s">
        <v>624</v>
      </c>
      <c r="G108" t="s">
        <v>625</v>
      </c>
      <c r="H108" t="s">
        <v>626</v>
      </c>
      <c r="I108" t="s">
        <v>627</v>
      </c>
      <c r="J108" s="2" t="str">
        <f>MID(B108,1,2)</f>
        <v>01</v>
      </c>
      <c r="K108" s="2" t="str">
        <f>MID(B108,4,2)</f>
        <v>04</v>
      </c>
      <c r="L108" s="2" t="str">
        <f>MID(B108,7,4)</f>
        <v>2018</v>
      </c>
      <c r="M108" s="1" t="s">
        <v>14</v>
      </c>
      <c r="N108" s="3">
        <f>DATE(L108,K108,J108)</f>
        <v>43191</v>
      </c>
      <c r="O108" s="2">
        <f>WEEKNUM(N108)</f>
        <v>14</v>
      </c>
    </row>
    <row r="109" spans="1:15">
      <c r="A109" t="n">
        <v>158</v>
      </c>
      <c r="B109" t="s">
        <v>628</v>
      </c>
      <c r="C109" t="n">
        <v>502.519999999999982</v>
      </c>
      <c r="D109" t="s">
        <v>14</v>
      </c>
      <c r="E109" t="s">
        <v>629</v>
      </c>
      <c r="F109" t="s">
        <v>630</v>
      </c>
      <c r="G109" t="s">
        <v>629</v>
      </c>
      <c r="H109" t="s">
        <v>631</v>
      </c>
      <c r="I109" t="s">
        <v>632</v>
      </c>
      <c r="J109" s="2" t="str">
        <f>MID(B109,1,2)</f>
        <v>08</v>
      </c>
      <c r="K109" s="2" t="str">
        <f>MID(B109,4,2)</f>
        <v>04</v>
      </c>
      <c r="L109" s="2" t="str">
        <f>MID(B109,7,4)</f>
        <v>2018</v>
      </c>
      <c r="M109" s="1" t="s">
        <v>14</v>
      </c>
      <c r="N109" s="3">
        <f>DATE(L109,K109,J109)</f>
        <v>43198</v>
      </c>
      <c r="O109" s="2">
        <f>WEEKNUM(N109)</f>
        <v>15</v>
      </c>
    </row>
    <row r="110" spans="1:15">
      <c r="A110" t="n">
        <v>157</v>
      </c>
      <c r="B110" t="s">
        <v>633</v>
      </c>
      <c r="C110" t="n">
        <v>605.590000000000032</v>
      </c>
      <c r="D110" t="s">
        <v>14</v>
      </c>
      <c r="E110" t="s">
        <v>634</v>
      </c>
      <c r="F110" t="s">
        <v>635</v>
      </c>
      <c r="G110" t="s">
        <v>636</v>
      </c>
      <c r="H110" t="s">
        <v>637</v>
      </c>
      <c r="I110" t="s">
        <v>638</v>
      </c>
      <c r="J110" s="2" t="str">
        <f>MID(B110,1,2)</f>
        <v>15</v>
      </c>
      <c r="K110" s="2" t="str">
        <f>MID(B110,4,2)</f>
        <v>04</v>
      </c>
      <c r="L110" s="2" t="str">
        <f>MID(B110,7,4)</f>
        <v>2018</v>
      </c>
      <c r="M110" s="1" t="s">
        <v>14</v>
      </c>
      <c r="N110" s="3">
        <f>DATE(L110,K110,J110)</f>
        <v>43205</v>
      </c>
      <c r="O110" s="2">
        <f>WEEKNUM(N110)</f>
        <v>16</v>
      </c>
    </row>
    <row r="111" spans="1:15">
      <c r="A111" t="n">
        <v>156</v>
      </c>
      <c r="B111" t="s">
        <v>639</v>
      </c>
      <c r="C111" t="n">
        <v>683.490000000000009</v>
      </c>
      <c r="D111" t="s">
        <v>14</v>
      </c>
      <c r="E111" t="s">
        <v>640</v>
      </c>
      <c r="F111" t="s">
        <v>641</v>
      </c>
      <c r="G111" t="s">
        <v>642</v>
      </c>
      <c r="H111" t="s">
        <v>643</v>
      </c>
      <c r="I111" t="s">
        <v>644</v>
      </c>
      <c r="J111" s="2" t="str">
        <f>MID(B111,1,2)</f>
        <v>22</v>
      </c>
      <c r="K111" s="2" t="str">
        <f>MID(B111,4,2)</f>
        <v>04</v>
      </c>
      <c r="L111" s="2" t="str">
        <f>MID(B111,7,4)</f>
        <v>2018</v>
      </c>
      <c r="M111" s="1" t="s">
        <v>14</v>
      </c>
      <c r="N111" s="3">
        <f>DATE(L111,K111,J111)</f>
        <v>43212</v>
      </c>
      <c r="O111" s="2">
        <f>WEEKNUM(N111)</f>
        <v>17</v>
      </c>
    </row>
    <row r="112" spans="1:15">
      <c r="A112" t="n">
        <v>155</v>
      </c>
      <c r="B112" t="s">
        <v>645</v>
      </c>
      <c r="C112" t="n">
        <v>818.330000000000041</v>
      </c>
      <c r="D112" t="s">
        <v>14</v>
      </c>
      <c r="E112" t="s">
        <v>646</v>
      </c>
      <c r="F112" t="s">
        <v>647</v>
      </c>
      <c r="G112" t="s">
        <v>648</v>
      </c>
      <c r="H112" t="s">
        <v>649</v>
      </c>
      <c r="I112" t="s">
        <v>650</v>
      </c>
      <c r="J112" s="2" t="str">
        <f>MID(B112,1,2)</f>
        <v>29</v>
      </c>
      <c r="K112" s="2" t="str">
        <f>MID(B112,4,2)</f>
        <v>04</v>
      </c>
      <c r="L112" s="2" t="str">
        <f>MID(B112,7,4)</f>
        <v>2018</v>
      </c>
      <c r="M112" s="1" t="s">
        <v>14</v>
      </c>
      <c r="N112" s="3">
        <f>DATE(L112,K112,J112)</f>
        <v>43219</v>
      </c>
      <c r="O112" s="2">
        <f>WEEKNUM(N112)</f>
        <v>18</v>
      </c>
    </row>
    <row r="113" spans="1:15">
      <c r="A113" t="n">
        <v>154</v>
      </c>
      <c r="B113" t="s">
        <v>651</v>
      </c>
      <c r="C113" t="n">
        <v>683.940000000000055</v>
      </c>
      <c r="D113" t="s">
        <v>14</v>
      </c>
      <c r="E113" t="s">
        <v>652</v>
      </c>
      <c r="F113" t="s">
        <v>653</v>
      </c>
      <c r="G113" t="s">
        <v>654</v>
      </c>
      <c r="H113" t="s">
        <v>655</v>
      </c>
      <c r="I113" t="s">
        <v>656</v>
      </c>
      <c r="J113" s="2" t="str">
        <f>MID(B113,1,2)</f>
        <v>06</v>
      </c>
      <c r="K113" s="2" t="str">
        <f>MID(B113,4,2)</f>
        <v>05</v>
      </c>
      <c r="L113" s="2" t="str">
        <f>MID(B113,7,4)</f>
        <v>2018</v>
      </c>
      <c r="M113" s="1" t="s">
        <v>14</v>
      </c>
      <c r="N113" s="3">
        <f>DATE(L113,K113,J113)</f>
        <v>43226</v>
      </c>
      <c r="O113" s="2">
        <f>WEEKNUM(N113)</f>
        <v>19</v>
      </c>
    </row>
    <row r="114" spans="1:15">
      <c r="A114" t="n">
        <v>153</v>
      </c>
      <c r="B114" t="s">
        <v>657</v>
      </c>
      <c r="C114" t="n">
        <v>696.759999999999991</v>
      </c>
      <c r="D114" t="s">
        <v>14</v>
      </c>
      <c r="E114" t="s">
        <v>658</v>
      </c>
      <c r="F114" t="s">
        <v>659</v>
      </c>
      <c r="G114" t="s">
        <v>660</v>
      </c>
      <c r="H114" t="s">
        <v>661</v>
      </c>
      <c r="I114" t="s">
        <v>662</v>
      </c>
      <c r="J114" s="2" t="str">
        <f>MID(B114,1,2)</f>
        <v>13</v>
      </c>
      <c r="K114" s="2" t="str">
        <f>MID(B114,4,2)</f>
        <v>05</v>
      </c>
      <c r="L114" s="2" t="str">
        <f>MID(B114,7,4)</f>
        <v>2018</v>
      </c>
      <c r="M114" s="1" t="s">
        <v>14</v>
      </c>
      <c r="N114" s="3">
        <f>DATE(L114,K114,J114)</f>
        <v>43233</v>
      </c>
      <c r="O114" s="2">
        <f>WEEKNUM(N114)</f>
        <v>20</v>
      </c>
    </row>
    <row r="115" spans="1:15">
      <c r="A115" t="n">
        <v>152</v>
      </c>
      <c r="B115" t="s">
        <v>663</v>
      </c>
      <c r="C115" t="n">
        <v>586.759999999999991</v>
      </c>
      <c r="D115" t="s">
        <v>14</v>
      </c>
      <c r="E115" t="s">
        <v>664</v>
      </c>
      <c r="F115" t="s">
        <v>665</v>
      </c>
      <c r="G115" t="s">
        <v>666</v>
      </c>
      <c r="H115" t="s">
        <v>667</v>
      </c>
      <c r="I115" t="s">
        <v>668</v>
      </c>
      <c r="J115" s="2" t="str">
        <f>MID(B115,1,2)</f>
        <v>20</v>
      </c>
      <c r="K115" s="2" t="str">
        <f>MID(B115,4,2)</f>
        <v>05</v>
      </c>
      <c r="L115" s="2" t="str">
        <f>MID(B115,7,4)</f>
        <v>2018</v>
      </c>
      <c r="M115" s="1" t="s">
        <v>14</v>
      </c>
      <c r="N115" s="3">
        <f>DATE(L115,K115,J115)</f>
        <v>43240</v>
      </c>
      <c r="O115" s="2">
        <f>WEEKNUM(N115)</f>
        <v>21</v>
      </c>
    </row>
    <row r="116" spans="1:15">
      <c r="A116" t="n">
        <v>151</v>
      </c>
      <c r="B116" t="s">
        <v>669</v>
      </c>
      <c r="C116" t="n">
        <v>591.299999999999955</v>
      </c>
      <c r="D116" t="s">
        <v>14</v>
      </c>
      <c r="E116" t="s">
        <v>670</v>
      </c>
      <c r="F116" t="s">
        <v>671</v>
      </c>
      <c r="G116" t="s">
        <v>672</v>
      </c>
      <c r="H116" t="s">
        <v>673</v>
      </c>
      <c r="I116" t="s">
        <v>674</v>
      </c>
      <c r="J116" s="2" t="str">
        <f>MID(B116,1,2)</f>
        <v>27</v>
      </c>
      <c r="K116" s="2" t="str">
        <f>MID(B116,4,2)</f>
        <v>05</v>
      </c>
      <c r="L116" s="2" t="str">
        <f>MID(B116,7,4)</f>
        <v>2018</v>
      </c>
      <c r="M116" s="1" t="s">
        <v>14</v>
      </c>
      <c r="N116" s="3">
        <f>DATE(L116,K116,J116)</f>
        <v>43247</v>
      </c>
      <c r="O116" s="2">
        <f>WEEKNUM(N116)</f>
        <v>22</v>
      </c>
    </row>
    <row r="117" spans="1:15">
      <c r="A117" t="n">
        <v>150</v>
      </c>
      <c r="B117" t="s">
        <v>675</v>
      </c>
      <c r="C117" t="n">
        <v>593.799999999999955</v>
      </c>
      <c r="D117" t="s">
        <v>14</v>
      </c>
      <c r="E117" t="s">
        <v>676</v>
      </c>
      <c r="F117" t="s">
        <v>677</v>
      </c>
      <c r="G117" t="s">
        <v>678</v>
      </c>
      <c r="H117" t="s">
        <v>679</v>
      </c>
      <c r="I117" t="s">
        <v>680</v>
      </c>
      <c r="J117" s="2" t="str">
        <f>MID(B117,1,2)</f>
        <v>03</v>
      </c>
      <c r="K117" s="2" t="str">
        <f>MID(B117,4,2)</f>
        <v>06</v>
      </c>
      <c r="L117" s="2" t="str">
        <f>MID(B117,7,4)</f>
        <v>2018</v>
      </c>
      <c r="M117" s="1" t="s">
        <v>14</v>
      </c>
      <c r="N117" s="3">
        <f>DATE(L117,K117,J117)</f>
        <v>43254</v>
      </c>
      <c r="O117" s="2">
        <f>WEEKNUM(N117)</f>
        <v>23</v>
      </c>
    </row>
    <row r="118" spans="1:15">
      <c r="A118" t="n">
        <v>149</v>
      </c>
      <c r="B118" t="s">
        <v>681</v>
      </c>
      <c r="C118" t="n">
        <v>496.930000000000007</v>
      </c>
      <c r="D118" t="s">
        <v>14</v>
      </c>
      <c r="E118" t="s">
        <v>682</v>
      </c>
      <c r="F118" t="s">
        <v>683</v>
      </c>
      <c r="G118" t="s">
        <v>684</v>
      </c>
      <c r="H118" t="s">
        <v>685</v>
      </c>
      <c r="I118" t="s">
        <v>686</v>
      </c>
      <c r="J118" s="2" t="str">
        <f>MID(B118,1,2)</f>
        <v>10</v>
      </c>
      <c r="K118" s="2" t="str">
        <f>MID(B118,4,2)</f>
        <v>06</v>
      </c>
      <c r="L118" s="2" t="str">
        <f>MID(B118,7,4)</f>
        <v>2018</v>
      </c>
      <c r="M118" s="1" t="s">
        <v>14</v>
      </c>
      <c r="N118" s="3">
        <f>DATE(L118,K118,J118)</f>
        <v>43261</v>
      </c>
      <c r="O118" s="2">
        <f>WEEKNUM(N118)</f>
        <v>24</v>
      </c>
    </row>
    <row r="119" spans="1:15">
      <c r="A119" t="n">
        <v>148</v>
      </c>
      <c r="B119" t="s">
        <v>687</v>
      </c>
      <c r="C119" t="n">
        <v>474.139999999999986</v>
      </c>
      <c r="D119" t="s">
        <v>14</v>
      </c>
      <c r="E119" t="s">
        <v>688</v>
      </c>
      <c r="F119" t="s">
        <v>689</v>
      </c>
      <c r="G119" t="s">
        <v>690</v>
      </c>
      <c r="H119" t="s">
        <v>691</v>
      </c>
      <c r="I119" t="s">
        <v>692</v>
      </c>
      <c r="J119" s="2" t="str">
        <f>MID(B119,1,2)</f>
        <v>17</v>
      </c>
      <c r="K119" s="2" t="str">
        <f>MID(B119,4,2)</f>
        <v>06</v>
      </c>
      <c r="L119" s="2" t="str">
        <f>MID(B119,7,4)</f>
        <v>2018</v>
      </c>
      <c r="M119" s="1" t="s">
        <v>14</v>
      </c>
      <c r="N119" s="3">
        <f>DATE(L119,K119,J119)</f>
        <v>43268</v>
      </c>
      <c r="O119" s="2">
        <f>WEEKNUM(N119)</f>
        <v>25</v>
      </c>
    </row>
    <row r="120" spans="1:15">
      <c r="A120" t="n">
        <v>147</v>
      </c>
      <c r="B120" t="s">
        <v>693</v>
      </c>
      <c r="C120" t="n">
        <v>452.670000000000016</v>
      </c>
      <c r="D120" t="s">
        <v>14</v>
      </c>
      <c r="E120" t="s">
        <v>694</v>
      </c>
      <c r="F120" t="s">
        <v>695</v>
      </c>
      <c r="G120" t="s">
        <v>696</v>
      </c>
      <c r="H120" t="s">
        <v>697</v>
      </c>
      <c r="I120" t="s">
        <v>698</v>
      </c>
      <c r="J120" s="2" t="str">
        <f>MID(B120,1,2)</f>
        <v>24</v>
      </c>
      <c r="K120" s="2" t="str">
        <f>MID(B120,4,2)</f>
        <v>06</v>
      </c>
      <c r="L120" s="2" t="str">
        <f>MID(B120,7,4)</f>
        <v>2018</v>
      </c>
      <c r="M120" s="1" t="s">
        <v>14</v>
      </c>
      <c r="N120" s="3">
        <f>DATE(L120,K120,J120)</f>
        <v>43275</v>
      </c>
      <c r="O120" s="2">
        <f>WEEKNUM(N120)</f>
        <v>26</v>
      </c>
    </row>
    <row r="121" spans="1:15">
      <c r="A121" t="n">
        <v>146</v>
      </c>
      <c r="B121" t="s">
        <v>699</v>
      </c>
      <c r="C121" t="n">
        <v>485.399999999999977</v>
      </c>
      <c r="D121" t="s">
        <v>14</v>
      </c>
      <c r="E121" t="s">
        <v>700</v>
      </c>
      <c r="F121" t="s">
        <v>701</v>
      </c>
      <c r="G121" t="s">
        <v>702</v>
      </c>
      <c r="H121" t="s">
        <v>703</v>
      </c>
      <c r="I121" t="s">
        <v>154</v>
      </c>
      <c r="J121" s="2" t="str">
        <f>MID(B121,1,2)</f>
        <v>01</v>
      </c>
      <c r="K121" s="2" t="str">
        <f>MID(B121,4,2)</f>
        <v>07</v>
      </c>
      <c r="L121" s="2" t="str">
        <f>MID(B121,7,4)</f>
        <v>2018</v>
      </c>
      <c r="M121" s="1" t="s">
        <v>14</v>
      </c>
      <c r="N121" s="3">
        <f>DATE(L121,K121,J121)</f>
        <v>43282</v>
      </c>
      <c r="O121" s="2">
        <f>WEEKNUM(N121)</f>
        <v>27</v>
      </c>
    </row>
    <row r="122" spans="1:15">
      <c r="A122" t="n">
        <v>145</v>
      </c>
      <c r="B122" t="s">
        <v>704</v>
      </c>
      <c r="C122" t="n">
        <v>434.089999999999975</v>
      </c>
      <c r="D122" t="s">
        <v>14</v>
      </c>
      <c r="E122" t="s">
        <v>705</v>
      </c>
      <c r="F122" t="s">
        <v>706</v>
      </c>
      <c r="G122" t="s">
        <v>707</v>
      </c>
      <c r="H122" t="s">
        <v>708</v>
      </c>
      <c r="I122" t="s">
        <v>709</v>
      </c>
      <c r="J122" s="2" t="str">
        <f>MID(B122,1,2)</f>
        <v>08</v>
      </c>
      <c r="K122" s="2" t="str">
        <f>MID(B122,4,2)</f>
        <v>07</v>
      </c>
      <c r="L122" s="2" t="str">
        <f>MID(B122,7,4)</f>
        <v>2018</v>
      </c>
      <c r="M122" s="1" t="s">
        <v>14</v>
      </c>
      <c r="N122" s="3">
        <f>DATE(L122,K122,J122)</f>
        <v>43289</v>
      </c>
      <c r="O122" s="2">
        <f>WEEKNUM(N122)</f>
        <v>28</v>
      </c>
    </row>
    <row r="123" spans="1:15">
      <c r="A123" t="n">
        <v>144</v>
      </c>
      <c r="B123" t="s">
        <v>710</v>
      </c>
      <c r="C123" t="n">
        <v>461.519999999999982</v>
      </c>
      <c r="D123" t="s">
        <v>14</v>
      </c>
      <c r="E123" t="s">
        <v>711</v>
      </c>
      <c r="F123" t="s">
        <v>712</v>
      </c>
      <c r="G123" t="s">
        <v>713</v>
      </c>
      <c r="H123" t="s">
        <v>714</v>
      </c>
      <c r="I123" t="s">
        <v>715</v>
      </c>
      <c r="J123" s="2" t="str">
        <f>MID(B123,1,2)</f>
        <v>15</v>
      </c>
      <c r="K123" s="2" t="str">
        <f>MID(B123,4,2)</f>
        <v>07</v>
      </c>
      <c r="L123" s="2" t="str">
        <f>MID(B123,7,4)</f>
        <v>2018</v>
      </c>
      <c r="M123" s="1" t="s">
        <v>14</v>
      </c>
      <c r="N123" s="3">
        <f>DATE(L123,K123,J123)</f>
        <v>43296</v>
      </c>
      <c r="O123" s="2">
        <f>WEEKNUM(N123)</f>
        <v>29</v>
      </c>
    </row>
    <row r="124" spans="1:15">
      <c r="A124" t="n">
        <v>143</v>
      </c>
      <c r="B124" t="s">
        <v>716</v>
      </c>
      <c r="C124" t="n">
        <v>468.779999999999973</v>
      </c>
      <c r="D124" t="s">
        <v>14</v>
      </c>
      <c r="E124" t="s">
        <v>717</v>
      </c>
      <c r="F124" t="s">
        <v>718</v>
      </c>
      <c r="G124" t="s">
        <v>719</v>
      </c>
      <c r="H124" t="s">
        <v>720</v>
      </c>
      <c r="I124" t="s">
        <v>721</v>
      </c>
      <c r="J124" s="2" t="str">
        <f>MID(B124,1,2)</f>
        <v>22</v>
      </c>
      <c r="K124" s="2" t="str">
        <f>MID(B124,4,2)</f>
        <v>07</v>
      </c>
      <c r="L124" s="2" t="str">
        <f>MID(B124,7,4)</f>
        <v>2018</v>
      </c>
      <c r="M124" s="1" t="s">
        <v>14</v>
      </c>
      <c r="N124" s="3">
        <f>DATE(L124,K124,J124)</f>
        <v>43303</v>
      </c>
      <c r="O124" s="2">
        <f>WEEKNUM(N124)</f>
        <v>30</v>
      </c>
    </row>
    <row r="125" spans="1:15">
      <c r="A125" t="n">
        <v>142</v>
      </c>
      <c r="B125" t="s">
        <v>722</v>
      </c>
      <c r="C125" t="n">
        <v>407.089999999999975</v>
      </c>
      <c r="D125" t="s">
        <v>14</v>
      </c>
      <c r="E125" t="s">
        <v>723</v>
      </c>
      <c r="F125" t="s">
        <v>724</v>
      </c>
      <c r="G125" t="s">
        <v>725</v>
      </c>
      <c r="H125" t="s">
        <v>726</v>
      </c>
      <c r="I125" t="s">
        <v>727</v>
      </c>
      <c r="J125" s="2" t="str">
        <f>MID(B125,1,2)</f>
        <v>29</v>
      </c>
      <c r="K125" s="2" t="str">
        <f>MID(B125,4,2)</f>
        <v>07</v>
      </c>
      <c r="L125" s="2" t="str">
        <f>MID(B125,7,4)</f>
        <v>2018</v>
      </c>
      <c r="M125" s="1" t="s">
        <v>14</v>
      </c>
      <c r="N125" s="3">
        <f>DATE(L125,K125,J125)</f>
        <v>43310</v>
      </c>
      <c r="O125" s="2">
        <f>WEEKNUM(N125)</f>
        <v>31</v>
      </c>
    </row>
    <row r="126" spans="1:15">
      <c r="A126" t="n">
        <v>141</v>
      </c>
      <c r="B126" t="s">
        <v>728</v>
      </c>
      <c r="C126" t="n">
        <v>317.589999999999975</v>
      </c>
      <c r="D126" t="s">
        <v>14</v>
      </c>
      <c r="E126" t="s">
        <v>729</v>
      </c>
      <c r="F126" t="s">
        <v>730</v>
      </c>
      <c r="G126" t="s">
        <v>731</v>
      </c>
      <c r="H126" t="s">
        <v>732</v>
      </c>
      <c r="I126" t="s">
        <v>733</v>
      </c>
      <c r="J126" s="2" t="str">
        <f>MID(B126,1,2)</f>
        <v>05</v>
      </c>
      <c r="K126" s="2" t="str">
        <f>MID(B126,4,2)</f>
        <v>08</v>
      </c>
      <c r="L126" s="2" t="str">
        <f>MID(B126,7,4)</f>
        <v>2018</v>
      </c>
      <c r="M126" s="1" t="s">
        <v>14</v>
      </c>
      <c r="N126" s="3">
        <f>DATE(L126,K126,J126)</f>
        <v>43317</v>
      </c>
      <c r="O126" s="2">
        <f>WEEKNUM(N126)</f>
        <v>32</v>
      </c>
    </row>
    <row r="127" spans="1:15">
      <c r="A127" t="n">
        <v>140</v>
      </c>
      <c r="B127" t="s">
        <v>734</v>
      </c>
      <c r="C127" t="n">
        <v>293.889999999999986</v>
      </c>
      <c r="D127" t="s">
        <v>14</v>
      </c>
      <c r="E127" t="s">
        <v>735</v>
      </c>
      <c r="F127" t="s">
        <v>736</v>
      </c>
      <c r="G127" t="s">
        <v>737</v>
      </c>
      <c r="H127" t="s">
        <v>738</v>
      </c>
      <c r="I127" t="s">
        <v>739</v>
      </c>
      <c r="J127" s="2" t="str">
        <f>MID(B127,1,2)</f>
        <v>12</v>
      </c>
      <c r="K127" s="2" t="str">
        <f>MID(B127,4,2)</f>
        <v>08</v>
      </c>
      <c r="L127" s="2" t="str">
        <f>MID(B127,7,4)</f>
        <v>2018</v>
      </c>
      <c r="M127" s="1" t="s">
        <v>14</v>
      </c>
      <c r="N127" s="3">
        <f>DATE(L127,K127,J127)</f>
        <v>43324</v>
      </c>
      <c r="O127" s="2">
        <f>WEEKNUM(N127)</f>
        <v>33</v>
      </c>
    </row>
    <row r="128" spans="1:15">
      <c r="A128" t="n">
        <v>139</v>
      </c>
      <c r="B128" t="s">
        <v>740</v>
      </c>
      <c r="C128" t="n">
        <v>277.610000000000014</v>
      </c>
      <c r="D128" t="s">
        <v>14</v>
      </c>
      <c r="E128" t="s">
        <v>741</v>
      </c>
      <c r="F128" t="s">
        <v>742</v>
      </c>
      <c r="G128" t="s">
        <v>743</v>
      </c>
      <c r="H128" t="s">
        <v>744</v>
      </c>
      <c r="I128" t="s">
        <v>745</v>
      </c>
      <c r="J128" s="2" t="str">
        <f>MID(B128,1,2)</f>
        <v>19</v>
      </c>
      <c r="K128" s="2" t="str">
        <f>MID(B128,4,2)</f>
        <v>08</v>
      </c>
      <c r="L128" s="2" t="str">
        <f>MID(B128,7,4)</f>
        <v>2018</v>
      </c>
      <c r="M128" s="1" t="s">
        <v>14</v>
      </c>
      <c r="N128" s="3">
        <f>DATE(L128,K128,J128)</f>
        <v>43331</v>
      </c>
      <c r="O128" s="2">
        <f>WEEKNUM(N128)</f>
        <v>34</v>
      </c>
    </row>
    <row r="129" spans="1:15">
      <c r="A129" t="n">
        <v>138</v>
      </c>
      <c r="B129" t="s">
        <v>746</v>
      </c>
      <c r="C129" t="n">
        <v>295.310000000000002</v>
      </c>
      <c r="D129" t="s">
        <v>14</v>
      </c>
      <c r="E129" t="s">
        <v>747</v>
      </c>
      <c r="F129" t="s">
        <v>748</v>
      </c>
      <c r="G129" t="s">
        <v>749</v>
      </c>
      <c r="H129" t="s">
        <v>750</v>
      </c>
      <c r="I129" t="s">
        <v>751</v>
      </c>
      <c r="J129" s="2" t="str">
        <f>MID(B129,1,2)</f>
        <v>26</v>
      </c>
      <c r="K129" s="2" t="str">
        <f>MID(B129,4,2)</f>
        <v>08</v>
      </c>
      <c r="L129" s="2" t="str">
        <f>MID(B129,7,4)</f>
        <v>2018</v>
      </c>
      <c r="M129" s="1" t="s">
        <v>14</v>
      </c>
      <c r="N129" s="3">
        <f>DATE(L129,K129,J129)</f>
        <v>43338</v>
      </c>
      <c r="O129" s="2">
        <f>WEEKNUM(N129)</f>
        <v>35</v>
      </c>
    </row>
    <row r="130" spans="1:15">
      <c r="A130" t="n">
        <v>137</v>
      </c>
      <c r="B130" t="s">
        <v>752</v>
      </c>
      <c r="C130" t="n">
        <v>196.789999999999992</v>
      </c>
      <c r="D130" t="s">
        <v>14</v>
      </c>
      <c r="E130" t="s">
        <v>753</v>
      </c>
      <c r="F130" t="s">
        <v>754</v>
      </c>
      <c r="G130" t="s">
        <v>755</v>
      </c>
      <c r="H130" t="s">
        <v>756</v>
      </c>
      <c r="I130" t="s">
        <v>757</v>
      </c>
      <c r="J130" s="2" t="str">
        <f>MID(B130,1,2)</f>
        <v>02</v>
      </c>
      <c r="K130" s="2" t="str">
        <f>MID(B130,4,2)</f>
        <v>09</v>
      </c>
      <c r="L130" s="2" t="str">
        <f>MID(B130,7,4)</f>
        <v>2018</v>
      </c>
      <c r="M130" s="1" t="s">
        <v>14</v>
      </c>
      <c r="N130" s="3">
        <f>DATE(L130,K130,J130)</f>
        <v>43345</v>
      </c>
      <c r="O130" s="2">
        <f>WEEKNUM(N130)</f>
        <v>36</v>
      </c>
    </row>
    <row r="131" spans="1:15">
      <c r="A131" t="n">
        <v>136</v>
      </c>
      <c r="B131" t="s">
        <v>758</v>
      </c>
      <c r="C131" t="n">
        <v>221.939999999999998</v>
      </c>
      <c r="D131" t="s">
        <v>14</v>
      </c>
      <c r="E131" t="s">
        <v>759</v>
      </c>
      <c r="F131" t="s">
        <v>760</v>
      </c>
      <c r="G131" t="s">
        <v>761</v>
      </c>
      <c r="H131" t="s">
        <v>762</v>
      </c>
      <c r="I131" t="s">
        <v>763</v>
      </c>
      <c r="J131" s="2" t="str">
        <f>MID(B131,1,2)</f>
        <v>09</v>
      </c>
      <c r="K131" s="2" t="str">
        <f>MID(B131,4,2)</f>
        <v>09</v>
      </c>
      <c r="L131" s="2" t="str">
        <f>MID(B131,7,4)</f>
        <v>2018</v>
      </c>
      <c r="M131" s="1" t="s">
        <v>14</v>
      </c>
      <c r="N131" s="3">
        <f>DATE(L131,K131,J131)</f>
        <v>43352</v>
      </c>
      <c r="O131" s="2">
        <f>WEEKNUM(N131)</f>
        <v>37</v>
      </c>
    </row>
    <row r="132" spans="1:15">
      <c r="A132" t="n">
        <v>135</v>
      </c>
      <c r="B132" t="s">
        <v>764</v>
      </c>
      <c r="C132" t="n">
        <v>240.819999999999993</v>
      </c>
      <c r="D132" t="s">
        <v>14</v>
      </c>
      <c r="E132" t="s">
        <v>765</v>
      </c>
      <c r="F132" t="s">
        <v>766</v>
      </c>
      <c r="G132" t="s">
        <v>767</v>
      </c>
      <c r="H132" t="s">
        <v>768</v>
      </c>
      <c r="I132" t="s">
        <v>769</v>
      </c>
      <c r="J132" s="2" t="str">
        <f>MID(B132,1,2)</f>
        <v>16</v>
      </c>
      <c r="K132" s="2" t="str">
        <f>MID(B132,4,2)</f>
        <v>09</v>
      </c>
      <c r="L132" s="2" t="str">
        <f>MID(B132,7,4)</f>
        <v>2018</v>
      </c>
      <c r="M132" s="1" t="s">
        <v>14</v>
      </c>
      <c r="N132" s="3">
        <f>DATE(L132,K132,J132)</f>
        <v>43359</v>
      </c>
      <c r="O132" s="2">
        <f>WEEKNUM(N132)</f>
        <v>38</v>
      </c>
    </row>
    <row r="133" spans="1:15">
      <c r="A133" t="n">
        <v>134</v>
      </c>
      <c r="B133" t="s">
        <v>770</v>
      </c>
      <c r="C133" t="n">
        <v>231.870000000000005</v>
      </c>
      <c r="D133" t="s">
        <v>14</v>
      </c>
      <c r="E133" t="s">
        <v>771</v>
      </c>
      <c r="F133" t="s">
        <v>772</v>
      </c>
      <c r="G133" t="s">
        <v>773</v>
      </c>
      <c r="H133" t="s">
        <v>774</v>
      </c>
      <c r="I133" t="s">
        <v>775</v>
      </c>
      <c r="J133" s="2" t="str">
        <f>MID(B133,1,2)</f>
        <v>23</v>
      </c>
      <c r="K133" s="2" t="str">
        <f>MID(B133,4,2)</f>
        <v>09</v>
      </c>
      <c r="L133" s="2" t="str">
        <f>MID(B133,7,4)</f>
        <v>2018</v>
      </c>
      <c r="M133" s="1" t="s">
        <v>14</v>
      </c>
      <c r="N133" s="3">
        <f>DATE(L133,K133,J133)</f>
        <v>43366</v>
      </c>
      <c r="O133" s="2">
        <f>WEEKNUM(N133)</f>
        <v>39</v>
      </c>
    </row>
    <row r="134" spans="1:15">
      <c r="A134" t="n">
        <v>133</v>
      </c>
      <c r="B134" t="s">
        <v>776</v>
      </c>
      <c r="C134" t="n">
        <v>225.180000000000007</v>
      </c>
      <c r="D134" t="s">
        <v>14</v>
      </c>
      <c r="E134" t="s">
        <v>777</v>
      </c>
      <c r="F134" t="s">
        <v>778</v>
      </c>
      <c r="G134" t="s">
        <v>779</v>
      </c>
      <c r="H134" t="s">
        <v>780</v>
      </c>
      <c r="I134" t="s">
        <v>781</v>
      </c>
      <c r="J134" s="2" t="str">
        <f>MID(B134,1,2)</f>
        <v>30</v>
      </c>
      <c r="K134" s="2" t="str">
        <f>MID(B134,4,2)</f>
        <v>09</v>
      </c>
      <c r="L134" s="2" t="str">
        <f>MID(B134,7,4)</f>
        <v>2018</v>
      </c>
      <c r="M134" s="1" t="s">
        <v>14</v>
      </c>
      <c r="N134" s="3">
        <f>DATE(L134,K134,J134)</f>
        <v>43373</v>
      </c>
      <c r="O134" s="2">
        <f>WEEKNUM(N134)</f>
        <v>40</v>
      </c>
    </row>
    <row r="135" spans="1:15">
      <c r="A135" t="n">
        <v>132</v>
      </c>
      <c r="B135" t="s">
        <v>782</v>
      </c>
      <c r="C135" t="n">
        <v>201.219999999999999</v>
      </c>
      <c r="D135" t="s">
        <v>14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s="2" t="str">
        <f>MID(B135,1,2)</f>
        <v>07</v>
      </c>
      <c r="K135" s="2" t="str">
        <f>MID(B135,4,2)</f>
        <v>10</v>
      </c>
      <c r="L135" s="2" t="str">
        <f>MID(B135,7,4)</f>
        <v>2018</v>
      </c>
      <c r="M135" s="1" t="s">
        <v>14</v>
      </c>
      <c r="N135" s="3">
        <f>DATE(L135,K135,J135)</f>
        <v>43380</v>
      </c>
      <c r="O135" s="2">
        <f>WEEKNUM(N135)</f>
        <v>41</v>
      </c>
    </row>
    <row r="136" spans="1:15">
      <c r="A136" t="n">
        <v>131</v>
      </c>
      <c r="B136" t="s">
        <v>788</v>
      </c>
      <c r="C136" t="n">
        <v>208.039999999999992</v>
      </c>
      <c r="D136" t="s">
        <v>14</v>
      </c>
      <c r="E136" t="s">
        <v>789</v>
      </c>
      <c r="F136" t="s">
        <v>790</v>
      </c>
      <c r="G136" t="s">
        <v>791</v>
      </c>
      <c r="H136" t="s">
        <v>792</v>
      </c>
      <c r="I136" t="s">
        <v>793</v>
      </c>
      <c r="J136" s="2" t="str">
        <f>MID(B136,1,2)</f>
        <v>14</v>
      </c>
      <c r="K136" s="2" t="str">
        <f>MID(B136,4,2)</f>
        <v>10</v>
      </c>
      <c r="L136" s="2" t="str">
        <f>MID(B136,7,4)</f>
        <v>2018</v>
      </c>
      <c r="M136" s="1" t="s">
        <v>14</v>
      </c>
      <c r="N136" s="3">
        <f>DATE(L136,K136,J136)</f>
        <v>43387</v>
      </c>
      <c r="O136" s="2">
        <f>WEEKNUM(N136)</f>
        <v>42</v>
      </c>
    </row>
    <row r="137" spans="1:15">
      <c r="A137" t="n">
        <v>130</v>
      </c>
      <c r="B137" t="s">
        <v>794</v>
      </c>
      <c r="C137" t="n">
        <v>204.360000000000014</v>
      </c>
      <c r="D137" t="s">
        <v>14</v>
      </c>
      <c r="E137" t="s">
        <v>795</v>
      </c>
      <c r="F137" t="s">
        <v>796</v>
      </c>
      <c r="G137" t="s">
        <v>797</v>
      </c>
      <c r="H137" t="s">
        <v>798</v>
      </c>
      <c r="I137" t="s">
        <v>799</v>
      </c>
      <c r="J137" s="2" t="str">
        <f>MID(B137,1,2)</f>
        <v>21</v>
      </c>
      <c r="K137" s="2" t="str">
        <f>MID(B137,4,2)</f>
        <v>10</v>
      </c>
      <c r="L137" s="2" t="str">
        <f>MID(B137,7,4)</f>
        <v>2018</v>
      </c>
      <c r="M137" s="1" t="s">
        <v>14</v>
      </c>
      <c r="N137" s="3">
        <f>DATE(L137,K137,J137)</f>
        <v>43394</v>
      </c>
      <c r="O137" s="2">
        <f>WEEKNUM(N137)</f>
        <v>43</v>
      </c>
    </row>
    <row r="138" spans="1:15">
      <c r="A138" t="n">
        <v>129</v>
      </c>
      <c r="B138" t="s">
        <v>800</v>
      </c>
      <c r="C138" t="n">
        <v>200.22999999999999</v>
      </c>
      <c r="D138" t="s">
        <v>14</v>
      </c>
      <c r="E138" t="s">
        <v>801</v>
      </c>
      <c r="F138" t="s">
        <v>802</v>
      </c>
      <c r="G138" t="s">
        <v>803</v>
      </c>
      <c r="H138" t="s">
        <v>804</v>
      </c>
      <c r="I138" t="s">
        <v>805</v>
      </c>
      <c r="J138" s="2" t="str">
        <f>MID(B138,1,2)</f>
        <v>28</v>
      </c>
      <c r="K138" s="2" t="str">
        <f>MID(B138,4,2)</f>
        <v>10</v>
      </c>
      <c r="L138" s="2" t="str">
        <f>MID(B138,7,4)</f>
        <v>2018</v>
      </c>
      <c r="M138" s="1" t="s">
        <v>14</v>
      </c>
      <c r="N138" s="3">
        <f>DATE(L138,K138,J138)</f>
        <v>43401</v>
      </c>
      <c r="O138" s="2">
        <f>WEEKNUM(N138)</f>
        <v>44</v>
      </c>
    </row>
    <row r="139" spans="1:15">
      <c r="A139" t="n">
        <v>128</v>
      </c>
      <c r="B139" t="s">
        <v>806</v>
      </c>
      <c r="C139" t="n">
        <v>213.210000000000008</v>
      </c>
      <c r="D139" t="s">
        <v>14</v>
      </c>
      <c r="E139" t="s">
        <v>807</v>
      </c>
      <c r="F139" t="s">
        <v>808</v>
      </c>
      <c r="G139" t="s">
        <v>809</v>
      </c>
      <c r="H139" t="s">
        <v>810</v>
      </c>
      <c r="I139" t="s">
        <v>811</v>
      </c>
      <c r="J139" s="2" t="str">
        <f>MID(B139,1,2)</f>
        <v>04</v>
      </c>
      <c r="K139" s="2" t="str">
        <f>MID(B139,4,2)</f>
        <v>11</v>
      </c>
      <c r="L139" s="2" t="str">
        <f>MID(B139,7,4)</f>
        <v>2018</v>
      </c>
      <c r="M139" s="1" t="s">
        <v>14</v>
      </c>
      <c r="N139" s="3">
        <f>DATE(L139,K139,J139)</f>
        <v>43408</v>
      </c>
      <c r="O139" s="2">
        <f>WEEKNUM(N139)</f>
        <v>45</v>
      </c>
    </row>
    <row r="140" spans="1:15">
      <c r="A140" t="n">
        <v>127</v>
      </c>
      <c r="B140" t="s">
        <v>812</v>
      </c>
      <c r="C140" t="n">
        <v>176.530000000000001</v>
      </c>
      <c r="D140" t="s">
        <v>14</v>
      </c>
      <c r="E140" t="s">
        <v>813</v>
      </c>
      <c r="F140" t="s">
        <v>814</v>
      </c>
      <c r="G140" t="s">
        <v>815</v>
      </c>
      <c r="H140" t="s">
        <v>816</v>
      </c>
      <c r="I140" t="s">
        <v>817</v>
      </c>
      <c r="J140" s="2" t="str">
        <f>MID(B140,1,2)</f>
        <v>11</v>
      </c>
      <c r="K140" s="2" t="str">
        <f>MID(B140,4,2)</f>
        <v>11</v>
      </c>
      <c r="L140" s="2" t="str">
        <f>MID(B140,7,4)</f>
        <v>2018</v>
      </c>
      <c r="M140" s="1" t="s">
        <v>14</v>
      </c>
      <c r="N140" s="3">
        <f>DATE(L140,K140,J140)</f>
        <v>43415</v>
      </c>
      <c r="O140" s="2">
        <f>WEEKNUM(N140)</f>
        <v>46</v>
      </c>
    </row>
    <row r="141" spans="1:15">
      <c r="A141" t="n">
        <v>126</v>
      </c>
      <c r="B141" t="s">
        <v>818</v>
      </c>
      <c r="C141" t="n">
        <v>114.430000000000007</v>
      </c>
      <c r="D141" t="s">
        <v>14</v>
      </c>
      <c r="E141" t="s">
        <v>819</v>
      </c>
      <c r="F141" t="s">
        <v>820</v>
      </c>
      <c r="G141" t="s">
        <v>821</v>
      </c>
      <c r="H141" t="s">
        <v>822</v>
      </c>
      <c r="I141" t="s">
        <v>823</v>
      </c>
      <c r="J141" s="2" t="str">
        <f>MID(B141,1,2)</f>
        <v>18</v>
      </c>
      <c r="K141" s="2" t="str">
        <f>MID(B141,4,2)</f>
        <v>11</v>
      </c>
      <c r="L141" s="2" t="str">
        <f>MID(B141,7,4)</f>
        <v>2018</v>
      </c>
      <c r="M141" s="1" t="s">
        <v>14</v>
      </c>
      <c r="N141" s="3">
        <f>DATE(L141,K141,J141)</f>
        <v>43422</v>
      </c>
      <c r="O141" s="2">
        <f>WEEKNUM(N141)</f>
        <v>47</v>
      </c>
    </row>
    <row r="142" spans="1:15">
      <c r="A142" t="n">
        <v>125</v>
      </c>
      <c r="B142" t="s">
        <v>824</v>
      </c>
      <c r="C142" t="n">
        <v>118.230000000000004</v>
      </c>
      <c r="D142" t="s">
        <v>14</v>
      </c>
      <c r="E142" t="s">
        <v>825</v>
      </c>
      <c r="F142" t="s">
        <v>826</v>
      </c>
      <c r="G142" t="s">
        <v>827</v>
      </c>
      <c r="H142" t="s">
        <v>828</v>
      </c>
      <c r="I142" t="s">
        <v>829</v>
      </c>
      <c r="J142" s="2" t="str">
        <f>MID(B142,1,2)</f>
        <v>25</v>
      </c>
      <c r="K142" s="2" t="str">
        <f>MID(B142,4,2)</f>
        <v>11</v>
      </c>
      <c r="L142" s="2" t="str">
        <f>MID(B142,7,4)</f>
        <v>2018</v>
      </c>
      <c r="M142" s="1" t="s">
        <v>14</v>
      </c>
      <c r="N142" s="3">
        <f>DATE(L142,K142,J142)</f>
        <v>43429</v>
      </c>
      <c r="O142" s="2">
        <f>WEEKNUM(N142)</f>
        <v>48</v>
      </c>
    </row>
    <row r="143" spans="1:15">
      <c r="A143" t="n">
        <v>124</v>
      </c>
      <c r="B143" t="s">
        <v>830</v>
      </c>
      <c r="C143" t="n">
        <v>90.5699999999999932</v>
      </c>
      <c r="D143" t="s">
        <v>14</v>
      </c>
      <c r="E143" t="s">
        <v>831</v>
      </c>
      <c r="F143" t="s">
        <v>832</v>
      </c>
      <c r="G143" t="s">
        <v>833</v>
      </c>
      <c r="H143" t="s">
        <v>834</v>
      </c>
      <c r="I143" t="s">
        <v>835</v>
      </c>
      <c r="J143" s="2" t="str">
        <f>MID(B143,1,2)</f>
        <v>02</v>
      </c>
      <c r="K143" s="2" t="str">
        <f>MID(B143,4,2)</f>
        <v>12</v>
      </c>
      <c r="L143" s="2" t="str">
        <f>MID(B143,7,4)</f>
        <v>2018</v>
      </c>
      <c r="M143" s="1" t="s">
        <v>14</v>
      </c>
      <c r="N143" s="3">
        <f>DATE(L143,K143,J143)</f>
        <v>43436</v>
      </c>
      <c r="O143" s="2">
        <f>WEEKNUM(N143)</f>
        <v>49</v>
      </c>
    </row>
    <row r="144" spans="1:15">
      <c r="A144" t="n">
        <v>123</v>
      </c>
      <c r="B144" t="s">
        <v>836</v>
      </c>
      <c r="C144" t="n">
        <v>83.9000000000000057</v>
      </c>
      <c r="D144" t="s">
        <v>14</v>
      </c>
      <c r="E144" t="s">
        <v>837</v>
      </c>
      <c r="F144" t="s">
        <v>838</v>
      </c>
      <c r="G144" t="s">
        <v>839</v>
      </c>
      <c r="H144" t="s">
        <v>840</v>
      </c>
      <c r="I144" t="s">
        <v>841</v>
      </c>
      <c r="J144" s="2" t="str">
        <f>MID(B144,1,2)</f>
        <v>09</v>
      </c>
      <c r="K144" s="2" t="str">
        <f>MID(B144,4,2)</f>
        <v>12</v>
      </c>
      <c r="L144" s="2" t="str">
        <f>MID(B144,7,4)</f>
        <v>2018</v>
      </c>
      <c r="M144" s="1" t="s">
        <v>14</v>
      </c>
      <c r="N144" s="3">
        <f>DATE(L144,K144,J144)</f>
        <v>43443</v>
      </c>
      <c r="O144" s="2">
        <f>WEEKNUM(N144)</f>
        <v>50</v>
      </c>
    </row>
    <row r="145" spans="1:15">
      <c r="A145" t="n">
        <v>122</v>
      </c>
      <c r="B145" t="s">
        <v>842</v>
      </c>
      <c r="C145" t="n">
        <v>115.840000000000003</v>
      </c>
      <c r="D145" t="s">
        <v>14</v>
      </c>
      <c r="E145" t="s">
        <v>843</v>
      </c>
      <c r="F145" t="s">
        <v>844</v>
      </c>
      <c r="G145" t="s">
        <v>845</v>
      </c>
      <c r="H145" t="s">
        <v>846</v>
      </c>
      <c r="I145" t="s">
        <v>847</v>
      </c>
      <c r="J145" s="2" t="str">
        <f>MID(B145,1,2)</f>
        <v>16</v>
      </c>
      <c r="K145" s="2" t="str">
        <f>MID(B145,4,2)</f>
        <v>12</v>
      </c>
      <c r="L145" s="2" t="str">
        <f>MID(B145,7,4)</f>
        <v>2018</v>
      </c>
      <c r="M145" s="1" t="s">
        <v>14</v>
      </c>
      <c r="N145" s="3">
        <f>DATE(L145,K145,J145)</f>
        <v>43450</v>
      </c>
      <c r="O145" s="2">
        <f>WEEKNUM(N145)</f>
        <v>51</v>
      </c>
    </row>
    <row r="146" spans="1:15">
      <c r="A146" t="n">
        <v>121</v>
      </c>
      <c r="B146" t="s">
        <v>848</v>
      </c>
      <c r="C146" t="n">
        <v>133.669999999999987</v>
      </c>
      <c r="D146" t="s">
        <v>14</v>
      </c>
      <c r="E146" t="s">
        <v>849</v>
      </c>
      <c r="F146" t="s">
        <v>850</v>
      </c>
      <c r="G146" t="s">
        <v>851</v>
      </c>
      <c r="H146" t="s">
        <v>852</v>
      </c>
      <c r="I146" t="s">
        <v>853</v>
      </c>
      <c r="J146" s="2" t="str">
        <f>MID(B146,1,2)</f>
        <v>23</v>
      </c>
      <c r="K146" s="2" t="str">
        <f>MID(B146,4,2)</f>
        <v>12</v>
      </c>
      <c r="L146" s="2" t="str">
        <f>MID(B146,7,4)</f>
        <v>2018</v>
      </c>
      <c r="M146" s="1" t="s">
        <v>14</v>
      </c>
      <c r="N146" s="3">
        <f>DATE(L146,K146,J146)</f>
        <v>43457</v>
      </c>
      <c r="O146" s="2">
        <f>WEEKNUM(N146)</f>
        <v>52</v>
      </c>
    </row>
    <row r="147" spans="1:15">
      <c r="A147" t="n">
        <v>120</v>
      </c>
      <c r="B147" t="s">
        <v>854</v>
      </c>
      <c r="C147" t="n">
        <v>153.490000000000009</v>
      </c>
      <c r="D147" t="s">
        <v>14</v>
      </c>
      <c r="E147" t="s">
        <v>855</v>
      </c>
      <c r="F147" t="s">
        <v>856</v>
      </c>
      <c r="G147" t="s">
        <v>857</v>
      </c>
      <c r="H147" t="s">
        <v>858</v>
      </c>
      <c r="I147" t="s">
        <v>859</v>
      </c>
      <c r="J147" s="2" t="str">
        <f>MID(B147,1,2)</f>
        <v>01</v>
      </c>
      <c r="K147" s="2" t="str">
        <f>MID(B147,4,2)</f>
        <v>01</v>
      </c>
      <c r="L147" s="2" t="str">
        <f>MID(B147,7,4)</f>
        <v>2019</v>
      </c>
      <c r="M147" s="1" t="s">
        <v>14</v>
      </c>
      <c r="N147" s="3">
        <f>DATE(L147,K147,J147)</f>
        <v>43466</v>
      </c>
      <c r="O147" s="2" t="n">
        <v>1</v>
      </c>
    </row>
    <row r="148" spans="1:15">
      <c r="A148" t="n">
        <v>119</v>
      </c>
      <c r="B148" t="s">
        <v>860</v>
      </c>
      <c r="C148" t="n">
        <v>123.75</v>
      </c>
      <c r="D148" t="s">
        <v>14</v>
      </c>
      <c r="E148" t="s">
        <v>861</v>
      </c>
      <c r="F148" t="s">
        <v>862</v>
      </c>
      <c r="G148" t="s">
        <v>863</v>
      </c>
      <c r="H148" t="s">
        <v>864</v>
      </c>
      <c r="I148" t="s">
        <v>865</v>
      </c>
      <c r="J148" s="2" t="str">
        <f>MID(B148,1,2)</f>
        <v>06</v>
      </c>
      <c r="K148" s="2" t="str">
        <f>MID(B148,4,2)</f>
        <v>01</v>
      </c>
      <c r="L148" s="2" t="str">
        <f>MID(B148,7,4)</f>
        <v>2019</v>
      </c>
      <c r="M148" s="1" t="s">
        <v>14</v>
      </c>
      <c r="N148" s="3">
        <f>DATE(L148,K148,J148)</f>
        <v>43471</v>
      </c>
      <c r="O148" s="2">
        <f>WEEKNUM(N148)</f>
        <v>2</v>
      </c>
    </row>
    <row r="149" spans="1:15">
      <c r="A149" t="n">
        <v>118</v>
      </c>
      <c r="B149" t="s">
        <v>866</v>
      </c>
      <c r="C149" t="n">
        <v>123.019999999999996</v>
      </c>
      <c r="D149" t="s">
        <v>14</v>
      </c>
      <c r="E149" t="s">
        <v>867</v>
      </c>
      <c r="F149" t="s">
        <v>868</v>
      </c>
      <c r="G149" t="s">
        <v>869</v>
      </c>
      <c r="H149" t="s">
        <v>870</v>
      </c>
      <c r="I149" t="s">
        <v>871</v>
      </c>
      <c r="J149" s="2" t="str">
        <f>MID(B149,1,2)</f>
        <v>13</v>
      </c>
      <c r="K149" s="2" t="str">
        <f>MID(B149,4,2)</f>
        <v>01</v>
      </c>
      <c r="L149" s="2" t="str">
        <f>MID(B149,7,4)</f>
        <v>2019</v>
      </c>
      <c r="M149" s="1" t="s">
        <v>14</v>
      </c>
      <c r="N149" s="3">
        <f>DATE(L149,K149,J149)</f>
        <v>43478</v>
      </c>
      <c r="O149" s="2">
        <f>WEEKNUM(N149)</f>
        <v>3</v>
      </c>
    </row>
    <row r="150" spans="1:15">
      <c r="A150" t="n">
        <v>117</v>
      </c>
      <c r="B150" t="s">
        <v>872</v>
      </c>
      <c r="C150" t="n">
        <v>115.829999999999998</v>
      </c>
      <c r="D150" t="s">
        <v>14</v>
      </c>
      <c r="E150" t="s">
        <v>873</v>
      </c>
      <c r="F150" t="s">
        <v>874</v>
      </c>
      <c r="G150" t="s">
        <v>875</v>
      </c>
      <c r="H150" t="s">
        <v>876</v>
      </c>
      <c r="I150" t="s">
        <v>877</v>
      </c>
      <c r="J150" s="2" t="str">
        <f>MID(B150,1,2)</f>
        <v>20</v>
      </c>
      <c r="K150" s="2" t="str">
        <f>MID(B150,4,2)</f>
        <v>01</v>
      </c>
      <c r="L150" s="2" t="str">
        <f>MID(B150,7,4)</f>
        <v>2019</v>
      </c>
      <c r="M150" s="1" t="s">
        <v>14</v>
      </c>
      <c r="N150" s="3">
        <f>DATE(L150,K150,J150)</f>
        <v>43485</v>
      </c>
      <c r="O150" s="2">
        <f>WEEKNUM(N150)</f>
        <v>4</v>
      </c>
    </row>
    <row r="151" spans="1:15">
      <c r="A151" t="n">
        <v>116</v>
      </c>
      <c r="B151" t="s">
        <v>878</v>
      </c>
      <c r="C151" t="n">
        <v>110.680000000000007</v>
      </c>
      <c r="D151" t="s">
        <v>14</v>
      </c>
      <c r="E151" t="s">
        <v>879</v>
      </c>
      <c r="F151" t="s">
        <v>880</v>
      </c>
      <c r="G151" t="s">
        <v>881</v>
      </c>
      <c r="H151" t="s">
        <v>882</v>
      </c>
      <c r="I151" t="s">
        <v>883</v>
      </c>
      <c r="J151" s="2" t="str">
        <f>MID(B151,1,2)</f>
        <v>27</v>
      </c>
      <c r="K151" s="2" t="str">
        <f>MID(B151,4,2)</f>
        <v>01</v>
      </c>
      <c r="L151" s="2" t="str">
        <f>MID(B151,7,4)</f>
        <v>2019</v>
      </c>
      <c r="M151" s="1" t="s">
        <v>14</v>
      </c>
      <c r="N151" s="3">
        <f>DATE(L151,K151,J151)</f>
        <v>43492</v>
      </c>
      <c r="O151" s="2">
        <f>WEEKNUM(N151)</f>
        <v>5</v>
      </c>
    </row>
    <row r="152" spans="1:15">
      <c r="A152" t="n">
        <v>115</v>
      </c>
      <c r="B152" t="s">
        <v>884</v>
      </c>
      <c r="C152" t="n">
        <v>119.439999999999998</v>
      </c>
      <c r="D152" t="s">
        <v>14</v>
      </c>
      <c r="E152" t="s">
        <v>885</v>
      </c>
      <c r="F152" t="s">
        <v>886</v>
      </c>
      <c r="G152" t="s">
        <v>887</v>
      </c>
      <c r="H152" t="s">
        <v>888</v>
      </c>
      <c r="I152" t="s">
        <v>889</v>
      </c>
      <c r="J152" s="2" t="str">
        <f>MID(B152,1,2)</f>
        <v>03</v>
      </c>
      <c r="K152" s="2" t="str">
        <f>MID(B152,4,2)</f>
        <v>02</v>
      </c>
      <c r="L152" s="2" t="str">
        <f>MID(B152,7,4)</f>
        <v>2019</v>
      </c>
      <c r="M152" s="1" t="s">
        <v>14</v>
      </c>
      <c r="N152" s="3">
        <f>DATE(L152,K152,J152)</f>
        <v>43499</v>
      </c>
      <c r="O152" s="2">
        <f>WEEKNUM(N152)</f>
        <v>6</v>
      </c>
    </row>
    <row r="153" spans="1:15">
      <c r="A153" t="n">
        <v>114</v>
      </c>
      <c r="B153" t="s">
        <v>890</v>
      </c>
      <c r="C153" t="n">
        <v>122.870000000000005</v>
      </c>
      <c r="D153" t="s">
        <v>14</v>
      </c>
      <c r="E153" t="s">
        <v>891</v>
      </c>
      <c r="F153" t="s">
        <v>892</v>
      </c>
      <c r="G153" t="s">
        <v>893</v>
      </c>
      <c r="H153" t="s">
        <v>894</v>
      </c>
      <c r="I153" t="s">
        <v>895</v>
      </c>
      <c r="J153" s="2" t="str">
        <f>MID(B153,1,2)</f>
        <v>10</v>
      </c>
      <c r="K153" s="2" t="str">
        <f>MID(B153,4,2)</f>
        <v>02</v>
      </c>
      <c r="L153" s="2" t="str">
        <f>MID(B153,7,4)</f>
        <v>2019</v>
      </c>
      <c r="M153" s="1" t="s">
        <v>14</v>
      </c>
      <c r="N153" s="3">
        <f>DATE(L153,K153,J153)</f>
        <v>43506</v>
      </c>
      <c r="O153" s="2">
        <f>WEEKNUM(N153)</f>
        <v>7</v>
      </c>
    </row>
    <row r="154" spans="1:15">
      <c r="A154" t="n">
        <v>113</v>
      </c>
      <c r="B154" t="s">
        <v>896</v>
      </c>
      <c r="C154" t="n">
        <v>158.300000000000011</v>
      </c>
      <c r="D154" t="s">
        <v>14</v>
      </c>
      <c r="E154" t="s">
        <v>897</v>
      </c>
      <c r="F154" t="s">
        <v>898</v>
      </c>
      <c r="G154" t="s">
        <v>899</v>
      </c>
      <c r="H154" t="s">
        <v>900</v>
      </c>
      <c r="I154" t="s">
        <v>901</v>
      </c>
      <c r="J154" s="2" t="str">
        <f>MID(B154,1,2)</f>
        <v>17</v>
      </c>
      <c r="K154" s="2" t="str">
        <f>MID(B154,4,2)</f>
        <v>02</v>
      </c>
      <c r="L154" s="2" t="str">
        <f>MID(B154,7,4)</f>
        <v>2019</v>
      </c>
      <c r="M154" s="1" t="s">
        <v>14</v>
      </c>
      <c r="N154" s="3">
        <f>DATE(L154,K154,J154)</f>
        <v>43513</v>
      </c>
      <c r="O154" s="2">
        <f>WEEKNUM(N154)</f>
        <v>8</v>
      </c>
    </row>
    <row r="155" spans="1:15">
      <c r="A155" t="n">
        <v>112</v>
      </c>
      <c r="B155" t="s">
        <v>902</v>
      </c>
      <c r="C155" t="n">
        <v>132.759999999999991</v>
      </c>
      <c r="D155" t="s">
        <v>14</v>
      </c>
      <c r="E155" t="s">
        <v>903</v>
      </c>
      <c r="F155" t="s">
        <v>904</v>
      </c>
      <c r="G155" t="s">
        <v>905</v>
      </c>
      <c r="H155" t="s">
        <v>906</v>
      </c>
      <c r="I155" t="s">
        <v>907</v>
      </c>
      <c r="J155" s="2" t="str">
        <f>MID(B155,1,2)</f>
        <v>24</v>
      </c>
      <c r="K155" s="2" t="str">
        <f>MID(B155,4,2)</f>
        <v>02</v>
      </c>
      <c r="L155" s="2" t="str">
        <f>MID(B155,7,4)</f>
        <v>2019</v>
      </c>
      <c r="M155" s="1" t="s">
        <v>14</v>
      </c>
      <c r="N155" s="3">
        <f>DATE(L155,K155,J155)</f>
        <v>43520</v>
      </c>
      <c r="O155" s="2">
        <f>WEEKNUM(N155)</f>
        <v>9</v>
      </c>
    </row>
    <row r="156" spans="1:15">
      <c r="A156" t="n">
        <v>111</v>
      </c>
      <c r="B156" t="s">
        <v>908</v>
      </c>
      <c r="C156" t="n">
        <v>137.52000000000001</v>
      </c>
      <c r="D156" t="s">
        <v>14</v>
      </c>
      <c r="E156" t="s">
        <v>909</v>
      </c>
      <c r="F156" t="s">
        <v>910</v>
      </c>
      <c r="G156" t="s">
        <v>911</v>
      </c>
      <c r="H156" t="s">
        <v>912</v>
      </c>
      <c r="I156" t="s">
        <v>913</v>
      </c>
      <c r="J156" s="2" t="str">
        <f>MID(B156,1,2)</f>
        <v>03</v>
      </c>
      <c r="K156" s="2" t="str">
        <f>MID(B156,4,2)</f>
        <v>03</v>
      </c>
      <c r="L156" s="2" t="str">
        <f>MID(B156,7,4)</f>
        <v>2019</v>
      </c>
      <c r="M156" s="1" t="s">
        <v>14</v>
      </c>
      <c r="N156" s="3">
        <f>DATE(L156,K156,J156)</f>
        <v>43527</v>
      </c>
      <c r="O156" s="2">
        <f>WEEKNUM(N156)</f>
        <v>10</v>
      </c>
    </row>
    <row r="157" spans="1:15">
      <c r="A157" t="n">
        <v>110</v>
      </c>
      <c r="B157" t="s">
        <v>914</v>
      </c>
      <c r="C157" t="n">
        <v>141.150000000000006</v>
      </c>
      <c r="D157" t="s">
        <v>14</v>
      </c>
      <c r="E157" t="s">
        <v>915</v>
      </c>
      <c r="F157" t="s">
        <v>916</v>
      </c>
      <c r="G157" t="s">
        <v>917</v>
      </c>
      <c r="H157" t="s">
        <v>918</v>
      </c>
      <c r="I157" t="s">
        <v>919</v>
      </c>
      <c r="J157" s="2" t="str">
        <f>MID(B157,1,2)</f>
        <v>10</v>
      </c>
      <c r="K157" s="2" t="str">
        <f>MID(B157,4,2)</f>
        <v>03</v>
      </c>
      <c r="L157" s="2" t="str">
        <f>MID(B157,7,4)</f>
        <v>2019</v>
      </c>
      <c r="M157" s="1" t="s">
        <v>14</v>
      </c>
      <c r="N157" s="3">
        <f>DATE(L157,K157,J157)</f>
        <v>43534</v>
      </c>
      <c r="O157" s="2">
        <f>WEEKNUM(N157)</f>
        <v>11</v>
      </c>
    </row>
    <row r="158" spans="1:15">
      <c r="A158" t="n">
        <v>109</v>
      </c>
      <c r="B158" t="s">
        <v>920</v>
      </c>
      <c r="C158" t="n">
        <v>137.530000000000001</v>
      </c>
      <c r="D158" t="s">
        <v>14</v>
      </c>
      <c r="E158" t="s">
        <v>921</v>
      </c>
      <c r="F158" t="s">
        <v>922</v>
      </c>
      <c r="G158" t="s">
        <v>923</v>
      </c>
      <c r="H158" t="s">
        <v>924</v>
      </c>
      <c r="I158" t="s">
        <v>925</v>
      </c>
      <c r="J158" s="2" t="str">
        <f>MID(B158,1,2)</f>
        <v>17</v>
      </c>
      <c r="K158" s="2" t="str">
        <f>MID(B158,4,2)</f>
        <v>03</v>
      </c>
      <c r="L158" s="2" t="str">
        <f>MID(B158,7,4)</f>
        <v>2019</v>
      </c>
      <c r="M158" s="1" t="s">
        <v>14</v>
      </c>
      <c r="N158" s="3">
        <f>DATE(L158,K158,J158)</f>
        <v>43541</v>
      </c>
      <c r="O158" s="2">
        <f>WEEKNUM(N158)</f>
        <v>12</v>
      </c>
    </row>
    <row r="159" spans="1:15">
      <c r="A159" t="n">
        <v>108</v>
      </c>
      <c r="B159" t="s">
        <v>926</v>
      </c>
      <c r="C159" t="n">
        <v>142.650000000000006</v>
      </c>
      <c r="D159" t="s">
        <v>14</v>
      </c>
      <c r="E159" t="s">
        <v>927</v>
      </c>
      <c r="F159" t="s">
        <v>928</v>
      </c>
      <c r="G159" t="s">
        <v>929</v>
      </c>
      <c r="H159" t="s">
        <v>930</v>
      </c>
      <c r="I159" t="s">
        <v>931</v>
      </c>
      <c r="J159" s="2" t="str">
        <f>MID(B159,1,2)</f>
        <v>24</v>
      </c>
      <c r="K159" s="2" t="str">
        <f>MID(B159,4,2)</f>
        <v>03</v>
      </c>
      <c r="L159" s="2" t="str">
        <f>MID(B159,7,4)</f>
        <v>2019</v>
      </c>
      <c r="M159" s="1" t="s">
        <v>14</v>
      </c>
      <c r="N159" s="3">
        <f>DATE(L159,K159,J159)</f>
        <v>43548</v>
      </c>
      <c r="O159" s="2">
        <f>WEEKNUM(N159)</f>
        <v>13</v>
      </c>
    </row>
    <row r="160" spans="1:15">
      <c r="A160" t="n">
        <v>107</v>
      </c>
      <c r="B160" t="s">
        <v>932</v>
      </c>
      <c r="C160" t="n">
        <v>165.550000000000011</v>
      </c>
      <c r="D160" t="s">
        <v>14</v>
      </c>
      <c r="E160" t="s">
        <v>933</v>
      </c>
      <c r="F160" t="s">
        <v>934</v>
      </c>
      <c r="G160" t="s">
        <v>935</v>
      </c>
      <c r="H160" t="s">
        <v>936</v>
      </c>
      <c r="I160" t="s">
        <v>937</v>
      </c>
      <c r="J160" s="2" t="str">
        <f>MID(B160,1,2)</f>
        <v>31</v>
      </c>
      <c r="K160" s="2" t="str">
        <f>MID(B160,4,2)</f>
        <v>03</v>
      </c>
      <c r="L160" s="2" t="str">
        <f>MID(B160,7,4)</f>
        <v>2019</v>
      </c>
      <c r="M160" s="1" t="s">
        <v>14</v>
      </c>
      <c r="N160" s="3">
        <f>DATE(L160,K160,J160)</f>
        <v>43555</v>
      </c>
      <c r="O160" s="2">
        <f>WEEKNUM(N160)</f>
        <v>14</v>
      </c>
    </row>
    <row r="161" spans="1:15">
      <c r="A161" t="n">
        <v>106</v>
      </c>
      <c r="B161" t="s">
        <v>938</v>
      </c>
      <c r="C161" t="n">
        <v>163.189999999999998</v>
      </c>
      <c r="D161" t="s">
        <v>14</v>
      </c>
      <c r="E161" t="s">
        <v>939</v>
      </c>
      <c r="F161" t="s">
        <v>940</v>
      </c>
      <c r="G161" t="s">
        <v>941</v>
      </c>
      <c r="H161" t="s">
        <v>942</v>
      </c>
      <c r="I161" t="s">
        <v>943</v>
      </c>
      <c r="J161" s="2" t="str">
        <f>MID(B161,1,2)</f>
        <v>07</v>
      </c>
      <c r="K161" s="2" t="str">
        <f>MID(B161,4,2)</f>
        <v>04</v>
      </c>
      <c r="L161" s="2" t="str">
        <f>MID(B161,7,4)</f>
        <v>2019</v>
      </c>
      <c r="M161" s="1" t="s">
        <v>14</v>
      </c>
      <c r="N161" s="3">
        <f>DATE(L161,K161,J161)</f>
        <v>43562</v>
      </c>
      <c r="O161" s="2">
        <f>WEEKNUM(N161)</f>
        <v>15</v>
      </c>
    </row>
    <row r="162" spans="1:15">
      <c r="A162" t="n">
        <v>105</v>
      </c>
      <c r="B162" t="s">
        <v>944</v>
      </c>
      <c r="C162" t="n">
        <v>172.72999999999999</v>
      </c>
      <c r="D162" t="s">
        <v>14</v>
      </c>
      <c r="E162" t="s">
        <v>945</v>
      </c>
      <c r="F162" t="s">
        <v>946</v>
      </c>
      <c r="G162" t="s">
        <v>947</v>
      </c>
      <c r="H162" t="s">
        <v>948</v>
      </c>
      <c r="I162" t="s">
        <v>949</v>
      </c>
      <c r="J162" s="2" t="str">
        <f>MID(B162,1,2)</f>
        <v>14</v>
      </c>
      <c r="K162" s="2" t="str">
        <f>MID(B162,4,2)</f>
        <v>04</v>
      </c>
      <c r="L162" s="2" t="str">
        <f>MID(B162,7,4)</f>
        <v>2019</v>
      </c>
      <c r="M162" s="1" t="s">
        <v>14</v>
      </c>
      <c r="N162" s="3">
        <f>DATE(L162,K162,J162)</f>
        <v>43569</v>
      </c>
      <c r="O162" s="2">
        <f>WEEKNUM(N162)</f>
        <v>16</v>
      </c>
    </row>
    <row r="163" spans="1:15">
      <c r="A163" t="n">
        <v>104</v>
      </c>
      <c r="B163" t="s">
        <v>950</v>
      </c>
      <c r="C163" t="n">
        <v>159.409999999999997</v>
      </c>
      <c r="D163" t="s">
        <v>14</v>
      </c>
      <c r="E163" t="s">
        <v>951</v>
      </c>
      <c r="F163" t="s">
        <v>952</v>
      </c>
      <c r="G163" t="s">
        <v>953</v>
      </c>
      <c r="H163" t="s">
        <v>954</v>
      </c>
      <c r="I163" t="s">
        <v>955</v>
      </c>
      <c r="J163" s="2" t="str">
        <f>MID(B163,1,2)</f>
        <v>21</v>
      </c>
      <c r="K163" s="2" t="str">
        <f>MID(B163,4,2)</f>
        <v>04</v>
      </c>
      <c r="L163" s="2" t="str">
        <f>MID(B163,7,4)</f>
        <v>2019</v>
      </c>
      <c r="M163" s="1" t="s">
        <v>14</v>
      </c>
      <c r="N163" s="3">
        <f>DATE(L163,K163,J163)</f>
        <v>43576</v>
      </c>
      <c r="O163" s="2">
        <f>WEEKNUM(N163)</f>
        <v>17</v>
      </c>
    </row>
    <row r="164" spans="1:15">
      <c r="A164" t="n">
        <v>103</v>
      </c>
      <c r="B164" t="s">
        <v>956</v>
      </c>
      <c r="C164" t="n">
        <v>163.680000000000007</v>
      </c>
      <c r="D164" t="s">
        <v>14</v>
      </c>
      <c r="E164" t="s">
        <v>957</v>
      </c>
      <c r="F164" t="s">
        <v>958</v>
      </c>
      <c r="G164" t="s">
        <v>959</v>
      </c>
      <c r="H164" t="s">
        <v>960</v>
      </c>
      <c r="I164" t="s">
        <v>961</v>
      </c>
      <c r="J164" s="2" t="str">
        <f>MID(B164,1,2)</f>
        <v>28</v>
      </c>
      <c r="K164" s="2" t="str">
        <f>MID(B164,4,2)</f>
        <v>04</v>
      </c>
      <c r="L164" s="2" t="str">
        <f>MID(B164,7,4)</f>
        <v>2019</v>
      </c>
      <c r="M164" s="1" t="s">
        <v>14</v>
      </c>
      <c r="N164" s="3">
        <f>DATE(L164,K164,J164)</f>
        <v>43583</v>
      </c>
      <c r="O164" s="2">
        <f>WEEKNUM(N164)</f>
        <v>18</v>
      </c>
    </row>
    <row r="165" spans="1:15">
      <c r="A165" t="n">
        <v>102</v>
      </c>
      <c r="B165" t="s">
        <v>962</v>
      </c>
      <c r="C165" t="n">
        <v>192.27000000000001</v>
      </c>
      <c r="D165" t="s">
        <v>14</v>
      </c>
      <c r="E165" t="s">
        <v>963</v>
      </c>
      <c r="F165" t="s">
        <v>964</v>
      </c>
      <c r="G165" t="s">
        <v>965</v>
      </c>
      <c r="H165" t="s">
        <v>966</v>
      </c>
      <c r="I165" t="s">
        <v>967</v>
      </c>
      <c r="J165" s="2" t="str">
        <f>MID(B165,1,2)</f>
        <v>05</v>
      </c>
      <c r="K165" s="2" t="str">
        <f>MID(B165,4,2)</f>
        <v>05</v>
      </c>
      <c r="L165" s="2" t="str">
        <f>MID(B165,7,4)</f>
        <v>2019</v>
      </c>
      <c r="M165" s="1" t="s">
        <v>14</v>
      </c>
      <c r="N165" s="3">
        <f>DATE(L165,K165,J165)</f>
        <v>43590</v>
      </c>
      <c r="O165" s="2">
        <f>WEEKNUM(N165)</f>
        <v>19</v>
      </c>
    </row>
    <row r="166" spans="1:15">
      <c r="A166" t="n">
        <v>101</v>
      </c>
      <c r="B166" t="s">
        <v>968</v>
      </c>
      <c r="C166" t="n">
        <v>233.889999999999986</v>
      </c>
      <c r="D166" t="s">
        <v>14</v>
      </c>
      <c r="E166" t="s">
        <v>969</v>
      </c>
      <c r="F166" t="s">
        <v>970</v>
      </c>
      <c r="G166" t="s">
        <v>971</v>
      </c>
      <c r="H166" t="s">
        <v>972</v>
      </c>
      <c r="I166" t="s">
        <v>973</v>
      </c>
      <c r="J166" s="2" t="str">
        <f>MID(B166,1,2)</f>
        <v>12</v>
      </c>
      <c r="K166" s="2" t="str">
        <f>MID(B166,4,2)</f>
        <v>05</v>
      </c>
      <c r="L166" s="2" t="str">
        <f>MID(B166,7,4)</f>
        <v>2019</v>
      </c>
      <c r="M166" s="1" t="s">
        <v>14</v>
      </c>
      <c r="N166" s="3">
        <f>DATE(L166,K166,J166)</f>
        <v>43597</v>
      </c>
      <c r="O166" s="2">
        <f>WEEKNUM(N166)</f>
        <v>20</v>
      </c>
    </row>
    <row r="167" spans="1:15">
      <c r="A167" t="n">
        <v>100</v>
      </c>
      <c r="B167" t="s">
        <v>974</v>
      </c>
      <c r="C167" t="n">
        <v>250.680000000000007</v>
      </c>
      <c r="D167" t="s">
        <v>14</v>
      </c>
      <c r="E167" t="s">
        <v>975</v>
      </c>
      <c r="F167" t="s">
        <v>976</v>
      </c>
      <c r="G167" t="s">
        <v>977</v>
      </c>
      <c r="H167" t="s">
        <v>978</v>
      </c>
      <c r="I167" t="s">
        <v>979</v>
      </c>
      <c r="J167" s="2" t="str">
        <f>MID(B167,1,2)</f>
        <v>19</v>
      </c>
      <c r="K167" s="2" t="str">
        <f>MID(B167,4,2)</f>
        <v>05</v>
      </c>
      <c r="L167" s="2" t="str">
        <f>MID(B167,7,4)</f>
        <v>2019</v>
      </c>
      <c r="M167" s="1" t="s">
        <v>14</v>
      </c>
      <c r="N167" s="3">
        <f>DATE(L167,K167,J167)</f>
        <v>43604</v>
      </c>
      <c r="O167" s="2">
        <f>WEEKNUM(N167)</f>
        <v>21</v>
      </c>
    </row>
    <row r="168" spans="1:15">
      <c r="A168" t="n">
        <v>99</v>
      </c>
      <c r="B168" t="s">
        <v>980</v>
      </c>
      <c r="C168" t="n">
        <v>264.310000000000002</v>
      </c>
      <c r="D168" t="s">
        <v>14</v>
      </c>
      <c r="E168" t="s">
        <v>981</v>
      </c>
      <c r="F168" t="s">
        <v>982</v>
      </c>
      <c r="G168" t="s">
        <v>983</v>
      </c>
      <c r="H168" t="s">
        <v>984</v>
      </c>
      <c r="I168" t="s">
        <v>985</v>
      </c>
      <c r="J168" s="2" t="str">
        <f>MID(B168,1,2)</f>
        <v>26</v>
      </c>
      <c r="K168" s="2" t="str">
        <f>MID(B168,4,2)</f>
        <v>05</v>
      </c>
      <c r="L168" s="2" t="str">
        <f>MID(B168,7,4)</f>
        <v>2019</v>
      </c>
      <c r="M168" s="1" t="s">
        <v>14</v>
      </c>
      <c r="N168" s="3">
        <f>DATE(L168,K168,J168)</f>
        <v>43611</v>
      </c>
      <c r="O168" s="2">
        <f>WEEKNUM(N168)</f>
        <v>22</v>
      </c>
    </row>
    <row r="169" spans="1:15">
      <c r="A169" t="n">
        <v>98</v>
      </c>
      <c r="B169" t="s">
        <v>986</v>
      </c>
      <c r="C169" t="n">
        <v>243.419999999999987</v>
      </c>
      <c r="D169" t="s">
        <v>14</v>
      </c>
      <c r="E169" t="s">
        <v>987</v>
      </c>
      <c r="F169" t="s">
        <v>988</v>
      </c>
      <c r="G169" t="s">
        <v>989</v>
      </c>
      <c r="H169" t="s">
        <v>990</v>
      </c>
      <c r="I169" t="s">
        <v>991</v>
      </c>
      <c r="J169" s="2" t="str">
        <f>MID(B169,1,2)</f>
        <v>02</v>
      </c>
      <c r="K169" s="2" t="str">
        <f>MID(B169,4,2)</f>
        <v>06</v>
      </c>
      <c r="L169" s="2" t="str">
        <f>MID(B169,7,4)</f>
        <v>2019</v>
      </c>
      <c r="M169" s="1" t="s">
        <v>14</v>
      </c>
      <c r="N169" s="3">
        <f>DATE(L169,K169,J169)</f>
        <v>43618</v>
      </c>
      <c r="O169" s="2">
        <f>WEEKNUM(N169)</f>
        <v>23</v>
      </c>
    </row>
    <row r="170" spans="1:15">
      <c r="A170" t="n">
        <v>97</v>
      </c>
      <c r="B170" t="s">
        <v>992</v>
      </c>
      <c r="C170" t="n">
        <v>267.75</v>
      </c>
      <c r="D170" t="s">
        <v>14</v>
      </c>
      <c r="E170" t="s">
        <v>993</v>
      </c>
      <c r="F170" t="s">
        <v>994</v>
      </c>
      <c r="G170" t="s">
        <v>995</v>
      </c>
      <c r="H170" t="s">
        <v>996</v>
      </c>
      <c r="I170" t="s">
        <v>997</v>
      </c>
      <c r="J170" s="2" t="str">
        <f>MID(B170,1,2)</f>
        <v>09</v>
      </c>
      <c r="K170" s="2" t="str">
        <f>MID(B170,4,2)</f>
        <v>06</v>
      </c>
      <c r="L170" s="2" t="str">
        <f>MID(B170,7,4)</f>
        <v>2019</v>
      </c>
      <c r="M170" s="1" t="s">
        <v>14</v>
      </c>
      <c r="N170" s="3">
        <f>DATE(L170,K170,J170)</f>
        <v>43625</v>
      </c>
      <c r="O170" s="2">
        <f>WEEKNUM(N170)</f>
        <v>24</v>
      </c>
    </row>
    <row r="171" spans="1:15">
      <c r="A171" t="n">
        <v>96</v>
      </c>
      <c r="B171" t="s">
        <v>998</v>
      </c>
      <c r="C171" t="n">
        <v>310.379999999999995</v>
      </c>
      <c r="D171" t="s">
        <v>14</v>
      </c>
      <c r="E171" t="s">
        <v>999</v>
      </c>
      <c r="F171" t="s">
        <v>1000</v>
      </c>
      <c r="G171" t="s">
        <v>1001</v>
      </c>
      <c r="H171" t="s">
        <v>1002</v>
      </c>
      <c r="I171" t="s">
        <v>1003</v>
      </c>
      <c r="J171" s="2" t="str">
        <f>MID(B171,1,2)</f>
        <v>16</v>
      </c>
      <c r="K171" s="2" t="str">
        <f>MID(B171,4,2)</f>
        <v>06</v>
      </c>
      <c r="L171" s="2" t="str">
        <f>MID(B171,7,4)</f>
        <v>2019</v>
      </c>
      <c r="M171" s="1" t="s">
        <v>14</v>
      </c>
      <c r="N171" s="3">
        <f>DATE(L171,K171,J171)</f>
        <v>43632</v>
      </c>
      <c r="O171" s="2">
        <f>WEEKNUM(N171)</f>
        <v>25</v>
      </c>
    </row>
    <row r="172" spans="1:15">
      <c r="A172" t="n">
        <v>95</v>
      </c>
      <c r="B172" t="s">
        <v>1004</v>
      </c>
      <c r="C172" t="n">
        <v>318.480000000000018</v>
      </c>
      <c r="D172" t="s">
        <v>14</v>
      </c>
      <c r="E172" t="s">
        <v>1005</v>
      </c>
      <c r="F172" t="s">
        <v>1006</v>
      </c>
      <c r="G172" t="s">
        <v>1007</v>
      </c>
      <c r="H172" t="s">
        <v>1008</v>
      </c>
      <c r="I172" t="s">
        <v>1009</v>
      </c>
      <c r="J172" s="2" t="str">
        <f>MID(B172,1,2)</f>
        <v>23</v>
      </c>
      <c r="K172" s="2" t="str">
        <f>MID(B172,4,2)</f>
        <v>06</v>
      </c>
      <c r="L172" s="2" t="str">
        <f>MID(B172,7,4)</f>
        <v>2019</v>
      </c>
      <c r="M172" s="1" t="s">
        <v>14</v>
      </c>
      <c r="N172" s="3">
        <f>DATE(L172,K172,J172)</f>
        <v>43639</v>
      </c>
      <c r="O172" s="2">
        <f>WEEKNUM(N172)</f>
        <v>26</v>
      </c>
    </row>
    <row r="173" spans="1:15">
      <c r="A173" t="n">
        <v>94</v>
      </c>
      <c r="B173" t="s">
        <v>1010</v>
      </c>
      <c r="C173" t="n">
        <v>288.079999999999984</v>
      </c>
      <c r="D173" t="s">
        <v>14</v>
      </c>
      <c r="E173" t="s">
        <v>1011</v>
      </c>
      <c r="F173" t="s">
        <v>1012</v>
      </c>
      <c r="G173" t="s">
        <v>1013</v>
      </c>
      <c r="H173" t="s">
        <v>1014</v>
      </c>
      <c r="I173" t="s">
        <v>1015</v>
      </c>
      <c r="J173" s="2" t="str">
        <f>MID(B173,1,2)</f>
        <v>30</v>
      </c>
      <c r="K173" s="2" t="str">
        <f>MID(B173,4,2)</f>
        <v>06</v>
      </c>
      <c r="L173" s="2" t="str">
        <f>MID(B173,7,4)</f>
        <v>2019</v>
      </c>
      <c r="M173" s="1" t="s">
        <v>14</v>
      </c>
      <c r="N173" s="3">
        <f>DATE(L173,K173,J173)</f>
        <v>43646</v>
      </c>
      <c r="O173" s="2">
        <f>WEEKNUM(N173)</f>
        <v>27</v>
      </c>
    </row>
    <row r="174" spans="1:15">
      <c r="A174" t="n">
        <v>93</v>
      </c>
      <c r="B174" t="s">
        <v>1016</v>
      </c>
      <c r="C174" t="n">
        <v>269.160000000000025</v>
      </c>
      <c r="D174" t="s">
        <v>14</v>
      </c>
      <c r="E174" t="s">
        <v>1017</v>
      </c>
      <c r="F174" t="s">
        <v>1018</v>
      </c>
      <c r="G174" t="s">
        <v>1019</v>
      </c>
      <c r="H174" t="s">
        <v>1020</v>
      </c>
      <c r="I174" t="s">
        <v>1021</v>
      </c>
      <c r="J174" s="2" t="str">
        <f>MID(B174,1,2)</f>
        <v>07</v>
      </c>
      <c r="K174" s="2" t="str">
        <f>MID(B174,4,2)</f>
        <v>07</v>
      </c>
      <c r="L174" s="2" t="str">
        <f>MID(B174,7,4)</f>
        <v>2019</v>
      </c>
      <c r="M174" s="1" t="s">
        <v>14</v>
      </c>
      <c r="N174" s="3">
        <f>DATE(L174,K174,J174)</f>
        <v>43653</v>
      </c>
      <c r="O174" s="2">
        <f>WEEKNUM(N174)</f>
        <v>28</v>
      </c>
    </row>
    <row r="175" spans="1:15">
      <c r="A175" t="n">
        <v>92</v>
      </c>
      <c r="B175" t="s">
        <v>1022</v>
      </c>
      <c r="C175" t="n">
        <v>227.860000000000014</v>
      </c>
      <c r="D175" t="s">
        <v>14</v>
      </c>
      <c r="E175" t="s">
        <v>1023</v>
      </c>
      <c r="F175" t="s">
        <v>1024</v>
      </c>
      <c r="G175" t="s">
        <v>1025</v>
      </c>
      <c r="H175" t="s">
        <v>1026</v>
      </c>
      <c r="I175" t="s">
        <v>1027</v>
      </c>
      <c r="J175" s="2" t="str">
        <f>MID(B175,1,2)</f>
        <v>14</v>
      </c>
      <c r="K175" s="2" t="str">
        <f>MID(B175,4,2)</f>
        <v>07</v>
      </c>
      <c r="L175" s="2" t="str">
        <f>MID(B175,7,4)</f>
        <v>2019</v>
      </c>
      <c r="M175" s="1" t="s">
        <v>14</v>
      </c>
      <c r="N175" s="3">
        <f>DATE(L175,K175,J175)</f>
        <v>43660</v>
      </c>
      <c r="O175" s="2">
        <f>WEEKNUM(N175)</f>
        <v>29</v>
      </c>
    </row>
    <row r="176" spans="1:15">
      <c r="A176" t="n">
        <v>91</v>
      </c>
      <c r="B176" t="s">
        <v>1028</v>
      </c>
      <c r="C176" t="n">
        <v>206.620000000000005</v>
      </c>
      <c r="D176" t="s">
        <v>14</v>
      </c>
      <c r="E176" t="s">
        <v>1029</v>
      </c>
      <c r="F176" t="s">
        <v>1030</v>
      </c>
      <c r="G176" t="s">
        <v>1031</v>
      </c>
      <c r="H176" t="s">
        <v>1032</v>
      </c>
      <c r="I176" t="s">
        <v>1033</v>
      </c>
      <c r="J176" s="2" t="str">
        <f>MID(B176,1,2)</f>
        <v>21</v>
      </c>
      <c r="K176" s="2" t="str">
        <f>MID(B176,4,2)</f>
        <v>07</v>
      </c>
      <c r="L176" s="2" t="str">
        <f>MID(B176,7,4)</f>
        <v>2019</v>
      </c>
      <c r="M176" s="1" t="s">
        <v>14</v>
      </c>
      <c r="N176" s="3">
        <f>DATE(L176,K176,J176)</f>
        <v>43667</v>
      </c>
      <c r="O176" s="2">
        <f>WEEKNUM(N176)</f>
        <v>30</v>
      </c>
    </row>
    <row r="177" spans="1:15">
      <c r="A177" t="n">
        <v>90</v>
      </c>
      <c r="B177" t="s">
        <v>1034</v>
      </c>
      <c r="C177" t="n">
        <v>220.889999999999986</v>
      </c>
      <c r="D177" t="s">
        <v>14</v>
      </c>
      <c r="E177" t="s">
        <v>1035</v>
      </c>
      <c r="F177" t="s">
        <v>1036</v>
      </c>
      <c r="G177" t="s">
        <v>1037</v>
      </c>
      <c r="H177" t="s">
        <v>1038</v>
      </c>
      <c r="I177" t="s">
        <v>1039</v>
      </c>
      <c r="J177" s="2" t="str">
        <f>MID(B177,1,2)</f>
        <v>28</v>
      </c>
      <c r="K177" s="2" t="str">
        <f>MID(B177,4,2)</f>
        <v>07</v>
      </c>
      <c r="L177" s="2" t="str">
        <f>MID(B177,7,4)</f>
        <v>2019</v>
      </c>
      <c r="M177" s="1" t="s">
        <v>14</v>
      </c>
      <c r="N177" s="3">
        <f>DATE(L177,K177,J177)</f>
        <v>43674</v>
      </c>
      <c r="O177" s="2">
        <f>WEEKNUM(N177)</f>
        <v>31</v>
      </c>
    </row>
    <row r="178" spans="1:15">
      <c r="A178" t="n">
        <v>89</v>
      </c>
      <c r="B178" t="s">
        <v>1040</v>
      </c>
      <c r="C178" t="n">
        <v>205.930000000000007</v>
      </c>
      <c r="D178" t="s">
        <v>14</v>
      </c>
      <c r="E178" t="s">
        <v>1041</v>
      </c>
      <c r="F178" t="s">
        <v>1042</v>
      </c>
      <c r="G178" t="s">
        <v>1043</v>
      </c>
      <c r="H178" t="s">
        <v>1044</v>
      </c>
      <c r="I178" t="s">
        <v>1045</v>
      </c>
      <c r="J178" s="2" t="str">
        <f>MID(B178,1,2)</f>
        <v>04</v>
      </c>
      <c r="K178" s="2" t="str">
        <f>MID(B178,4,2)</f>
        <v>08</v>
      </c>
      <c r="L178" s="2" t="str">
        <f>MID(B178,7,4)</f>
        <v>2019</v>
      </c>
      <c r="M178" s="1" t="s">
        <v>14</v>
      </c>
      <c r="N178" s="3">
        <f>DATE(L178,K178,J178)</f>
        <v>43681</v>
      </c>
      <c r="O178" s="2">
        <f>WEEKNUM(N178)</f>
        <v>32</v>
      </c>
    </row>
    <row r="179" spans="1:15">
      <c r="A179" t="n">
        <v>88</v>
      </c>
      <c r="B179" t="s">
        <v>1046</v>
      </c>
      <c r="C179" t="n">
        <v>184.810000000000002</v>
      </c>
      <c r="D179" t="s">
        <v>14</v>
      </c>
      <c r="E179" t="s">
        <v>1047</v>
      </c>
      <c r="F179" t="s">
        <v>1048</v>
      </c>
      <c r="G179" t="s">
        <v>1049</v>
      </c>
      <c r="H179" t="s">
        <v>1050</v>
      </c>
      <c r="I179" t="s">
        <v>1051</v>
      </c>
      <c r="J179" s="2" t="str">
        <f>MID(B179,1,2)</f>
        <v>11</v>
      </c>
      <c r="K179" s="2" t="str">
        <f>MID(B179,4,2)</f>
        <v>08</v>
      </c>
      <c r="L179" s="2" t="str">
        <f>MID(B179,7,4)</f>
        <v>2019</v>
      </c>
      <c r="M179" s="1" t="s">
        <v>14</v>
      </c>
      <c r="N179" s="3">
        <f>DATE(L179,K179,J179)</f>
        <v>43688</v>
      </c>
      <c r="O179" s="2">
        <f>WEEKNUM(N179)</f>
        <v>33</v>
      </c>
    </row>
    <row r="180" spans="1:15">
      <c r="A180" t="n">
        <v>87</v>
      </c>
      <c r="B180" t="s">
        <v>1052</v>
      </c>
      <c r="C180" t="n">
        <v>190.150000000000006</v>
      </c>
      <c r="D180" t="s">
        <v>14</v>
      </c>
      <c r="E180" t="s">
        <v>1053</v>
      </c>
      <c r="F180" t="s">
        <v>1054</v>
      </c>
      <c r="G180" t="s">
        <v>1055</v>
      </c>
      <c r="H180" t="s">
        <v>1056</v>
      </c>
      <c r="I180" t="s">
        <v>1057</v>
      </c>
      <c r="J180" s="2" t="str">
        <f>MID(B180,1,2)</f>
        <v>18</v>
      </c>
      <c r="K180" s="2" t="str">
        <f>MID(B180,4,2)</f>
        <v>08</v>
      </c>
      <c r="L180" s="2" t="str">
        <f>MID(B180,7,4)</f>
        <v>2019</v>
      </c>
      <c r="M180" s="1" t="s">
        <v>14</v>
      </c>
      <c r="N180" s="3">
        <f>DATE(L180,K180,J180)</f>
        <v>43695</v>
      </c>
      <c r="O180" s="2">
        <f>WEEKNUM(N180)</f>
        <v>34</v>
      </c>
    </row>
    <row r="181" spans="1:15">
      <c r="A181" t="n">
        <v>86</v>
      </c>
      <c r="B181" t="s">
        <v>1058</v>
      </c>
      <c r="C181" t="n">
        <v>171.620000000000005</v>
      </c>
      <c r="D181" t="s">
        <v>14</v>
      </c>
      <c r="E181" t="s">
        <v>1059</v>
      </c>
      <c r="F181" t="s">
        <v>1060</v>
      </c>
      <c r="G181" t="s">
        <v>1061</v>
      </c>
      <c r="H181" t="s">
        <v>1062</v>
      </c>
      <c r="I181" t="s">
        <v>1063</v>
      </c>
      <c r="J181" s="2" t="str">
        <f>MID(B181,1,2)</f>
        <v>25</v>
      </c>
      <c r="K181" s="2" t="str">
        <f>MID(B181,4,2)</f>
        <v>08</v>
      </c>
      <c r="L181" s="2" t="str">
        <f>MID(B181,7,4)</f>
        <v>2019</v>
      </c>
      <c r="M181" s="1" t="s">
        <v>14</v>
      </c>
      <c r="N181" s="3">
        <f>DATE(L181,K181,J181)</f>
        <v>43702</v>
      </c>
      <c r="O181" s="2">
        <f>WEEKNUM(N181)</f>
        <v>35</v>
      </c>
    </row>
    <row r="182" spans="1:15">
      <c r="A182" t="n">
        <v>85</v>
      </c>
      <c r="B182" t="s">
        <v>1064</v>
      </c>
      <c r="C182" t="n">
        <v>177.740000000000009</v>
      </c>
      <c r="D182" t="s">
        <v>14</v>
      </c>
      <c r="E182" t="s">
        <v>1065</v>
      </c>
      <c r="F182" t="s">
        <v>1066</v>
      </c>
      <c r="G182" t="s">
        <v>1067</v>
      </c>
      <c r="H182" t="s">
        <v>1068</v>
      </c>
      <c r="I182" t="s">
        <v>1069</v>
      </c>
      <c r="J182" s="2" t="str">
        <f>MID(B182,1,2)</f>
        <v>01</v>
      </c>
      <c r="K182" s="2" t="str">
        <f>MID(B182,4,2)</f>
        <v>09</v>
      </c>
      <c r="L182" s="2" t="str">
        <f>MID(B182,7,4)</f>
        <v>2019</v>
      </c>
      <c r="M182" s="1" t="s">
        <v>14</v>
      </c>
      <c r="N182" s="3">
        <f>DATE(L182,K182,J182)</f>
        <v>43709</v>
      </c>
      <c r="O182" s="2">
        <f>WEEKNUM(N182)</f>
        <v>36</v>
      </c>
    </row>
    <row r="183" spans="1:15">
      <c r="A183" t="n">
        <v>84</v>
      </c>
      <c r="B183" t="s">
        <v>1070</v>
      </c>
      <c r="C183" t="n">
        <v>188.159999999999997</v>
      </c>
      <c r="D183" t="s">
        <v>14</v>
      </c>
      <c r="E183" t="s">
        <v>1071</v>
      </c>
      <c r="F183" t="s">
        <v>1072</v>
      </c>
      <c r="G183" t="s">
        <v>1073</v>
      </c>
      <c r="H183" t="s">
        <v>1074</v>
      </c>
      <c r="I183" t="s">
        <v>1075</v>
      </c>
      <c r="J183" s="2" t="str">
        <f>MID(B183,1,2)</f>
        <v>08</v>
      </c>
      <c r="K183" s="2" t="str">
        <f>MID(B183,4,2)</f>
        <v>09</v>
      </c>
      <c r="L183" s="2" t="str">
        <f>MID(B183,7,4)</f>
        <v>2019</v>
      </c>
      <c r="M183" s="1" t="s">
        <v>14</v>
      </c>
      <c r="N183" s="3">
        <f>DATE(L183,K183,J183)</f>
        <v>43716</v>
      </c>
      <c r="O183" s="2">
        <f>WEEKNUM(N183)</f>
        <v>37</v>
      </c>
    </row>
    <row r="184" spans="1:15">
      <c r="A184" t="n">
        <v>83</v>
      </c>
      <c r="B184" t="s">
        <v>1076</v>
      </c>
      <c r="C184" t="n">
        <v>215.219999999999999</v>
      </c>
      <c r="D184" t="s">
        <v>14</v>
      </c>
      <c r="E184" t="s">
        <v>1077</v>
      </c>
      <c r="F184" t="s">
        <v>1078</v>
      </c>
      <c r="G184" t="s">
        <v>1079</v>
      </c>
      <c r="H184" t="s">
        <v>1080</v>
      </c>
      <c r="I184" t="s">
        <v>1081</v>
      </c>
      <c r="J184" s="2" t="str">
        <f>MID(B184,1,2)</f>
        <v>15</v>
      </c>
      <c r="K184" s="2" t="str">
        <f>MID(B184,4,2)</f>
        <v>09</v>
      </c>
      <c r="L184" s="2" t="str">
        <f>MID(B184,7,4)</f>
        <v>2019</v>
      </c>
      <c r="M184" s="1" t="s">
        <v>14</v>
      </c>
      <c r="N184" s="3">
        <f>DATE(L184,K184,J184)</f>
        <v>43723</v>
      </c>
      <c r="O184" s="2">
        <f>WEEKNUM(N184)</f>
        <v>38</v>
      </c>
    </row>
    <row r="185" spans="1:15">
      <c r="A185" t="n">
        <v>82</v>
      </c>
      <c r="B185" t="s">
        <v>1082</v>
      </c>
      <c r="C185" t="n">
        <v>173.620000000000005</v>
      </c>
      <c r="D185" t="s">
        <v>14</v>
      </c>
      <c r="E185" t="s">
        <v>1083</v>
      </c>
      <c r="F185" t="s">
        <v>1084</v>
      </c>
      <c r="G185" t="s">
        <v>1085</v>
      </c>
      <c r="H185" t="s">
        <v>1086</v>
      </c>
      <c r="I185" t="s">
        <v>1087</v>
      </c>
      <c r="J185" s="2" t="str">
        <f>MID(B185,1,2)</f>
        <v>22</v>
      </c>
      <c r="K185" s="2" t="str">
        <f>MID(B185,4,2)</f>
        <v>09</v>
      </c>
      <c r="L185" s="2" t="str">
        <f>MID(B185,7,4)</f>
        <v>2019</v>
      </c>
      <c r="M185" s="1" t="s">
        <v>14</v>
      </c>
      <c r="N185" s="3">
        <f>DATE(L185,K185,J185)</f>
        <v>43730</v>
      </c>
      <c r="O185" s="2">
        <f>WEEKNUM(N185)</f>
        <v>39</v>
      </c>
    </row>
    <row r="186" spans="1:15">
      <c r="A186" t="n">
        <v>81</v>
      </c>
      <c r="B186" t="s">
        <v>1088</v>
      </c>
      <c r="C186" t="n">
        <v>176.430000000000007</v>
      </c>
      <c r="D186" t="s">
        <v>14</v>
      </c>
      <c r="E186" t="s">
        <v>1089</v>
      </c>
      <c r="F186" t="s">
        <v>1090</v>
      </c>
      <c r="G186" t="s">
        <v>1091</v>
      </c>
      <c r="H186" t="s">
        <v>1092</v>
      </c>
      <c r="I186" t="s">
        <v>1093</v>
      </c>
      <c r="J186" s="2" t="str">
        <f>MID(B186,1,2)</f>
        <v>29</v>
      </c>
      <c r="K186" s="2" t="str">
        <f>MID(B186,4,2)</f>
        <v>09</v>
      </c>
      <c r="L186" s="2" t="str">
        <f>MID(B186,7,4)</f>
        <v>2019</v>
      </c>
      <c r="M186" s="1" t="s">
        <v>14</v>
      </c>
      <c r="N186" s="3">
        <f>DATE(L186,K186,J186)</f>
        <v>43737</v>
      </c>
      <c r="O186" s="2">
        <f>WEEKNUM(N186)</f>
        <v>40</v>
      </c>
    </row>
    <row r="187" spans="1:15">
      <c r="A187" t="n">
        <v>80</v>
      </c>
      <c r="B187" t="s">
        <v>1094</v>
      </c>
      <c r="C187" t="n">
        <v>179.870000000000005</v>
      </c>
      <c r="D187" t="s">
        <v>14</v>
      </c>
      <c r="E187" t="s">
        <v>1095</v>
      </c>
      <c r="F187" t="s">
        <v>1096</v>
      </c>
      <c r="G187" t="s">
        <v>1097</v>
      </c>
      <c r="H187" t="s">
        <v>1098</v>
      </c>
      <c r="I187" t="s">
        <v>1099</v>
      </c>
      <c r="J187" s="2" t="str">
        <f>MID(B187,1,2)</f>
        <v>06</v>
      </c>
      <c r="K187" s="2" t="str">
        <f>MID(B187,4,2)</f>
        <v>10</v>
      </c>
      <c r="L187" s="2" t="str">
        <f>MID(B187,7,4)</f>
        <v>2019</v>
      </c>
      <c r="M187" s="1" t="s">
        <v>14</v>
      </c>
      <c r="N187" s="3">
        <f>DATE(L187,K187,J187)</f>
        <v>43744</v>
      </c>
      <c r="O187" s="2">
        <f>WEEKNUM(N187)</f>
        <v>41</v>
      </c>
    </row>
    <row r="188" spans="1:15">
      <c r="A188" t="n">
        <v>79</v>
      </c>
      <c r="B188" t="s">
        <v>1100</v>
      </c>
      <c r="C188" t="n">
        <v>171.909999999999997</v>
      </c>
      <c r="D188" t="s">
        <v>14</v>
      </c>
      <c r="E188" t="s">
        <v>1101</v>
      </c>
      <c r="F188" t="s">
        <v>1102</v>
      </c>
      <c r="G188" t="s">
        <v>1103</v>
      </c>
      <c r="H188" t="s">
        <v>1104</v>
      </c>
      <c r="I188" t="s">
        <v>1105</v>
      </c>
      <c r="J188" s="2" t="str">
        <f>MID(B188,1,2)</f>
        <v>13</v>
      </c>
      <c r="K188" s="2" t="str">
        <f>MID(B188,4,2)</f>
        <v>10</v>
      </c>
      <c r="L188" s="2" t="str">
        <f>MID(B188,7,4)</f>
        <v>2019</v>
      </c>
      <c r="M188" s="1" t="s">
        <v>14</v>
      </c>
      <c r="N188" s="3">
        <f>DATE(L188,K188,J188)</f>
        <v>43751</v>
      </c>
      <c r="O188" s="2">
        <f>WEEKNUM(N188)</f>
        <v>42</v>
      </c>
    </row>
    <row r="189" spans="1:15">
      <c r="A189" t="n">
        <v>78</v>
      </c>
      <c r="B189" t="s">
        <v>1106</v>
      </c>
      <c r="C189" t="n">
        <v>179.620000000000005</v>
      </c>
      <c r="D189" t="s">
        <v>14</v>
      </c>
      <c r="E189" t="s">
        <v>1107</v>
      </c>
      <c r="F189" t="s">
        <v>1108</v>
      </c>
      <c r="G189" t="s">
        <v>1109</v>
      </c>
      <c r="H189" t="s">
        <v>1110</v>
      </c>
      <c r="I189" t="s">
        <v>1111</v>
      </c>
      <c r="J189" s="2" t="str">
        <f>MID(B189,1,2)</f>
        <v>20</v>
      </c>
      <c r="K189" s="2" t="str">
        <f>MID(B189,4,2)</f>
        <v>10</v>
      </c>
      <c r="L189" s="2" t="str">
        <f>MID(B189,7,4)</f>
        <v>2019</v>
      </c>
      <c r="M189" s="1" t="s">
        <v>14</v>
      </c>
      <c r="N189" s="3">
        <f>DATE(L189,K189,J189)</f>
        <v>43758</v>
      </c>
      <c r="O189" s="2">
        <f>WEEKNUM(N189)</f>
        <v>43</v>
      </c>
    </row>
    <row r="190" spans="1:15">
      <c r="A190" t="n">
        <v>77</v>
      </c>
      <c r="B190" t="s">
        <v>1112</v>
      </c>
      <c r="C190" t="n">
        <v>183.009999999999991</v>
      </c>
      <c r="D190" t="s">
        <v>14</v>
      </c>
      <c r="E190" t="s">
        <v>1113</v>
      </c>
      <c r="F190" t="s">
        <v>1114</v>
      </c>
      <c r="G190" t="s">
        <v>1115</v>
      </c>
      <c r="H190" t="s">
        <v>1116</v>
      </c>
      <c r="I190" t="s">
        <v>1117</v>
      </c>
      <c r="J190" s="2" t="str">
        <f>MID(B190,1,2)</f>
        <v>27</v>
      </c>
      <c r="K190" s="2" t="str">
        <f>MID(B190,4,2)</f>
        <v>10</v>
      </c>
      <c r="L190" s="2" t="str">
        <f>MID(B190,7,4)</f>
        <v>2019</v>
      </c>
      <c r="M190" s="1" t="s">
        <v>14</v>
      </c>
      <c r="N190" s="3">
        <f>DATE(L190,K190,J190)</f>
        <v>43765</v>
      </c>
      <c r="O190" s="2">
        <f>WEEKNUM(N190)</f>
        <v>44</v>
      </c>
    </row>
    <row r="191" spans="1:15">
      <c r="A191" t="n">
        <v>76</v>
      </c>
      <c r="B191" t="s">
        <v>1118</v>
      </c>
      <c r="C191" t="n">
        <v>184.960000000000008</v>
      </c>
      <c r="D191" t="s">
        <v>14</v>
      </c>
      <c r="E191" t="s">
        <v>1119</v>
      </c>
      <c r="F191" t="s">
        <v>1120</v>
      </c>
      <c r="G191" t="s">
        <v>1121</v>
      </c>
      <c r="H191" t="s">
        <v>1122</v>
      </c>
      <c r="I191" t="s">
        <v>1123</v>
      </c>
      <c r="J191" s="2" t="str">
        <f>MID(B191,1,2)</f>
        <v>03</v>
      </c>
      <c r="K191" s="2" t="str">
        <f>MID(B191,4,2)</f>
        <v>11</v>
      </c>
      <c r="L191" s="2" t="str">
        <f>MID(B191,7,4)</f>
        <v>2019</v>
      </c>
      <c r="M191" s="1" t="s">
        <v>14</v>
      </c>
      <c r="N191" s="3">
        <f>DATE(L191,K191,J191)</f>
        <v>43772</v>
      </c>
      <c r="O191" s="2">
        <f>WEEKNUM(N191)</f>
        <v>45</v>
      </c>
    </row>
    <row r="192" spans="1:15">
      <c r="A192" t="n">
        <v>75</v>
      </c>
      <c r="B192" t="s">
        <v>1124</v>
      </c>
      <c r="C192" t="n">
        <v>182.419999999999987</v>
      </c>
      <c r="D192" t="s">
        <v>14</v>
      </c>
      <c r="E192" t="s">
        <v>1125</v>
      </c>
      <c r="F192" t="s">
        <v>1126</v>
      </c>
      <c r="G192" t="s">
        <v>1127</v>
      </c>
      <c r="H192" t="s">
        <v>1128</v>
      </c>
      <c r="I192" t="s">
        <v>1129</v>
      </c>
      <c r="J192" s="2" t="str">
        <f>MID(B192,1,2)</f>
        <v>10</v>
      </c>
      <c r="K192" s="2" t="str">
        <f>MID(B192,4,2)</f>
        <v>11</v>
      </c>
      <c r="L192" s="2" t="str">
        <f>MID(B192,7,4)</f>
        <v>2019</v>
      </c>
      <c r="M192" s="1" t="s">
        <v>14</v>
      </c>
      <c r="N192" s="3">
        <f>DATE(L192,K192,J192)</f>
        <v>43779</v>
      </c>
      <c r="O192" s="2">
        <f>WEEKNUM(N192)</f>
        <v>46</v>
      </c>
    </row>
    <row r="193" spans="1:15">
      <c r="A193" t="n">
        <v>74</v>
      </c>
      <c r="B193" t="s">
        <v>1130</v>
      </c>
      <c r="C193" t="n">
        <v>152.460000000000008</v>
      </c>
      <c r="D193" t="s">
        <v>14</v>
      </c>
      <c r="E193" t="s">
        <v>1131</v>
      </c>
      <c r="F193" t="s">
        <v>1132</v>
      </c>
      <c r="G193" t="s">
        <v>1133</v>
      </c>
      <c r="H193" t="s">
        <v>1134</v>
      </c>
      <c r="I193" t="s">
        <v>656</v>
      </c>
      <c r="J193" s="2" t="str">
        <f>MID(B193,1,2)</f>
        <v>17</v>
      </c>
      <c r="K193" s="2" t="str">
        <f>MID(B193,4,2)</f>
        <v>11</v>
      </c>
      <c r="L193" s="2" t="str">
        <f>MID(B193,7,4)</f>
        <v>2019</v>
      </c>
      <c r="M193" s="1" t="s">
        <v>14</v>
      </c>
      <c r="N193" s="3">
        <f>DATE(L193,K193,J193)</f>
        <v>43786</v>
      </c>
      <c r="O193" s="2">
        <f>WEEKNUM(N193)</f>
        <v>47</v>
      </c>
    </row>
    <row r="194" spans="1:15">
      <c r="A194" t="n">
        <v>73</v>
      </c>
      <c r="B194" t="s">
        <v>1135</v>
      </c>
      <c r="C194" t="n">
        <v>151.949999999999989</v>
      </c>
      <c r="D194" t="s">
        <v>14</v>
      </c>
      <c r="E194" t="s">
        <v>1136</v>
      </c>
      <c r="F194" t="s">
        <v>1137</v>
      </c>
      <c r="G194" t="s">
        <v>1138</v>
      </c>
      <c r="H194" t="s">
        <v>1139</v>
      </c>
      <c r="I194" t="s">
        <v>1140</v>
      </c>
      <c r="J194" s="2" t="str">
        <f>MID(B194,1,2)</f>
        <v>24</v>
      </c>
      <c r="K194" s="2" t="str">
        <f>MID(B194,4,2)</f>
        <v>11</v>
      </c>
      <c r="L194" s="2" t="str">
        <f>MID(B194,7,4)</f>
        <v>2019</v>
      </c>
      <c r="M194" s="1" t="s">
        <v>14</v>
      </c>
      <c r="N194" s="3">
        <f>DATE(L194,K194,J194)</f>
        <v>43793</v>
      </c>
      <c r="O194" s="2">
        <f>WEEKNUM(N194)</f>
        <v>48</v>
      </c>
    </row>
    <row r="195" spans="1:15">
      <c r="A195" t="n">
        <v>72</v>
      </c>
      <c r="B195" t="s">
        <v>1141</v>
      </c>
      <c r="C195" t="n">
        <v>148.280000000000001</v>
      </c>
      <c r="D195" t="s">
        <v>14</v>
      </c>
      <c r="E195" t="s">
        <v>1142</v>
      </c>
      <c r="F195" t="s">
        <v>1143</v>
      </c>
      <c r="G195" t="s">
        <v>916</v>
      </c>
      <c r="H195" t="s">
        <v>1144</v>
      </c>
      <c r="I195" t="s">
        <v>1145</v>
      </c>
      <c r="J195" s="2" t="str">
        <f>MID(B195,1,2)</f>
        <v>01</v>
      </c>
      <c r="K195" s="2" t="str">
        <f>MID(B195,4,2)</f>
        <v>12</v>
      </c>
      <c r="L195" s="2" t="str">
        <f>MID(B195,7,4)</f>
        <v>2019</v>
      </c>
      <c r="M195" s="1" t="s">
        <v>14</v>
      </c>
      <c r="N195" s="3">
        <f>DATE(L195,K195,J195)</f>
        <v>43800</v>
      </c>
      <c r="O195" s="2">
        <f>WEEKNUM(N195)</f>
        <v>49</v>
      </c>
    </row>
    <row r="196" spans="1:15">
      <c r="A196" t="n">
        <v>71</v>
      </c>
      <c r="B196" t="s">
        <v>1146</v>
      </c>
      <c r="C196" t="n">
        <v>142.030000000000001</v>
      </c>
      <c r="D196" t="s">
        <v>14</v>
      </c>
      <c r="E196" t="s">
        <v>1147</v>
      </c>
      <c r="F196" t="s">
        <v>1148</v>
      </c>
      <c r="G196" t="s">
        <v>1149</v>
      </c>
      <c r="H196" t="s">
        <v>1150</v>
      </c>
      <c r="I196" t="s">
        <v>1151</v>
      </c>
      <c r="J196" s="2" t="str">
        <f>MID(B196,1,2)</f>
        <v>08</v>
      </c>
      <c r="K196" s="2" t="str">
        <f>MID(B196,4,2)</f>
        <v>12</v>
      </c>
      <c r="L196" s="2" t="str">
        <f>MID(B196,7,4)</f>
        <v>2019</v>
      </c>
      <c r="M196" s="1" t="s">
        <v>14</v>
      </c>
      <c r="N196" s="3">
        <f>DATE(L196,K196,J196)</f>
        <v>43807</v>
      </c>
      <c r="O196" s="2">
        <f>WEEKNUM(N196)</f>
        <v>50</v>
      </c>
    </row>
    <row r="197" spans="1:15">
      <c r="A197" t="n">
        <v>70</v>
      </c>
      <c r="B197" t="s">
        <v>1152</v>
      </c>
      <c r="C197" t="n">
        <v>127.609999999999999</v>
      </c>
      <c r="D197" t="s">
        <v>14</v>
      </c>
      <c r="E197" t="s">
        <v>1153</v>
      </c>
      <c r="F197" t="s">
        <v>1154</v>
      </c>
      <c r="G197" t="s">
        <v>1155</v>
      </c>
      <c r="H197" t="s">
        <v>1156</v>
      </c>
      <c r="I197" t="s">
        <v>1157</v>
      </c>
      <c r="J197" s="2" t="str">
        <f>MID(B197,1,2)</f>
        <v>15</v>
      </c>
      <c r="K197" s="2" t="str">
        <f>MID(B197,4,2)</f>
        <v>12</v>
      </c>
      <c r="L197" s="2" t="str">
        <f>MID(B197,7,4)</f>
        <v>2019</v>
      </c>
      <c r="M197" s="1" t="s">
        <v>14</v>
      </c>
      <c r="N197" s="3">
        <f>DATE(L197,K197,J197)</f>
        <v>43814</v>
      </c>
      <c r="O197" s="2">
        <f>WEEKNUM(N197)</f>
        <v>51</v>
      </c>
    </row>
    <row r="198" spans="1:15">
      <c r="A198" t="n">
        <v>69</v>
      </c>
      <c r="B198" t="s">
        <v>1158</v>
      </c>
      <c r="C198" t="n">
        <v>128.349999999999994</v>
      </c>
      <c r="D198" t="s">
        <v>14</v>
      </c>
      <c r="E198" t="s">
        <v>1159</v>
      </c>
      <c r="F198" t="s">
        <v>1160</v>
      </c>
      <c r="G198" t="s">
        <v>1161</v>
      </c>
      <c r="H198" t="s">
        <v>1162</v>
      </c>
      <c r="I198" t="s">
        <v>1163</v>
      </c>
      <c r="J198" s="2" t="str">
        <f>MID(B198,1,2)</f>
        <v>22</v>
      </c>
      <c r="K198" s="2" t="str">
        <f>MID(B198,4,2)</f>
        <v>12</v>
      </c>
      <c r="L198" s="2" t="str">
        <f>MID(B198,7,4)</f>
        <v>2019</v>
      </c>
      <c r="M198" s="1" t="s">
        <v>14</v>
      </c>
      <c r="N198" s="3">
        <f>DATE(L198,K198,J198)</f>
        <v>43821</v>
      </c>
      <c r="O198" s="2">
        <f>WEEKNUM(N198)</f>
        <v>52</v>
      </c>
    </row>
    <row r="199" spans="1:15">
      <c r="A199" t="n">
        <v>68</v>
      </c>
      <c r="B199" t="s">
        <v>1164</v>
      </c>
      <c r="C199" t="n">
        <v>134.330000000000013</v>
      </c>
      <c r="D199" t="s">
        <v>14</v>
      </c>
      <c r="E199" t="s">
        <v>1165</v>
      </c>
      <c r="F199" t="s">
        <v>1166</v>
      </c>
      <c r="G199" t="s">
        <v>1167</v>
      </c>
      <c r="H199" t="s">
        <v>1168</v>
      </c>
      <c r="I199" t="s">
        <v>1169</v>
      </c>
      <c r="J199" s="2" t="str">
        <f>MID(B199,1,2)</f>
        <v>01</v>
      </c>
      <c r="K199" s="2" t="str">
        <f>MID(B199,4,2)</f>
        <v>01</v>
      </c>
      <c r="L199" s="2" t="str">
        <f>MID(B199,7,4)</f>
        <v>2020</v>
      </c>
      <c r="M199" s="1" t="s">
        <v>14</v>
      </c>
      <c r="N199" s="3">
        <f>DATE(L199,K199,J199)</f>
        <v>43831</v>
      </c>
      <c r="O199" s="2" t="n">
        <v>1</v>
      </c>
    </row>
    <row r="200" spans="1:15">
      <c r="A200" t="n">
        <v>67</v>
      </c>
      <c r="B200" t="s">
        <v>1170</v>
      </c>
      <c r="C200" t="n">
        <v>142.669999999999987</v>
      </c>
      <c r="D200" t="s">
        <v>14</v>
      </c>
      <c r="E200" t="s">
        <v>1171</v>
      </c>
      <c r="F200" t="s">
        <v>1172</v>
      </c>
      <c r="G200" t="s">
        <v>1171</v>
      </c>
      <c r="H200" t="s">
        <v>1173</v>
      </c>
      <c r="I200" t="s">
        <v>1174</v>
      </c>
      <c r="J200" s="2" t="str">
        <f>MID(B200,1,2)</f>
        <v>05</v>
      </c>
      <c r="K200" s="2" t="str">
        <f>MID(B200,4,2)</f>
        <v>01</v>
      </c>
      <c r="L200" s="2" t="str">
        <f>MID(B200,7,4)</f>
        <v>2020</v>
      </c>
      <c r="M200" s="1" t="s">
        <v>14</v>
      </c>
      <c r="N200" s="3">
        <f>DATE(L200,K200,J200)</f>
        <v>43835</v>
      </c>
      <c r="O200" s="2">
        <f>WEEKNUM(N200)</f>
        <v>2</v>
      </c>
    </row>
    <row r="201" spans="1:15">
      <c r="A201" t="n">
        <v>66</v>
      </c>
      <c r="B201" t="s">
        <v>1175</v>
      </c>
      <c r="C201" t="n">
        <v>174.189999999999998</v>
      </c>
      <c r="D201" t="s">
        <v>14</v>
      </c>
      <c r="E201" t="s">
        <v>933</v>
      </c>
      <c r="F201" t="s">
        <v>1176</v>
      </c>
      <c r="G201" t="s">
        <v>1177</v>
      </c>
      <c r="H201" t="s">
        <v>1178</v>
      </c>
      <c r="I201" t="s">
        <v>1179</v>
      </c>
      <c r="J201" s="2" t="str">
        <f>MID(B201,1,2)</f>
        <v>12</v>
      </c>
      <c r="K201" s="2" t="str">
        <f>MID(B201,4,2)</f>
        <v>01</v>
      </c>
      <c r="L201" s="2" t="str">
        <f>MID(B201,7,4)</f>
        <v>2020</v>
      </c>
      <c r="M201" s="1" t="s">
        <v>14</v>
      </c>
      <c r="N201" s="3">
        <f>DATE(L201,K201,J201)</f>
        <v>43842</v>
      </c>
      <c r="O201" s="2">
        <f>WEEKNUM(N201)</f>
        <v>3</v>
      </c>
    </row>
    <row r="202" spans="1:15">
      <c r="A202" t="n">
        <v>65</v>
      </c>
      <c r="B202" t="s">
        <v>1180</v>
      </c>
      <c r="C202" t="n">
        <v>160.439999999999998</v>
      </c>
      <c r="D202" t="s">
        <v>14</v>
      </c>
      <c r="E202" t="s">
        <v>1181</v>
      </c>
      <c r="F202" t="s">
        <v>1182</v>
      </c>
      <c r="G202" t="s">
        <v>1183</v>
      </c>
      <c r="H202" t="s">
        <v>1184</v>
      </c>
      <c r="I202" t="s">
        <v>1185</v>
      </c>
      <c r="J202" s="2" t="str">
        <f>MID(B202,1,2)</f>
        <v>19</v>
      </c>
      <c r="K202" s="2" t="str">
        <f>MID(B202,4,2)</f>
        <v>01</v>
      </c>
      <c r="L202" s="2" t="str">
        <f>MID(B202,7,4)</f>
        <v>2020</v>
      </c>
      <c r="M202" s="1" t="s">
        <v>14</v>
      </c>
      <c r="N202" s="3">
        <f>DATE(L202,K202,J202)</f>
        <v>43849</v>
      </c>
      <c r="O202" s="2">
        <f>WEEKNUM(N202)</f>
        <v>4</v>
      </c>
    </row>
    <row r="203" spans="1:15">
      <c r="A203" t="n">
        <v>64</v>
      </c>
      <c r="B203" t="s">
        <v>1186</v>
      </c>
      <c r="C203" t="n">
        <v>183.639999999999986</v>
      </c>
      <c r="D203" t="s">
        <v>14</v>
      </c>
      <c r="E203" t="s">
        <v>1187</v>
      </c>
      <c r="F203" t="s">
        <v>1188</v>
      </c>
      <c r="G203" t="s">
        <v>1189</v>
      </c>
      <c r="H203" t="s">
        <v>1190</v>
      </c>
      <c r="I203" t="s">
        <v>1191</v>
      </c>
      <c r="J203" s="2" t="str">
        <f>MID(B203,1,2)</f>
        <v>26</v>
      </c>
      <c r="K203" s="2" t="str">
        <f>MID(B203,4,2)</f>
        <v>01</v>
      </c>
      <c r="L203" s="2" t="str">
        <f>MID(B203,7,4)</f>
        <v>2020</v>
      </c>
      <c r="M203" s="1" t="s">
        <v>14</v>
      </c>
      <c r="N203" s="3">
        <f>DATE(L203,K203,J203)</f>
        <v>43856</v>
      </c>
      <c r="O203" s="2">
        <f>WEEKNUM(N203)</f>
        <v>5</v>
      </c>
    </row>
    <row r="204" spans="1:15">
      <c r="A204" t="n">
        <v>63</v>
      </c>
      <c r="B204" t="s">
        <v>1192</v>
      </c>
      <c r="C204" t="n">
        <v>223.22999999999999</v>
      </c>
      <c r="D204" t="s">
        <v>14</v>
      </c>
      <c r="E204" t="s">
        <v>1193</v>
      </c>
      <c r="F204" t="s">
        <v>1194</v>
      </c>
      <c r="G204" t="s">
        <v>1193</v>
      </c>
      <c r="H204" t="s">
        <v>1195</v>
      </c>
      <c r="I204" t="s">
        <v>1196</v>
      </c>
      <c r="J204" s="2" t="str">
        <f>MID(B204,1,2)</f>
        <v>02</v>
      </c>
      <c r="K204" s="2" t="str">
        <f>MID(B204,4,2)</f>
        <v>02</v>
      </c>
      <c r="L204" s="2" t="str">
        <f>MID(B204,7,4)</f>
        <v>2020</v>
      </c>
      <c r="M204" s="1" t="s">
        <v>14</v>
      </c>
      <c r="N204" s="3">
        <f>DATE(L204,K204,J204)</f>
        <v>43863</v>
      </c>
      <c r="O204" s="2">
        <f>WEEKNUM(N204)</f>
        <v>6</v>
      </c>
    </row>
    <row r="205" spans="1:15">
      <c r="A205" t="n">
        <v>62</v>
      </c>
      <c r="B205" t="s">
        <v>1197</v>
      </c>
      <c r="C205" t="n">
        <v>264.870000000000005</v>
      </c>
      <c r="D205" t="s">
        <v>14</v>
      </c>
      <c r="E205" t="s">
        <v>1198</v>
      </c>
      <c r="F205" t="s">
        <v>1199</v>
      </c>
      <c r="G205" t="s">
        <v>1200</v>
      </c>
      <c r="H205" t="s">
        <v>1201</v>
      </c>
      <c r="I205" t="s">
        <v>1202</v>
      </c>
      <c r="J205" s="2" t="str">
        <f>MID(B205,1,2)</f>
        <v>09</v>
      </c>
      <c r="K205" s="2" t="str">
        <f>MID(B205,4,2)</f>
        <v>02</v>
      </c>
      <c r="L205" s="2" t="str">
        <f>MID(B205,7,4)</f>
        <v>2020</v>
      </c>
      <c r="M205" s="1" t="s">
        <v>14</v>
      </c>
      <c r="N205" s="3">
        <f>DATE(L205,K205,J205)</f>
        <v>43870</v>
      </c>
      <c r="O205" s="2">
        <f>WEEKNUM(N205)</f>
        <v>7</v>
      </c>
    </row>
    <row r="206" spans="1:15">
      <c r="A206" t="n">
        <v>61</v>
      </c>
      <c r="B206" t="s">
        <v>1203</v>
      </c>
      <c r="C206" t="n">
        <v>261.639999999999986</v>
      </c>
      <c r="D206" t="s">
        <v>14</v>
      </c>
      <c r="E206" t="s">
        <v>1204</v>
      </c>
      <c r="F206" t="s">
        <v>1205</v>
      </c>
      <c r="G206" t="s">
        <v>1206</v>
      </c>
      <c r="H206" t="s">
        <v>1207</v>
      </c>
      <c r="I206" t="s">
        <v>1208</v>
      </c>
      <c r="J206" s="2" t="str">
        <f>MID(B206,1,2)</f>
        <v>16</v>
      </c>
      <c r="K206" s="2" t="str">
        <f>MID(B206,4,2)</f>
        <v>02</v>
      </c>
      <c r="L206" s="2" t="str">
        <f>MID(B206,7,4)</f>
        <v>2020</v>
      </c>
      <c r="M206" s="1" t="s">
        <v>14</v>
      </c>
      <c r="N206" s="3">
        <f>DATE(L206,K206,J206)</f>
        <v>43877</v>
      </c>
      <c r="O206" s="2">
        <f>WEEKNUM(N206)</f>
        <v>8</v>
      </c>
    </row>
    <row r="207" spans="1:15">
      <c r="A207" t="n">
        <v>60</v>
      </c>
      <c r="B207" t="s">
        <v>1209</v>
      </c>
      <c r="C207" t="n">
        <v>217.52000000000001</v>
      </c>
      <c r="D207" t="s">
        <v>14</v>
      </c>
      <c r="E207" t="s">
        <v>1210</v>
      </c>
      <c r="F207" t="s">
        <v>1211</v>
      </c>
      <c r="G207" t="s">
        <v>1212</v>
      </c>
      <c r="H207" t="s">
        <v>1213</v>
      </c>
      <c r="I207" t="s">
        <v>1214</v>
      </c>
      <c r="J207" s="2" t="str">
        <f>MID(B207,1,2)</f>
        <v>23</v>
      </c>
      <c r="K207" s="2" t="str">
        <f>MID(B207,4,2)</f>
        <v>02</v>
      </c>
      <c r="L207" s="2" t="str">
        <f>MID(B207,7,4)</f>
        <v>2020</v>
      </c>
      <c r="M207" s="1" t="s">
        <v>14</v>
      </c>
      <c r="N207" s="3">
        <f>DATE(L207,K207,J207)</f>
        <v>43884</v>
      </c>
      <c r="O207" s="2">
        <f>WEEKNUM(N207)</f>
        <v>9</v>
      </c>
    </row>
    <row r="208" spans="1:15">
      <c r="A208" t="n">
        <v>59</v>
      </c>
      <c r="B208" t="s">
        <v>1215</v>
      </c>
      <c r="C208" t="n">
        <v>237.319999999999993</v>
      </c>
      <c r="D208" t="s">
        <v>14</v>
      </c>
      <c r="E208" t="s">
        <v>1216</v>
      </c>
      <c r="F208" t="s">
        <v>1217</v>
      </c>
      <c r="G208" t="s">
        <v>1218</v>
      </c>
      <c r="H208" t="s">
        <v>1219</v>
      </c>
      <c r="I208" t="s">
        <v>1220</v>
      </c>
      <c r="J208" s="2" t="str">
        <f>MID(B208,1,2)</f>
        <v>01</v>
      </c>
      <c r="K208" s="2" t="str">
        <f>MID(B208,4,2)</f>
        <v>03</v>
      </c>
      <c r="L208" s="2" t="str">
        <f>MID(B208,7,4)</f>
        <v>2020</v>
      </c>
      <c r="M208" s="1" t="s">
        <v>14</v>
      </c>
      <c r="N208" s="3">
        <f>DATE(L208,K208,J208)</f>
        <v>43891</v>
      </c>
      <c r="O208" s="2">
        <f>WEEKNUM(N208)</f>
        <v>10</v>
      </c>
    </row>
    <row r="209" spans="1:15">
      <c r="A209" t="n">
        <v>58</v>
      </c>
      <c r="B209" t="s">
        <v>1221</v>
      </c>
      <c r="C209" t="n">
        <v>122.689999999999998</v>
      </c>
      <c r="D209" t="s">
        <v>14</v>
      </c>
      <c r="E209" t="s">
        <v>1222</v>
      </c>
      <c r="F209" t="s">
        <v>1222</v>
      </c>
      <c r="G209" t="s">
        <v>1223</v>
      </c>
      <c r="H209" t="s">
        <v>1224</v>
      </c>
      <c r="I209" t="s">
        <v>1225</v>
      </c>
      <c r="J209" s="2" t="str">
        <f>MID(B209,1,2)</f>
        <v>08</v>
      </c>
      <c r="K209" s="2" t="str">
        <f>MID(B209,4,2)</f>
        <v>03</v>
      </c>
      <c r="L209" s="2" t="str">
        <f>MID(B209,7,4)</f>
        <v>2020</v>
      </c>
      <c r="M209" s="1" t="s">
        <v>14</v>
      </c>
      <c r="N209" s="3">
        <f>DATE(L209,K209,J209)</f>
        <v>43898</v>
      </c>
      <c r="O209" s="2">
        <f>WEEKNUM(N209)</f>
        <v>11</v>
      </c>
    </row>
    <row r="210" spans="1:15">
      <c r="A210" t="n">
        <v>57</v>
      </c>
      <c r="B210" t="s">
        <v>1226</v>
      </c>
      <c r="C210" t="n">
        <v>132.580000000000013</v>
      </c>
      <c r="D210" t="s">
        <v>14</v>
      </c>
      <c r="E210" t="s">
        <v>1227</v>
      </c>
      <c r="F210" t="s">
        <v>1228</v>
      </c>
      <c r="G210" t="s">
        <v>1229</v>
      </c>
      <c r="H210" t="s">
        <v>1230</v>
      </c>
      <c r="I210" t="s">
        <v>1231</v>
      </c>
      <c r="J210" s="2" t="str">
        <f>MID(B210,1,2)</f>
        <v>15</v>
      </c>
      <c r="K210" s="2" t="str">
        <f>MID(B210,4,2)</f>
        <v>03</v>
      </c>
      <c r="L210" s="2" t="str">
        <f>MID(B210,7,4)</f>
        <v>2020</v>
      </c>
      <c r="M210" s="1" t="s">
        <v>14</v>
      </c>
      <c r="N210" s="3">
        <f>DATE(L210,K210,J210)</f>
        <v>43905</v>
      </c>
      <c r="O210" s="2">
        <f>WEEKNUM(N210)</f>
        <v>12</v>
      </c>
    </row>
    <row r="211" spans="1:15">
      <c r="A211" t="n">
        <v>56</v>
      </c>
      <c r="B211" t="s">
        <v>1232</v>
      </c>
      <c r="C211" t="n">
        <v>131.030000000000001</v>
      </c>
      <c r="D211" t="s">
        <v>14</v>
      </c>
      <c r="E211" t="s">
        <v>1233</v>
      </c>
      <c r="F211" t="s">
        <v>1234</v>
      </c>
      <c r="G211" t="s">
        <v>1235</v>
      </c>
      <c r="H211" t="s">
        <v>1236</v>
      </c>
      <c r="I211" t="s">
        <v>1237</v>
      </c>
      <c r="J211" s="2" t="str">
        <f>MID(B211,1,2)</f>
        <v>22</v>
      </c>
      <c r="K211" s="2" t="str">
        <f>MID(B211,4,2)</f>
        <v>03</v>
      </c>
      <c r="L211" s="2" t="str">
        <f>MID(B211,7,4)</f>
        <v>2020</v>
      </c>
      <c r="M211" s="1" t="s">
        <v>14</v>
      </c>
      <c r="N211" s="3">
        <f>DATE(L211,K211,J211)</f>
        <v>43912</v>
      </c>
      <c r="O211" s="2">
        <f>WEEKNUM(N211)</f>
        <v>13</v>
      </c>
    </row>
    <row r="212" spans="1:15">
      <c r="A212" t="n">
        <v>55</v>
      </c>
      <c r="B212" t="s">
        <v>1238</v>
      </c>
      <c r="C212" t="n">
        <v>144.009999999999991</v>
      </c>
      <c r="D212" t="s">
        <v>14</v>
      </c>
      <c r="E212" t="s">
        <v>1239</v>
      </c>
      <c r="F212" t="s">
        <v>1240</v>
      </c>
      <c r="G212" t="s">
        <v>1241</v>
      </c>
      <c r="H212" t="s">
        <v>1242</v>
      </c>
      <c r="I212" t="s">
        <v>1243</v>
      </c>
      <c r="J212" s="2" t="str">
        <f>MID(B212,1,2)</f>
        <v>29</v>
      </c>
      <c r="K212" s="2" t="str">
        <f>MID(B212,4,2)</f>
        <v>03</v>
      </c>
      <c r="L212" s="2" t="str">
        <f>MID(B212,7,4)</f>
        <v>2020</v>
      </c>
      <c r="M212" s="1" t="s">
        <v>14</v>
      </c>
      <c r="N212" s="3">
        <f>DATE(L212,K212,J212)</f>
        <v>43919</v>
      </c>
      <c r="O212" s="2">
        <f>WEEKNUM(N212)</f>
        <v>14</v>
      </c>
    </row>
    <row r="213" spans="1:15">
      <c r="A213" t="n">
        <v>54</v>
      </c>
      <c r="B213" t="s">
        <v>1244</v>
      </c>
      <c r="C213" t="n">
        <v>158.180000000000007</v>
      </c>
      <c r="D213" t="s">
        <v>14</v>
      </c>
      <c r="E213" t="s">
        <v>1245</v>
      </c>
      <c r="F213" t="s">
        <v>1246</v>
      </c>
      <c r="G213" t="s">
        <v>1247</v>
      </c>
      <c r="H213" t="s">
        <v>1248</v>
      </c>
      <c r="I213" t="s">
        <v>1249</v>
      </c>
      <c r="J213" s="2" t="str">
        <f>MID(B213,1,2)</f>
        <v>05</v>
      </c>
      <c r="K213" s="2" t="str">
        <f>MID(B213,4,2)</f>
        <v>04</v>
      </c>
      <c r="L213" s="2" t="str">
        <f>MID(B213,7,4)</f>
        <v>2020</v>
      </c>
      <c r="M213" s="1" t="s">
        <v>14</v>
      </c>
      <c r="N213" s="3">
        <f>DATE(L213,K213,J213)</f>
        <v>43926</v>
      </c>
      <c r="O213" s="2">
        <f>WEEKNUM(N213)</f>
        <v>15</v>
      </c>
    </row>
    <row r="214" spans="1:15">
      <c r="A214" t="n">
        <v>53</v>
      </c>
      <c r="B214" t="s">
        <v>1250</v>
      </c>
      <c r="C214" t="n">
        <v>187.449999999999989</v>
      </c>
      <c r="D214" t="s">
        <v>14</v>
      </c>
      <c r="E214" t="s">
        <v>1251</v>
      </c>
      <c r="F214" t="s">
        <v>1252</v>
      </c>
      <c r="G214" t="s">
        <v>1240</v>
      </c>
      <c r="H214" t="s">
        <v>1253</v>
      </c>
      <c r="I214" t="s">
        <v>1254</v>
      </c>
      <c r="J214" s="2" t="str">
        <f>MID(B214,1,2)</f>
        <v>12</v>
      </c>
      <c r="K214" s="2" t="str">
        <f>MID(B214,4,2)</f>
        <v>04</v>
      </c>
      <c r="L214" s="2" t="str">
        <f>MID(B214,7,4)</f>
        <v>2020</v>
      </c>
      <c r="M214" s="1" t="s">
        <v>14</v>
      </c>
      <c r="N214" s="3">
        <f>DATE(L214,K214,J214)</f>
        <v>43933</v>
      </c>
      <c r="O214" s="2">
        <f>WEEKNUM(N214)</f>
        <v>16</v>
      </c>
    </row>
    <row r="215" spans="1:15">
      <c r="A215" t="n">
        <v>52</v>
      </c>
      <c r="B215" t="s">
        <v>1255</v>
      </c>
      <c r="C215" t="n">
        <v>194.009999999999991</v>
      </c>
      <c r="D215" t="s">
        <v>14</v>
      </c>
      <c r="E215" t="s">
        <v>1256</v>
      </c>
      <c r="F215" t="s">
        <v>1257</v>
      </c>
      <c r="G215" t="s">
        <v>1258</v>
      </c>
      <c r="H215" t="s">
        <v>1259</v>
      </c>
      <c r="I215" t="s">
        <v>1260</v>
      </c>
      <c r="J215" s="2" t="str">
        <f>MID(B215,1,2)</f>
        <v>19</v>
      </c>
      <c r="K215" s="2" t="str">
        <f>MID(B215,4,2)</f>
        <v>04</v>
      </c>
      <c r="L215" s="2" t="str">
        <f>MID(B215,7,4)</f>
        <v>2020</v>
      </c>
      <c r="M215" s="1" t="s">
        <v>14</v>
      </c>
      <c r="N215" s="3">
        <f>DATE(L215,K215,J215)</f>
        <v>43940</v>
      </c>
      <c r="O215" s="2">
        <f>WEEKNUM(N215)</f>
        <v>17</v>
      </c>
    </row>
    <row r="216" spans="1:15">
      <c r="A216" t="n">
        <v>51</v>
      </c>
      <c r="B216" t="s">
        <v>1261</v>
      </c>
      <c r="C216" t="n">
        <v>213.960000000000008</v>
      </c>
      <c r="D216" t="s">
        <v>14</v>
      </c>
      <c r="E216" t="s">
        <v>1262</v>
      </c>
      <c r="F216" t="s">
        <v>1263</v>
      </c>
      <c r="G216" t="s">
        <v>1264</v>
      </c>
      <c r="H216" t="s">
        <v>1265</v>
      </c>
      <c r="I216" t="s">
        <v>1266</v>
      </c>
      <c r="J216" s="2" t="str">
        <f>MID(B216,1,2)</f>
        <v>26</v>
      </c>
      <c r="K216" s="2" t="str">
        <f>MID(B216,4,2)</f>
        <v>04</v>
      </c>
      <c r="L216" s="2" t="str">
        <f>MID(B216,7,4)</f>
        <v>2020</v>
      </c>
      <c r="M216" s="1" t="s">
        <v>14</v>
      </c>
      <c r="N216" s="3">
        <f>DATE(L216,K216,J216)</f>
        <v>43947</v>
      </c>
      <c r="O216" s="2">
        <f>WEEKNUM(N216)</f>
        <v>18</v>
      </c>
    </row>
    <row r="217" spans="1:15">
      <c r="A217" t="n">
        <v>50</v>
      </c>
      <c r="B217" t="s">
        <v>1267</v>
      </c>
      <c r="C217" t="n">
        <v>210.219999999999999</v>
      </c>
      <c r="D217" t="s">
        <v>14</v>
      </c>
      <c r="E217" t="s">
        <v>1268</v>
      </c>
      <c r="F217" t="s">
        <v>1269</v>
      </c>
      <c r="G217" t="s">
        <v>1270</v>
      </c>
      <c r="H217" t="s">
        <v>1271</v>
      </c>
      <c r="I217" t="s">
        <v>1272</v>
      </c>
      <c r="J217" s="2" t="str">
        <f>MID(B217,1,2)</f>
        <v>03</v>
      </c>
      <c r="K217" s="2" t="str">
        <f>MID(B217,4,2)</f>
        <v>05</v>
      </c>
      <c r="L217" s="2" t="str">
        <f>MID(B217,7,4)</f>
        <v>2020</v>
      </c>
      <c r="M217" s="1" t="s">
        <v>14</v>
      </c>
      <c r="N217" s="3">
        <f>DATE(L217,K217,J217)</f>
        <v>43954</v>
      </c>
      <c r="O217" s="2">
        <f>WEEKNUM(N217)</f>
        <v>19</v>
      </c>
    </row>
    <row r="218" spans="1:15">
      <c r="A218" t="n">
        <v>49</v>
      </c>
      <c r="B218" t="s">
        <v>1273</v>
      </c>
      <c r="C218" t="n">
        <v>200.509999999999991</v>
      </c>
      <c r="D218" t="s">
        <v>14</v>
      </c>
      <c r="E218" t="s">
        <v>1274</v>
      </c>
      <c r="F218" t="s">
        <v>1274</v>
      </c>
      <c r="G218" t="s">
        <v>1275</v>
      </c>
      <c r="H218" t="s">
        <v>1276</v>
      </c>
      <c r="I218" t="s">
        <v>1277</v>
      </c>
      <c r="J218" s="2" t="str">
        <f>MID(B218,1,2)</f>
        <v>10</v>
      </c>
      <c r="K218" s="2" t="str">
        <f>MID(B218,4,2)</f>
        <v>05</v>
      </c>
      <c r="L218" s="2" t="str">
        <f>MID(B218,7,4)</f>
        <v>2020</v>
      </c>
      <c r="M218" s="1" t="s">
        <v>14</v>
      </c>
      <c r="N218" s="3">
        <f>DATE(L218,K218,J218)</f>
        <v>43961</v>
      </c>
      <c r="O218" s="2">
        <f>WEEKNUM(N218)</f>
        <v>20</v>
      </c>
    </row>
    <row r="219" spans="1:15">
      <c r="A219" t="n">
        <v>48</v>
      </c>
      <c r="B219" t="s">
        <v>1278</v>
      </c>
      <c r="C219" t="n">
        <v>206.620000000000005</v>
      </c>
      <c r="D219" t="s">
        <v>14</v>
      </c>
      <c r="E219" t="s">
        <v>1279</v>
      </c>
      <c r="F219" t="s">
        <v>1280</v>
      </c>
      <c r="G219" t="s">
        <v>1281</v>
      </c>
      <c r="H219" t="s">
        <v>1282</v>
      </c>
      <c r="I219" t="s">
        <v>1283</v>
      </c>
      <c r="J219" s="2" t="str">
        <f>MID(B219,1,2)</f>
        <v>17</v>
      </c>
      <c r="K219" s="2" t="str">
        <f>MID(B219,4,2)</f>
        <v>05</v>
      </c>
      <c r="L219" s="2" t="str">
        <f>MID(B219,7,4)</f>
        <v>2020</v>
      </c>
      <c r="M219" s="1" t="s">
        <v>14</v>
      </c>
      <c r="N219" s="3">
        <f>DATE(L219,K219,J219)</f>
        <v>43968</v>
      </c>
      <c r="O219" s="2">
        <f>WEEKNUM(N219)</f>
        <v>21</v>
      </c>
    </row>
    <row r="220" spans="1:15">
      <c r="A220" t="n">
        <v>47</v>
      </c>
      <c r="B220" t="s">
        <v>1284</v>
      </c>
      <c r="C220" t="n">
        <v>243.629999999999995</v>
      </c>
      <c r="D220" t="s">
        <v>14</v>
      </c>
      <c r="E220" t="s">
        <v>1285</v>
      </c>
      <c r="F220" t="s">
        <v>1286</v>
      </c>
      <c r="G220" t="s">
        <v>1287</v>
      </c>
      <c r="H220" t="s">
        <v>1288</v>
      </c>
      <c r="I220" t="s">
        <v>1289</v>
      </c>
      <c r="J220" s="2" t="str">
        <f>MID(B220,1,2)</f>
        <v>24</v>
      </c>
      <c r="K220" s="2" t="str">
        <f>MID(B220,4,2)</f>
        <v>05</v>
      </c>
      <c r="L220" s="2" t="str">
        <f>MID(B220,7,4)</f>
        <v>2020</v>
      </c>
      <c r="M220" s="1" t="s">
        <v>14</v>
      </c>
      <c r="N220" s="3">
        <f>DATE(L220,K220,J220)</f>
        <v>43975</v>
      </c>
      <c r="O220" s="2">
        <f>WEEKNUM(N220)</f>
        <v>22</v>
      </c>
    </row>
    <row r="221" spans="1:15">
      <c r="A221" t="n">
        <v>46</v>
      </c>
      <c r="B221" t="s">
        <v>1290</v>
      </c>
      <c r="C221" t="n">
        <v>242</v>
      </c>
      <c r="D221" t="s">
        <v>14</v>
      </c>
      <c r="E221" t="s">
        <v>1291</v>
      </c>
      <c r="F221" t="s">
        <v>1292</v>
      </c>
      <c r="G221" t="s">
        <v>1293</v>
      </c>
      <c r="H221" t="s">
        <v>1294</v>
      </c>
      <c r="I221" t="s">
        <v>1295</v>
      </c>
      <c r="J221" s="2" t="str">
        <f>MID(B221,1,2)</f>
        <v>31</v>
      </c>
      <c r="K221" s="2" t="str">
        <f>MID(B221,4,2)</f>
        <v>05</v>
      </c>
      <c r="L221" s="2" t="str">
        <f>MID(B221,7,4)</f>
        <v>2020</v>
      </c>
      <c r="M221" s="1" t="s">
        <v>14</v>
      </c>
      <c r="N221" s="3">
        <f>DATE(L221,K221,J221)</f>
        <v>43982</v>
      </c>
      <c r="O221" s="2">
        <f>WEEKNUM(N221)</f>
        <v>23</v>
      </c>
    </row>
    <row r="222" spans="1:15">
      <c r="A222" t="n">
        <v>45</v>
      </c>
      <c r="B222" t="s">
        <v>1296</v>
      </c>
      <c r="C222" t="n">
        <v>238.219999999999999</v>
      </c>
      <c r="D222" t="s">
        <v>14</v>
      </c>
      <c r="E222" t="s">
        <v>1297</v>
      </c>
      <c r="F222" t="s">
        <v>1298</v>
      </c>
      <c r="G222" t="s">
        <v>1299</v>
      </c>
      <c r="H222" t="s">
        <v>1300</v>
      </c>
      <c r="I222" t="s">
        <v>539</v>
      </c>
      <c r="J222" s="2" t="str">
        <f>MID(B222,1,2)</f>
        <v>07</v>
      </c>
      <c r="K222" s="2" t="str">
        <f>MID(B222,4,2)</f>
        <v>06</v>
      </c>
      <c r="L222" s="2" t="str">
        <f>MID(B222,7,4)</f>
        <v>2020</v>
      </c>
      <c r="M222" s="1" t="s">
        <v>14</v>
      </c>
      <c r="N222" s="3">
        <f>DATE(L222,K222,J222)</f>
        <v>43989</v>
      </c>
      <c r="O222" s="2">
        <f>WEEKNUM(N222)</f>
        <v>24</v>
      </c>
    </row>
    <row r="223" spans="1:15">
      <c r="A223" t="n">
        <v>44</v>
      </c>
      <c r="B223" t="s">
        <v>1301</v>
      </c>
      <c r="C223" t="n">
        <v>228.860000000000014</v>
      </c>
      <c r="D223" t="s">
        <v>14</v>
      </c>
      <c r="E223" t="s">
        <v>1302</v>
      </c>
      <c r="F223" t="s">
        <v>1303</v>
      </c>
      <c r="G223" t="s">
        <v>1304</v>
      </c>
      <c r="H223" t="s">
        <v>1305</v>
      </c>
      <c r="I223" t="s">
        <v>1306</v>
      </c>
      <c r="J223" s="2" t="str">
        <f>MID(B223,1,2)</f>
        <v>14</v>
      </c>
      <c r="K223" s="2" t="str">
        <f>MID(B223,4,2)</f>
        <v>06</v>
      </c>
      <c r="L223" s="2" t="str">
        <f>MID(B223,7,4)</f>
        <v>2020</v>
      </c>
      <c r="M223" s="1" t="s">
        <v>14</v>
      </c>
      <c r="N223" s="3">
        <f>DATE(L223,K223,J223)</f>
        <v>43996</v>
      </c>
      <c r="O223" s="2">
        <f>WEEKNUM(N223)</f>
        <v>25</v>
      </c>
    </row>
    <row r="224" spans="1:15">
      <c r="A224" t="n">
        <v>43</v>
      </c>
      <c r="B224" t="s">
        <v>1307</v>
      </c>
      <c r="C224" t="n">
        <v>221.060000000000002</v>
      </c>
      <c r="D224" t="s">
        <v>14</v>
      </c>
      <c r="E224" t="s">
        <v>1308</v>
      </c>
      <c r="F224" t="s">
        <v>1309</v>
      </c>
      <c r="G224" t="s">
        <v>1310</v>
      </c>
      <c r="H224" t="s">
        <v>1311</v>
      </c>
      <c r="I224" t="s">
        <v>1312</v>
      </c>
      <c r="J224" s="2" t="str">
        <f>MID(B224,1,2)</f>
        <v>21</v>
      </c>
      <c r="K224" s="2" t="str">
        <f>MID(B224,4,2)</f>
        <v>06</v>
      </c>
      <c r="L224" s="2" t="str">
        <f>MID(B224,7,4)</f>
        <v>2020</v>
      </c>
      <c r="M224" s="1" t="s">
        <v>14</v>
      </c>
      <c r="N224" s="3">
        <f>DATE(L224,K224,J224)</f>
        <v>44003</v>
      </c>
      <c r="O224" s="2">
        <f>WEEKNUM(N224)</f>
        <v>26</v>
      </c>
    </row>
    <row r="225" spans="1:15">
      <c r="A225" t="n">
        <v>42</v>
      </c>
      <c r="B225" t="s">
        <v>1313</v>
      </c>
      <c r="C225" t="n">
        <v>229.150000000000006</v>
      </c>
      <c r="D225" t="s">
        <v>14</v>
      </c>
      <c r="E225" t="s">
        <v>1314</v>
      </c>
      <c r="F225" t="s">
        <v>1315</v>
      </c>
      <c r="G225" t="s">
        <v>1316</v>
      </c>
      <c r="H225" t="s">
        <v>1317</v>
      </c>
      <c r="I225" t="s">
        <v>1318</v>
      </c>
      <c r="J225" s="2" t="str">
        <f>MID(B225,1,2)</f>
        <v>28</v>
      </c>
      <c r="K225" s="2" t="str">
        <f>MID(B225,4,2)</f>
        <v>06</v>
      </c>
      <c r="L225" s="2" t="str">
        <f>MID(B225,7,4)</f>
        <v>2020</v>
      </c>
      <c r="M225" s="1" t="s">
        <v>14</v>
      </c>
      <c r="N225" s="3">
        <f>DATE(L225,K225,J225)</f>
        <v>44010</v>
      </c>
      <c r="O225" s="2">
        <f>WEEKNUM(N225)</f>
        <v>27</v>
      </c>
    </row>
    <row r="226" spans="1:15">
      <c r="A226" t="n">
        <v>41</v>
      </c>
      <c r="B226" t="s">
        <v>1319</v>
      </c>
      <c r="C226" t="n">
        <v>239.199999999999989</v>
      </c>
      <c r="D226" t="s">
        <v>14</v>
      </c>
      <c r="E226" t="s">
        <v>1320</v>
      </c>
      <c r="F226" t="s">
        <v>1321</v>
      </c>
      <c r="G226" t="s">
        <v>1322</v>
      </c>
      <c r="H226" t="s">
        <v>1323</v>
      </c>
      <c r="I226" t="s">
        <v>1324</v>
      </c>
      <c r="J226" s="2" t="str">
        <f>MID(B226,1,2)</f>
        <v>05</v>
      </c>
      <c r="K226" s="2" t="str">
        <f>MID(B226,4,2)</f>
        <v>07</v>
      </c>
      <c r="L226" s="2" t="str">
        <f>MID(B226,7,4)</f>
        <v>2020</v>
      </c>
      <c r="M226" s="1" t="s">
        <v>14</v>
      </c>
      <c r="N226" s="3">
        <f>DATE(L226,K226,J226)</f>
        <v>44017</v>
      </c>
      <c r="O226" s="2">
        <f>WEEKNUM(N226)</f>
        <v>28</v>
      </c>
    </row>
    <row r="227" spans="1:15">
      <c r="A227" t="n">
        <v>40</v>
      </c>
      <c r="B227" t="s">
        <v>1325</v>
      </c>
      <c r="C227" t="n">
        <v>235.75</v>
      </c>
      <c r="D227" t="s">
        <v>14</v>
      </c>
      <c r="E227" t="s">
        <v>1326</v>
      </c>
      <c r="F227" t="s">
        <v>1327</v>
      </c>
      <c r="G227" t="s">
        <v>1328</v>
      </c>
      <c r="H227" t="s">
        <v>1329</v>
      </c>
      <c r="I227" t="s">
        <v>1330</v>
      </c>
      <c r="J227" s="2" t="str">
        <f>MID(B227,1,2)</f>
        <v>12</v>
      </c>
      <c r="K227" s="2" t="str">
        <f>MID(B227,4,2)</f>
        <v>07</v>
      </c>
      <c r="L227" s="2" t="str">
        <f>MID(B227,7,4)</f>
        <v>2020</v>
      </c>
      <c r="M227" s="1" t="s">
        <v>14</v>
      </c>
      <c r="N227" s="3">
        <f>DATE(L227,K227,J227)</f>
        <v>44024</v>
      </c>
      <c r="O227" s="2">
        <f>WEEKNUM(N227)</f>
        <v>29</v>
      </c>
    </row>
    <row r="228" spans="1:15">
      <c r="A228" t="n">
        <v>39</v>
      </c>
      <c r="B228" t="s">
        <v>1331</v>
      </c>
      <c r="C228" t="n">
        <v>305.319999999999993</v>
      </c>
      <c r="D228" t="s">
        <v>14</v>
      </c>
      <c r="E228" t="s">
        <v>1332</v>
      </c>
      <c r="F228" t="s">
        <v>1333</v>
      </c>
      <c r="G228" t="s">
        <v>1334</v>
      </c>
      <c r="H228" t="s">
        <v>1335</v>
      </c>
      <c r="I228" t="s">
        <v>1336</v>
      </c>
      <c r="J228" s="2" t="str">
        <f>MID(B228,1,2)</f>
        <v>19</v>
      </c>
      <c r="K228" s="2" t="str">
        <f>MID(B228,4,2)</f>
        <v>07</v>
      </c>
      <c r="L228" s="2" t="str">
        <f>MID(B228,7,4)</f>
        <v>2020</v>
      </c>
      <c r="M228" s="1" t="s">
        <v>14</v>
      </c>
      <c r="N228" s="3">
        <f>DATE(L228,K228,J228)</f>
        <v>44031</v>
      </c>
      <c r="O228" s="2">
        <f>WEEKNUM(N228)</f>
        <v>30</v>
      </c>
    </row>
    <row r="229" spans="1:15">
      <c r="A229" t="n">
        <v>38</v>
      </c>
      <c r="B229" t="s">
        <v>1337</v>
      </c>
      <c r="C229" t="n">
        <v>387.139999999999986</v>
      </c>
      <c r="D229" t="s">
        <v>14</v>
      </c>
      <c r="E229" t="s">
        <v>1338</v>
      </c>
      <c r="F229" t="s">
        <v>1339</v>
      </c>
      <c r="G229" t="s">
        <v>1340</v>
      </c>
      <c r="H229" t="s">
        <v>1341</v>
      </c>
      <c r="I229" t="s">
        <v>1342</v>
      </c>
      <c r="J229" s="2" t="str">
        <f>MID(B229,1,2)</f>
        <v>26</v>
      </c>
      <c r="K229" s="2" t="str">
        <f>MID(B229,4,2)</f>
        <v>07</v>
      </c>
      <c r="L229" s="2" t="str">
        <f>MID(B229,7,4)</f>
        <v>2020</v>
      </c>
      <c r="M229" s="1" t="s">
        <v>14</v>
      </c>
      <c r="N229" s="3">
        <f>DATE(L229,K229,J229)</f>
        <v>44038</v>
      </c>
      <c r="O229" s="2">
        <f>WEEKNUM(N229)</f>
        <v>31</v>
      </c>
    </row>
    <row r="230" spans="1:15">
      <c r="A230" t="n">
        <v>37</v>
      </c>
      <c r="B230" t="s">
        <v>1343</v>
      </c>
      <c r="C230" t="n">
        <v>396.759999999999991</v>
      </c>
      <c r="D230" t="s">
        <v>14</v>
      </c>
      <c r="E230" t="s">
        <v>1344</v>
      </c>
      <c r="F230" t="s">
        <v>1345</v>
      </c>
      <c r="G230" t="s">
        <v>1346</v>
      </c>
      <c r="H230" t="s">
        <v>1347</v>
      </c>
      <c r="I230" t="s">
        <v>176</v>
      </c>
      <c r="J230" s="2" t="str">
        <f>MID(B230,1,2)</f>
        <v>02</v>
      </c>
      <c r="K230" s="2" t="str">
        <f>MID(B230,4,2)</f>
        <v>08</v>
      </c>
      <c r="L230" s="2" t="str">
        <f>MID(B230,7,4)</f>
        <v>2020</v>
      </c>
      <c r="M230" s="1" t="s">
        <v>14</v>
      </c>
      <c r="N230" s="3">
        <f>DATE(L230,K230,J230)</f>
        <v>44045</v>
      </c>
      <c r="O230" s="2">
        <f>WEEKNUM(N230)</f>
        <v>32</v>
      </c>
    </row>
    <row r="231" spans="1:15">
      <c r="A231" t="n">
        <v>36</v>
      </c>
      <c r="B231" t="s">
        <v>1348</v>
      </c>
      <c r="C231" t="n">
        <v>432.180000000000007</v>
      </c>
      <c r="D231" t="s">
        <v>14</v>
      </c>
      <c r="E231" t="s">
        <v>1349</v>
      </c>
      <c r="F231" t="s">
        <v>1350</v>
      </c>
      <c r="G231" t="s">
        <v>1351</v>
      </c>
      <c r="H231" t="s">
        <v>1352</v>
      </c>
      <c r="I231" t="s">
        <v>1353</v>
      </c>
      <c r="J231" s="2" t="str">
        <f>MID(B231,1,2)</f>
        <v>09</v>
      </c>
      <c r="K231" s="2" t="str">
        <f>MID(B231,4,2)</f>
        <v>08</v>
      </c>
      <c r="L231" s="2" t="str">
        <f>MID(B231,7,4)</f>
        <v>2020</v>
      </c>
      <c r="M231" s="1" t="s">
        <v>14</v>
      </c>
      <c r="N231" s="3">
        <f>DATE(L231,K231,J231)</f>
        <v>44052</v>
      </c>
      <c r="O231" s="2">
        <f>WEEKNUM(N231)</f>
        <v>33</v>
      </c>
    </row>
    <row r="232" spans="1:15">
      <c r="A232" t="n">
        <v>35</v>
      </c>
      <c r="B232" t="s">
        <v>1354</v>
      </c>
      <c r="C232" t="n">
        <v>395.560000000000002</v>
      </c>
      <c r="D232" t="s">
        <v>14</v>
      </c>
      <c r="E232" t="s">
        <v>1355</v>
      </c>
      <c r="F232" t="s">
        <v>1356</v>
      </c>
      <c r="G232" t="s">
        <v>1357</v>
      </c>
      <c r="H232" t="s">
        <v>1358</v>
      </c>
      <c r="I232" t="s">
        <v>1359</v>
      </c>
      <c r="J232" s="2" t="str">
        <f>MID(B232,1,2)</f>
        <v>16</v>
      </c>
      <c r="K232" s="2" t="str">
        <f>MID(B232,4,2)</f>
        <v>08</v>
      </c>
      <c r="L232" s="2" t="str">
        <f>MID(B232,7,4)</f>
        <v>2020</v>
      </c>
      <c r="M232" s="1" t="s">
        <v>14</v>
      </c>
      <c r="N232" s="3">
        <f>DATE(L232,K232,J232)</f>
        <v>44059</v>
      </c>
      <c r="O232" s="2">
        <f>WEEKNUM(N232)</f>
        <v>34</v>
      </c>
    </row>
    <row r="233" spans="1:15">
      <c r="A233" t="n">
        <v>34</v>
      </c>
      <c r="B233" t="s">
        <v>1360</v>
      </c>
      <c r="C233" t="n">
        <v>398.800000000000011</v>
      </c>
      <c r="D233" t="s">
        <v>14</v>
      </c>
      <c r="E233" t="s">
        <v>1361</v>
      </c>
      <c r="F233" t="s">
        <v>1362</v>
      </c>
      <c r="G233" t="s">
        <v>1363</v>
      </c>
      <c r="H233" t="s">
        <v>1364</v>
      </c>
      <c r="I233" t="s">
        <v>1365</v>
      </c>
      <c r="J233" s="2" t="str">
        <f>MID(B233,1,2)</f>
        <v>23</v>
      </c>
      <c r="K233" s="2" t="str">
        <f>MID(B233,4,2)</f>
        <v>08</v>
      </c>
      <c r="L233" s="2" t="str">
        <f>MID(B233,7,4)</f>
        <v>2020</v>
      </c>
      <c r="M233" s="1" t="s">
        <v>14</v>
      </c>
      <c r="N233" s="3">
        <f>DATE(L233,K233,J233)</f>
        <v>44066</v>
      </c>
      <c r="O233" s="2">
        <f>WEEKNUM(N233)</f>
        <v>35</v>
      </c>
    </row>
    <row r="234" spans="1:15">
      <c r="A234" t="n">
        <v>33</v>
      </c>
      <c r="B234" t="s">
        <v>1366</v>
      </c>
      <c r="C234" t="n">
        <v>334.910000000000025</v>
      </c>
      <c r="D234" t="s">
        <v>14</v>
      </c>
      <c r="E234" t="s">
        <v>1367</v>
      </c>
      <c r="F234" t="s">
        <v>1368</v>
      </c>
      <c r="G234" t="s">
        <v>1369</v>
      </c>
      <c r="H234" t="s">
        <v>1370</v>
      </c>
      <c r="I234" t="s">
        <v>1371</v>
      </c>
      <c r="J234" s="2" t="str">
        <f>MID(B234,1,2)</f>
        <v>30</v>
      </c>
      <c r="K234" s="2" t="str">
        <f>MID(B234,4,2)</f>
        <v>08</v>
      </c>
      <c r="L234" s="2" t="str">
        <f>MID(B234,7,4)</f>
        <v>2020</v>
      </c>
      <c r="M234" s="1" t="s">
        <v>14</v>
      </c>
      <c r="N234" s="3">
        <f>DATE(L234,K234,J234)</f>
        <v>44073</v>
      </c>
      <c r="O234" s="2">
        <f>WEEKNUM(N234)</f>
        <v>36</v>
      </c>
    </row>
    <row r="235" spans="1:15">
      <c r="A235" t="n">
        <v>32</v>
      </c>
      <c r="B235" t="s">
        <v>1372</v>
      </c>
      <c r="C235" t="n">
        <v>387.980000000000018</v>
      </c>
      <c r="D235" t="s">
        <v>14</v>
      </c>
      <c r="E235" t="s">
        <v>1373</v>
      </c>
      <c r="F235" t="s">
        <v>1374</v>
      </c>
      <c r="G235" t="s">
        <v>1375</v>
      </c>
      <c r="H235" t="s">
        <v>1376</v>
      </c>
      <c r="I235" t="s">
        <v>1377</v>
      </c>
      <c r="J235" s="2" t="str">
        <f>MID(B235,1,2)</f>
        <v>06</v>
      </c>
      <c r="K235" s="2" t="str">
        <f>MID(B235,4,2)</f>
        <v>09</v>
      </c>
      <c r="L235" s="2" t="str">
        <f>MID(B235,7,4)</f>
        <v>2020</v>
      </c>
      <c r="M235" s="1" t="s">
        <v>14</v>
      </c>
      <c r="N235" s="3">
        <f>DATE(L235,K235,J235)</f>
        <v>44080</v>
      </c>
      <c r="O235" s="2">
        <f>WEEKNUM(N235)</f>
        <v>37</v>
      </c>
    </row>
    <row r="236" spans="1:15">
      <c r="A236" t="n">
        <v>31</v>
      </c>
      <c r="B236" t="s">
        <v>1378</v>
      </c>
      <c r="C236" t="n">
        <v>385.25</v>
      </c>
      <c r="D236" t="s">
        <v>14</v>
      </c>
      <c r="E236" t="s">
        <v>1379</v>
      </c>
      <c r="F236" t="s">
        <v>1380</v>
      </c>
      <c r="G236" t="s">
        <v>1381</v>
      </c>
      <c r="H236" t="s">
        <v>1382</v>
      </c>
      <c r="I236" t="s">
        <v>1383</v>
      </c>
      <c r="J236" s="2" t="str">
        <f>MID(B236,1,2)</f>
        <v>13</v>
      </c>
      <c r="K236" s="2" t="str">
        <f>MID(B236,4,2)</f>
        <v>09</v>
      </c>
      <c r="L236" s="2" t="str">
        <f>MID(B236,7,4)</f>
        <v>2020</v>
      </c>
      <c r="M236" s="1" t="s">
        <v>14</v>
      </c>
      <c r="N236" s="3">
        <f>DATE(L236,K236,J236)</f>
        <v>44087</v>
      </c>
      <c r="O236" s="2">
        <f>WEEKNUM(N236)</f>
        <v>38</v>
      </c>
    </row>
    <row r="237" spans="1:15">
      <c r="A237" t="n">
        <v>30</v>
      </c>
      <c r="B237" t="s">
        <v>1384</v>
      </c>
      <c r="C237" t="n">
        <v>354.25</v>
      </c>
      <c r="D237" t="s">
        <v>14</v>
      </c>
      <c r="E237" t="s">
        <v>1385</v>
      </c>
      <c r="F237" t="s">
        <v>1386</v>
      </c>
      <c r="G237" t="s">
        <v>1387</v>
      </c>
      <c r="H237" t="s">
        <v>1388</v>
      </c>
      <c r="I237" t="s">
        <v>1389</v>
      </c>
      <c r="J237" s="2" t="str">
        <f>MID(B237,1,2)</f>
        <v>20</v>
      </c>
      <c r="K237" s="2" t="str">
        <f>MID(B237,4,2)</f>
        <v>09</v>
      </c>
      <c r="L237" s="2" t="str">
        <f>MID(B237,7,4)</f>
        <v>2020</v>
      </c>
      <c r="M237" s="1" t="s">
        <v>14</v>
      </c>
      <c r="N237" s="3">
        <f>DATE(L237,K237,J237)</f>
        <v>44094</v>
      </c>
      <c r="O237" s="2">
        <f>WEEKNUM(N237)</f>
        <v>39</v>
      </c>
    </row>
    <row r="238" spans="1:15">
      <c r="A238" t="n">
        <v>29</v>
      </c>
      <c r="B238" t="s">
        <v>1390</v>
      </c>
      <c r="C238" t="n">
        <v>345.600000000000023</v>
      </c>
      <c r="D238" t="s">
        <v>14</v>
      </c>
      <c r="E238" t="s">
        <v>1391</v>
      </c>
      <c r="F238" t="s">
        <v>1392</v>
      </c>
      <c r="G238" t="s">
        <v>1393</v>
      </c>
      <c r="H238" t="s">
        <v>1394</v>
      </c>
      <c r="I238" t="s">
        <v>1395</v>
      </c>
      <c r="J238" s="2" t="str">
        <f>MID(B238,1,2)</f>
        <v>27</v>
      </c>
      <c r="K238" s="2" t="str">
        <f>MID(B238,4,2)</f>
        <v>09</v>
      </c>
      <c r="L238" s="2" t="str">
        <f>MID(B238,7,4)</f>
        <v>2020</v>
      </c>
      <c r="M238" s="1" t="s">
        <v>14</v>
      </c>
      <c r="N238" s="3">
        <f>DATE(L238,K238,J238)</f>
        <v>44101</v>
      </c>
      <c r="O238" s="2">
        <f>WEEKNUM(N238)</f>
        <v>40</v>
      </c>
    </row>
    <row r="239" spans="1:15">
      <c r="A239" t="n">
        <v>28</v>
      </c>
      <c r="B239" t="s">
        <v>1396</v>
      </c>
      <c r="C239" t="n">
        <v>370.160000000000025</v>
      </c>
      <c r="D239" t="s">
        <v>14</v>
      </c>
      <c r="E239" t="s">
        <v>1397</v>
      </c>
      <c r="F239" t="s">
        <v>1398</v>
      </c>
      <c r="G239" t="s">
        <v>1399</v>
      </c>
      <c r="H239" t="s">
        <v>1400</v>
      </c>
      <c r="I239" t="s">
        <v>1401</v>
      </c>
      <c r="J239" s="2" t="str">
        <f>MID(B239,1,2)</f>
        <v>04</v>
      </c>
      <c r="K239" s="2" t="str">
        <f>MID(B239,4,2)</f>
        <v>10</v>
      </c>
      <c r="L239" s="2" t="str">
        <f>MID(B239,7,4)</f>
        <v>2020</v>
      </c>
      <c r="M239" s="1" t="s">
        <v>14</v>
      </c>
      <c r="N239" s="3">
        <f>DATE(L239,K239,J239)</f>
        <v>44108</v>
      </c>
      <c r="O239" s="2">
        <f>WEEKNUM(N239)</f>
        <v>41</v>
      </c>
    </row>
    <row r="240" spans="1:15">
      <c r="A240" t="n">
        <v>27</v>
      </c>
      <c r="B240" t="s">
        <v>1402</v>
      </c>
      <c r="C240" t="n">
        <v>368.629999999999995</v>
      </c>
      <c r="D240" t="s">
        <v>14</v>
      </c>
      <c r="E240" t="s">
        <v>1403</v>
      </c>
      <c r="F240" t="s">
        <v>1404</v>
      </c>
      <c r="G240" t="s">
        <v>1405</v>
      </c>
      <c r="H240" t="s">
        <v>1406</v>
      </c>
      <c r="I240" t="s">
        <v>1407</v>
      </c>
      <c r="J240" s="2" t="str">
        <f>MID(B240,1,2)</f>
        <v>11</v>
      </c>
      <c r="K240" s="2" t="str">
        <f>MID(B240,4,2)</f>
        <v>10</v>
      </c>
      <c r="L240" s="2" t="str">
        <f>MID(B240,7,4)</f>
        <v>2020</v>
      </c>
      <c r="M240" s="1" t="s">
        <v>14</v>
      </c>
      <c r="N240" s="3">
        <f>DATE(L240,K240,J240)</f>
        <v>44115</v>
      </c>
      <c r="O240" s="2">
        <f>WEEKNUM(N240)</f>
        <v>42</v>
      </c>
    </row>
    <row r="241" spans="1:15">
      <c r="A241" t="n">
        <v>26</v>
      </c>
      <c r="B241" t="s">
        <v>1408</v>
      </c>
      <c r="C241" t="n">
        <v>411.920000000000016</v>
      </c>
      <c r="D241" t="s">
        <v>14</v>
      </c>
      <c r="E241" t="s">
        <v>1409</v>
      </c>
      <c r="F241" t="s">
        <v>1410</v>
      </c>
      <c r="G241" t="s">
        <v>1411</v>
      </c>
      <c r="H241" t="s">
        <v>1412</v>
      </c>
      <c r="I241" t="s">
        <v>1413</v>
      </c>
      <c r="J241" s="2" t="str">
        <f>MID(B241,1,2)</f>
        <v>18</v>
      </c>
      <c r="K241" s="2" t="str">
        <f>MID(B241,4,2)</f>
        <v>10</v>
      </c>
      <c r="L241" s="2" t="str">
        <f>MID(B241,7,4)</f>
        <v>2020</v>
      </c>
      <c r="M241" s="1" t="s">
        <v>14</v>
      </c>
      <c r="N241" s="3">
        <f>DATE(L241,K241,J241)</f>
        <v>44122</v>
      </c>
      <c r="O241" s="2">
        <f>WEEKNUM(N241)</f>
        <v>43</v>
      </c>
    </row>
    <row r="242" spans="1:15">
      <c r="A242" t="n">
        <v>25</v>
      </c>
      <c r="B242" t="s">
        <v>1414</v>
      </c>
      <c r="C242" t="n">
        <v>386.420000000000016</v>
      </c>
      <c r="D242" t="s">
        <v>14</v>
      </c>
      <c r="E242" t="s">
        <v>1415</v>
      </c>
      <c r="F242" t="s">
        <v>1416</v>
      </c>
      <c r="G242" t="s">
        <v>1417</v>
      </c>
      <c r="H242" t="s">
        <v>1418</v>
      </c>
      <c r="I242" t="s">
        <v>1419</v>
      </c>
      <c r="J242" s="2" t="str">
        <f>MID(B242,1,2)</f>
        <v>25</v>
      </c>
      <c r="K242" s="2" t="str">
        <f>MID(B242,4,2)</f>
        <v>10</v>
      </c>
      <c r="L242" s="2" t="str">
        <f>MID(B242,7,4)</f>
        <v>2020</v>
      </c>
      <c r="M242" s="1" t="s">
        <v>14</v>
      </c>
      <c r="N242" s="3">
        <f>DATE(L242,K242,J242)</f>
        <v>44129</v>
      </c>
      <c r="O242" s="2">
        <f>WEEKNUM(N242)</f>
        <v>44</v>
      </c>
    </row>
    <row r="243" spans="1:15">
      <c r="A243" t="n">
        <v>24</v>
      </c>
      <c r="B243" t="s">
        <v>1420</v>
      </c>
      <c r="C243" t="n">
        <v>435.399999999999977</v>
      </c>
      <c r="D243" t="s">
        <v>14</v>
      </c>
      <c r="E243" t="s">
        <v>1421</v>
      </c>
      <c r="F243" t="s">
        <v>1422</v>
      </c>
      <c r="G243" t="s">
        <v>1423</v>
      </c>
      <c r="H243" t="s">
        <v>1424</v>
      </c>
      <c r="I243" t="s">
        <v>1425</v>
      </c>
      <c r="J243" s="2" t="str">
        <f>MID(B243,1,2)</f>
        <v>01</v>
      </c>
      <c r="K243" s="2" t="str">
        <f>MID(B243,4,2)</f>
        <v>11</v>
      </c>
      <c r="L243" s="2" t="str">
        <f>MID(B243,7,4)</f>
        <v>2020</v>
      </c>
      <c r="M243" s="1" t="s">
        <v>14</v>
      </c>
      <c r="N243" s="3">
        <f>DATE(L243,K243,J243)</f>
        <v>44136</v>
      </c>
      <c r="O243" s="2">
        <f>WEEKNUM(N243)</f>
        <v>45</v>
      </c>
    </row>
    <row r="244" spans="1:15">
      <c r="A244" t="n">
        <v>23</v>
      </c>
      <c r="B244" t="s">
        <v>1426</v>
      </c>
      <c r="C244" t="n">
        <v>460.699999999999989</v>
      </c>
      <c r="D244" t="s">
        <v>14</v>
      </c>
      <c r="E244" t="s">
        <v>1427</v>
      </c>
      <c r="F244" t="s">
        <v>1428</v>
      </c>
      <c r="G244" t="s">
        <v>1429</v>
      </c>
      <c r="H244" t="s">
        <v>1430</v>
      </c>
      <c r="I244" t="s">
        <v>1431</v>
      </c>
      <c r="J244" s="2" t="str">
        <f>MID(B244,1,2)</f>
        <v>08</v>
      </c>
      <c r="K244" s="2" t="str">
        <f>MID(B244,4,2)</f>
        <v>11</v>
      </c>
      <c r="L244" s="2" t="str">
        <f>MID(B244,7,4)</f>
        <v>2020</v>
      </c>
      <c r="M244" s="1" t="s">
        <v>14</v>
      </c>
      <c r="N244" s="3">
        <f>DATE(L244,K244,J244)</f>
        <v>44143</v>
      </c>
      <c r="O244" s="2">
        <f>WEEKNUM(N244)</f>
        <v>46</v>
      </c>
    </row>
    <row r="245" spans="1:15">
      <c r="A245" t="n">
        <v>22</v>
      </c>
      <c r="B245" t="s">
        <v>1432</v>
      </c>
      <c r="C245" t="n">
        <v>551.909999999999968</v>
      </c>
      <c r="D245" t="s">
        <v>14</v>
      </c>
      <c r="E245" t="s">
        <v>1433</v>
      </c>
      <c r="F245" t="s">
        <v>1434</v>
      </c>
      <c r="G245" t="s">
        <v>1435</v>
      </c>
      <c r="H245" t="s">
        <v>1436</v>
      </c>
      <c r="I245" t="s">
        <v>1437</v>
      </c>
      <c r="J245" s="2" t="str">
        <f>MID(B245,1,2)</f>
        <v>15</v>
      </c>
      <c r="K245" s="2" t="str">
        <f>MID(B245,4,2)</f>
        <v>11</v>
      </c>
      <c r="L245" s="2" t="str">
        <f>MID(B245,7,4)</f>
        <v>2020</v>
      </c>
      <c r="M245" s="1" t="s">
        <v>14</v>
      </c>
      <c r="N245" s="3">
        <f>DATE(L245,K245,J245)</f>
        <v>44150</v>
      </c>
      <c r="O245" s="2">
        <f>WEEKNUM(N245)</f>
        <v>47</v>
      </c>
    </row>
    <row r="246" spans="1:15">
      <c r="A246" t="n">
        <v>21</v>
      </c>
      <c r="B246" t="s">
        <v>1438</v>
      </c>
      <c r="C246" t="n">
        <v>537.740000000000009</v>
      </c>
      <c r="D246" t="s">
        <v>14</v>
      </c>
      <c r="E246" t="s">
        <v>1439</v>
      </c>
      <c r="F246" t="s">
        <v>1440</v>
      </c>
      <c r="G246" t="s">
        <v>1441</v>
      </c>
      <c r="H246" t="s">
        <v>1442</v>
      </c>
      <c r="I246" t="s">
        <v>1443</v>
      </c>
      <c r="J246" s="2" t="str">
        <f>MID(B246,1,2)</f>
        <v>22</v>
      </c>
      <c r="K246" s="2" t="str">
        <f>MID(B246,4,2)</f>
        <v>11</v>
      </c>
      <c r="L246" s="2" t="str">
        <f>MID(B246,7,4)</f>
        <v>2020</v>
      </c>
      <c r="M246" s="1" t="s">
        <v>14</v>
      </c>
      <c r="N246" s="3">
        <f>DATE(L246,K246,J246)</f>
        <v>44157</v>
      </c>
      <c r="O246" s="2">
        <f>WEEKNUM(N246)</f>
        <v>48</v>
      </c>
    </row>
    <row r="247" spans="1:15">
      <c r="A247" t="n">
        <v>20</v>
      </c>
      <c r="B247" t="s">
        <v>1444</v>
      </c>
      <c r="C247" t="n">
        <v>596.67999999999995</v>
      </c>
      <c r="D247" t="s">
        <v>14</v>
      </c>
      <c r="E247" t="s">
        <v>1445</v>
      </c>
      <c r="F247" t="s">
        <v>1446</v>
      </c>
      <c r="G247" t="s">
        <v>1447</v>
      </c>
      <c r="H247" t="s">
        <v>1448</v>
      </c>
      <c r="I247" t="s">
        <v>1449</v>
      </c>
      <c r="J247" s="2" t="str">
        <f>MID(B247,1,2)</f>
        <v>29</v>
      </c>
      <c r="K247" s="2" t="str">
        <f>MID(B247,4,2)</f>
        <v>11</v>
      </c>
      <c r="L247" s="2" t="str">
        <f>MID(B247,7,4)</f>
        <v>2020</v>
      </c>
      <c r="M247" s="1" t="s">
        <v>14</v>
      </c>
      <c r="N247" s="3">
        <f>DATE(L247,K247,J247)</f>
        <v>44164</v>
      </c>
      <c r="O247" s="2">
        <f>WEEKNUM(N247)</f>
        <v>49</v>
      </c>
    </row>
    <row r="248" spans="1:15">
      <c r="A248" t="n">
        <v>19</v>
      </c>
      <c r="B248" t="s">
        <v>1450</v>
      </c>
      <c r="C248" t="n">
        <v>567.779999999999973</v>
      </c>
      <c r="D248" t="s">
        <v>14</v>
      </c>
      <c r="E248" t="s">
        <v>1451</v>
      </c>
      <c r="F248" t="s">
        <v>1452</v>
      </c>
      <c r="G248" t="s">
        <v>1453</v>
      </c>
      <c r="H248" t="s">
        <v>1454</v>
      </c>
      <c r="I248" t="s">
        <v>1455</v>
      </c>
      <c r="J248" s="2" t="str">
        <f>MID(B248,1,2)</f>
        <v>06</v>
      </c>
      <c r="K248" s="2" t="str">
        <f>MID(B248,4,2)</f>
        <v>12</v>
      </c>
      <c r="L248" s="2" t="str">
        <f>MID(B248,7,4)</f>
        <v>2020</v>
      </c>
      <c r="M248" s="1" t="s">
        <v>14</v>
      </c>
      <c r="N248" s="3">
        <f>DATE(L248,K248,J248)</f>
        <v>44171</v>
      </c>
      <c r="O248" s="2">
        <f>WEEKNUM(N248)</f>
        <v>50</v>
      </c>
    </row>
    <row r="249" spans="1:15">
      <c r="A249" t="n">
        <v>18</v>
      </c>
      <c r="B249" t="s">
        <v>1456</v>
      </c>
      <c r="C249" t="n">
        <v>658.169999999999959</v>
      </c>
      <c r="D249" t="s">
        <v>14</v>
      </c>
      <c r="E249" t="s">
        <v>1457</v>
      </c>
      <c r="F249" t="s">
        <v>1458</v>
      </c>
      <c r="G249" t="s">
        <v>1459</v>
      </c>
      <c r="H249" t="s">
        <v>1460</v>
      </c>
      <c r="I249" t="s">
        <v>1003</v>
      </c>
      <c r="J249" s="2" t="str">
        <f>MID(B249,1,2)</f>
        <v>13</v>
      </c>
      <c r="K249" s="2" t="str">
        <f>MID(B249,4,2)</f>
        <v>12</v>
      </c>
      <c r="L249" s="2" t="str">
        <f>MID(B249,7,4)</f>
        <v>2020</v>
      </c>
      <c r="M249" s="1" t="s">
        <v>14</v>
      </c>
      <c r="N249" s="3">
        <f>DATE(L249,K249,J249)</f>
        <v>44178</v>
      </c>
      <c r="O249" s="2">
        <f>WEEKNUM(N249)</f>
        <v>51</v>
      </c>
    </row>
    <row r="250" spans="1:15">
      <c r="A250" t="n">
        <v>17</v>
      </c>
      <c r="B250" t="s">
        <v>1461</v>
      </c>
      <c r="C250" t="n">
        <v>636.580000000000041</v>
      </c>
      <c r="D250" t="s">
        <v>14</v>
      </c>
      <c r="E250" t="s">
        <v>1462</v>
      </c>
      <c r="F250" t="s">
        <v>1463</v>
      </c>
      <c r="G250" t="s">
        <v>1464</v>
      </c>
      <c r="H250" t="s">
        <v>1465</v>
      </c>
      <c r="I250" t="s">
        <v>1466</v>
      </c>
      <c r="J250" s="2" t="str">
        <f>MID(B250,1,2)</f>
        <v>20</v>
      </c>
      <c r="K250" s="2" t="str">
        <f>MID(B250,4,2)</f>
        <v>12</v>
      </c>
      <c r="L250" s="2" t="str">
        <f>MID(B250,7,4)</f>
        <v>2020</v>
      </c>
      <c r="M250" s="1" t="s">
        <v>14</v>
      </c>
      <c r="N250" s="3">
        <f>DATE(L250,K250,J250)</f>
        <v>44185</v>
      </c>
      <c r="O250" s="2">
        <f>WEEKNUM(N250)</f>
        <v>52</v>
      </c>
    </row>
    <row r="251" spans="1:15">
      <c r="A251" t="n">
        <v>16</v>
      </c>
      <c r="B251" t="s">
        <v>1467</v>
      </c>
      <c r="C251" t="n">
        <v>774.5</v>
      </c>
      <c r="D251" t="s">
        <v>14</v>
      </c>
      <c r="E251" t="s">
        <v>1468</v>
      </c>
      <c r="F251" t="s">
        <v>1469</v>
      </c>
      <c r="G251" t="s">
        <v>1470</v>
      </c>
      <c r="H251" t="s">
        <v>1471</v>
      </c>
      <c r="I251" t="s">
        <v>1472</v>
      </c>
      <c r="J251" s="2" t="str">
        <f>MID(B251,1,2)</f>
        <v>01</v>
      </c>
      <c r="K251" s="2" t="str">
        <f>MID(B251,4,2)</f>
        <v>01</v>
      </c>
      <c r="L251" s="2" t="str">
        <f>MID(B251,7,4)</f>
        <v>2021</v>
      </c>
      <c r="M251" s="1" t="s">
        <v>14</v>
      </c>
      <c r="N251" s="3">
        <f>DATE(L251,K251,J251)</f>
        <v>44197</v>
      </c>
      <c r="O251" s="2">
        <f>WEEKNUM(N251)</f>
        <v>1</v>
      </c>
    </row>
    <row r="252" spans="1:15">
      <c r="A252" t="n">
        <v>15</v>
      </c>
      <c r="B252" t="s">
        <v>1473</v>
      </c>
      <c r="C252" t="n">
        <v>1275.57999999999993</v>
      </c>
      <c r="D252" t="s">
        <v>14</v>
      </c>
      <c r="E252" t="s">
        <v>1474</v>
      </c>
      <c r="F252" t="s">
        <v>1475</v>
      </c>
      <c r="G252" t="s">
        <v>1476</v>
      </c>
      <c r="H252" t="s">
        <v>1477</v>
      </c>
      <c r="I252" t="s">
        <v>1478</v>
      </c>
      <c r="J252" s="2" t="str">
        <f>MID(B252,1,2)</f>
        <v>03</v>
      </c>
      <c r="K252" s="2" t="str">
        <f>MID(B252,4,2)</f>
        <v>01</v>
      </c>
      <c r="L252" s="2" t="str">
        <f>MID(B252,7,4)</f>
        <v>2021</v>
      </c>
      <c r="M252" s="1" t="s">
        <v>14</v>
      </c>
      <c r="N252" s="3">
        <f>DATE(L252,K252,J252)</f>
        <v>44199</v>
      </c>
      <c r="O252" s="2">
        <f>WEEKNUM(N252)</f>
        <v>2</v>
      </c>
    </row>
    <row r="253" spans="1:15">
      <c r="A253" t="n">
        <v>14</v>
      </c>
      <c r="B253" t="s">
        <v>1479</v>
      </c>
      <c r="C253" t="n">
        <v>1228.26999999999998</v>
      </c>
      <c r="D253" t="s">
        <v>14</v>
      </c>
      <c r="E253" t="s">
        <v>1480</v>
      </c>
      <c r="F253" t="s">
        <v>1481</v>
      </c>
      <c r="G253" t="s">
        <v>1482</v>
      </c>
      <c r="H253" t="s">
        <v>1483</v>
      </c>
      <c r="I253" t="s">
        <v>775</v>
      </c>
      <c r="J253" s="2" t="str">
        <f>MID(B253,1,2)</f>
        <v>10</v>
      </c>
      <c r="K253" s="2" t="str">
        <f>MID(B253,4,2)</f>
        <v>01</v>
      </c>
      <c r="L253" s="2" t="str">
        <f>MID(B253,7,4)</f>
        <v>2021</v>
      </c>
      <c r="M253" s="1" t="s">
        <v>14</v>
      </c>
      <c r="N253" s="3">
        <f>DATE(L253,K253,J253)</f>
        <v>44206</v>
      </c>
      <c r="O253" s="2">
        <f>WEEKNUM(N253)</f>
        <v>3</v>
      </c>
    </row>
    <row r="254" spans="1:15">
      <c r="A254" t="n">
        <v>13</v>
      </c>
      <c r="B254" t="s">
        <v>1484</v>
      </c>
      <c r="C254" t="n">
        <v>1233.40000000000009</v>
      </c>
      <c r="D254" t="s">
        <v>14</v>
      </c>
      <c r="E254" t="s">
        <v>1485</v>
      </c>
      <c r="F254" t="s">
        <v>1486</v>
      </c>
      <c r="G254" t="s">
        <v>1487</v>
      </c>
      <c r="H254" t="s">
        <v>1488</v>
      </c>
      <c r="I254" t="s">
        <v>680</v>
      </c>
      <c r="J254" s="2" t="str">
        <f>MID(B254,1,2)</f>
        <v>17</v>
      </c>
      <c r="K254" s="2" t="str">
        <f>MID(B254,4,2)</f>
        <v>01</v>
      </c>
      <c r="L254" s="2" t="str">
        <f>MID(B254,7,4)</f>
        <v>2021</v>
      </c>
      <c r="M254" s="1" t="s">
        <v>14</v>
      </c>
      <c r="N254" s="3">
        <f>DATE(L254,K254,J254)</f>
        <v>44213</v>
      </c>
      <c r="O254" s="2">
        <f>WEEKNUM(N254)</f>
        <v>4</v>
      </c>
    </row>
    <row r="255" spans="1:15">
      <c r="A255" t="n">
        <v>12</v>
      </c>
      <c r="B255" t="s">
        <v>1489</v>
      </c>
      <c r="C255" t="n">
        <v>1376.96000000000004</v>
      </c>
      <c r="D255" t="s">
        <v>14</v>
      </c>
      <c r="E255" t="s">
        <v>1490</v>
      </c>
      <c r="F255" t="s">
        <v>1491</v>
      </c>
      <c r="G255" t="s">
        <v>1492</v>
      </c>
      <c r="H255" t="s">
        <v>1493</v>
      </c>
      <c r="I255" t="s">
        <v>1494</v>
      </c>
      <c r="J255" s="2" t="str">
        <f>MID(B255,1,2)</f>
        <v>24</v>
      </c>
      <c r="K255" s="2" t="str">
        <f>MID(B255,4,2)</f>
        <v>01</v>
      </c>
      <c r="L255" s="2" t="str">
        <f>MID(B255,7,4)</f>
        <v>2021</v>
      </c>
      <c r="M255" s="1" t="s">
        <v>14</v>
      </c>
      <c r="N255" s="3">
        <f>DATE(L255,K255,J255)</f>
        <v>44220</v>
      </c>
      <c r="O255" s="2">
        <f>WEEKNUM(N255)</f>
        <v>5</v>
      </c>
    </row>
    <row r="256" spans="1:15">
      <c r="A256" t="n">
        <v>11</v>
      </c>
      <c r="B256" t="s">
        <v>1495</v>
      </c>
      <c r="C256" t="n">
        <v>1676.63000000000011</v>
      </c>
      <c r="D256" t="s">
        <v>14</v>
      </c>
      <c r="E256" t="s">
        <v>1496</v>
      </c>
      <c r="F256" t="s">
        <v>1497</v>
      </c>
      <c r="G256" t="s">
        <v>1498</v>
      </c>
      <c r="H256" t="s">
        <v>1499</v>
      </c>
      <c r="I256" t="s">
        <v>1500</v>
      </c>
      <c r="J256" s="2" t="str">
        <f>MID(B256,1,2)</f>
        <v>31</v>
      </c>
      <c r="K256" s="2" t="str">
        <f>MID(B256,4,2)</f>
        <v>01</v>
      </c>
      <c r="L256" s="2" t="str">
        <f>MID(B256,7,4)</f>
        <v>2021</v>
      </c>
      <c r="M256" s="1" t="s">
        <v>14</v>
      </c>
      <c r="N256" s="3">
        <f>DATE(L256,K256,J256)</f>
        <v>44227</v>
      </c>
      <c r="O256" s="2">
        <f>WEEKNUM(N256)</f>
        <v>6</v>
      </c>
    </row>
    <row r="257" spans="1:15">
      <c r="A257" t="n">
        <v>10</v>
      </c>
      <c r="B257" t="s">
        <v>1501</v>
      </c>
      <c r="C257" t="n">
        <v>1815.49000000000001</v>
      </c>
      <c r="D257" t="s">
        <v>14</v>
      </c>
      <c r="E257" t="s">
        <v>1502</v>
      </c>
      <c r="F257" t="s">
        <v>1503</v>
      </c>
      <c r="G257" t="s">
        <v>1504</v>
      </c>
      <c r="H257" t="s">
        <v>1505</v>
      </c>
      <c r="I257" t="s">
        <v>1506</v>
      </c>
      <c r="J257" s="2" t="str">
        <f>MID(B257,1,2)</f>
        <v>07</v>
      </c>
      <c r="K257" s="2" t="str">
        <f>MID(B257,4,2)</f>
        <v>02</v>
      </c>
      <c r="L257" s="2" t="str">
        <f>MID(B257,7,4)</f>
        <v>2021</v>
      </c>
      <c r="M257" s="1" t="s">
        <v>14</v>
      </c>
      <c r="N257" s="3">
        <f>DATE(L257,K257,J257)</f>
        <v>44234</v>
      </c>
      <c r="O257" s="2">
        <f>WEEKNUM(N257)</f>
        <v>7</v>
      </c>
    </row>
    <row r="258" spans="1:15">
      <c r="A258" t="n">
        <v>9</v>
      </c>
      <c r="B258" t="s">
        <v>1507</v>
      </c>
      <c r="C258" t="n">
        <v>1913.88000000000011</v>
      </c>
      <c r="D258" t="s">
        <v>14</v>
      </c>
      <c r="E258" t="s">
        <v>1508</v>
      </c>
      <c r="F258" t="s">
        <v>1509</v>
      </c>
      <c r="G258" t="s">
        <v>1510</v>
      </c>
      <c r="H258" t="s">
        <v>1511</v>
      </c>
      <c r="I258" t="s">
        <v>1512</v>
      </c>
      <c r="J258" s="2" t="str">
        <f>MID(B258,1,2)</f>
        <v>14</v>
      </c>
      <c r="K258" s="2" t="str">
        <f>MID(B258,4,2)</f>
        <v>02</v>
      </c>
      <c r="L258" s="2" t="str">
        <f>MID(B258,7,4)</f>
        <v>2021</v>
      </c>
      <c r="M258" s="1" t="s">
        <v>14</v>
      </c>
      <c r="N258" s="3">
        <f>DATE(L258,K258,J258)</f>
        <v>44241</v>
      </c>
      <c r="O258" s="2">
        <f>WEEKNUM(N258)</f>
        <v>8</v>
      </c>
    </row>
    <row r="259" spans="1:15">
      <c r="A259" t="n">
        <v>8</v>
      </c>
      <c r="B259" t="s">
        <v>1513</v>
      </c>
      <c r="C259" t="n">
        <v>1458.93000000000006</v>
      </c>
      <c r="D259" t="s">
        <v>14</v>
      </c>
      <c r="E259" t="s">
        <v>1514</v>
      </c>
      <c r="F259" t="s">
        <v>1515</v>
      </c>
      <c r="G259" t="s">
        <v>1516</v>
      </c>
      <c r="H259" t="s">
        <v>1517</v>
      </c>
      <c r="I259" t="s">
        <v>1518</v>
      </c>
      <c r="J259" s="2" t="str">
        <f>MID(B259,1,2)</f>
        <v>21</v>
      </c>
      <c r="K259" s="2" t="str">
        <f>MID(B259,4,2)</f>
        <v>02</v>
      </c>
      <c r="L259" s="2" t="str">
        <f>MID(B259,7,4)</f>
        <v>2021</v>
      </c>
      <c r="M259" s="1" t="s">
        <v>14</v>
      </c>
      <c r="N259" s="3">
        <f>DATE(L259,K259,J259)</f>
        <v>44248</v>
      </c>
      <c r="O259" s="2">
        <f>WEEKNUM(N259)</f>
        <v>9</v>
      </c>
    </row>
    <row r="260" spans="1:15">
      <c r="A260" t="n">
        <v>7</v>
      </c>
      <c r="B260" t="s">
        <v>1519</v>
      </c>
      <c r="C260" t="n">
        <v>1649.19000000000005</v>
      </c>
      <c r="D260" t="s">
        <v>14</v>
      </c>
      <c r="E260" t="s">
        <v>1520</v>
      </c>
      <c r="F260" t="s">
        <v>1521</v>
      </c>
      <c r="G260" t="s">
        <v>1522</v>
      </c>
      <c r="H260" t="s">
        <v>1523</v>
      </c>
      <c r="I260" t="s">
        <v>1524</v>
      </c>
      <c r="J260" s="2" t="str">
        <f>MID(B260,1,2)</f>
        <v>28</v>
      </c>
      <c r="K260" s="2" t="str">
        <f>MID(B260,4,2)</f>
        <v>02</v>
      </c>
      <c r="L260" s="2" t="str">
        <f>MID(B260,7,4)</f>
        <v>2021</v>
      </c>
      <c r="M260" s="1" t="s">
        <v>14</v>
      </c>
      <c r="N260" s="3">
        <f>DATE(L260,K260,J260)</f>
        <v>44255</v>
      </c>
      <c r="O260" s="2">
        <f>WEEKNUM(N260)</f>
        <v>10</v>
      </c>
    </row>
    <row r="261" spans="1:15">
      <c r="A261" t="n">
        <v>6</v>
      </c>
      <c r="B261" t="s">
        <v>1525</v>
      </c>
      <c r="C261" t="n">
        <v>1921.13000000000011</v>
      </c>
      <c r="D261" t="s">
        <v>14</v>
      </c>
      <c r="E261" t="s">
        <v>1526</v>
      </c>
      <c r="F261" t="s">
        <v>1527</v>
      </c>
      <c r="G261" t="s">
        <v>1528</v>
      </c>
      <c r="H261" t="s">
        <v>1529</v>
      </c>
      <c r="I261" t="s">
        <v>1530</v>
      </c>
      <c r="J261" s="2" t="str">
        <f>MID(B261,1,2)</f>
        <v>07</v>
      </c>
      <c r="K261" s="2" t="str">
        <f>MID(B261,4,2)</f>
        <v>03</v>
      </c>
      <c r="L261" s="2" t="str">
        <f>MID(B261,7,4)</f>
        <v>2021</v>
      </c>
      <c r="M261" s="1" t="s">
        <v>14</v>
      </c>
      <c r="N261" s="3">
        <f>DATE(L261,K261,J261)</f>
        <v>44262</v>
      </c>
      <c r="O261" s="2">
        <f>WEEKNUM(N261)</f>
        <v>11</v>
      </c>
    </row>
    <row r="262" spans="1:15">
      <c r="A262" t="n">
        <v>5</v>
      </c>
      <c r="B262" t="s">
        <v>1531</v>
      </c>
      <c r="C262" t="n">
        <v>1804.59999999999991</v>
      </c>
      <c r="D262" t="s">
        <v>14</v>
      </c>
      <c r="E262" t="s">
        <v>1532</v>
      </c>
      <c r="F262" t="s">
        <v>1533</v>
      </c>
      <c r="G262" t="s">
        <v>1534</v>
      </c>
      <c r="H262" t="s">
        <v>1535</v>
      </c>
      <c r="I262" t="s">
        <v>1536</v>
      </c>
      <c r="J262" s="2" t="str">
        <f>MID(B262,1,2)</f>
        <v>14</v>
      </c>
      <c r="K262" s="2" t="str">
        <f>MID(B262,4,2)</f>
        <v>03</v>
      </c>
      <c r="L262" s="2" t="str">
        <f>MID(B262,7,4)</f>
        <v>2021</v>
      </c>
      <c r="M262" s="1" t="s">
        <v>14</v>
      </c>
      <c r="N262" s="3">
        <f>DATE(L262,K262,J262)</f>
        <v>44269</v>
      </c>
      <c r="O262" s="2">
        <f>WEEKNUM(N262)</f>
        <v>12</v>
      </c>
    </row>
    <row r="263" spans="1:15">
      <c r="A263" t="n">
        <v>4</v>
      </c>
      <c r="B263" t="s">
        <v>1537</v>
      </c>
      <c r="C263" t="n">
        <v>1713.00999999999999</v>
      </c>
      <c r="D263" t="s">
        <v>14</v>
      </c>
      <c r="E263" t="s">
        <v>1538</v>
      </c>
      <c r="F263" t="s">
        <v>1539</v>
      </c>
      <c r="G263" t="s">
        <v>1540</v>
      </c>
      <c r="H263" t="s">
        <v>1541</v>
      </c>
      <c r="I263" t="s">
        <v>1542</v>
      </c>
      <c r="J263" s="2" t="str">
        <f>MID(B263,1,2)</f>
        <v>21</v>
      </c>
      <c r="K263" s="2" t="str">
        <f>MID(B263,4,2)</f>
        <v>03</v>
      </c>
      <c r="L263" s="2" t="str">
        <f>MID(B263,7,4)</f>
        <v>2021</v>
      </c>
      <c r="M263" s="1" t="s">
        <v>14</v>
      </c>
      <c r="N263" s="3">
        <f>DATE(L263,K263,J263)</f>
        <v>44276</v>
      </c>
      <c r="O263" s="2">
        <f>WEEKNUM(N263)</f>
        <v>13</v>
      </c>
    </row>
    <row r="264" spans="1:15">
      <c r="A264" t="n">
        <v>3</v>
      </c>
      <c r="B264" t="s">
        <v>1543</v>
      </c>
      <c r="C264" t="n">
        <v>2008.58999999999992</v>
      </c>
      <c r="D264" t="s">
        <v>14</v>
      </c>
      <c r="E264" t="s">
        <v>1544</v>
      </c>
      <c r="F264" t="s">
        <v>1545</v>
      </c>
      <c r="G264" t="s">
        <v>1546</v>
      </c>
      <c r="H264" t="s">
        <v>1547</v>
      </c>
      <c r="I264" t="s">
        <v>1548</v>
      </c>
      <c r="J264" s="2" t="str">
        <f>MID(B264,1,2)</f>
        <v>28</v>
      </c>
      <c r="K264" s="2" t="str">
        <f>MID(B264,4,2)</f>
        <v>03</v>
      </c>
      <c r="L264" s="2" t="str">
        <f>MID(B264,7,4)</f>
        <v>2021</v>
      </c>
      <c r="M264" s="1" t="s">
        <v>14</v>
      </c>
      <c r="N264" s="3">
        <f>DATE(L264,K264,J264)</f>
        <v>44283</v>
      </c>
      <c r="O264" s="2">
        <f>WEEKNUM(N264)</f>
        <v>14</v>
      </c>
    </row>
    <row r="265" spans="1:15">
      <c r="A265" t="n">
        <v>2</v>
      </c>
      <c r="B265" t="s">
        <v>1549</v>
      </c>
      <c r="C265" t="n">
        <v>2133.78999999999996</v>
      </c>
      <c r="D265" t="s">
        <v>14</v>
      </c>
      <c r="E265" t="s">
        <v>1550</v>
      </c>
      <c r="F265" t="s">
        <v>1551</v>
      </c>
      <c r="G265" t="s">
        <v>1552</v>
      </c>
      <c r="H265" t="s">
        <v>1553</v>
      </c>
      <c r="I265" t="s">
        <v>1554</v>
      </c>
      <c r="J265" s="2" t="str">
        <f>MID(B265,1,2)</f>
        <v>04</v>
      </c>
      <c r="K265" s="2" t="str">
        <f>MID(B265,4,2)</f>
        <v>04</v>
      </c>
      <c r="L265" s="2" t="str">
        <f>MID(B265,7,4)</f>
        <v>2021</v>
      </c>
      <c r="M265" s="1" t="s">
        <v>14</v>
      </c>
      <c r="N265" s="3">
        <f>DATE(L265,K265,J265)</f>
        <v>44290</v>
      </c>
      <c r="O265" s="2">
        <f>WEEKNUM(N265)</f>
        <v>15</v>
      </c>
    </row>
    <row r="266" spans="1:15">
      <c r="A266" t="n">
        <v>1</v>
      </c>
      <c r="B266" t="s">
        <v>1555</v>
      </c>
      <c r="C266" t="n">
        <v>2144.73999999999978</v>
      </c>
      <c r="D266" t="s">
        <v>14</v>
      </c>
      <c r="E266" t="s">
        <v>1556</v>
      </c>
      <c r="F266" t="s">
        <v>1557</v>
      </c>
      <c r="G266" t="s">
        <v>1558</v>
      </c>
      <c r="H266" t="s">
        <v>1559</v>
      </c>
      <c r="I266" t="s">
        <v>1560</v>
      </c>
      <c r="J266" s="2" t="str">
        <f>MID(B266,1,2)</f>
        <v>11</v>
      </c>
      <c r="K266" s="2" t="str">
        <f>MID(B266,4,2)</f>
        <v>04</v>
      </c>
      <c r="L266" s="2" t="str">
        <f>MID(B266,7,4)</f>
        <v>2021</v>
      </c>
      <c r="M266" s="1" t="s">
        <v>14</v>
      </c>
      <c r="N266" s="3">
        <f>DATE(L266,K266,J266)</f>
        <v>44297</v>
      </c>
      <c r="O266" s="2">
        <f>WEEKNUM(N266)</f>
        <v>16</v>
      </c>
    </row>
  </sheetData>
  <printOptions>
    <extLst>
      <ext uri="smNativeData">
        <pm:pageFlags xmlns:pm="smNativeData" id="161815449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8154498" l="56" r="56" t="56" b="56" borderId="0" fillId="0" vertical="0"/>
        <pm:footer xmlns:pm="smNativeData" id="1618154498" l="56" r="56" t="56" b="56" borderId="0" fillId="0" vertical="2"/>
        <pm:paperBin xmlns:pm="smNativeData" id="1618154498" Id="0" type="0" value="0"/>
        <pm:paperBin xmlns:pm="smNativeData" id="1618154498" Id="1" type="0" value="0"/>
      </ext>
    </extLst>
  </headerFooter>
  <extLst>
    <ext uri="smNativeData">
      <pm:sheetPrefs xmlns:pm="smNativeData" day="1618154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Uribe</cp:lastModifiedBy>
  <cp:revision>0</cp:revision>
  <dcterms:created xsi:type="dcterms:W3CDTF">2021-04-11T15:04:41Z</dcterms:created>
  <dcterms:modified xsi:type="dcterms:W3CDTF">2021-04-11T15:21:38Z</dcterms:modified>
</cp:coreProperties>
</file>