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-my.sharepoint.com/personal/xjm9_cdc_gov/Documents/MATLAB/CalibRuns_20241017/MachineLearn_Runs/HOPE Model V11_04_EHEruns_ApinvRTI13/EHEmodelOutputs/"/>
    </mc:Choice>
  </mc:AlternateContent>
  <xr:revisionPtr revIDLastSave="3" documentId="11_3BAE0C2B1C9AC28706CC34C99CCCD58537535DB0" xr6:coauthVersionLast="47" xr6:coauthVersionMax="47" xr10:uidLastSave="{1007AEF4-86D3-4C27-A94F-484FDBC1E63E}"/>
  <bookViews>
    <workbookView xWindow="-120" yWindow="-120" windowWidth="29040" windowHeight="15840" activeTab="4" xr2:uid="{00000000-000D-0000-FFFF-FFFF00000000}"/>
  </bookViews>
  <sheets>
    <sheet name="IncAndDiag" sheetId="2" r:id="rId1"/>
    <sheet name="TotalPWH" sheetId="3" r:id="rId2"/>
    <sheet name="continuumPct" sheetId="4" r:id="rId3"/>
    <sheet name="PrEP" sheetId="5" r:id="rId4"/>
    <sheet name="TotalDeaths" sheetId="6" r:id="rId5"/>
    <sheet name="DeathsPer100K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2" i="6"/>
</calcChain>
</file>

<file path=xl/sharedStrings.xml><?xml version="1.0" encoding="utf-8"?>
<sst xmlns="http://schemas.openxmlformats.org/spreadsheetml/2006/main" count="89" uniqueCount="89">
  <si>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</si>
  <si>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</si>
  <si>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</si>
  <si>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</si>
  <si>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</si>
  <si>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</si>
  <si>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</si>
  <si>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</si>
  <si>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</si>
  <si>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</si>
  <si>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annualIncidence</t>
  </si>
  <si>
    <t>annualNewDiagnoses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</si>
  <si>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</si>
  <si>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</si>
  <si>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</si>
  <si>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</si>
  <si>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</si>
  <si>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</si>
  <si>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</si>
  <si>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</si>
  <si>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</si>
  <si>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</si>
  <si>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Unaware</t>
  </si>
  <si>
    <t>diagNoCare</t>
  </si>
  <si>
    <t>careNoART</t>
  </si>
  <si>
    <t>ARTnoVLS</t>
  </si>
  <si>
    <t>VLS</t>
  </si>
  <si>
    <t>Total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</si>
  <si>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</si>
  <si>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</si>
  <si>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</si>
  <si>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</si>
  <si>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</si>
  <si>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</si>
  <si>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</si>
  <si>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</si>
  <si>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</si>
  <si>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</si>
  <si>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pctUnaware</t>
  </si>
  <si>
    <t>pctDiagNoCare</t>
  </si>
  <si>
    <t>pctCareNoVLS</t>
  </si>
  <si>
    <t>pctCareARTNoVLS</t>
  </si>
  <si>
    <t>pctVLS</t>
  </si>
  <si>
    <t>pctAll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</si>
  <si>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</si>
  <si>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</si>
  <si>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</si>
  <si>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</si>
  <si>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</si>
  <si>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</si>
  <si>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</si>
  <si>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</si>
  <si>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</si>
  <si>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</si>
  <si>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numOnPrEP</t>
  </si>
  <si>
    <t>numEligForPrEP</t>
  </si>
  <si>
    <t>prepCvg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</si>
  <si>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</si>
  <si>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</si>
  <si>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</si>
  <si>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</si>
  <si>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</si>
  <si>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</si>
  <si>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</si>
  <si>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</si>
  <si>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</si>
  <si>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</si>
  <si>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deathsUnaware</t>
  </si>
  <si>
    <t>deathsDiagNoCare</t>
  </si>
  <si>
    <t>deathsCareNoART</t>
  </si>
  <si>
    <t>deathsARTnoVLS</t>
  </si>
  <si>
    <t>deathsVLS</t>
  </si>
  <si>
    <t>deathsAll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</si>
  <si>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</si>
  <si>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</si>
  <si>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</si>
  <si>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</si>
  <si>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</si>
  <si>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</si>
  <si>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</si>
  <si>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</si>
  <si>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</si>
  <si>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</si>
  <si>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deathRateUnaware</t>
  </si>
  <si>
    <t>deathRateDiagNoCare</t>
  </si>
  <si>
    <t>deathRateCareNoART</t>
  </si>
  <si>
    <t>deathRateARTnoVLS</t>
  </si>
  <si>
    <t>deathRateVLS</t>
  </si>
  <si>
    <t>deathRateAll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</si>
</sst>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/>
  </sheetViews>
  <sheetFormatPr defaultRowHeight="15"/>
  <cols>
    <col min="1" max="1" width="5.140625" customWidth="1"/>
    <col min="2" max="2" width="15.7109375" customWidth="1"/>
    <col min="3" max="3" width="20.28515625" customWidth="1"/>
  </cols>
  <sheetData>
    <row r="1" spans="1:3">
      <c r="A1" t="s">
        <v>0</v>
      </c>
      <c r="B1" t="s">
        <v>10</v>
      </c>
      <c r="C1" t="s">
        <v>11</v>
      </c>
    </row>
    <row r="2" spans="1:3">
      <c r="A2" t="s">
        <v>1</v>
      </c>
      <c r="B2">
        <v>30515</v>
      </c>
      <c r="C2">
        <v>31565</v>
      </c>
    </row>
    <row r="3" spans="1:3">
      <c r="A3" t="s">
        <v>2</v>
      </c>
      <c r="B3">
        <v>30101</v>
      </c>
      <c r="C3">
        <v>30603</v>
      </c>
    </row>
    <row r="4" spans="1:3">
      <c r="A4" t="s">
        <v>3</v>
      </c>
      <c r="B4">
        <v>29782</v>
      </c>
      <c r="C4">
        <v>29803</v>
      </c>
    </row>
    <row r="5" spans="1:3">
      <c r="A5" t="s">
        <v>4</v>
      </c>
      <c r="B5">
        <v>28964</v>
      </c>
      <c r="C5">
        <v>29116</v>
      </c>
    </row>
    <row r="6" spans="1:3">
      <c r="A6" t="s">
        <v>5</v>
      </c>
      <c r="B6">
        <v>28822</v>
      </c>
      <c r="C6">
        <v>28217</v>
      </c>
    </row>
    <row r="7" spans="1:3">
      <c r="A7" t="s">
        <v>6</v>
      </c>
      <c r="B7">
        <v>28695</v>
      </c>
      <c r="C7">
        <v>27751</v>
      </c>
    </row>
    <row r="8" spans="1:3">
      <c r="A8" t="s">
        <v>7</v>
      </c>
      <c r="B8">
        <v>28638</v>
      </c>
      <c r="C8">
        <v>27241</v>
      </c>
    </row>
    <row r="9" spans="1:3">
      <c r="A9" t="s">
        <v>8</v>
      </c>
      <c r="B9">
        <v>28558</v>
      </c>
      <c r="C9">
        <v>27060</v>
      </c>
    </row>
    <row r="10" spans="1:3">
      <c r="A10" t="s">
        <v>9</v>
      </c>
      <c r="B10">
        <v>28544</v>
      </c>
      <c r="C10">
        <v>26717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/>
  </sheetViews>
  <sheetFormatPr defaultRowHeight="15"/>
  <cols>
    <col min="1" max="1" width="5.140625" customWidth="1"/>
    <col min="2" max="2" width="9" customWidth="1"/>
    <col min="3" max="3" width="11.42578125" customWidth="1"/>
    <col min="4" max="4" width="10.85546875" customWidth="1"/>
    <col min="5" max="5" width="10" customWidth="1"/>
    <col min="6" max="6" width="7.140625" customWidth="1"/>
    <col min="7" max="7" width="8.140625" customWidth="1"/>
  </cols>
  <sheetData>
    <row r="1" spans="1:7">
      <c r="A1" t="s">
        <v>12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>
      <c r="A2" t="s">
        <v>13</v>
      </c>
      <c r="B2">
        <v>121487</v>
      </c>
      <c r="C2">
        <v>59695</v>
      </c>
      <c r="D2">
        <v>47452</v>
      </c>
      <c r="E2">
        <v>234411</v>
      </c>
      <c r="F2">
        <v>775749</v>
      </c>
      <c r="G2">
        <v>1238794</v>
      </c>
    </row>
    <row r="3" spans="1:7">
      <c r="A3" t="s">
        <v>14</v>
      </c>
      <c r="B3">
        <v>118303</v>
      </c>
      <c r="C3">
        <v>58612</v>
      </c>
      <c r="D3">
        <v>47393</v>
      </c>
      <c r="E3">
        <v>239208</v>
      </c>
      <c r="F3">
        <v>784731</v>
      </c>
      <c r="G3">
        <v>1248247</v>
      </c>
    </row>
    <row r="4" spans="1:7">
      <c r="A4" t="s">
        <v>15</v>
      </c>
      <c r="B4">
        <v>115655</v>
      </c>
      <c r="C4">
        <v>57795</v>
      </c>
      <c r="D4">
        <v>47404</v>
      </c>
      <c r="E4">
        <v>243655</v>
      </c>
      <c r="F4">
        <v>792561</v>
      </c>
      <c r="G4">
        <v>1257070</v>
      </c>
    </row>
    <row r="5" spans="1:7">
      <c r="A5" t="s">
        <v>16</v>
      </c>
      <c r="B5">
        <v>112926</v>
      </c>
      <c r="C5">
        <v>56846</v>
      </c>
      <c r="D5">
        <v>47501</v>
      </c>
      <c r="E5">
        <v>248942</v>
      </c>
      <c r="F5">
        <v>798551</v>
      </c>
      <c r="G5">
        <v>1264766</v>
      </c>
    </row>
    <row r="6" spans="1:7">
      <c r="A6" t="s">
        <v>17</v>
      </c>
      <c r="B6">
        <v>111001</v>
      </c>
      <c r="C6">
        <v>55320</v>
      </c>
      <c r="D6">
        <v>48269</v>
      </c>
      <c r="E6">
        <v>257368</v>
      </c>
      <c r="F6">
        <v>800063</v>
      </c>
      <c r="G6">
        <v>1272021</v>
      </c>
    </row>
    <row r="7" spans="1:7">
      <c r="A7" t="s">
        <v>18</v>
      </c>
      <c r="B7">
        <v>109451</v>
      </c>
      <c r="C7">
        <v>54876</v>
      </c>
      <c r="D7">
        <v>48645</v>
      </c>
      <c r="E7">
        <v>259029</v>
      </c>
      <c r="F7">
        <v>806849</v>
      </c>
      <c r="G7">
        <v>1278850</v>
      </c>
    </row>
    <row r="8" spans="1:7">
      <c r="A8" t="s">
        <v>19</v>
      </c>
      <c r="B8">
        <v>108380</v>
      </c>
      <c r="C8">
        <v>54158</v>
      </c>
      <c r="D8">
        <v>49411</v>
      </c>
      <c r="E8">
        <v>264542</v>
      </c>
      <c r="F8">
        <v>808821</v>
      </c>
      <c r="G8">
        <v>1285312</v>
      </c>
    </row>
    <row r="9" spans="1:7">
      <c r="A9" t="s">
        <v>20</v>
      </c>
      <c r="B9">
        <v>107431</v>
      </c>
      <c r="C9">
        <v>54190</v>
      </c>
      <c r="D9">
        <v>49731</v>
      </c>
      <c r="E9">
        <v>265621</v>
      </c>
      <c r="F9">
        <v>814416</v>
      </c>
      <c r="G9">
        <v>1291389</v>
      </c>
    </row>
    <row r="10" spans="1:7">
      <c r="A10" t="s">
        <v>21</v>
      </c>
      <c r="B10">
        <v>106825</v>
      </c>
      <c r="C10">
        <v>54062</v>
      </c>
      <c r="D10">
        <v>50337</v>
      </c>
      <c r="E10">
        <v>269799</v>
      </c>
      <c r="F10">
        <v>816123</v>
      </c>
      <c r="G10">
        <v>1297146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/>
  </sheetViews>
  <sheetFormatPr defaultRowHeight="15"/>
  <cols>
    <col min="1" max="1" width="5.140625" customWidth="1"/>
    <col min="2" max="2" width="13.7109375" customWidth="1"/>
    <col min="3" max="3" width="14.28515625" customWidth="1"/>
    <col min="4" max="4" width="13.7109375" customWidth="1"/>
    <col min="5" max="5" width="17" customWidth="1"/>
    <col min="6" max="7" width="12.7109375" customWidth="1"/>
  </cols>
  <sheetData>
    <row r="1" spans="1:7">
      <c r="A1" t="s">
        <v>28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7">
      <c r="A2" t="s">
        <v>29</v>
      </c>
      <c r="B2">
        <v>9.806876688133781E-2</v>
      </c>
      <c r="C2">
        <v>4.8187995744248036E-2</v>
      </c>
      <c r="D2">
        <v>3.8304996633822898E-2</v>
      </c>
      <c r="E2">
        <v>0.18922516576605958</v>
      </c>
      <c r="F2">
        <v>0.62621307497453171</v>
      </c>
      <c r="G2">
        <v>1</v>
      </c>
    </row>
    <row r="3" spans="1:7">
      <c r="A3" t="s">
        <v>30</v>
      </c>
      <c r="B3">
        <v>9.4775312898809291E-2</v>
      </c>
      <c r="C3">
        <v>4.6955450323533723E-2</v>
      </c>
      <c r="D3">
        <v>3.7967645826507093E-2</v>
      </c>
      <c r="E3">
        <v>0.19163514913314431</v>
      </c>
      <c r="F3">
        <v>0.62866644181800557</v>
      </c>
      <c r="G3">
        <v>1</v>
      </c>
    </row>
    <row r="4" spans="1:7">
      <c r="A4" t="s">
        <v>31</v>
      </c>
      <c r="B4">
        <v>9.2003627482956402E-2</v>
      </c>
      <c r="C4">
        <v>4.5975959970407376E-2</v>
      </c>
      <c r="D4">
        <v>3.7709912733578883E-2</v>
      </c>
      <c r="E4">
        <v>0.19382771046958405</v>
      </c>
      <c r="F4">
        <v>0.63048278934347335</v>
      </c>
      <c r="G4">
        <v>1</v>
      </c>
    </row>
    <row r="5" spans="1:7">
      <c r="A5" t="s">
        <v>32</v>
      </c>
      <c r="B5">
        <v>8.928608137789916E-2</v>
      </c>
      <c r="C5">
        <v>4.4945863503604619E-2</v>
      </c>
      <c r="D5">
        <v>3.7557144958039669E-2</v>
      </c>
      <c r="E5">
        <v>0.19682850424505402</v>
      </c>
      <c r="F5">
        <v>0.63138240591540251</v>
      </c>
      <c r="G5">
        <v>1</v>
      </c>
    </row>
    <row r="6" spans="1:7">
      <c r="A6" t="s">
        <v>33</v>
      </c>
      <c r="B6">
        <v>8.7263496435986521E-2</v>
      </c>
      <c r="C6">
        <v>4.3489848044961525E-2</v>
      </c>
      <c r="D6">
        <v>3.7946700565478088E-2</v>
      </c>
      <c r="E6">
        <v>0.20232999297967566</v>
      </c>
      <c r="F6">
        <v>0.62896996197389821</v>
      </c>
      <c r="G6">
        <v>1</v>
      </c>
    </row>
    <row r="7" spans="1:7">
      <c r="A7" t="s">
        <v>34</v>
      </c>
      <c r="B7">
        <v>8.5585553884782326E-2</v>
      </c>
      <c r="C7">
        <v>4.291046089100433E-2</v>
      </c>
      <c r="D7">
        <v>3.8038110832475137E-2</v>
      </c>
      <c r="E7">
        <v>0.20254854169647862</v>
      </c>
      <c r="F7">
        <v>0.63091811464840653</v>
      </c>
      <c r="G7">
        <v>1.0000007819531469</v>
      </c>
    </row>
    <row r="8" spans="1:7">
      <c r="A8" t="s">
        <v>35</v>
      </c>
      <c r="B8">
        <v>8.4321938953343625E-2</v>
      </c>
      <c r="C8">
        <v>4.2136072797888759E-2</v>
      </c>
      <c r="D8">
        <v>3.8442806104665633E-2</v>
      </c>
      <c r="E8">
        <v>0.20581928745705322</v>
      </c>
      <c r="F8">
        <v>0.6292798946870487</v>
      </c>
      <c r="G8">
        <v>1</v>
      </c>
    </row>
    <row r="9" spans="1:7">
      <c r="A9" t="s">
        <v>36</v>
      </c>
      <c r="B9">
        <v>8.3190205902167441E-2</v>
      </c>
      <c r="C9">
        <v>4.1962536491687255E-2</v>
      </c>
      <c r="D9">
        <v>3.8509667877248549E-2</v>
      </c>
      <c r="E9">
        <v>0.20568612115627349</v>
      </c>
      <c r="F9">
        <v>0.63065069421321207</v>
      </c>
      <c r="G9">
        <v>0.99999922564058885</v>
      </c>
    </row>
    <row r="10" spans="1:7">
      <c r="A10" t="s">
        <v>37</v>
      </c>
      <c r="B10">
        <v>8.2353811865578844E-2</v>
      </c>
      <c r="C10">
        <v>4.1677620192622736E-2</v>
      </c>
      <c r="D10">
        <v>3.8805933329067559E-2</v>
      </c>
      <c r="E10">
        <v>0.20799415949001926</v>
      </c>
      <c r="F10">
        <v>0.62916770420006363</v>
      </c>
      <c r="G10">
        <v>0.99999922907735206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/>
  </sheetViews>
  <sheetFormatPr defaultRowHeight="15"/>
  <cols>
    <col min="1" max="1" width="5.140625" customWidth="1"/>
    <col min="2" max="2" width="11.7109375" customWidth="1"/>
    <col min="3" max="3" width="15.140625" customWidth="1"/>
    <col min="4" max="4" width="13.7109375" customWidth="1"/>
  </cols>
  <sheetData>
    <row r="1" spans="1:4">
      <c r="A1" t="s">
        <v>44</v>
      </c>
      <c r="B1" t="s">
        <v>54</v>
      </c>
      <c r="C1" t="s">
        <v>55</v>
      </c>
      <c r="D1" t="s">
        <v>56</v>
      </c>
    </row>
    <row r="2" spans="1:4">
      <c r="A2" t="s">
        <v>45</v>
      </c>
      <c r="B2">
        <v>439898</v>
      </c>
      <c r="C2">
        <v>21583430</v>
      </c>
      <c r="D2">
        <v>2.0381283234407136E-2</v>
      </c>
    </row>
    <row r="3" spans="1:4">
      <c r="A3" t="s">
        <v>46</v>
      </c>
      <c r="B3">
        <v>446435</v>
      </c>
      <c r="C3">
        <v>21712106</v>
      </c>
      <c r="D3">
        <v>2.0561570581868013E-2</v>
      </c>
    </row>
    <row r="4" spans="1:4">
      <c r="A4" t="s">
        <v>47</v>
      </c>
      <c r="B4">
        <v>451372</v>
      </c>
      <c r="C4">
        <v>21842577</v>
      </c>
      <c r="D4">
        <v>2.066477778697999E-2</v>
      </c>
    </row>
    <row r="5" spans="1:4">
      <c r="A5" t="s">
        <v>48</v>
      </c>
      <c r="B5">
        <v>449975</v>
      </c>
      <c r="C5">
        <v>21975618</v>
      </c>
      <c r="D5">
        <v>2.0476102196534358E-2</v>
      </c>
    </row>
    <row r="6" spans="1:4">
      <c r="A6" t="s">
        <v>49</v>
      </c>
      <c r="B6">
        <v>451018</v>
      </c>
      <c r="C6">
        <v>22110849</v>
      </c>
      <c r="D6">
        <v>2.0398040798885651E-2</v>
      </c>
    </row>
    <row r="7" spans="1:4">
      <c r="A7" t="s">
        <v>50</v>
      </c>
      <c r="B7">
        <v>459230</v>
      </c>
      <c r="C7">
        <v>22248442</v>
      </c>
      <c r="D7">
        <v>2.0640995895353034E-2</v>
      </c>
    </row>
    <row r="8" spans="1:4">
      <c r="A8" t="s">
        <v>51</v>
      </c>
      <c r="B8">
        <v>459940</v>
      </c>
      <c r="C8">
        <v>22388559</v>
      </c>
      <c r="D8">
        <v>2.0543528504893951E-2</v>
      </c>
    </row>
    <row r="9" spans="1:4">
      <c r="A9" t="s">
        <v>52</v>
      </c>
      <c r="B9">
        <v>468518</v>
      </c>
      <c r="C9">
        <v>22531396</v>
      </c>
      <c r="D9">
        <v>2.0794006727323951E-2</v>
      </c>
    </row>
    <row r="10" spans="1:4">
      <c r="A10" t="s">
        <v>53</v>
      </c>
      <c r="B10">
        <v>469098</v>
      </c>
      <c r="C10">
        <v>22677096</v>
      </c>
      <c r="D10">
        <v>2.0685982014628328E-2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tabSelected="1" workbookViewId="0">
      <selection activeCell="H7" sqref="H7"/>
    </sheetView>
  </sheetViews>
  <sheetFormatPr defaultRowHeight="15"/>
  <cols>
    <col min="1" max="1" width="5.140625" customWidth="1"/>
    <col min="2" max="2" width="15" customWidth="1"/>
    <col min="3" max="3" width="17.5703125" customWidth="1"/>
    <col min="4" max="4" width="17.140625" customWidth="1"/>
    <col min="5" max="5" width="16" customWidth="1"/>
    <col min="6" max="6" width="10.28515625" customWidth="1"/>
    <col min="7" max="7" width="9.5703125" customWidth="1"/>
  </cols>
  <sheetData>
    <row r="1" spans="1:8">
      <c r="A1" t="s">
        <v>57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</row>
    <row r="2" spans="1:8">
      <c r="A2" t="s">
        <v>58</v>
      </c>
      <c r="B2">
        <v>2323</v>
      </c>
      <c r="C2">
        <v>2124</v>
      </c>
      <c r="D2">
        <v>2460</v>
      </c>
      <c r="E2">
        <v>3195</v>
      </c>
      <c r="F2">
        <v>10236</v>
      </c>
      <c r="G2">
        <v>20338</v>
      </c>
      <c r="H2">
        <f>G2-B2</f>
        <v>18015</v>
      </c>
    </row>
    <row r="3" spans="1:8">
      <c r="A3" t="s">
        <v>59</v>
      </c>
      <c r="B3">
        <v>2265</v>
      </c>
      <c r="C3">
        <v>2078</v>
      </c>
      <c r="D3">
        <v>2429</v>
      </c>
      <c r="E3">
        <v>3332</v>
      </c>
      <c r="F3">
        <v>10543</v>
      </c>
      <c r="G3">
        <v>20647</v>
      </c>
      <c r="H3">
        <f t="shared" ref="H3:H10" si="0">G3-B3</f>
        <v>18382</v>
      </c>
    </row>
    <row r="4" spans="1:8">
      <c r="A4" t="s">
        <v>60</v>
      </c>
      <c r="B4">
        <v>2215</v>
      </c>
      <c r="C4">
        <v>2043</v>
      </c>
      <c r="D4">
        <v>2408</v>
      </c>
      <c r="E4">
        <v>3463</v>
      </c>
      <c r="F4">
        <v>10830</v>
      </c>
      <c r="G4">
        <v>20959</v>
      </c>
      <c r="H4">
        <f t="shared" si="0"/>
        <v>18744</v>
      </c>
    </row>
    <row r="5" spans="1:8">
      <c r="A5" t="s">
        <v>61</v>
      </c>
      <c r="B5">
        <v>2168</v>
      </c>
      <c r="C5">
        <v>2016</v>
      </c>
      <c r="D5">
        <v>2394</v>
      </c>
      <c r="E5">
        <v>3599</v>
      </c>
      <c r="F5">
        <v>11090</v>
      </c>
      <c r="G5">
        <v>21267</v>
      </c>
      <c r="H5">
        <f t="shared" si="0"/>
        <v>19099</v>
      </c>
    </row>
    <row r="6" spans="1:8">
      <c r="A6" t="s">
        <v>62</v>
      </c>
      <c r="B6">
        <v>2125</v>
      </c>
      <c r="C6">
        <v>1980</v>
      </c>
      <c r="D6">
        <v>2398</v>
      </c>
      <c r="E6">
        <v>3769</v>
      </c>
      <c r="F6">
        <v>11294</v>
      </c>
      <c r="G6">
        <v>21566</v>
      </c>
      <c r="H6">
        <f t="shared" si="0"/>
        <v>19441</v>
      </c>
    </row>
    <row r="7" spans="1:8">
      <c r="A7" t="s">
        <v>63</v>
      </c>
      <c r="B7">
        <v>2093</v>
      </c>
      <c r="C7">
        <v>1950</v>
      </c>
      <c r="D7">
        <v>2412</v>
      </c>
      <c r="E7">
        <v>3887</v>
      </c>
      <c r="F7">
        <v>11525</v>
      </c>
      <c r="G7">
        <v>21867</v>
      </c>
      <c r="H7">
        <f t="shared" si="0"/>
        <v>19774</v>
      </c>
    </row>
    <row r="8" spans="1:8">
      <c r="A8" t="s">
        <v>64</v>
      </c>
      <c r="B8">
        <v>2068</v>
      </c>
      <c r="C8">
        <v>1935</v>
      </c>
      <c r="D8">
        <v>2433</v>
      </c>
      <c r="E8">
        <v>4011</v>
      </c>
      <c r="F8">
        <v>11727</v>
      </c>
      <c r="G8">
        <v>22174</v>
      </c>
      <c r="H8">
        <f t="shared" si="0"/>
        <v>20106</v>
      </c>
    </row>
    <row r="9" spans="1:8">
      <c r="A9" t="s">
        <v>65</v>
      </c>
      <c r="B9">
        <v>2050</v>
      </c>
      <c r="C9">
        <v>1930</v>
      </c>
      <c r="D9">
        <v>2456</v>
      </c>
      <c r="E9">
        <v>4105</v>
      </c>
      <c r="F9">
        <v>11940</v>
      </c>
      <c r="G9">
        <v>22481</v>
      </c>
      <c r="H9">
        <f t="shared" si="0"/>
        <v>20431</v>
      </c>
    </row>
    <row r="10" spans="1:8">
      <c r="A10" t="s">
        <v>66</v>
      </c>
      <c r="B10">
        <v>2035</v>
      </c>
      <c r="C10">
        <v>1935</v>
      </c>
      <c r="D10">
        <v>2481</v>
      </c>
      <c r="E10">
        <v>4210</v>
      </c>
      <c r="F10">
        <v>12125</v>
      </c>
      <c r="G10">
        <v>22786</v>
      </c>
      <c r="H10">
        <f t="shared" si="0"/>
        <v>20751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"/>
  <sheetViews>
    <sheetView workbookViewId="0"/>
  </sheetViews>
  <sheetFormatPr defaultRowHeight="15"/>
  <cols>
    <col min="1" max="1" width="5.140625" customWidth="1"/>
    <col min="2" max="2" width="18.140625" customWidth="1"/>
    <col min="3" max="3" width="20.7109375" customWidth="1"/>
    <col min="4" max="4" width="20.28515625" customWidth="1"/>
    <col min="5" max="5" width="19.140625" customWidth="1"/>
    <col min="6" max="6" width="13.42578125" customWidth="1"/>
    <col min="7" max="7" width="12.7109375" customWidth="1"/>
  </cols>
  <sheetData>
    <row r="1" spans="1:7">
      <c r="A1" t="s">
        <v>73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</row>
    <row r="2" spans="1:7">
      <c r="A2" t="s">
        <v>74</v>
      </c>
      <c r="B2">
        <v>1912</v>
      </c>
      <c r="C2">
        <v>3558</v>
      </c>
      <c r="D2">
        <v>5184</v>
      </c>
      <c r="E2">
        <v>1363</v>
      </c>
      <c r="F2">
        <v>1319</v>
      </c>
      <c r="G2">
        <v>1642</v>
      </c>
    </row>
    <row r="3" spans="1:7">
      <c r="A3" t="s">
        <v>75</v>
      </c>
      <c r="B3">
        <v>1915</v>
      </c>
      <c r="C3">
        <v>3545</v>
      </c>
      <c r="D3">
        <v>5125</v>
      </c>
      <c r="E3">
        <v>1393</v>
      </c>
      <c r="F3">
        <v>1344</v>
      </c>
      <c r="G3">
        <v>1654</v>
      </c>
    </row>
    <row r="4" spans="1:7">
      <c r="A4" t="s">
        <v>76</v>
      </c>
      <c r="B4">
        <v>1915</v>
      </c>
      <c r="C4">
        <v>3535</v>
      </c>
      <c r="D4">
        <v>5080</v>
      </c>
      <c r="E4">
        <v>1421</v>
      </c>
      <c r="F4">
        <v>1366</v>
      </c>
      <c r="G4">
        <v>1667</v>
      </c>
    </row>
    <row r="5" spans="1:7">
      <c r="A5" t="s">
        <v>77</v>
      </c>
      <c r="B5">
        <v>1920</v>
      </c>
      <c r="C5">
        <v>3546</v>
      </c>
      <c r="D5">
        <v>5040</v>
      </c>
      <c r="E5">
        <v>1446</v>
      </c>
      <c r="F5">
        <v>1389</v>
      </c>
      <c r="G5">
        <v>1681</v>
      </c>
    </row>
    <row r="6" spans="1:7">
      <c r="A6" t="s">
        <v>78</v>
      </c>
      <c r="B6">
        <v>1914</v>
      </c>
      <c r="C6">
        <v>3579</v>
      </c>
      <c r="D6">
        <v>4968</v>
      </c>
      <c r="E6">
        <v>1464</v>
      </c>
      <c r="F6">
        <v>1412</v>
      </c>
      <c r="G6">
        <v>1695</v>
      </c>
    </row>
    <row r="7" spans="1:7">
      <c r="A7" t="s">
        <v>79</v>
      </c>
      <c r="B7">
        <v>1912</v>
      </c>
      <c r="C7">
        <v>3553</v>
      </c>
      <c r="D7">
        <v>4958</v>
      </c>
      <c r="E7">
        <v>1501</v>
      </c>
      <c r="F7">
        <v>1428</v>
      </c>
      <c r="G7">
        <v>1710</v>
      </c>
    </row>
    <row r="8" spans="1:7">
      <c r="A8" t="s">
        <v>80</v>
      </c>
      <c r="B8">
        <v>1908</v>
      </c>
      <c r="C8">
        <v>3573</v>
      </c>
      <c r="D8">
        <v>4924</v>
      </c>
      <c r="E8">
        <v>1516</v>
      </c>
      <c r="F8">
        <v>1450</v>
      </c>
      <c r="G8">
        <v>1725</v>
      </c>
    </row>
    <row r="9" spans="1:7">
      <c r="A9" t="s">
        <v>81</v>
      </c>
      <c r="B9">
        <v>1908</v>
      </c>
      <c r="C9">
        <v>3562</v>
      </c>
      <c r="D9">
        <v>4939</v>
      </c>
      <c r="E9">
        <v>1545</v>
      </c>
      <c r="F9">
        <v>1466</v>
      </c>
      <c r="G9">
        <v>1741</v>
      </c>
    </row>
    <row r="10" spans="1:7">
      <c r="A10" t="s">
        <v>82</v>
      </c>
      <c r="B10">
        <v>1905</v>
      </c>
      <c r="C10">
        <v>3579</v>
      </c>
      <c r="D10">
        <v>4929</v>
      </c>
      <c r="E10">
        <v>1560</v>
      </c>
      <c r="F10">
        <v>1486</v>
      </c>
      <c r="G10">
        <v>1757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IncAndDiag</vt:lpstr>
      <vt:lpstr>TotalPWH</vt:lpstr>
      <vt:lpstr>continuumPct</vt:lpstr>
      <vt:lpstr>PrEP</vt:lpstr>
      <vt:lpstr>TotalDeaths</vt:lpstr>
      <vt:lpstr>DeathsPer100K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Viguerie, Alexander (CDC/NCHHSTP/DHP)</cp:lastModifiedBy>
  <dcterms:modified xsi:type="dcterms:W3CDTF">2024-11-26T21:32:04Z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2024-11-26T21:31:48Z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1f0248a0-8f4e-4732-803c-affff7afa548</vt:lpwstr>
  </property>
  <property fmtid="{D5CDD505-2E9C-101B-9397-08002B2CF9AE}" pid="8" name="MSIP_Label_8af03ff0-41c5-4c41-b55e-fabb8fae94be_ContentBits">
    <vt:lpwstr>0</vt:lpwstr>
  </property>
</Properties>
</file>