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ClonedRuns/CalibRuns_20241106_Alex_fixedDeathsAIDS/ResultsSheet/"/>
    </mc:Choice>
  </mc:AlternateContent>
  <xr:revisionPtr revIDLastSave="4" documentId="11_6F065529342B0730889289F5498648FB140521B9" xr6:coauthVersionLast="47" xr6:coauthVersionMax="47" xr10:uidLastSave="{FD1A3D56-80F2-413A-A8D6-ADE41D4A7811}"/>
  <bookViews>
    <workbookView xWindow="5700" yWindow="2880" windowWidth="21600" windowHeight="11070" activeTab="1" xr2:uid="{00000000-000D-0000-FFFF-FFFF00000000}"/>
  </bookViews>
  <sheets>
    <sheet name="IncAndDiag" sheetId="2" r:id="rId1"/>
    <sheet name="TotalPWH" sheetId="3" r:id="rId2"/>
    <sheet name="continuumPct" sheetId="4" r:id="rId3"/>
    <sheet name="TotalDeaths" sheetId="5" r:id="rId4"/>
    <sheet name="DeathsPer100K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G7" i="5"/>
</calcChain>
</file>

<file path=xl/sharedStrings.xml><?xml version="1.0" encoding="utf-8"?>
<sst xmlns="http://schemas.openxmlformats.org/spreadsheetml/2006/main" count="122" uniqueCount="122">
  <si>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</si>
  <si>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</si>
  <si>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</si>
  <si>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</si>
  <si>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</si>
  <si>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</si>
  <si>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</si>
  <si>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</si>
  <si>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</si>
  <si>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</si>
  <si>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</si>
  <si>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</si>
  <si>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</si>
  <si>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</si>
  <si>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</si>
  <si>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</si>
  <si>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</si>
  <si>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</si>
  <si>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</si>
  <si>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</si>
  <si>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annualIncidence</t>
  </si>
  <si>
    <t>annualNewDiagnoses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</si>
  <si>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</si>
  <si>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</si>
  <si>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</si>
  <si>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</si>
  <si>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</si>
  <si>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</si>
  <si>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</si>
  <si>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</si>
  <si>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</si>
  <si>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</si>
  <si>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</si>
  <si>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</si>
  <si>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</si>
  <si>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</si>
  <si>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</si>
  <si>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</si>
  <si>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</si>
  <si>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</si>
  <si>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</si>
  <si>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</si>
  <si>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Unaware</t>
  </si>
  <si>
    <t>diagNoCare</t>
  </si>
  <si>
    <t>careNoVLS</t>
  </si>
  <si>
    <t>VLS</t>
  </si>
  <si>
    <t>Total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</si>
  <si>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</si>
  <si>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</si>
  <si>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</si>
  <si>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</si>
  <si>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</si>
  <si>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</si>
  <si>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</si>
  <si>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</si>
  <si>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</si>
  <si>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</si>
  <si>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</si>
  <si>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</si>
  <si>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</si>
  <si>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</si>
  <si>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</si>
  <si>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</si>
  <si>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</si>
  <si>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</si>
  <si>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</si>
  <si>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</si>
  <si>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pctUnaware</t>
  </si>
  <si>
    <t>pctDiagNoCare</t>
  </si>
  <si>
    <t>pctCareNoVLS</t>
  </si>
  <si>
    <t>pctVLS</t>
  </si>
  <si>
    <t>pctAll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</si>
  <si>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</si>
  <si>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</si>
  <si>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</si>
  <si>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</si>
  <si>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</si>
  <si>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</si>
  <si>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</si>
  <si>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</si>
  <si>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</si>
  <si>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</si>
  <si>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</si>
  <si>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</si>
  <si>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</si>
  <si>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</si>
  <si>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</si>
  <si>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</si>
  <si>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</si>
  <si>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</si>
  <si>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</si>
  <si>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</si>
  <si>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deathsUnaware</t>
  </si>
  <si>
    <t>deathsDiagNoCare</t>
  </si>
  <si>
    <t>deathsCareNoVLS</t>
  </si>
  <si>
    <t>deathsVLS</t>
  </si>
  <si>
    <t>deathsAll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</si>
  <si>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</si>
  <si>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</si>
  <si>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</si>
  <si>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</si>
  <si>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</si>
  <si>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</si>
  <si>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</si>
  <si>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</si>
  <si>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</si>
  <si>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</si>
  <si>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</si>
  <si>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</si>
  <si>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</si>
  <si>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</si>
  <si>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</si>
  <si>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</si>
  <si>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</si>
  <si>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</si>
  <si>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</si>
  <si>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</si>
  <si>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deathRateUnaware</t>
  </si>
  <si>
    <t>deathRateDiagNoCare</t>
  </si>
  <si>
    <t>deathRateCareNoVLS</t>
  </si>
  <si>
    <t>deathRateVLS</t>
  </si>
  <si>
    <t>deathRateAll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</si>
</sst>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7" sqref="B7"/>
    </sheetView>
  </sheetViews>
  <sheetFormatPr defaultRowHeight="15"/>
  <cols>
    <col min="1" max="1" width="5.140625" customWidth="1"/>
    <col min="2" max="2" width="15.7109375" customWidth="1"/>
    <col min="3" max="3" width="20.28515625" customWidth="1"/>
  </cols>
  <sheetData>
    <row r="1" spans="1:3">
      <c r="A1" t="s">
        <v>0</v>
      </c>
      <c r="B1" t="s">
        <v>20</v>
      </c>
      <c r="C1" t="s">
        <v>21</v>
      </c>
    </row>
    <row r="2" spans="1:3">
      <c r="A2" t="s">
        <v>1</v>
      </c>
      <c r="B2">
        <v>39612</v>
      </c>
      <c r="C2">
        <v>38728</v>
      </c>
    </row>
    <row r="3" spans="1:3">
      <c r="A3" t="s">
        <v>2</v>
      </c>
      <c r="B3">
        <v>37834</v>
      </c>
      <c r="C3">
        <v>37464</v>
      </c>
    </row>
    <row r="4" spans="1:3">
      <c r="A4" t="s">
        <v>3</v>
      </c>
      <c r="B4">
        <v>37052</v>
      </c>
      <c r="C4">
        <v>36256</v>
      </c>
    </row>
    <row r="5" spans="1:3">
      <c r="A5" t="s">
        <v>4</v>
      </c>
      <c r="B5">
        <v>32131</v>
      </c>
      <c r="C5">
        <v>29732</v>
      </c>
    </row>
    <row r="6" spans="1:3">
      <c r="A6" t="s">
        <v>5</v>
      </c>
      <c r="B6">
        <v>33638</v>
      </c>
      <c r="C6">
        <v>32745</v>
      </c>
    </row>
    <row r="7" spans="1:3">
      <c r="A7" t="s">
        <v>6</v>
      </c>
      <c r="B7">
        <v>34937</v>
      </c>
      <c r="C7">
        <v>34485</v>
      </c>
    </row>
    <row r="8" spans="1:3">
      <c r="A8" t="s">
        <v>7</v>
      </c>
      <c r="B8">
        <v>34402</v>
      </c>
      <c r="C8">
        <v>33189</v>
      </c>
    </row>
    <row r="9" spans="1:3">
      <c r="A9" t="s">
        <v>8</v>
      </c>
      <c r="B9">
        <v>34032</v>
      </c>
      <c r="C9">
        <v>32407</v>
      </c>
    </row>
    <row r="10" spans="1:3">
      <c r="A10" t="s">
        <v>9</v>
      </c>
      <c r="B10">
        <v>33757</v>
      </c>
      <c r="C10">
        <v>31854</v>
      </c>
    </row>
    <row r="11" spans="1:3">
      <c r="A11" t="s">
        <v>10</v>
      </c>
      <c r="B11">
        <v>33546</v>
      </c>
      <c r="C11">
        <v>31439</v>
      </c>
    </row>
    <row r="12" spans="1:3">
      <c r="A12" t="s">
        <v>11</v>
      </c>
      <c r="B12">
        <v>33383</v>
      </c>
      <c r="C12">
        <v>31116</v>
      </c>
    </row>
    <row r="13" spans="1:3">
      <c r="A13" t="s">
        <v>12</v>
      </c>
      <c r="B13">
        <v>33258</v>
      </c>
      <c r="C13">
        <v>30861</v>
      </c>
    </row>
    <row r="14" spans="1:3">
      <c r="A14" t="s">
        <v>13</v>
      </c>
      <c r="B14">
        <v>33164</v>
      </c>
      <c r="C14">
        <v>30658</v>
      </c>
    </row>
    <row r="15" spans="1:3">
      <c r="A15" t="s">
        <v>14</v>
      </c>
      <c r="B15">
        <v>33096</v>
      </c>
      <c r="C15">
        <v>30498</v>
      </c>
    </row>
    <row r="16" spans="1:3">
      <c r="A16" t="s">
        <v>15</v>
      </c>
      <c r="B16">
        <v>33049</v>
      </c>
      <c r="C16">
        <v>30372</v>
      </c>
    </row>
    <row r="17" spans="1:3">
      <c r="A17" t="s">
        <v>16</v>
      </c>
      <c r="B17">
        <v>33021</v>
      </c>
      <c r="C17">
        <v>30275</v>
      </c>
    </row>
    <row r="18" spans="1:3">
      <c r="A18" t="s">
        <v>17</v>
      </c>
      <c r="B18">
        <v>33009</v>
      </c>
      <c r="C18">
        <v>30203</v>
      </c>
    </row>
    <row r="19" spans="1:3">
      <c r="A19" t="s">
        <v>18</v>
      </c>
      <c r="B19">
        <v>33011</v>
      </c>
      <c r="C19">
        <v>30152</v>
      </c>
    </row>
    <row r="20" spans="1:3">
      <c r="A20" t="s">
        <v>19</v>
      </c>
      <c r="B20">
        <v>33025</v>
      </c>
      <c r="C20">
        <v>30119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F7" sqref="F7"/>
    </sheetView>
  </sheetViews>
  <sheetFormatPr defaultRowHeight="15"/>
  <cols>
    <col min="1" max="1" width="5.140625" customWidth="1"/>
    <col min="2" max="2" width="9" customWidth="1"/>
    <col min="3" max="3" width="11.42578125" customWidth="1"/>
    <col min="4" max="4" width="10.5703125" customWidth="1"/>
    <col min="5" max="5" width="7.140625" customWidth="1"/>
    <col min="6" max="6" width="8.140625" customWidth="1"/>
  </cols>
  <sheetData>
    <row r="1" spans="1:6">
      <c r="A1" t="s">
        <v>22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t="s">
        <v>23</v>
      </c>
      <c r="B2">
        <v>133361</v>
      </c>
      <c r="C2">
        <v>127912</v>
      </c>
      <c r="D2">
        <v>249217</v>
      </c>
      <c r="E2">
        <v>675335</v>
      </c>
      <c r="F2">
        <v>1185825</v>
      </c>
    </row>
    <row r="3" spans="1:6">
      <c r="A3" t="s">
        <v>24</v>
      </c>
      <c r="B3">
        <v>130523</v>
      </c>
      <c r="C3">
        <v>123679</v>
      </c>
      <c r="D3">
        <v>253300</v>
      </c>
      <c r="E3">
        <v>695503</v>
      </c>
      <c r="F3">
        <v>1203005</v>
      </c>
    </row>
    <row r="4" spans="1:6">
      <c r="A4" t="s">
        <v>25</v>
      </c>
      <c r="B4">
        <v>128084</v>
      </c>
      <c r="C4">
        <v>120446</v>
      </c>
      <c r="D4">
        <v>256863</v>
      </c>
      <c r="E4">
        <v>713685</v>
      </c>
      <c r="F4">
        <v>1219078</v>
      </c>
    </row>
    <row r="5" spans="1:6">
      <c r="A5" t="s">
        <v>26</v>
      </c>
      <c r="B5">
        <v>127009</v>
      </c>
      <c r="C5">
        <v>122864</v>
      </c>
      <c r="D5">
        <v>261757</v>
      </c>
      <c r="E5">
        <v>715253</v>
      </c>
      <c r="F5">
        <v>1226883</v>
      </c>
    </row>
    <row r="6" spans="1:6">
      <c r="A6" t="s">
        <v>27</v>
      </c>
      <c r="B6">
        <v>124253</v>
      </c>
      <c r="C6">
        <v>125046</v>
      </c>
      <c r="D6">
        <v>259878</v>
      </c>
      <c r="E6">
        <v>726474</v>
      </c>
      <c r="F6">
        <v>1235651</v>
      </c>
    </row>
    <row r="7" spans="1:6">
      <c r="A7" t="s">
        <v>28</v>
      </c>
      <c r="B7">
        <v>121125</v>
      </c>
      <c r="C7">
        <v>122835</v>
      </c>
      <c r="D7">
        <v>260127</v>
      </c>
      <c r="E7">
        <v>742805</v>
      </c>
      <c r="F7">
        <v>1246892</v>
      </c>
    </row>
    <row r="8" spans="1:6">
      <c r="A8" t="s">
        <v>29</v>
      </c>
      <c r="B8">
        <v>118934</v>
      </c>
      <c r="C8">
        <v>119593</v>
      </c>
      <c r="D8">
        <v>263318</v>
      </c>
      <c r="E8">
        <v>756984</v>
      </c>
      <c r="F8">
        <v>1258829</v>
      </c>
    </row>
    <row r="9" spans="1:6">
      <c r="A9" t="s">
        <v>30</v>
      </c>
      <c r="B9">
        <v>117211</v>
      </c>
      <c r="C9">
        <v>117071</v>
      </c>
      <c r="D9">
        <v>265926</v>
      </c>
      <c r="E9">
        <v>769934</v>
      </c>
      <c r="F9">
        <v>1270142</v>
      </c>
    </row>
    <row r="10" spans="1:6">
      <c r="A10" t="s">
        <v>31</v>
      </c>
      <c r="B10">
        <v>115803</v>
      </c>
      <c r="C10">
        <v>115194</v>
      </c>
      <c r="D10">
        <v>268181</v>
      </c>
      <c r="E10">
        <v>781721</v>
      </c>
      <c r="F10">
        <v>1280899</v>
      </c>
    </row>
    <row r="11" spans="1:6">
      <c r="A11" t="s">
        <v>32</v>
      </c>
      <c r="B11">
        <v>114628</v>
      </c>
      <c r="C11">
        <v>113823</v>
      </c>
      <c r="D11">
        <v>270213</v>
      </c>
      <c r="E11">
        <v>792485</v>
      </c>
      <c r="F11">
        <v>1291149</v>
      </c>
    </row>
    <row r="12" spans="1:6">
      <c r="A12" t="s">
        <v>33</v>
      </c>
      <c r="B12">
        <v>113634</v>
      </c>
      <c r="C12">
        <v>112846</v>
      </c>
      <c r="D12">
        <v>272085</v>
      </c>
      <c r="E12">
        <v>802366</v>
      </c>
      <c r="F12">
        <v>1300931</v>
      </c>
    </row>
    <row r="13" spans="1:6">
      <c r="A13" t="s">
        <v>34</v>
      </c>
      <c r="B13">
        <v>112788</v>
      </c>
      <c r="C13">
        <v>112175</v>
      </c>
      <c r="D13">
        <v>273834</v>
      </c>
      <c r="E13">
        <v>811483</v>
      </c>
      <c r="F13">
        <v>1310280</v>
      </c>
    </row>
    <row r="14" spans="1:6">
      <c r="A14" t="s">
        <v>35</v>
      </c>
      <c r="B14">
        <v>112066</v>
      </c>
      <c r="C14">
        <v>111741</v>
      </c>
      <c r="D14">
        <v>275487</v>
      </c>
      <c r="E14">
        <v>819935</v>
      </c>
      <c r="F14">
        <v>1319229</v>
      </c>
    </row>
    <row r="15" spans="1:6">
      <c r="A15" t="s">
        <v>36</v>
      </c>
      <c r="B15">
        <v>111447</v>
      </c>
      <c r="C15">
        <v>111492</v>
      </c>
      <c r="D15">
        <v>277061</v>
      </c>
      <c r="E15">
        <v>827803</v>
      </c>
      <c r="F15">
        <v>1327803</v>
      </c>
    </row>
    <row r="16" spans="1:6">
      <c r="A16" t="s">
        <v>37</v>
      </c>
      <c r="B16">
        <v>110918</v>
      </c>
      <c r="C16">
        <v>111387</v>
      </c>
      <c r="D16">
        <v>278573</v>
      </c>
      <c r="E16">
        <v>835152</v>
      </c>
      <c r="F16">
        <v>1336030</v>
      </c>
    </row>
    <row r="17" spans="1:6">
      <c r="A17" t="s">
        <v>38</v>
      </c>
      <c r="B17">
        <v>110466</v>
      </c>
      <c r="C17">
        <v>111393</v>
      </c>
      <c r="D17">
        <v>280032</v>
      </c>
      <c r="E17">
        <v>842038</v>
      </c>
      <c r="F17">
        <v>1343929</v>
      </c>
    </row>
    <row r="18" spans="1:6">
      <c r="A18" t="s">
        <v>39</v>
      </c>
      <c r="B18">
        <v>110082</v>
      </c>
      <c r="C18">
        <v>111488</v>
      </c>
      <c r="D18">
        <v>281448</v>
      </c>
      <c r="E18">
        <v>848509</v>
      </c>
      <c r="F18">
        <v>1351527</v>
      </c>
    </row>
    <row r="19" spans="1:6">
      <c r="A19" t="s">
        <v>40</v>
      </c>
      <c r="B19">
        <v>109756</v>
      </c>
      <c r="C19">
        <v>111651</v>
      </c>
      <c r="D19">
        <v>282828</v>
      </c>
      <c r="E19">
        <v>854605</v>
      </c>
      <c r="F19">
        <v>1358840</v>
      </c>
    </row>
    <row r="20" spans="1:6">
      <c r="A20" t="s">
        <v>41</v>
      </c>
      <c r="B20">
        <v>109482</v>
      </c>
      <c r="C20">
        <v>111868</v>
      </c>
      <c r="D20">
        <v>284178</v>
      </c>
      <c r="E20">
        <v>860360</v>
      </c>
      <c r="F20">
        <v>1365888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H9" sqref="H9"/>
    </sheetView>
  </sheetViews>
  <sheetFormatPr defaultRowHeight="15"/>
  <cols>
    <col min="1" max="1" width="5.140625" customWidth="1"/>
    <col min="2" max="2" width="13.7109375" customWidth="1"/>
    <col min="3" max="3" width="14.28515625" customWidth="1"/>
    <col min="4" max="4" width="13.5703125" customWidth="1"/>
    <col min="5" max="6" width="12.7109375" customWidth="1"/>
  </cols>
  <sheetData>
    <row r="1" spans="1:8">
      <c r="A1" t="s">
        <v>47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8">
      <c r="A2" t="s">
        <v>48</v>
      </c>
      <c r="B2">
        <v>0.11246263150127549</v>
      </c>
      <c r="C2">
        <v>0.10786751839436678</v>
      </c>
      <c r="D2">
        <v>0.21016338835831594</v>
      </c>
      <c r="E2">
        <v>0.5695064617460418</v>
      </c>
      <c r="F2">
        <v>1</v>
      </c>
    </row>
    <row r="3" spans="1:8">
      <c r="A3" t="s">
        <v>49</v>
      </c>
      <c r="B3">
        <v>0.10849747091657973</v>
      </c>
      <c r="C3">
        <v>0.102808384005054</v>
      </c>
      <c r="D3">
        <v>0.21055606585176287</v>
      </c>
      <c r="E3">
        <v>0.57813807922660332</v>
      </c>
      <c r="F3">
        <v>1</v>
      </c>
    </row>
    <row r="4" spans="1:8">
      <c r="A4" t="s">
        <v>50</v>
      </c>
      <c r="B4">
        <v>0.10506620161613808</v>
      </c>
      <c r="C4">
        <v>9.880081602586871E-2</v>
      </c>
      <c r="D4">
        <v>0.21070250574409041</v>
      </c>
      <c r="E4">
        <v>0.58542965632251887</v>
      </c>
      <c r="F4">
        <v>0.99999917970861607</v>
      </c>
    </row>
    <row r="5" spans="1:8">
      <c r="A5" t="s">
        <v>51</v>
      </c>
      <c r="B5">
        <v>0.10352168870218269</v>
      </c>
      <c r="C5">
        <v>0.10014320843959856</v>
      </c>
      <c r="D5">
        <v>0.21335123235059905</v>
      </c>
      <c r="E5">
        <v>0.58298387050761968</v>
      </c>
      <c r="F5">
        <v>1</v>
      </c>
    </row>
    <row r="6" spans="1:8">
      <c r="A6" t="s">
        <v>52</v>
      </c>
      <c r="B6">
        <v>0.10055679197183669</v>
      </c>
      <c r="C6">
        <v>0.10119855946263101</v>
      </c>
      <c r="D6">
        <v>0.21031683729211348</v>
      </c>
      <c r="E6">
        <v>0.58792862056407558</v>
      </c>
      <c r="F6">
        <v>1.0000008092906567</v>
      </c>
    </row>
    <row r="7" spans="1:8">
      <c r="A7" t="s">
        <v>53</v>
      </c>
      <c r="B7">
        <v>9.7141532706922495E-2</v>
      </c>
      <c r="C7">
        <v>9.8512942580431986E-2</v>
      </c>
      <c r="D7">
        <v>0.20862031354760477</v>
      </c>
      <c r="E7">
        <v>0.59572521116504074</v>
      </c>
      <c r="F7">
        <v>1</v>
      </c>
    </row>
    <row r="8" spans="1:8">
      <c r="A8" t="s">
        <v>54</v>
      </c>
      <c r="B8">
        <v>9.4479794730027086E-2</v>
      </c>
      <c r="C8">
        <v>9.5003296712026244E-2</v>
      </c>
      <c r="D8">
        <v>0.20917677525956643</v>
      </c>
      <c r="E8">
        <v>0.60133933890994018</v>
      </c>
      <c r="F8">
        <v>0.99999920561155997</v>
      </c>
      <c r="H8">
        <f>E7/(1-B7)</f>
        <v>0.65982125963898386</v>
      </c>
    </row>
    <row r="9" spans="1:8">
      <c r="A9" t="s">
        <v>55</v>
      </c>
      <c r="B9">
        <v>9.2281735206193316E-2</v>
      </c>
      <c r="C9">
        <v>9.2171511396748229E-2</v>
      </c>
      <c r="D9">
        <v>0.20936697678922767</v>
      </c>
      <c r="E9">
        <v>0.6061789892949061</v>
      </c>
      <c r="F9">
        <v>0.99999921268707537</v>
      </c>
    </row>
    <row r="10" spans="1:8">
      <c r="A10" t="s">
        <v>56</v>
      </c>
      <c r="B10">
        <v>9.0407596539617871E-2</v>
      </c>
      <c r="C10">
        <v>8.9932149217073321E-2</v>
      </c>
      <c r="D10">
        <v>0.20936935699067608</v>
      </c>
      <c r="E10">
        <v>0.61029089725263275</v>
      </c>
      <c r="F10">
        <v>1</v>
      </c>
    </row>
    <row r="11" spans="1:8">
      <c r="A11" t="s">
        <v>57</v>
      </c>
      <c r="B11">
        <v>8.8779907493176616E-2</v>
      </c>
      <c r="C11">
        <v>8.8156431330877638E-2</v>
      </c>
      <c r="D11">
        <v>0.20928119781775598</v>
      </c>
      <c r="E11">
        <v>0.61378323786273925</v>
      </c>
      <c r="F11">
        <v>1.0000007745045494</v>
      </c>
    </row>
    <row r="12" spans="1:8">
      <c r="A12" t="s">
        <v>58</v>
      </c>
      <c r="B12">
        <v>8.7348281613922343E-2</v>
      </c>
      <c r="C12">
        <v>8.6742561090911885E-2</v>
      </c>
      <c r="D12">
        <v>0.20914653363363134</v>
      </c>
      <c r="E12">
        <v>0.61676339234240118</v>
      </c>
      <c r="F12">
        <v>1.0000007686808667</v>
      </c>
    </row>
    <row r="13" spans="1:8">
      <c r="A13" t="s">
        <v>59</v>
      </c>
      <c r="B13">
        <v>8.6079245596936832E-2</v>
      </c>
      <c r="C13">
        <v>8.5611407018799782E-2</v>
      </c>
      <c r="D13">
        <v>0.2089887588998085</v>
      </c>
      <c r="E13">
        <v>0.61931982528938445</v>
      </c>
      <c r="F13">
        <v>0.99999923680492964</v>
      </c>
    </row>
    <row r="14" spans="1:8">
      <c r="A14" t="s">
        <v>60</v>
      </c>
      <c r="B14">
        <v>8.4948102262761047E-2</v>
      </c>
      <c r="C14">
        <v>8.4701746247239862E-2</v>
      </c>
      <c r="D14">
        <v>0.20882424507041614</v>
      </c>
      <c r="E14">
        <v>0.62152590641958294</v>
      </c>
      <c r="F14">
        <v>1</v>
      </c>
    </row>
    <row r="15" spans="1:8">
      <c r="A15" t="s">
        <v>61</v>
      </c>
      <c r="B15">
        <v>8.3933384696374388E-2</v>
      </c>
      <c r="C15">
        <v>8.3967275265984492E-2</v>
      </c>
      <c r="D15">
        <v>0.20866122459431105</v>
      </c>
      <c r="E15">
        <v>0.62343811544333005</v>
      </c>
      <c r="F15">
        <v>1</v>
      </c>
    </row>
    <row r="16" spans="1:8">
      <c r="A16" t="s">
        <v>62</v>
      </c>
      <c r="B16">
        <v>8.3020652994807737E-2</v>
      </c>
      <c r="C16">
        <v>8.3371693279112952E-2</v>
      </c>
      <c r="D16">
        <v>0.20850819854958236</v>
      </c>
      <c r="E16">
        <v>0.62510020366324381</v>
      </c>
      <c r="F16">
        <v>1.0000007484867468</v>
      </c>
    </row>
    <row r="17" spans="1:6">
      <c r="A17" t="s">
        <v>63</v>
      </c>
      <c r="B17">
        <v>8.2196245340159096E-2</v>
      </c>
      <c r="C17">
        <v>8.288601340843646E-2</v>
      </c>
      <c r="D17">
        <v>0.20836799535690104</v>
      </c>
      <c r="E17">
        <v>0.62654900180812989</v>
      </c>
      <c r="F17">
        <v>0.99999925591362648</v>
      </c>
    </row>
    <row r="18" spans="1:6">
      <c r="A18" t="s">
        <v>64</v>
      </c>
      <c r="B18">
        <v>8.1450093116896674E-2</v>
      </c>
      <c r="C18">
        <v>8.2490397898081214E-2</v>
      </c>
      <c r="D18">
        <v>0.20824445238607886</v>
      </c>
      <c r="E18">
        <v>0.62781505659894332</v>
      </c>
      <c r="F18">
        <v>1</v>
      </c>
    </row>
    <row r="19" spans="1:6">
      <c r="A19" t="s">
        <v>65</v>
      </c>
      <c r="B19">
        <v>8.0771834800270823E-2</v>
      </c>
      <c r="C19">
        <v>8.2166406640958464E-2</v>
      </c>
      <c r="D19">
        <v>0.20813929528126932</v>
      </c>
      <c r="E19">
        <v>0.62892246327750134</v>
      </c>
      <c r="F19">
        <v>1</v>
      </c>
    </row>
    <row r="20" spans="1:6">
      <c r="A20" t="s">
        <v>66</v>
      </c>
      <c r="B20">
        <v>8.0154448973854375E-2</v>
      </c>
      <c r="C20">
        <v>8.1901297910223964E-2</v>
      </c>
      <c r="D20">
        <v>0.20805366179364632</v>
      </c>
      <c r="E20">
        <v>0.62989059132227532</v>
      </c>
      <c r="F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G8" sqref="G8"/>
    </sheetView>
  </sheetViews>
  <sheetFormatPr defaultRowHeight="15"/>
  <cols>
    <col min="1" max="1" width="5.140625" customWidth="1"/>
    <col min="2" max="2" width="15" customWidth="1"/>
    <col min="3" max="3" width="17.5703125" customWidth="1"/>
    <col min="4" max="4" width="16.85546875" customWidth="1"/>
    <col min="5" max="5" width="10.28515625" customWidth="1"/>
    <col min="6" max="6" width="9.5703125" customWidth="1"/>
  </cols>
  <sheetData>
    <row r="1" spans="1:7">
      <c r="A1" t="s">
        <v>72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7">
      <c r="A2" t="s">
        <v>73</v>
      </c>
      <c r="B2">
        <v>2874</v>
      </c>
      <c r="C2">
        <v>3907</v>
      </c>
      <c r="D2">
        <v>5336</v>
      </c>
      <c r="E2">
        <v>8240</v>
      </c>
      <c r="F2">
        <v>20357</v>
      </c>
    </row>
    <row r="3" spans="1:7">
      <c r="A3" t="s">
        <v>74</v>
      </c>
      <c r="B3">
        <v>2881</v>
      </c>
      <c r="C3">
        <v>3743</v>
      </c>
      <c r="D3">
        <v>5284</v>
      </c>
      <c r="E3">
        <v>8745</v>
      </c>
      <c r="F3">
        <v>20653</v>
      </c>
    </row>
    <row r="4" spans="1:7">
      <c r="A4" t="s">
        <v>75</v>
      </c>
      <c r="B4">
        <v>2880</v>
      </c>
      <c r="C4">
        <v>3620</v>
      </c>
      <c r="D4">
        <v>5259</v>
      </c>
      <c r="E4">
        <v>9220</v>
      </c>
      <c r="F4">
        <v>20979</v>
      </c>
    </row>
    <row r="5" spans="1:7">
      <c r="A5" t="s">
        <v>76</v>
      </c>
      <c r="B5">
        <v>3161</v>
      </c>
      <c r="C5">
        <v>3814</v>
      </c>
      <c r="D5">
        <v>6140</v>
      </c>
      <c r="E5">
        <v>11210</v>
      </c>
      <c r="F5">
        <v>24325</v>
      </c>
    </row>
    <row r="6" spans="1:7">
      <c r="A6" t="s">
        <v>77</v>
      </c>
      <c r="B6">
        <v>3224</v>
      </c>
      <c r="C6">
        <v>3949</v>
      </c>
      <c r="D6">
        <v>6156</v>
      </c>
      <c r="E6">
        <v>11543</v>
      </c>
      <c r="F6">
        <v>24872</v>
      </c>
    </row>
    <row r="7" spans="1:7">
      <c r="A7" t="s">
        <v>78</v>
      </c>
      <c r="B7">
        <v>3058</v>
      </c>
      <c r="C7">
        <v>3843</v>
      </c>
      <c r="D7">
        <v>5694</v>
      </c>
      <c r="E7">
        <v>11100</v>
      </c>
      <c r="F7">
        <v>23695</v>
      </c>
      <c r="G7">
        <f>F7-B7</f>
        <v>20637</v>
      </c>
    </row>
    <row r="8" spans="1:7">
      <c r="A8" t="s">
        <v>79</v>
      </c>
      <c r="B8">
        <v>2875</v>
      </c>
      <c r="C8">
        <v>3625</v>
      </c>
      <c r="D8">
        <v>5345</v>
      </c>
      <c r="E8">
        <v>10618</v>
      </c>
      <c r="F8">
        <v>22463</v>
      </c>
    </row>
    <row r="9" spans="1:7">
      <c r="A9" t="s">
        <v>80</v>
      </c>
      <c r="B9">
        <v>2825</v>
      </c>
      <c r="C9">
        <v>3533</v>
      </c>
      <c r="D9">
        <v>5366</v>
      </c>
      <c r="E9">
        <v>10996</v>
      </c>
      <c r="F9">
        <v>22720</v>
      </c>
    </row>
    <row r="10" spans="1:7">
      <c r="A10" t="s">
        <v>81</v>
      </c>
      <c r="B10">
        <v>2791</v>
      </c>
      <c r="C10">
        <v>3464</v>
      </c>
      <c r="D10">
        <v>5392</v>
      </c>
      <c r="E10">
        <v>11355</v>
      </c>
      <c r="F10">
        <v>23002</v>
      </c>
    </row>
    <row r="11" spans="1:7">
      <c r="A11" t="s">
        <v>82</v>
      </c>
      <c r="B11">
        <v>2766</v>
      </c>
      <c r="C11">
        <v>3414</v>
      </c>
      <c r="D11">
        <v>5422</v>
      </c>
      <c r="E11">
        <v>11694</v>
      </c>
      <c r="F11">
        <v>23296</v>
      </c>
    </row>
    <row r="12" spans="1:7">
      <c r="A12" t="s">
        <v>83</v>
      </c>
      <c r="B12">
        <v>2747</v>
      </c>
      <c r="C12">
        <v>3380</v>
      </c>
      <c r="D12">
        <v>5457</v>
      </c>
      <c r="E12">
        <v>12016</v>
      </c>
      <c r="F12">
        <v>23600</v>
      </c>
    </row>
    <row r="13" spans="1:7">
      <c r="A13" t="s">
        <v>84</v>
      </c>
      <c r="B13">
        <v>2732</v>
      </c>
      <c r="C13">
        <v>3359</v>
      </c>
      <c r="D13">
        <v>5496</v>
      </c>
      <c r="E13">
        <v>12321</v>
      </c>
      <c r="F13">
        <v>23908</v>
      </c>
    </row>
    <row r="14" spans="1:7">
      <c r="A14" t="s">
        <v>85</v>
      </c>
      <c r="B14">
        <v>2719</v>
      </c>
      <c r="C14">
        <v>3347</v>
      </c>
      <c r="D14">
        <v>5538</v>
      </c>
      <c r="E14">
        <v>12611</v>
      </c>
      <c r="F14">
        <v>24215</v>
      </c>
    </row>
    <row r="15" spans="1:7">
      <c r="A15" t="s">
        <v>86</v>
      </c>
      <c r="B15">
        <v>2708</v>
      </c>
      <c r="C15">
        <v>3343</v>
      </c>
      <c r="D15">
        <v>5583</v>
      </c>
      <c r="E15">
        <v>12887</v>
      </c>
      <c r="F15">
        <v>24521</v>
      </c>
    </row>
    <row r="16" spans="1:7">
      <c r="A16" t="s">
        <v>87</v>
      </c>
      <c r="B16">
        <v>2699</v>
      </c>
      <c r="C16">
        <v>3344</v>
      </c>
      <c r="D16">
        <v>5630</v>
      </c>
      <c r="E16">
        <v>13150</v>
      </c>
      <c r="F16">
        <v>24823</v>
      </c>
    </row>
    <row r="17" spans="1:6">
      <c r="A17" t="s">
        <v>88</v>
      </c>
      <c r="B17">
        <v>2691</v>
      </c>
      <c r="C17">
        <v>3350</v>
      </c>
      <c r="D17">
        <v>5678</v>
      </c>
      <c r="E17">
        <v>13401</v>
      </c>
      <c r="F17">
        <v>25120</v>
      </c>
    </row>
    <row r="18" spans="1:6">
      <c r="A18" t="s">
        <v>89</v>
      </c>
      <c r="B18">
        <v>2683</v>
      </c>
      <c r="C18">
        <v>3360</v>
      </c>
      <c r="D18">
        <v>5728</v>
      </c>
      <c r="E18">
        <v>13641</v>
      </c>
      <c r="F18">
        <v>25412</v>
      </c>
    </row>
    <row r="19" spans="1:6">
      <c r="A19" t="s">
        <v>90</v>
      </c>
      <c r="B19">
        <v>2677</v>
      </c>
      <c r="C19">
        <v>3373</v>
      </c>
      <c r="D19">
        <v>5778</v>
      </c>
      <c r="E19">
        <v>13871</v>
      </c>
      <c r="F19">
        <v>25699</v>
      </c>
    </row>
    <row r="20" spans="1:6">
      <c r="A20" t="s">
        <v>91</v>
      </c>
      <c r="B20">
        <v>2671</v>
      </c>
      <c r="C20">
        <v>3388</v>
      </c>
      <c r="D20">
        <v>5828</v>
      </c>
      <c r="E20">
        <v>14090</v>
      </c>
      <c r="F20">
        <v>25977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/>
  </sheetViews>
  <sheetFormatPr defaultRowHeight="15"/>
  <cols>
    <col min="1" max="1" width="5.140625" customWidth="1"/>
    <col min="2" max="2" width="18.140625" customWidth="1"/>
    <col min="3" max="3" width="20.7109375" customWidth="1"/>
    <col min="4" max="4" width="20" customWidth="1"/>
    <col min="5" max="5" width="13.42578125" customWidth="1"/>
    <col min="6" max="6" width="12.7109375" customWidth="1"/>
  </cols>
  <sheetData>
    <row r="1" spans="1:6">
      <c r="A1" t="s">
        <v>97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</row>
    <row r="2" spans="1:6">
      <c r="A2" t="s">
        <v>98</v>
      </c>
      <c r="B2">
        <v>2155</v>
      </c>
      <c r="C2">
        <v>3054</v>
      </c>
      <c r="D2">
        <v>2141</v>
      </c>
      <c r="E2">
        <v>1220</v>
      </c>
      <c r="F2">
        <v>1717</v>
      </c>
    </row>
    <row r="3" spans="1:6">
      <c r="A3" t="s">
        <v>99</v>
      </c>
      <c r="B3">
        <v>2207</v>
      </c>
      <c r="C3">
        <v>3026</v>
      </c>
      <c r="D3">
        <v>2086</v>
      </c>
      <c r="E3">
        <v>1257</v>
      </c>
      <c r="F3">
        <v>1717</v>
      </c>
    </row>
    <row r="4" spans="1:6">
      <c r="A4" t="s">
        <v>100</v>
      </c>
      <c r="B4">
        <v>2249</v>
      </c>
      <c r="C4">
        <v>3005</v>
      </c>
      <c r="D4">
        <v>2047</v>
      </c>
      <c r="E4">
        <v>1292</v>
      </c>
      <c r="F4">
        <v>1721</v>
      </c>
    </row>
    <row r="5" spans="1:6">
      <c r="A5" t="s">
        <v>101</v>
      </c>
      <c r="B5">
        <v>2489</v>
      </c>
      <c r="C5">
        <v>3104</v>
      </c>
      <c r="D5">
        <v>2346</v>
      </c>
      <c r="E5">
        <v>1567</v>
      </c>
      <c r="F5">
        <v>1983</v>
      </c>
    </row>
    <row r="6" spans="1:6">
      <c r="A6" t="s">
        <v>102</v>
      </c>
      <c r="B6">
        <v>2595</v>
      </c>
      <c r="C6">
        <v>3158</v>
      </c>
      <c r="D6">
        <v>2369</v>
      </c>
      <c r="E6">
        <v>1589</v>
      </c>
      <c r="F6">
        <v>2013</v>
      </c>
    </row>
    <row r="7" spans="1:6">
      <c r="A7" t="s">
        <v>103</v>
      </c>
      <c r="B7">
        <v>2525</v>
      </c>
      <c r="C7">
        <v>3129</v>
      </c>
      <c r="D7">
        <v>2189</v>
      </c>
      <c r="E7">
        <v>1494</v>
      </c>
      <c r="F7">
        <v>1900</v>
      </c>
    </row>
    <row r="8" spans="1:6">
      <c r="A8" t="s">
        <v>104</v>
      </c>
      <c r="B8">
        <v>2417</v>
      </c>
      <c r="C8">
        <v>3031</v>
      </c>
      <c r="D8">
        <v>2030</v>
      </c>
      <c r="E8">
        <v>1403</v>
      </c>
      <c r="F8">
        <v>1784</v>
      </c>
    </row>
    <row r="9" spans="1:6">
      <c r="A9" t="s">
        <v>105</v>
      </c>
      <c r="B9">
        <v>2410</v>
      </c>
      <c r="C9">
        <v>3018</v>
      </c>
      <c r="D9">
        <v>2018</v>
      </c>
      <c r="E9">
        <v>1428</v>
      </c>
      <c r="F9">
        <v>1789</v>
      </c>
    </row>
    <row r="10" spans="1:6">
      <c r="A10" t="s">
        <v>106</v>
      </c>
      <c r="B10">
        <v>2410</v>
      </c>
      <c r="C10">
        <v>3007</v>
      </c>
      <c r="D10">
        <v>2011</v>
      </c>
      <c r="E10">
        <v>1453</v>
      </c>
      <c r="F10">
        <v>1796</v>
      </c>
    </row>
    <row r="11" spans="1:6">
      <c r="A11" t="s">
        <v>107</v>
      </c>
      <c r="B11">
        <v>2413</v>
      </c>
      <c r="C11">
        <v>2999</v>
      </c>
      <c r="D11">
        <v>2007</v>
      </c>
      <c r="E11">
        <v>1476</v>
      </c>
      <c r="F11">
        <v>1804</v>
      </c>
    </row>
    <row r="12" spans="1:6">
      <c r="A12" t="s">
        <v>108</v>
      </c>
      <c r="B12">
        <v>2417</v>
      </c>
      <c r="C12">
        <v>2995</v>
      </c>
      <c r="D12">
        <v>2006</v>
      </c>
      <c r="E12">
        <v>1498</v>
      </c>
      <c r="F12">
        <v>1814</v>
      </c>
    </row>
    <row r="13" spans="1:6">
      <c r="A13" t="s">
        <v>109</v>
      </c>
      <c r="B13">
        <v>2422</v>
      </c>
      <c r="C13">
        <v>2994</v>
      </c>
      <c r="D13">
        <v>2007</v>
      </c>
      <c r="E13">
        <v>1518</v>
      </c>
      <c r="F13">
        <v>1825</v>
      </c>
    </row>
    <row r="14" spans="1:6">
      <c r="A14" t="s">
        <v>110</v>
      </c>
      <c r="B14">
        <v>2426</v>
      </c>
      <c r="C14">
        <v>2995</v>
      </c>
      <c r="D14">
        <v>2010</v>
      </c>
      <c r="E14">
        <v>1538</v>
      </c>
      <c r="F14">
        <v>1836</v>
      </c>
    </row>
    <row r="15" spans="1:6">
      <c r="A15" t="s">
        <v>111</v>
      </c>
      <c r="B15">
        <v>2430</v>
      </c>
      <c r="C15">
        <v>2998</v>
      </c>
      <c r="D15">
        <v>2015</v>
      </c>
      <c r="E15">
        <v>1557</v>
      </c>
      <c r="F15">
        <v>1847</v>
      </c>
    </row>
    <row r="16" spans="1:6">
      <c r="A16" t="s">
        <v>112</v>
      </c>
      <c r="B16">
        <v>2433</v>
      </c>
      <c r="C16">
        <v>3002</v>
      </c>
      <c r="D16">
        <v>2021</v>
      </c>
      <c r="E16">
        <v>1575</v>
      </c>
      <c r="F16">
        <v>1858</v>
      </c>
    </row>
    <row r="17" spans="1:6">
      <c r="A17" t="s">
        <v>113</v>
      </c>
      <c r="B17">
        <v>2436</v>
      </c>
      <c r="C17">
        <v>3007</v>
      </c>
      <c r="D17">
        <v>2028</v>
      </c>
      <c r="E17">
        <v>1591</v>
      </c>
      <c r="F17">
        <v>1869</v>
      </c>
    </row>
    <row r="18" spans="1:6">
      <c r="A18" t="s">
        <v>114</v>
      </c>
      <c r="B18">
        <v>2437</v>
      </c>
      <c r="C18">
        <v>3014</v>
      </c>
      <c r="D18">
        <v>2035</v>
      </c>
      <c r="E18">
        <v>1608</v>
      </c>
      <c r="F18">
        <v>1880</v>
      </c>
    </row>
    <row r="19" spans="1:6">
      <c r="A19" t="s">
        <v>115</v>
      </c>
      <c r="B19">
        <v>2439</v>
      </c>
      <c r="C19">
        <v>3021</v>
      </c>
      <c r="D19">
        <v>2043</v>
      </c>
      <c r="E19">
        <v>1623</v>
      </c>
      <c r="F19">
        <v>1891</v>
      </c>
    </row>
    <row r="20" spans="1:6">
      <c r="A20" t="s">
        <v>116</v>
      </c>
      <c r="B20">
        <v>2440</v>
      </c>
      <c r="C20">
        <v>3029</v>
      </c>
      <c r="D20">
        <v>2051</v>
      </c>
      <c r="E20">
        <v>1638</v>
      </c>
      <c r="F20">
        <v>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IncAndDiag</vt:lpstr>
      <vt:lpstr>TotalPWH</vt:lpstr>
      <vt:lpstr>continuumPct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2024-11-20T18:39:43Z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2024-11-20T18:38:08Z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923bba66-4243-4237-885a-8f48a7ce7839</vt:lpwstr>
  </property>
  <property fmtid="{D5CDD505-2E9C-101B-9397-08002B2CF9AE}" pid="8" name="MSIP_Label_8af03ff0-41c5-4c41-b55e-fabb8fae94be_ContentBits">
    <vt:lpwstr>0</vt:lpwstr>
  </property>
</Properties>
</file>