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cdc-my.sharepoint.com/personal/xjm9_cdc_gov/Documents/MATLAB/CalibRuns_20241017/MachineLearn_Runs/HOPE Model V11_04_EHEruns_ApinvRTI13/SpendingFiles/"/>
    </mc:Choice>
  </mc:AlternateContent>
  <xr:revisionPtr revIDLastSave="127" documentId="8_{D2A5B39F-B9E5-4250-A84F-7F59351BF4F4}" xr6:coauthVersionLast="47" xr6:coauthVersionMax="47" xr10:uidLastSave="{5B055308-1ED5-4918-B247-7D61604712AB}"/>
  <bookViews>
    <workbookView xWindow="-29415" yWindow="2580" windowWidth="21600" windowHeight="11070" xr2:uid="{B1E27557-48C2-4E84-B256-338C630EC6BC}"/>
  </bookViews>
  <sheets>
    <sheet name="SpendingOutcomes" sheetId="1" r:id="rId1"/>
  </sheets>
  <externalReferences>
    <externalReference r:id="rId2"/>
  </externalReferences>
  <definedNames>
    <definedName name="AcceptableDifference">[1]Calibration!$P$1151</definedName>
    <definedName name="AgesConsidered">'[1]Model Settings'!$G$85</definedName>
    <definedName name="Calcs_2016_Population_Sizes_by_sex_and_race">[1]Calcs!#REF!</definedName>
    <definedName name="Calib_objValueOptions">'[1]Model Mechanics'!$E$413:$E$414</definedName>
    <definedName name="CalibParams_behav_SexualMixing_MSM_HETF">[1]Behaviors!$H$753</definedName>
    <definedName name="CalibParams_behav_SexualMixingHET_BLK_HISP">[1]Behaviors!$H$819</definedName>
    <definedName name="CalibParams_behav_SexualMixingHET_HISP_BLK">[1]Behaviors!$G$820</definedName>
    <definedName name="CalibParams_behav_SexualMixingHET_OTH_HISP">[1]Behaviors!$H$821</definedName>
    <definedName name="CalibParams_pctPartnershipsVandA_2to4_1317">[1]Behaviors!$M$590</definedName>
    <definedName name="CalibParams_pctPartnershipsVandA_2to4_1824">[1]Behaviors!$M$591</definedName>
    <definedName name="CalibParams_pctPartnershipsVandA_2to4_2534">[1]Behaviors!$M$592</definedName>
    <definedName name="CalibParams_pctPartnershipsVandA_2to4_3544">[1]Behaviors!$M$593</definedName>
    <definedName name="CalibParams_pctPartnershipsVandA_2to4_4554">[1]Behaviors!$M$594</definedName>
    <definedName name="CalibParams_pctPartnershipsVandA_2to4_5564">[1]Behaviors!$M$595</definedName>
    <definedName name="CalibParams_pctPartnershipsVandA_2to4_65">[1]Behaviors!$M$596</definedName>
    <definedName name="CalibParams_tt_ARTInitiation_d_1_D">[1]TTProgression!#REF!</definedName>
    <definedName name="CalibParams_tt_ARTInitiation_d_2to4_B">[1]TTProgression!$M$551</definedName>
    <definedName name="CalibParams_tt_ARTInitiation_d_2to4_C">[1]TTProgression!$M$552</definedName>
    <definedName name="CalibParams_tt_ARTInitiation_d_2to4_D">[1]TTProgression!#REF!</definedName>
    <definedName name="CalibParams_tt_ARTInitiation_d_2to4_E">[1]TTProgression!$M$553</definedName>
    <definedName name="CalibParams_tt_ARTInitiation_d_2to4_F">[1]TTProgression!$M$554</definedName>
    <definedName name="CalibParams_tt_BecomeVLSfromANV_r_2to4_B">[1]TTProgression!$M$598</definedName>
    <definedName name="CalibParams_tt_BecomeVLSfromANV_r_2to4_H">[1]TTProgression!$M$599</definedName>
    <definedName name="CalibParams_tt_BecomeVLSfromANV_r_2to4_O">[1]TTProgression!$M$600</definedName>
    <definedName name="CalibParams_tt_dropOutProb_ANVToCare_2to4_B">[1]TTProgression!$M$422</definedName>
    <definedName name="CalibParams_tt_dropOutProb_ANVToCare_2to4_H">[1]TTProgression!$M$423</definedName>
    <definedName name="CalibParams_tt_dropOutProb_ANVToCare_2to4_O">[1]TTProgression!$M$424</definedName>
    <definedName name="CalibParams_tt_dropOutProb_CareToAware_2to4_B">[1]TTProgression!$M$390</definedName>
    <definedName name="CalibParams_tt_dropOutProb_CareToAware_2to4_H">[1]TTProgression!$M$391</definedName>
    <definedName name="CalibParams_tt_dropOutProb_CareToAware_2to4_O">[1]TTProgression!$M$392</definedName>
    <definedName name="CalibParams_tt_dropOutProb_VLSToANV_2to4_B">[1]TTProgression!$M$454</definedName>
    <definedName name="CalibParams_tt_dropOutProb_VLSToANV_2to4_H">[1]TTProgression!$M$455</definedName>
    <definedName name="CalibParams_tt_dropOutProb_VLSToANV_2to4_O">[1]TTProgression!$M$456</definedName>
    <definedName name="CalibParams_tt_linkage_r_2to4_B">[1]TTProgression!$M$345</definedName>
    <definedName name="CalibParams_tt_linkage_r_2to4_H">[1]TTProgression!$M$346</definedName>
    <definedName name="CalibParams_tt_linkage_r_2to4_O">[1]TTProgression!$M$347</definedName>
    <definedName name="CalibParams_tt_linkageFirst_r_2to4_B">[1]TTProgression!$M$298</definedName>
    <definedName name="CalibParams_tt_linkageFirst_r_2to4_H">[1]TTProgression!$M$299</definedName>
    <definedName name="CalibParams_tt_linkageFirst_r_2to4_O">[1]TTProgression!$M$300</definedName>
    <definedName name="CalibParams_tt_PctANVWhoAreInCareOrART_2to4">[1]TTProgression!$M$691</definedName>
    <definedName name="CalibParams_tt_PctInCareANVWhoAreOnART_2to4">[1]TTProgression!$M$693</definedName>
    <definedName name="CalibParams_tt_relRiskAge_2to4_1824">[1]TTProgression!$M$55</definedName>
    <definedName name="CalibParams_tt_relRiskAge_2to4_2534">[1]TTProgression!$M$56</definedName>
    <definedName name="CalibParams_tt_relRiskAge_2to4_3544">[1]TTProgression!$M$57</definedName>
    <definedName name="CalibParams_tt_relRiskAge_2to4_4554">[1]TTProgression!$M$58</definedName>
    <definedName name="CalibParams_tt_relRiskAge_2to4_5564">[1]TTProgression!$M$59</definedName>
    <definedName name="CalibParams_tt_relRiskAge_2to4_65">[1]TTProgression!$M$60</definedName>
    <definedName name="CalibParams_tt_relRiskAge_ANVToVLS_2to4_1824">[1]TTProgression!$M$625</definedName>
    <definedName name="CalibParams_tt_relRiskAge_ANVToVLS_2to4_2534">[1]TTProgression!$M$626</definedName>
    <definedName name="CalibParams_tt_relRiskAge_ANVToVLS_2to4_3544">[1]TTProgression!$M$627</definedName>
    <definedName name="CalibParams_tt_relRiskAge_ANVToVLS_2to4_4554">[1]TTProgression!$M$628</definedName>
    <definedName name="CalibParams_tt_relRiskAge_ANVToVLS_2to4_5564">[1]TTProgression!$M$629</definedName>
    <definedName name="CalibParams_tt_relRiskAge_ANVToVLS_2to4_65">[1]TTProgression!$M$630</definedName>
    <definedName name="CalibParams_tt_relRiskAge_VLSToANV_2to4_1824">[1]TTProgression!$M$478</definedName>
    <definedName name="CalibParams_tt_relRiskAge_VLSToANV_2to4_2534">[1]TTProgression!$M$479</definedName>
    <definedName name="CalibParams_tt_relRiskAge_VLSToANV_2to4_3544">[1]TTProgression!$M$480</definedName>
    <definedName name="CalibParams_tt_relRiskAge_VLSToANV_2to4_4554">[1]TTProgression!$M$481</definedName>
    <definedName name="CalibParams_tt_relRiskAge_VLSToANV_2to4_5564">[1]TTProgression!$M$482</definedName>
    <definedName name="CalibParams_tt_relRiskAge_VLSToANV_2to4_65">[1]TTProgression!$M$483</definedName>
    <definedName name="CalibParams_tt_RelRiskARTInit_r_2to4_B">[1]TTProgression!$M$578</definedName>
    <definedName name="CalibParams_tt_RelRiskARTInit_r_2to4_H">[1]TTProgression!$M$579</definedName>
    <definedName name="CalibParams_tt_RelRiskARTInit_r_2to4_O">[1]TTProgression!$M$580</definedName>
    <definedName name="CalibParams_tt_relRiskHIVstage_2to4_B">[1]TTProgression!$M$49</definedName>
    <definedName name="CalibParams_tt_relRiskHIVstage_2to4_D">[1]TTProgression!$M$50</definedName>
    <definedName name="CalibParams_tt_relRiskHIVstage_2to4_E">[1]TTProgression!$M$51</definedName>
    <definedName name="CalibParams_tt_RelRiskLTC_2to4_D">[1]TTProgression!$M$371</definedName>
    <definedName name="CalibParams_tt_RelRiskLTC_2to4_E">[1]TTProgression!$M$372</definedName>
    <definedName name="CalibParams_tt_relRiskPop_2to4_IDU">[1]TTProgression!$M$46</definedName>
    <definedName name="CalibParams_tt_relRiskPop_2to4_MSM">[1]TTProgression!$M$45</definedName>
    <definedName name="CalibParams_tt_relRiskPop_ANVToVLS_2to4_MSM">[1]TTProgression!$M$615</definedName>
    <definedName name="CalibParams_tt_relRiskPop_ANVToVLS_2to4_PWID">[1]TTProgression!$M$616</definedName>
    <definedName name="CalibParams_tt_relRiskPop_VLSToANV_2to4_MSM">[1]TTProgression!$M$468</definedName>
    <definedName name="CalibParams_tt_relRiskPop_VLSToANV_2to4_PWID">[1]TTProgression!$M$469</definedName>
    <definedName name="CalibParams_tt_relRiskRace_2to4_H">[1]TTProgression!$M$41</definedName>
    <definedName name="CalibParams_tt_relRiskRace_2to4_O">[1]TTProgression!$M$42</definedName>
    <definedName name="CalibParams_tt_testRefCase_2to4">[1]TTProgression!$M$27</definedName>
    <definedName name="curYearGeneralInfFactor">'[1]Model Mechanics'!$E$249</definedName>
    <definedName name="curYearInfFactor">'[1]Model Mechanics'!$E$215</definedName>
    <definedName name="lbl_ARTInitNoFunds">[1]Interventions!$C$232</definedName>
    <definedName name="lbl_LTCFirstNoFunds">[1]Interventions!$C$151</definedName>
    <definedName name="lbl_TestNoFunds">[1]Interventions!$C$130</definedName>
    <definedName name="List_CalibInitValueSources">'[1]Model Mechanics'!$E$416:$E$417</definedName>
    <definedName name="List_CalibOptAlgorithms">'[1]Model Mechanics'!$E$409</definedName>
    <definedName name="List_PickRestore">'[1]Model Mechanics'!$E$51:$E$52</definedName>
    <definedName name="ListAgesConsidered">'[1]Model Mechanics'!$E$19:$E$20</definedName>
    <definedName name="listAvailInflationYears">'[1]Model Mechanics'!$C$191:$C$213</definedName>
    <definedName name="ListDollarYear">'[1]Model Mechanics'!$C$225:$C$247</definedName>
    <definedName name="ListGeneralCPI">'[1]Model Mechanics'!$C$225:$G$247</definedName>
    <definedName name="ListMedicalCPI">'[1]Model Mechanics'!$C$191:$G$213</definedName>
    <definedName name="ListModelRunTypes">'[1]Model Mechanics'!$E$37:$E$43</definedName>
    <definedName name="ListModelRunTypes_SA">'[1]Model Mechanics'!$E$41</definedName>
    <definedName name="ListModelRunTypes_Uncertainty">'[1]Model Mechanics'!$E$43</definedName>
    <definedName name="ListMorrisVersions">'[1]Model Mechanics'!$C$334:$C$373</definedName>
    <definedName name="ListOutcomeCategories">'[1]Model Mechanics'!$E$380:$E$404</definedName>
    <definedName name="ListOutcomeSets">'[1]Model Mechanics'!$E$25:$E$35</definedName>
    <definedName name="ListSolveMethods">'[1]Model Mechanics'!$E$22:$E$23</definedName>
    <definedName name="ListTimeSteps">'[1]Model Mechanics'!$E$154:$E$160</definedName>
    <definedName name="ListTTCalcMethods">'[1]Model Mechanics'!$E$15:$E$17</definedName>
    <definedName name="ListYesNo">'[1]Model Mechanics'!$E$11:$E$12</definedName>
    <definedName name="LowerUpperBoundFactor">'[1]One-Way SA Results'!$G$16</definedName>
    <definedName name="lstIntervalOptions">'[1]Model Mechanics'!$E$274:$E$275</definedName>
    <definedName name="lstIntnRateYears">'[1]Model Mechanics'!$E$287:$E$312</definedName>
    <definedName name="lstOutreachOptions">'[1]Model Mechanics'!$E$268:$E$269</definedName>
    <definedName name="lstRAOptObjectives">'[1]Model Mechanics'!$E$260:$E$263</definedName>
    <definedName name="ModelRunType">'[1]Model Mechanics'!$G$38</definedName>
    <definedName name="modelStartYear">[1]ParameterList!$L$782</definedName>
    <definedName name="Morris_NumIterations">'[1]Morris SA'!$G$17</definedName>
    <definedName name="MorrisLowerUpperBoundFactor">'[1]Morris SA'!$G$20</definedName>
    <definedName name="Offset_TestCol">'[1]Model Mechanics'!$E$45</definedName>
    <definedName name="OneWay_RunValue">[1]ParameterList!$L$44:$L$762,[1]ParameterList!$L$777:$L$2834</definedName>
    <definedName name="OneWay_VaryColumn">[1]ParameterList!$Q$44:$Q$762,[1]ParameterList!$Q$777:$Q$2928</definedName>
    <definedName name="OneWay_varyYesNo">[1]ParameterList!$C$44:$C$762,[1]ParameterList!$C$777:$C$2928</definedName>
    <definedName name="OptObjSelected">'[1]Model Mechanics'!$G$260</definedName>
    <definedName name="OptOutreachSelected_HighRisk">'[1]Model Mechanics'!$G$269</definedName>
    <definedName name="OptOutreachSelected_LowRisk">'[1]Model Mechanics'!$G$268</definedName>
    <definedName name="Outcome">[1]ParameterList!$I$769</definedName>
    <definedName name="period1">[1]TTProgression!$G$19</definedName>
    <definedName name="period2">[1]COVID!#REF!</definedName>
    <definedName name="period3">[1]COVID!#REF!</definedName>
    <definedName name="period4">[1]COVID!#REF!</definedName>
    <definedName name="periodlast">[1]TTProgression!$O$19</definedName>
    <definedName name="periodmid">[1]TTProgression!$K$19</definedName>
    <definedName name="progressionSource">'[1]Model Mechanics'!$G$16</definedName>
    <definedName name="SAnumParamgroups">[1]ParameterList!$C$26</definedName>
    <definedName name="SAoutcomeCellLink">'[1]Model Mechanics'!$G$165</definedName>
    <definedName name="SAOutcomeList">'[1]Model Mechanics'!$E$165:$E$182</definedName>
    <definedName name="SAParameter">'[1]Model Mechanics'!$G$166</definedName>
    <definedName name="TargetIntnsToYMSM">'[1]Model Settings'!$G$87</definedName>
    <definedName name="TestCompliance_High">[1]ParameterList!$L$633:$L$639,[1]ParameterList!$L$647:$L$653</definedName>
    <definedName name="TestCompliance_Low">[1]ParameterList!$L$626:$L$632,[1]ParameterList!$L$640:$L$646</definedName>
    <definedName name="timeHorizon">[1]ParameterList!$L$783</definedName>
    <definedName name="TT_testRefCase">[1]TTProgression!$Q$30</definedName>
    <definedName name="Uncertainty_LowerUpperBoundFactor">'[1]Uncertainty Analysis'!$G$13</definedName>
    <definedName name="unusedtimeperiod">'[1]Model Mechanics'!$E$54</definedName>
    <definedName name="VersionCellLink">'[1]Model Mechanics'!$G$334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6" i="1" l="1"/>
  <c r="AT27" i="1"/>
  <c r="AT25" i="1"/>
  <c r="AU15" i="1"/>
  <c r="AU14" i="1"/>
  <c r="AU13" i="1"/>
  <c r="AT24" i="1"/>
  <c r="AT23" i="1"/>
  <c r="AT22" i="1"/>
  <c r="AT21" i="1"/>
  <c r="AT20" i="1"/>
  <c r="AT19" i="1"/>
  <c r="AT18" i="1"/>
  <c r="AT17" i="1"/>
  <c r="AT16" i="1"/>
  <c r="AT14" i="1" l="1"/>
  <c r="AT15" i="1"/>
  <c r="AT13" i="1"/>
  <c r="AP14" i="1"/>
  <c r="AP15" i="1"/>
  <c r="AP16" i="1"/>
  <c r="AP13" i="1"/>
  <c r="AT5" i="1"/>
  <c r="AT6" i="1"/>
  <c r="AT7" i="1"/>
  <c r="AT8" i="1"/>
  <c r="AT9" i="1"/>
  <c r="AT10" i="1"/>
  <c r="AT11" i="1"/>
  <c r="AT12" i="1"/>
  <c r="AT4" i="1"/>
  <c r="T4" i="1" l="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3" i="1"/>
  <c r="AB16" i="1" l="1"/>
  <c r="AC16" i="1"/>
  <c r="AD16" i="1"/>
  <c r="AE16" i="1"/>
  <c r="AF16" i="1"/>
  <c r="AG16" i="1"/>
  <c r="AH16" i="1"/>
  <c r="AI16" i="1"/>
  <c r="AJ16" i="1"/>
  <c r="AK16" i="1"/>
  <c r="AL16" i="1"/>
  <c r="AM16" i="1"/>
  <c r="AN16" i="1"/>
  <c r="AA16" i="1"/>
  <c r="AB15" i="1"/>
  <c r="AC15" i="1"/>
  <c r="AD15" i="1"/>
  <c r="AE15" i="1"/>
  <c r="AF15" i="1"/>
  <c r="AG15" i="1"/>
  <c r="AH15" i="1"/>
  <c r="AI15" i="1"/>
  <c r="AJ15" i="1"/>
  <c r="AK15" i="1"/>
  <c r="AL15" i="1"/>
  <c r="AM15" i="1"/>
  <c r="AN15" i="1"/>
  <c r="AA15" i="1"/>
  <c r="AB14" i="1"/>
  <c r="AC14" i="1"/>
  <c r="AD14" i="1"/>
  <c r="AE14" i="1"/>
  <c r="AF14" i="1"/>
  <c r="AG14" i="1"/>
  <c r="AH14" i="1"/>
  <c r="AI14" i="1"/>
  <c r="AJ14" i="1"/>
  <c r="AK14" i="1"/>
  <c r="AL14" i="1"/>
  <c r="AM14" i="1"/>
  <c r="AN14" i="1"/>
  <c r="AA14" i="1"/>
  <c r="AB13" i="1"/>
  <c r="AC13" i="1"/>
  <c r="AD13" i="1"/>
  <c r="AE13" i="1"/>
  <c r="AF13" i="1"/>
  <c r="AG13" i="1"/>
  <c r="AH13" i="1"/>
  <c r="AI13" i="1"/>
  <c r="AJ13" i="1"/>
  <c r="AK13" i="1"/>
  <c r="AL13" i="1"/>
  <c r="AM13" i="1"/>
  <c r="AN13" i="1"/>
  <c r="AA13" i="1"/>
  <c r="AA11" i="1"/>
  <c r="AB11" i="1"/>
  <c r="AC11" i="1"/>
  <c r="AD11" i="1"/>
  <c r="AE11" i="1"/>
  <c r="AF11" i="1"/>
  <c r="AG11" i="1"/>
  <c r="AH11" i="1"/>
  <c r="AI11" i="1"/>
  <c r="AJ11" i="1"/>
  <c r="AK11" i="1"/>
  <c r="AL11" i="1"/>
  <c r="AM11" i="1"/>
  <c r="AN11" i="1"/>
  <c r="AA12" i="1"/>
  <c r="AB12" i="1"/>
  <c r="AC12" i="1"/>
  <c r="AD12" i="1"/>
  <c r="AE12" i="1"/>
  <c r="AF12" i="1"/>
  <c r="AG12" i="1"/>
  <c r="AH12" i="1"/>
  <c r="AI12" i="1"/>
  <c r="AJ12" i="1"/>
  <c r="AK12" i="1"/>
  <c r="AL12" i="1"/>
  <c r="AM12" i="1"/>
  <c r="AN12" i="1"/>
  <c r="AA10" i="1"/>
  <c r="AB10" i="1"/>
  <c r="AC10" i="1"/>
  <c r="AD10" i="1"/>
  <c r="AE10" i="1"/>
  <c r="AF10" i="1"/>
  <c r="AG10" i="1"/>
  <c r="AH10" i="1"/>
  <c r="AI10" i="1"/>
  <c r="AJ10" i="1"/>
  <c r="AK10" i="1"/>
  <c r="AL10" i="1"/>
  <c r="AM10" i="1"/>
  <c r="AN10" i="1"/>
  <c r="AA8" i="1"/>
  <c r="AB8" i="1"/>
  <c r="AC8" i="1"/>
  <c r="AD8" i="1"/>
  <c r="AE8" i="1"/>
  <c r="AF8" i="1"/>
  <c r="AG8" i="1"/>
  <c r="AH8" i="1"/>
  <c r="AI8" i="1"/>
  <c r="AJ8" i="1"/>
  <c r="AK8" i="1"/>
  <c r="AL8" i="1"/>
  <c r="AM8" i="1"/>
  <c r="AN8" i="1"/>
  <c r="AA9" i="1"/>
  <c r="AB9" i="1"/>
  <c r="AC9" i="1"/>
  <c r="AD9" i="1"/>
  <c r="AE9" i="1"/>
  <c r="AF9" i="1"/>
  <c r="AG9" i="1"/>
  <c r="AH9" i="1"/>
  <c r="AI9" i="1"/>
  <c r="AJ9" i="1"/>
  <c r="AK9" i="1"/>
  <c r="AL9" i="1"/>
  <c r="AM9" i="1"/>
  <c r="AN9" i="1"/>
  <c r="AB3" i="1"/>
  <c r="AC3" i="1"/>
  <c r="AD3" i="1"/>
  <c r="AP3" i="1" s="1"/>
  <c r="AE3" i="1"/>
  <c r="AF3" i="1"/>
  <c r="AG3" i="1"/>
  <c r="AH3" i="1"/>
  <c r="AI3" i="1"/>
  <c r="AJ3" i="1"/>
  <c r="AK3" i="1"/>
  <c r="AL3" i="1"/>
  <c r="AM3" i="1"/>
  <c r="AN3" i="1"/>
  <c r="AB4" i="1"/>
  <c r="AC4" i="1"/>
  <c r="AD4" i="1"/>
  <c r="AE4" i="1"/>
  <c r="AF4" i="1"/>
  <c r="AG4" i="1"/>
  <c r="AH4" i="1"/>
  <c r="AI4" i="1"/>
  <c r="AJ4" i="1"/>
  <c r="AK4" i="1"/>
  <c r="AL4" i="1"/>
  <c r="AM4" i="1"/>
  <c r="AN4" i="1"/>
  <c r="AB5" i="1"/>
  <c r="AC5" i="1"/>
  <c r="AD5" i="1"/>
  <c r="AE5" i="1"/>
  <c r="AF5" i="1"/>
  <c r="AG5" i="1"/>
  <c r="AH5" i="1"/>
  <c r="AI5" i="1"/>
  <c r="AJ5" i="1"/>
  <c r="AK5" i="1"/>
  <c r="AL5" i="1"/>
  <c r="AM5" i="1"/>
  <c r="AN5" i="1"/>
  <c r="AB6" i="1"/>
  <c r="AC6" i="1"/>
  <c r="AD6" i="1"/>
  <c r="AE6" i="1"/>
  <c r="AF6" i="1"/>
  <c r="AG6" i="1"/>
  <c r="AH6" i="1"/>
  <c r="AI6" i="1"/>
  <c r="AJ6" i="1"/>
  <c r="AK6" i="1"/>
  <c r="AL6" i="1"/>
  <c r="AM6" i="1"/>
  <c r="AN6" i="1"/>
  <c r="AB7" i="1"/>
  <c r="AC7" i="1"/>
  <c r="AD7" i="1"/>
  <c r="AE7" i="1"/>
  <c r="AF7" i="1"/>
  <c r="AG7" i="1"/>
  <c r="AH7" i="1"/>
  <c r="AI7" i="1"/>
  <c r="AJ7" i="1"/>
  <c r="AK7" i="1"/>
  <c r="AL7" i="1"/>
  <c r="AM7" i="1"/>
  <c r="AN7" i="1"/>
  <c r="AA4" i="1"/>
  <c r="AA5" i="1"/>
  <c r="AA6" i="1"/>
  <c r="AA7" i="1"/>
  <c r="AA3" i="1"/>
  <c r="AB2" i="1"/>
  <c r="AC2" i="1" s="1"/>
  <c r="AD2" i="1" s="1"/>
  <c r="AE2" i="1" s="1"/>
  <c r="AF2" i="1" s="1"/>
  <c r="AG2" i="1" s="1"/>
  <c r="AH2" i="1" s="1"/>
  <c r="AI2" i="1" s="1"/>
  <c r="AJ2" i="1" s="1"/>
  <c r="AK2" i="1" s="1"/>
  <c r="AL2" i="1" s="1"/>
  <c r="AM2" i="1" s="1"/>
  <c r="AN2" i="1" s="1"/>
  <c r="F2" i="1"/>
  <c r="G2" i="1" s="1"/>
  <c r="E40" i="1"/>
  <c r="E81" i="1" s="1"/>
  <c r="F40" i="1"/>
  <c r="F81" i="1" s="1"/>
  <c r="G40" i="1"/>
  <c r="H40" i="1"/>
  <c r="I40" i="1"/>
  <c r="J40" i="1"/>
  <c r="J81" i="1" s="1"/>
  <c r="K40" i="1"/>
  <c r="L40" i="1"/>
  <c r="L81" i="1" s="1"/>
  <c r="M40" i="1"/>
  <c r="M81" i="1" s="1"/>
  <c r="N40" i="1"/>
  <c r="N81" i="1" s="1"/>
  <c r="O40" i="1"/>
  <c r="P40" i="1"/>
  <c r="Q40" i="1"/>
  <c r="R40" i="1"/>
  <c r="R81" i="1" s="1"/>
  <c r="E43" i="1"/>
  <c r="F43" i="1"/>
  <c r="A44" i="1"/>
  <c r="E44" i="1"/>
  <c r="F44" i="1"/>
  <c r="G44" i="1"/>
  <c r="H44" i="1"/>
  <c r="I44" i="1"/>
  <c r="J44" i="1"/>
  <c r="K44" i="1"/>
  <c r="X44" i="1" s="1"/>
  <c r="L44" i="1"/>
  <c r="M44" i="1"/>
  <c r="N44" i="1"/>
  <c r="O44" i="1"/>
  <c r="Y44" i="1" s="1"/>
  <c r="P44" i="1"/>
  <c r="Q44" i="1"/>
  <c r="R44" i="1"/>
  <c r="A45" i="1"/>
  <c r="E45" i="1"/>
  <c r="F45" i="1"/>
  <c r="G45" i="1"/>
  <c r="H45" i="1"/>
  <c r="W45" i="1" s="1"/>
  <c r="I45" i="1"/>
  <c r="J45" i="1"/>
  <c r="K45" i="1"/>
  <c r="X45" i="1" s="1"/>
  <c r="L45" i="1"/>
  <c r="M45" i="1"/>
  <c r="N45" i="1"/>
  <c r="O45" i="1"/>
  <c r="Y45" i="1" s="1"/>
  <c r="P45" i="1"/>
  <c r="Q45" i="1"/>
  <c r="R45" i="1"/>
  <c r="A46" i="1"/>
  <c r="E46" i="1"/>
  <c r="F46" i="1"/>
  <c r="G46" i="1"/>
  <c r="H46" i="1"/>
  <c r="I46" i="1"/>
  <c r="J46" i="1"/>
  <c r="K46" i="1"/>
  <c r="X46" i="1" s="1"/>
  <c r="L46" i="1"/>
  <c r="M46" i="1"/>
  <c r="N46" i="1"/>
  <c r="O46" i="1"/>
  <c r="P46" i="1"/>
  <c r="Q46" i="1"/>
  <c r="R46" i="1"/>
  <c r="A47" i="1"/>
  <c r="E47" i="1"/>
  <c r="F47" i="1"/>
  <c r="G47" i="1"/>
  <c r="H47" i="1"/>
  <c r="W47" i="1" s="1"/>
  <c r="I47" i="1"/>
  <c r="J47" i="1"/>
  <c r="K47" i="1"/>
  <c r="L47" i="1"/>
  <c r="M47" i="1"/>
  <c r="N47" i="1"/>
  <c r="O47" i="1"/>
  <c r="Y47" i="1" s="1"/>
  <c r="P47" i="1"/>
  <c r="Q47" i="1"/>
  <c r="R47" i="1"/>
  <c r="A48" i="1"/>
  <c r="E48" i="1"/>
  <c r="F48" i="1"/>
  <c r="G48" i="1"/>
  <c r="H48" i="1"/>
  <c r="W48" i="1" s="1"/>
  <c r="I48" i="1"/>
  <c r="J48" i="1"/>
  <c r="K48" i="1"/>
  <c r="X48" i="1" s="1"/>
  <c r="L48" i="1"/>
  <c r="M48" i="1"/>
  <c r="N48" i="1"/>
  <c r="O48" i="1"/>
  <c r="Y48" i="1" s="1"/>
  <c r="P48" i="1"/>
  <c r="Q48" i="1"/>
  <c r="R48" i="1"/>
  <c r="A49" i="1"/>
  <c r="E49" i="1"/>
  <c r="F49" i="1"/>
  <c r="G49" i="1"/>
  <c r="H49" i="1"/>
  <c r="I49" i="1"/>
  <c r="J49" i="1"/>
  <c r="K49" i="1"/>
  <c r="L49" i="1"/>
  <c r="M49" i="1"/>
  <c r="N49" i="1"/>
  <c r="O49" i="1"/>
  <c r="Y49" i="1" s="1"/>
  <c r="P49" i="1"/>
  <c r="Q49" i="1"/>
  <c r="R49" i="1"/>
  <c r="X49" i="1"/>
  <c r="A50" i="1"/>
  <c r="E50" i="1"/>
  <c r="F50" i="1"/>
  <c r="G50" i="1"/>
  <c r="H50" i="1"/>
  <c r="W50" i="1" s="1"/>
  <c r="I50" i="1"/>
  <c r="J50" i="1"/>
  <c r="K50" i="1"/>
  <c r="X50" i="1" s="1"/>
  <c r="L50" i="1"/>
  <c r="M50" i="1"/>
  <c r="N50" i="1"/>
  <c r="O50" i="1"/>
  <c r="P50" i="1"/>
  <c r="Q50" i="1"/>
  <c r="R50" i="1"/>
  <c r="A51" i="1"/>
  <c r="E51" i="1"/>
  <c r="F51" i="1"/>
  <c r="G51" i="1"/>
  <c r="H51" i="1"/>
  <c r="I51" i="1"/>
  <c r="J51" i="1"/>
  <c r="K51" i="1"/>
  <c r="L51" i="1"/>
  <c r="M51" i="1"/>
  <c r="N51" i="1"/>
  <c r="O51" i="1"/>
  <c r="Y51" i="1" s="1"/>
  <c r="P51" i="1"/>
  <c r="Q51" i="1"/>
  <c r="R51" i="1"/>
  <c r="X51" i="1"/>
  <c r="E52" i="1"/>
  <c r="F52" i="1"/>
  <c r="G52" i="1"/>
  <c r="H52" i="1"/>
  <c r="W52" i="1" s="1"/>
  <c r="I52" i="1"/>
  <c r="J52" i="1"/>
  <c r="K52" i="1"/>
  <c r="L52" i="1"/>
  <c r="M52" i="1"/>
  <c r="N52" i="1"/>
  <c r="O52" i="1"/>
  <c r="Y52" i="1" s="1"/>
  <c r="P52" i="1"/>
  <c r="Q52" i="1"/>
  <c r="R52" i="1"/>
  <c r="A53" i="1"/>
  <c r="E53" i="1"/>
  <c r="F53" i="1"/>
  <c r="G53" i="1"/>
  <c r="H53" i="1"/>
  <c r="W53" i="1" s="1"/>
  <c r="I53" i="1"/>
  <c r="J53" i="1"/>
  <c r="K53" i="1"/>
  <c r="X53" i="1" s="1"/>
  <c r="L53" i="1"/>
  <c r="M53" i="1"/>
  <c r="N53" i="1"/>
  <c r="O53" i="1"/>
  <c r="Y53" i="1" s="1"/>
  <c r="P53" i="1"/>
  <c r="Q53" i="1"/>
  <c r="R53" i="1"/>
  <c r="A54" i="1"/>
  <c r="D54" i="1"/>
  <c r="E54" i="1"/>
  <c r="F54" i="1"/>
  <c r="G54" i="1"/>
  <c r="H54" i="1"/>
  <c r="I54" i="1"/>
  <c r="J54" i="1"/>
  <c r="K54" i="1"/>
  <c r="X54" i="1" s="1"/>
  <c r="L54" i="1"/>
  <c r="M54" i="1"/>
  <c r="N54" i="1"/>
  <c r="O54" i="1"/>
  <c r="P54" i="1"/>
  <c r="Q54" i="1"/>
  <c r="R54" i="1"/>
  <c r="D55" i="1"/>
  <c r="E55" i="1"/>
  <c r="F55" i="1"/>
  <c r="G55" i="1"/>
  <c r="H55" i="1"/>
  <c r="W55" i="1" s="1"/>
  <c r="I55" i="1"/>
  <c r="J55" i="1"/>
  <c r="K55" i="1"/>
  <c r="L55" i="1"/>
  <c r="M55" i="1"/>
  <c r="N55" i="1"/>
  <c r="O55" i="1"/>
  <c r="Y55" i="1" s="1"/>
  <c r="P55" i="1"/>
  <c r="Q55" i="1"/>
  <c r="R55" i="1"/>
  <c r="D56" i="1"/>
  <c r="E56" i="1"/>
  <c r="F56" i="1"/>
  <c r="G56" i="1"/>
  <c r="H56" i="1"/>
  <c r="W56" i="1" s="1"/>
  <c r="I56" i="1"/>
  <c r="J56" i="1"/>
  <c r="K56" i="1"/>
  <c r="L56" i="1"/>
  <c r="M56" i="1"/>
  <c r="N56" i="1"/>
  <c r="O56" i="1"/>
  <c r="Y56" i="1" s="1"/>
  <c r="P56" i="1"/>
  <c r="Q56" i="1"/>
  <c r="R56" i="1"/>
  <c r="X56" i="1"/>
  <c r="A57" i="1"/>
  <c r="B57" i="1"/>
  <c r="C57" i="1"/>
  <c r="D57" i="1"/>
  <c r="E57" i="1"/>
  <c r="F57" i="1"/>
  <c r="G57" i="1"/>
  <c r="H57" i="1"/>
  <c r="W57" i="1" s="1"/>
  <c r="I57" i="1"/>
  <c r="J57" i="1"/>
  <c r="K57" i="1"/>
  <c r="X57" i="1" s="1"/>
  <c r="L57" i="1"/>
  <c r="M57" i="1"/>
  <c r="N57" i="1"/>
  <c r="O57" i="1"/>
  <c r="Y57" i="1" s="1"/>
  <c r="P57" i="1"/>
  <c r="Q57" i="1"/>
  <c r="R57" i="1"/>
  <c r="D58" i="1"/>
  <c r="E58" i="1"/>
  <c r="F58" i="1"/>
  <c r="G58" i="1"/>
  <c r="H58" i="1"/>
  <c r="I58" i="1"/>
  <c r="J58" i="1"/>
  <c r="K58" i="1"/>
  <c r="X58" i="1" s="1"/>
  <c r="L58" i="1"/>
  <c r="M58" i="1"/>
  <c r="N58" i="1"/>
  <c r="O58" i="1"/>
  <c r="P58" i="1"/>
  <c r="Q58" i="1"/>
  <c r="R58" i="1"/>
  <c r="D59" i="1"/>
  <c r="E59" i="1"/>
  <c r="F59" i="1"/>
  <c r="G59" i="1"/>
  <c r="H59" i="1"/>
  <c r="I59" i="1"/>
  <c r="J59" i="1"/>
  <c r="K59" i="1"/>
  <c r="X59" i="1" s="1"/>
  <c r="L59" i="1"/>
  <c r="M59" i="1"/>
  <c r="N59" i="1"/>
  <c r="O59" i="1"/>
  <c r="P59" i="1"/>
  <c r="Q59" i="1"/>
  <c r="R59" i="1"/>
  <c r="B60" i="1"/>
  <c r="C60" i="1"/>
  <c r="D60" i="1"/>
  <c r="E60" i="1"/>
  <c r="F60" i="1"/>
  <c r="G60" i="1"/>
  <c r="H60" i="1"/>
  <c r="W60" i="1" s="1"/>
  <c r="I60" i="1"/>
  <c r="J60" i="1"/>
  <c r="K60" i="1"/>
  <c r="X60" i="1" s="1"/>
  <c r="L60" i="1"/>
  <c r="M60" i="1"/>
  <c r="N60" i="1"/>
  <c r="O60" i="1"/>
  <c r="Y60" i="1" s="1"/>
  <c r="P60" i="1"/>
  <c r="Q60" i="1"/>
  <c r="R60" i="1"/>
  <c r="D61" i="1"/>
  <c r="E61" i="1"/>
  <c r="F61" i="1"/>
  <c r="G61" i="1"/>
  <c r="H61" i="1"/>
  <c r="I61" i="1"/>
  <c r="J61" i="1"/>
  <c r="K61" i="1"/>
  <c r="X61" i="1" s="1"/>
  <c r="L61" i="1"/>
  <c r="M61" i="1"/>
  <c r="N61" i="1"/>
  <c r="O61" i="1"/>
  <c r="P61" i="1"/>
  <c r="Q61" i="1"/>
  <c r="R61" i="1"/>
  <c r="D62" i="1"/>
  <c r="E62" i="1"/>
  <c r="F62" i="1"/>
  <c r="G62" i="1"/>
  <c r="H62" i="1"/>
  <c r="W62" i="1" s="1"/>
  <c r="I62" i="1"/>
  <c r="J62" i="1"/>
  <c r="K62" i="1"/>
  <c r="L62" i="1"/>
  <c r="M62" i="1"/>
  <c r="N62" i="1"/>
  <c r="O62" i="1"/>
  <c r="P62" i="1"/>
  <c r="Q62" i="1"/>
  <c r="R62" i="1"/>
  <c r="B63" i="1"/>
  <c r="C63" i="1"/>
  <c r="D63" i="1"/>
  <c r="E63" i="1"/>
  <c r="F63" i="1"/>
  <c r="G63" i="1"/>
  <c r="H63" i="1"/>
  <c r="W63" i="1" s="1"/>
  <c r="I63" i="1"/>
  <c r="J63" i="1"/>
  <c r="K63" i="1"/>
  <c r="X63" i="1" s="1"/>
  <c r="L63" i="1"/>
  <c r="M63" i="1"/>
  <c r="N63" i="1"/>
  <c r="O63" i="1"/>
  <c r="P63" i="1"/>
  <c r="Q63" i="1"/>
  <c r="R63" i="1"/>
  <c r="D64" i="1"/>
  <c r="E64" i="1"/>
  <c r="F64" i="1"/>
  <c r="G64" i="1"/>
  <c r="H64" i="1"/>
  <c r="W64" i="1" s="1"/>
  <c r="I64" i="1"/>
  <c r="J64" i="1"/>
  <c r="K64" i="1"/>
  <c r="X64" i="1" s="1"/>
  <c r="L64" i="1"/>
  <c r="M64" i="1"/>
  <c r="N64" i="1"/>
  <c r="O64" i="1"/>
  <c r="Y64" i="1" s="1"/>
  <c r="P64" i="1"/>
  <c r="Q64" i="1"/>
  <c r="R64" i="1"/>
  <c r="D65" i="1"/>
  <c r="E65" i="1"/>
  <c r="F65" i="1"/>
  <c r="G65" i="1"/>
  <c r="H65" i="1"/>
  <c r="I65" i="1"/>
  <c r="J65" i="1"/>
  <c r="K65" i="1"/>
  <c r="L65" i="1"/>
  <c r="M65" i="1"/>
  <c r="N65" i="1"/>
  <c r="O65" i="1"/>
  <c r="Y65" i="1" s="1"/>
  <c r="P65" i="1"/>
  <c r="Q65" i="1"/>
  <c r="R65" i="1"/>
  <c r="B66" i="1"/>
  <c r="D66" i="1"/>
  <c r="E66" i="1"/>
  <c r="F66" i="1"/>
  <c r="G66" i="1"/>
  <c r="H66" i="1"/>
  <c r="W66" i="1" s="1"/>
  <c r="I66" i="1"/>
  <c r="J66" i="1"/>
  <c r="K66" i="1"/>
  <c r="X66" i="1" s="1"/>
  <c r="L66" i="1"/>
  <c r="M66" i="1"/>
  <c r="N66" i="1"/>
  <c r="O66" i="1"/>
  <c r="P66" i="1"/>
  <c r="Q66" i="1"/>
  <c r="R66" i="1"/>
  <c r="D67" i="1"/>
  <c r="E67" i="1"/>
  <c r="F67" i="1"/>
  <c r="G67" i="1"/>
  <c r="H67" i="1"/>
  <c r="W67" i="1" s="1"/>
  <c r="I67" i="1"/>
  <c r="J67" i="1"/>
  <c r="K67" i="1"/>
  <c r="L67" i="1"/>
  <c r="M67" i="1"/>
  <c r="N67" i="1"/>
  <c r="O67" i="1"/>
  <c r="Y67" i="1" s="1"/>
  <c r="P67" i="1"/>
  <c r="Q67" i="1"/>
  <c r="R67" i="1"/>
  <c r="X67" i="1"/>
  <c r="D68" i="1"/>
  <c r="E68" i="1"/>
  <c r="F68" i="1"/>
  <c r="G68" i="1"/>
  <c r="H68" i="1"/>
  <c r="I68" i="1"/>
  <c r="J68" i="1"/>
  <c r="K68" i="1"/>
  <c r="L68" i="1"/>
  <c r="M68" i="1"/>
  <c r="N68" i="1"/>
  <c r="O68" i="1"/>
  <c r="Y68" i="1" s="1"/>
  <c r="P68" i="1"/>
  <c r="Q68" i="1"/>
  <c r="R68" i="1"/>
  <c r="A69" i="1"/>
  <c r="B69" i="1"/>
  <c r="C69" i="1"/>
  <c r="D69" i="1"/>
  <c r="E69" i="1"/>
  <c r="F69" i="1"/>
  <c r="G69" i="1"/>
  <c r="H69" i="1"/>
  <c r="I69" i="1"/>
  <c r="J69" i="1"/>
  <c r="K69" i="1"/>
  <c r="L69" i="1"/>
  <c r="M69" i="1"/>
  <c r="N69" i="1"/>
  <c r="O69" i="1"/>
  <c r="Y69" i="1" s="1"/>
  <c r="P69" i="1"/>
  <c r="Q69" i="1"/>
  <c r="R69" i="1"/>
  <c r="D70" i="1"/>
  <c r="E70" i="1"/>
  <c r="F70" i="1"/>
  <c r="G70" i="1"/>
  <c r="H70" i="1"/>
  <c r="W70" i="1" s="1"/>
  <c r="I70" i="1"/>
  <c r="J70" i="1"/>
  <c r="K70" i="1"/>
  <c r="X70" i="1" s="1"/>
  <c r="L70" i="1"/>
  <c r="M70" i="1"/>
  <c r="N70" i="1"/>
  <c r="O70" i="1"/>
  <c r="Y70" i="1" s="1"/>
  <c r="P70" i="1"/>
  <c r="Q70" i="1"/>
  <c r="R70" i="1"/>
  <c r="D71" i="1"/>
  <c r="E71" i="1"/>
  <c r="F71" i="1"/>
  <c r="G71" i="1"/>
  <c r="H71" i="1"/>
  <c r="I71" i="1"/>
  <c r="J71" i="1"/>
  <c r="K71" i="1"/>
  <c r="L71" i="1"/>
  <c r="M71" i="1"/>
  <c r="N71" i="1"/>
  <c r="O71" i="1"/>
  <c r="P71" i="1"/>
  <c r="Q71" i="1"/>
  <c r="R71" i="1"/>
  <c r="B72" i="1"/>
  <c r="C72" i="1"/>
  <c r="D72" i="1"/>
  <c r="E72" i="1"/>
  <c r="F72" i="1"/>
  <c r="G72" i="1"/>
  <c r="H72" i="1"/>
  <c r="I72" i="1"/>
  <c r="J72" i="1"/>
  <c r="K72" i="1"/>
  <c r="X72" i="1" s="1"/>
  <c r="L72" i="1"/>
  <c r="M72" i="1"/>
  <c r="N72" i="1"/>
  <c r="O72" i="1"/>
  <c r="P72" i="1"/>
  <c r="Q72" i="1"/>
  <c r="R72" i="1"/>
  <c r="D73" i="1"/>
  <c r="E73" i="1"/>
  <c r="F73" i="1"/>
  <c r="G73" i="1"/>
  <c r="H73" i="1"/>
  <c r="W73" i="1" s="1"/>
  <c r="I73" i="1"/>
  <c r="J73" i="1"/>
  <c r="K73" i="1"/>
  <c r="X73" i="1" s="1"/>
  <c r="L73" i="1"/>
  <c r="M73" i="1"/>
  <c r="N73" i="1"/>
  <c r="O73" i="1"/>
  <c r="P73" i="1"/>
  <c r="Q73" i="1"/>
  <c r="R73" i="1"/>
  <c r="D74" i="1"/>
  <c r="E74" i="1"/>
  <c r="F74" i="1"/>
  <c r="G74" i="1"/>
  <c r="H74" i="1"/>
  <c r="I74" i="1"/>
  <c r="J74" i="1"/>
  <c r="K74" i="1"/>
  <c r="X74" i="1" s="1"/>
  <c r="L74" i="1"/>
  <c r="M74" i="1"/>
  <c r="N74" i="1"/>
  <c r="O74" i="1"/>
  <c r="Y74" i="1" s="1"/>
  <c r="P74" i="1"/>
  <c r="Q74" i="1"/>
  <c r="R74" i="1"/>
  <c r="B75" i="1"/>
  <c r="C75" i="1"/>
  <c r="D75" i="1"/>
  <c r="E75" i="1"/>
  <c r="F75" i="1"/>
  <c r="G75" i="1"/>
  <c r="H75" i="1"/>
  <c r="I75" i="1"/>
  <c r="J75" i="1"/>
  <c r="K75" i="1"/>
  <c r="L75" i="1"/>
  <c r="M75" i="1"/>
  <c r="N75" i="1"/>
  <c r="O75" i="1"/>
  <c r="P75" i="1"/>
  <c r="Q75" i="1"/>
  <c r="R75" i="1"/>
  <c r="X75" i="1"/>
  <c r="D76" i="1"/>
  <c r="E76" i="1"/>
  <c r="F76" i="1"/>
  <c r="G76" i="1"/>
  <c r="H76" i="1"/>
  <c r="W76" i="1" s="1"/>
  <c r="I76" i="1"/>
  <c r="J76" i="1"/>
  <c r="K76" i="1"/>
  <c r="L76" i="1"/>
  <c r="M76" i="1"/>
  <c r="N76" i="1"/>
  <c r="O76" i="1"/>
  <c r="Y76" i="1" s="1"/>
  <c r="P76" i="1"/>
  <c r="Q76" i="1"/>
  <c r="R76" i="1"/>
  <c r="D77" i="1"/>
  <c r="E77" i="1"/>
  <c r="F77" i="1"/>
  <c r="G77" i="1"/>
  <c r="H77" i="1"/>
  <c r="W77" i="1" s="1"/>
  <c r="I77" i="1"/>
  <c r="J77" i="1"/>
  <c r="K77" i="1"/>
  <c r="X77" i="1" s="1"/>
  <c r="L77" i="1"/>
  <c r="M77" i="1"/>
  <c r="N77" i="1"/>
  <c r="O77" i="1"/>
  <c r="Y77" i="1" s="1"/>
  <c r="P77" i="1"/>
  <c r="Q77" i="1"/>
  <c r="R77" i="1"/>
  <c r="B78" i="1"/>
  <c r="D78" i="1"/>
  <c r="E78" i="1"/>
  <c r="F78" i="1"/>
  <c r="G78" i="1"/>
  <c r="H78" i="1"/>
  <c r="W78" i="1" s="1"/>
  <c r="I78" i="1"/>
  <c r="J78" i="1"/>
  <c r="K78" i="1"/>
  <c r="X78" i="1" s="1"/>
  <c r="L78" i="1"/>
  <c r="M78" i="1"/>
  <c r="N78" i="1"/>
  <c r="O78" i="1"/>
  <c r="P78" i="1"/>
  <c r="Q78" i="1"/>
  <c r="R78" i="1"/>
  <c r="D79" i="1"/>
  <c r="E79" i="1"/>
  <c r="F79" i="1"/>
  <c r="G79" i="1"/>
  <c r="H79" i="1"/>
  <c r="W79" i="1" s="1"/>
  <c r="I79" i="1"/>
  <c r="J79" i="1"/>
  <c r="K79" i="1"/>
  <c r="L79" i="1"/>
  <c r="M79" i="1"/>
  <c r="N79" i="1"/>
  <c r="O79" i="1"/>
  <c r="Y79" i="1" s="1"/>
  <c r="P79" i="1"/>
  <c r="Q79" i="1"/>
  <c r="R79" i="1"/>
  <c r="D80" i="1"/>
  <c r="E80" i="1"/>
  <c r="F80" i="1"/>
  <c r="G80" i="1"/>
  <c r="H80" i="1"/>
  <c r="I80" i="1"/>
  <c r="J80" i="1"/>
  <c r="K80" i="1"/>
  <c r="X80" i="1" s="1"/>
  <c r="L80" i="1"/>
  <c r="M80" i="1"/>
  <c r="N80" i="1"/>
  <c r="O80" i="1"/>
  <c r="P80" i="1"/>
  <c r="Q80" i="1"/>
  <c r="R80" i="1"/>
  <c r="G81" i="1"/>
  <c r="H81" i="1"/>
  <c r="I81" i="1"/>
  <c r="K81" i="1"/>
  <c r="X81" i="1" s="1"/>
  <c r="O81" i="1"/>
  <c r="Y81" i="1" s="1"/>
  <c r="P81" i="1"/>
  <c r="Q81" i="1"/>
  <c r="E100" i="1"/>
  <c r="E118" i="1" s="1"/>
  <c r="F100" i="1"/>
  <c r="F118" i="1" s="1"/>
  <c r="G100" i="1"/>
  <c r="H100" i="1"/>
  <c r="I100" i="1"/>
  <c r="I118" i="1" s="1"/>
  <c r="J100" i="1"/>
  <c r="J118" i="1" s="1"/>
  <c r="K100" i="1"/>
  <c r="K118" i="1" s="1"/>
  <c r="L100" i="1"/>
  <c r="L118" i="1" s="1"/>
  <c r="E103" i="1"/>
  <c r="F103" i="1"/>
  <c r="G103" i="1"/>
  <c r="H103" i="1"/>
  <c r="I103" i="1"/>
  <c r="J103" i="1"/>
  <c r="K103" i="1"/>
  <c r="L103" i="1"/>
  <c r="A104" i="1"/>
  <c r="E104" i="1"/>
  <c r="F104" i="1"/>
  <c r="G104" i="1"/>
  <c r="V104" i="1" s="1"/>
  <c r="H104" i="1"/>
  <c r="I104" i="1"/>
  <c r="J104" i="1"/>
  <c r="K104" i="1"/>
  <c r="L104" i="1"/>
  <c r="A105" i="1"/>
  <c r="E105" i="1"/>
  <c r="F105" i="1"/>
  <c r="G105" i="1"/>
  <c r="H105" i="1"/>
  <c r="I105" i="1"/>
  <c r="J105" i="1"/>
  <c r="K105" i="1"/>
  <c r="L105" i="1"/>
  <c r="A106" i="1"/>
  <c r="E106" i="1"/>
  <c r="F106" i="1"/>
  <c r="G106" i="1"/>
  <c r="H106" i="1"/>
  <c r="V106" i="1" s="1"/>
  <c r="I106" i="1"/>
  <c r="J106" i="1"/>
  <c r="K106" i="1"/>
  <c r="L106" i="1"/>
  <c r="A107" i="1"/>
  <c r="E107" i="1"/>
  <c r="F107" i="1"/>
  <c r="G107" i="1"/>
  <c r="V107" i="1" s="1"/>
  <c r="H107" i="1"/>
  <c r="I107" i="1"/>
  <c r="J107" i="1"/>
  <c r="K107" i="1"/>
  <c r="L107" i="1"/>
  <c r="A108" i="1"/>
  <c r="E108" i="1"/>
  <c r="F108" i="1"/>
  <c r="G108" i="1"/>
  <c r="H108" i="1"/>
  <c r="I108" i="1"/>
  <c r="J108" i="1"/>
  <c r="K108" i="1"/>
  <c r="L108" i="1"/>
  <c r="A109" i="1"/>
  <c r="E109" i="1"/>
  <c r="F109" i="1"/>
  <c r="G109" i="1"/>
  <c r="H109" i="1"/>
  <c r="I109" i="1"/>
  <c r="J109" i="1"/>
  <c r="K109" i="1"/>
  <c r="L109" i="1"/>
  <c r="A110" i="1"/>
  <c r="E110" i="1"/>
  <c r="F110" i="1"/>
  <c r="G110" i="1"/>
  <c r="H110" i="1"/>
  <c r="I110" i="1"/>
  <c r="J110" i="1"/>
  <c r="K110" i="1"/>
  <c r="L110" i="1"/>
  <c r="A111" i="1"/>
  <c r="E111" i="1"/>
  <c r="F111" i="1"/>
  <c r="G111" i="1"/>
  <c r="V111" i="1" s="1"/>
  <c r="H111" i="1"/>
  <c r="I111" i="1"/>
  <c r="J111" i="1"/>
  <c r="K111" i="1"/>
  <c r="L111" i="1"/>
  <c r="E112" i="1"/>
  <c r="S112" i="1" s="1"/>
  <c r="F112" i="1"/>
  <c r="G112" i="1"/>
  <c r="H112" i="1"/>
  <c r="V112" i="1" s="1"/>
  <c r="I112" i="1"/>
  <c r="J112" i="1"/>
  <c r="K112" i="1"/>
  <c r="L112" i="1"/>
  <c r="A113" i="1"/>
  <c r="E113" i="1"/>
  <c r="F113" i="1"/>
  <c r="G113" i="1"/>
  <c r="V113" i="1" s="1"/>
  <c r="H113" i="1"/>
  <c r="I113" i="1"/>
  <c r="J113" i="1"/>
  <c r="K113" i="1"/>
  <c r="L113" i="1"/>
  <c r="E114" i="1"/>
  <c r="F114" i="1"/>
  <c r="G114" i="1"/>
  <c r="V114" i="1" s="1"/>
  <c r="H114" i="1"/>
  <c r="I114" i="1"/>
  <c r="J114" i="1"/>
  <c r="K114" i="1"/>
  <c r="L114" i="1"/>
  <c r="E115" i="1"/>
  <c r="F115" i="1"/>
  <c r="G115" i="1"/>
  <c r="H115" i="1"/>
  <c r="I115" i="1"/>
  <c r="J115" i="1"/>
  <c r="K115" i="1"/>
  <c r="L115" i="1"/>
  <c r="E116" i="1"/>
  <c r="F116" i="1"/>
  <c r="G116" i="1"/>
  <c r="V116" i="1" s="1"/>
  <c r="H116" i="1"/>
  <c r="I116" i="1"/>
  <c r="J116" i="1"/>
  <c r="K116" i="1"/>
  <c r="L116" i="1"/>
  <c r="E117" i="1"/>
  <c r="F117" i="1"/>
  <c r="G117" i="1"/>
  <c r="V117" i="1" s="1"/>
  <c r="H117" i="1"/>
  <c r="I117" i="1"/>
  <c r="J117" i="1"/>
  <c r="K117" i="1"/>
  <c r="L117" i="1"/>
  <c r="G118" i="1"/>
  <c r="H118" i="1"/>
  <c r="C136" i="1"/>
  <c r="D136" i="1"/>
  <c r="E136" i="1"/>
  <c r="E154" i="1" s="1"/>
  <c r="F136" i="1"/>
  <c r="F154" i="1" s="1"/>
  <c r="G136" i="1"/>
  <c r="G154" i="1" s="1"/>
  <c r="H136" i="1"/>
  <c r="H154" i="1" s="1"/>
  <c r="I136" i="1"/>
  <c r="J136" i="1"/>
  <c r="J154" i="1" s="1"/>
  <c r="K136" i="1"/>
  <c r="L136" i="1"/>
  <c r="L154" i="1" s="1"/>
  <c r="C139" i="1"/>
  <c r="D139" i="1"/>
  <c r="E139" i="1"/>
  <c r="F139" i="1"/>
  <c r="G139" i="1"/>
  <c r="H139" i="1"/>
  <c r="I139" i="1"/>
  <c r="J139" i="1"/>
  <c r="K139" i="1"/>
  <c r="L139" i="1"/>
  <c r="A140" i="1"/>
  <c r="C140" i="1"/>
  <c r="D140" i="1"/>
  <c r="E140" i="1"/>
  <c r="F140" i="1"/>
  <c r="G140" i="1"/>
  <c r="H140" i="1"/>
  <c r="V140" i="1" s="1"/>
  <c r="I140" i="1"/>
  <c r="J140" i="1"/>
  <c r="K140" i="1"/>
  <c r="L140" i="1"/>
  <c r="A141" i="1"/>
  <c r="C141" i="1"/>
  <c r="D141" i="1"/>
  <c r="E141" i="1"/>
  <c r="F141" i="1"/>
  <c r="G141" i="1"/>
  <c r="V141" i="1" s="1"/>
  <c r="H141" i="1"/>
  <c r="I141" i="1"/>
  <c r="J141" i="1"/>
  <c r="K141" i="1"/>
  <c r="L141" i="1"/>
  <c r="A142" i="1"/>
  <c r="C142" i="1"/>
  <c r="S142" i="1" s="1"/>
  <c r="D142" i="1"/>
  <c r="U142" i="1" s="1"/>
  <c r="E142" i="1"/>
  <c r="F142" i="1"/>
  <c r="G142" i="1"/>
  <c r="V142" i="1" s="1"/>
  <c r="H142" i="1"/>
  <c r="I142" i="1"/>
  <c r="J142" i="1"/>
  <c r="K142" i="1"/>
  <c r="L142" i="1"/>
  <c r="A143" i="1"/>
  <c r="C143" i="1"/>
  <c r="D143" i="1"/>
  <c r="E143" i="1"/>
  <c r="F143" i="1"/>
  <c r="G143" i="1"/>
  <c r="V143" i="1" s="1"/>
  <c r="H143" i="1"/>
  <c r="I143" i="1"/>
  <c r="J143" i="1"/>
  <c r="K143" i="1"/>
  <c r="L143" i="1"/>
  <c r="A144" i="1"/>
  <c r="C144" i="1"/>
  <c r="D144" i="1"/>
  <c r="E144" i="1"/>
  <c r="F144" i="1"/>
  <c r="G144" i="1"/>
  <c r="H144" i="1"/>
  <c r="V144" i="1" s="1"/>
  <c r="I144" i="1"/>
  <c r="J144" i="1"/>
  <c r="K144" i="1"/>
  <c r="L144" i="1"/>
  <c r="A145" i="1"/>
  <c r="C145" i="1"/>
  <c r="D145" i="1"/>
  <c r="E145" i="1"/>
  <c r="F145" i="1"/>
  <c r="G145" i="1"/>
  <c r="V145" i="1" s="1"/>
  <c r="H145" i="1"/>
  <c r="I145" i="1"/>
  <c r="J145" i="1"/>
  <c r="K145" i="1"/>
  <c r="L145" i="1"/>
  <c r="A146" i="1"/>
  <c r="C146" i="1"/>
  <c r="S146" i="1" s="1"/>
  <c r="D146" i="1"/>
  <c r="U146" i="1" s="1"/>
  <c r="E146" i="1"/>
  <c r="F146" i="1"/>
  <c r="G146" i="1"/>
  <c r="V146" i="1" s="1"/>
  <c r="H146" i="1"/>
  <c r="I146" i="1"/>
  <c r="J146" i="1"/>
  <c r="K146" i="1"/>
  <c r="L146" i="1"/>
  <c r="A147" i="1"/>
  <c r="C147" i="1"/>
  <c r="D147" i="1"/>
  <c r="E147" i="1"/>
  <c r="F147" i="1"/>
  <c r="G147" i="1"/>
  <c r="V147" i="1" s="1"/>
  <c r="H147" i="1"/>
  <c r="I147" i="1"/>
  <c r="J147" i="1"/>
  <c r="K147" i="1"/>
  <c r="L147" i="1"/>
  <c r="C148" i="1"/>
  <c r="D148" i="1"/>
  <c r="E148" i="1"/>
  <c r="F148" i="1"/>
  <c r="G148" i="1"/>
  <c r="H148" i="1"/>
  <c r="V148" i="1" s="1"/>
  <c r="I148" i="1"/>
  <c r="J148" i="1"/>
  <c r="K148" i="1"/>
  <c r="L148" i="1"/>
  <c r="U148" i="1"/>
  <c r="A149" i="1"/>
  <c r="C149" i="1"/>
  <c r="D149" i="1"/>
  <c r="E149" i="1"/>
  <c r="F149" i="1"/>
  <c r="G149" i="1"/>
  <c r="H149" i="1"/>
  <c r="V149" i="1" s="1"/>
  <c r="I149" i="1"/>
  <c r="J149" i="1"/>
  <c r="K149" i="1"/>
  <c r="L149" i="1"/>
  <c r="A150" i="1"/>
  <c r="C150" i="1"/>
  <c r="D150" i="1"/>
  <c r="E150" i="1"/>
  <c r="F150" i="1"/>
  <c r="S150" i="1" s="1"/>
  <c r="G150" i="1"/>
  <c r="H150" i="1"/>
  <c r="I150" i="1"/>
  <c r="J150" i="1"/>
  <c r="K150" i="1"/>
  <c r="L150" i="1"/>
  <c r="V150" i="1"/>
  <c r="A151" i="1"/>
  <c r="C151" i="1"/>
  <c r="D151" i="1"/>
  <c r="E151" i="1"/>
  <c r="F151" i="1"/>
  <c r="G151" i="1"/>
  <c r="H151" i="1"/>
  <c r="V151" i="1" s="1"/>
  <c r="I151" i="1"/>
  <c r="J151" i="1"/>
  <c r="K151" i="1"/>
  <c r="L151" i="1"/>
  <c r="AD151" i="1"/>
  <c r="A152" i="1"/>
  <c r="C152" i="1"/>
  <c r="D152" i="1"/>
  <c r="E152" i="1"/>
  <c r="F152" i="1"/>
  <c r="G152" i="1"/>
  <c r="H152" i="1"/>
  <c r="V152" i="1" s="1"/>
  <c r="I152" i="1"/>
  <c r="J152" i="1"/>
  <c r="K152" i="1"/>
  <c r="L152" i="1"/>
  <c r="AD152" i="1"/>
  <c r="A153" i="1"/>
  <c r="C153" i="1"/>
  <c r="D153" i="1"/>
  <c r="AD153" i="1" s="1"/>
  <c r="E153" i="1"/>
  <c r="F153" i="1"/>
  <c r="U153" i="1" s="1"/>
  <c r="G153" i="1"/>
  <c r="H153" i="1"/>
  <c r="V153" i="1" s="1"/>
  <c r="I153" i="1"/>
  <c r="J153" i="1"/>
  <c r="K153" i="1"/>
  <c r="L153" i="1"/>
  <c r="C154" i="1"/>
  <c r="D154" i="1"/>
  <c r="I154" i="1"/>
  <c r="K154" i="1"/>
  <c r="S117" i="1" l="1"/>
  <c r="S107" i="1"/>
  <c r="AP4" i="1"/>
  <c r="AP8" i="1"/>
  <c r="V154" i="1"/>
  <c r="U152" i="1"/>
  <c r="S148" i="1"/>
  <c r="T112" i="1" s="1"/>
  <c r="S144" i="1"/>
  <c r="S140" i="1"/>
  <c r="V105" i="1"/>
  <c r="AP7" i="1"/>
  <c r="AP9" i="1"/>
  <c r="AP11" i="1"/>
  <c r="U154" i="1"/>
  <c r="V110" i="1"/>
  <c r="AP5" i="1"/>
  <c r="S141" i="1"/>
  <c r="U108" i="1"/>
  <c r="AP12" i="1"/>
  <c r="U150" i="1"/>
  <c r="V118" i="1"/>
  <c r="S152" i="1"/>
  <c r="S147" i="1"/>
  <c r="U143" i="1"/>
  <c r="U112" i="1"/>
  <c r="S145" i="1"/>
  <c r="S153" i="1"/>
  <c r="S151" i="1"/>
  <c r="U149" i="1"/>
  <c r="U144" i="1"/>
  <c r="U109" i="1"/>
  <c r="U104" i="1"/>
  <c r="U140" i="1"/>
  <c r="U115" i="1"/>
  <c r="AP6" i="1"/>
  <c r="AP10" i="1"/>
  <c r="T52" i="1"/>
  <c r="U49" i="1"/>
  <c r="T80" i="1"/>
  <c r="T59" i="1"/>
  <c r="T54" i="1"/>
  <c r="U72" i="1"/>
  <c r="T46" i="1"/>
  <c r="U76" i="1"/>
  <c r="W46" i="1"/>
  <c r="T45" i="1"/>
  <c r="U55" i="1"/>
  <c r="V48" i="1"/>
  <c r="V58" i="1"/>
  <c r="U60" i="1"/>
  <c r="T44" i="1"/>
  <c r="T73" i="1"/>
  <c r="U58" i="1"/>
  <c r="T74" i="1"/>
  <c r="T72" i="1"/>
  <c r="T81" i="1"/>
  <c r="T71" i="1"/>
  <c r="V71" i="1"/>
  <c r="U62" i="1"/>
  <c r="U57" i="1"/>
  <c r="U47" i="1"/>
  <c r="V80" i="1"/>
  <c r="T75" i="1"/>
  <c r="T68" i="1"/>
  <c r="V64" i="1"/>
  <c r="T64" i="1"/>
  <c r="W59" i="1"/>
  <c r="V53" i="1"/>
  <c r="V50" i="1"/>
  <c r="V77" i="1"/>
  <c r="W71" i="1"/>
  <c r="U70" i="1"/>
  <c r="T61" i="1"/>
  <c r="U71" i="1"/>
  <c r="V62" i="1"/>
  <c r="T57" i="1"/>
  <c r="T78" i="1"/>
  <c r="V72" i="1"/>
  <c r="U67" i="1"/>
  <c r="V57" i="1"/>
  <c r="V44" i="1"/>
  <c r="W54" i="1"/>
  <c r="T50" i="1"/>
  <c r="V70" i="1"/>
  <c r="T69" i="1"/>
  <c r="Y80" i="1"/>
  <c r="U81" i="1"/>
  <c r="U80" i="1"/>
  <c r="V78" i="1"/>
  <c r="V69" i="1"/>
  <c r="Y62" i="1"/>
  <c r="V56" i="1"/>
  <c r="T53" i="1"/>
  <c r="V51" i="1"/>
  <c r="T48" i="1"/>
  <c r="U45" i="1"/>
  <c r="U44" i="1"/>
  <c r="U68" i="1"/>
  <c r="V63" i="1"/>
  <c r="V52" i="1"/>
  <c r="W80" i="1"/>
  <c r="U79" i="1"/>
  <c r="W75" i="1"/>
  <c r="X68" i="1"/>
  <c r="W61" i="1"/>
  <c r="T56" i="1"/>
  <c r="T77" i="1"/>
  <c r="V76" i="1"/>
  <c r="T76" i="1"/>
  <c r="U75" i="1"/>
  <c r="V73" i="1"/>
  <c r="X71" i="1"/>
  <c r="T66" i="1"/>
  <c r="T62" i="1"/>
  <c r="U61" i="1"/>
  <c r="V59" i="1"/>
  <c r="T55" i="1"/>
  <c r="U54" i="1"/>
  <c r="T51" i="1"/>
  <c r="U48" i="1"/>
  <c r="V46" i="1"/>
  <c r="V79" i="1"/>
  <c r="T79" i="1"/>
  <c r="U78" i="1"/>
  <c r="U74" i="1"/>
  <c r="V68" i="1"/>
  <c r="V67" i="1"/>
  <c r="U65" i="1"/>
  <c r="U64" i="1"/>
  <c r="T58" i="1"/>
  <c r="V55" i="1"/>
  <c r="U53" i="1"/>
  <c r="V45" i="1"/>
  <c r="U69" i="1"/>
  <c r="T67" i="1"/>
  <c r="T63" i="1"/>
  <c r="U56" i="1"/>
  <c r="U51" i="1"/>
  <c r="T49" i="1"/>
  <c r="U77" i="1"/>
  <c r="W74" i="1"/>
  <c r="V75" i="1"/>
  <c r="V74" i="1"/>
  <c r="Y72" i="1"/>
  <c r="V66" i="1"/>
  <c r="V65" i="1"/>
  <c r="T65" i="1"/>
  <c r="V61" i="1"/>
  <c r="V60" i="1"/>
  <c r="Y58" i="1"/>
  <c r="V54" i="1"/>
  <c r="U52" i="1"/>
  <c r="W51" i="1"/>
  <c r="V49" i="1"/>
  <c r="V47" i="1"/>
  <c r="T47" i="1"/>
  <c r="U46" i="1"/>
  <c r="S114" i="1"/>
  <c r="T114" i="1" s="1"/>
  <c r="U111" i="1"/>
  <c r="S110" i="1"/>
  <c r="T110" i="1" s="1"/>
  <c r="U107" i="1"/>
  <c r="U116" i="1"/>
  <c r="S115" i="1"/>
  <c r="T115" i="1" s="1"/>
  <c r="U113" i="1"/>
  <c r="U110" i="1"/>
  <c r="S109" i="1"/>
  <c r="T109" i="1" s="1"/>
  <c r="S106" i="1"/>
  <c r="T106" i="1" s="1"/>
  <c r="U114" i="1"/>
  <c r="S113" i="1"/>
  <c r="S108" i="1"/>
  <c r="T108" i="1" s="1"/>
  <c r="S105" i="1"/>
  <c r="S104" i="1"/>
  <c r="T104" i="1" s="1"/>
  <c r="S111" i="1"/>
  <c r="T111" i="1" s="1"/>
  <c r="U105" i="1"/>
  <c r="V115" i="1"/>
  <c r="U117" i="1"/>
  <c r="V108" i="1"/>
  <c r="S116" i="1"/>
  <c r="T116" i="1" s="1"/>
  <c r="U118" i="1"/>
  <c r="S118" i="1"/>
  <c r="V81" i="1"/>
  <c r="T105" i="1"/>
  <c r="H2" i="1"/>
  <c r="G43" i="1"/>
  <c r="S154" i="1"/>
  <c r="S149" i="1"/>
  <c r="Y78" i="1"/>
  <c r="Y75" i="1"/>
  <c r="U73" i="1"/>
  <c r="Y71" i="1"/>
  <c r="U66" i="1"/>
  <c r="U63" i="1"/>
  <c r="Y61" i="1"/>
  <c r="U59" i="1"/>
  <c r="Y54" i="1"/>
  <c r="U50" i="1"/>
  <c r="Y46" i="1"/>
  <c r="U147" i="1"/>
  <c r="T70" i="1"/>
  <c r="U151" i="1"/>
  <c r="S143" i="1"/>
  <c r="T107" i="1" s="1"/>
  <c r="W72" i="1"/>
  <c r="X69" i="1"/>
  <c r="X65" i="1"/>
  <c r="W58" i="1"/>
  <c r="W49" i="1"/>
  <c r="T60" i="1"/>
  <c r="V109" i="1"/>
  <c r="U106" i="1"/>
  <c r="W81" i="1"/>
  <c r="X79" i="1"/>
  <c r="X76" i="1"/>
  <c r="Y73" i="1"/>
  <c r="W69" i="1"/>
  <c r="W68" i="1"/>
  <c r="Y66" i="1"/>
  <c r="W65" i="1"/>
  <c r="Y63" i="1"/>
  <c r="X62" i="1"/>
  <c r="Y59" i="1"/>
  <c r="X55" i="1"/>
  <c r="X52" i="1"/>
  <c r="Y50" i="1"/>
  <c r="X47" i="1"/>
  <c r="W44" i="1"/>
  <c r="U145" i="1"/>
  <c r="U141" i="1"/>
  <c r="T113" i="1" l="1"/>
  <c r="T117" i="1"/>
  <c r="H43" i="1"/>
  <c r="I2" i="1"/>
  <c r="T118" i="1"/>
  <c r="J2" i="1" l="1"/>
  <c r="I43" i="1"/>
  <c r="J43" i="1" l="1"/>
  <c r="K2" i="1"/>
  <c r="K43" i="1" l="1"/>
  <c r="L2" i="1"/>
  <c r="L43" i="1" l="1"/>
  <c r="M2" i="1"/>
  <c r="N2" i="1" l="1"/>
  <c r="M43" i="1"/>
  <c r="O2" i="1" l="1"/>
  <c r="N43" i="1"/>
  <c r="P2" i="1" l="1"/>
  <c r="O43" i="1"/>
  <c r="Q2" i="1" l="1"/>
  <c r="P43" i="1"/>
  <c r="R2" i="1" l="1"/>
  <c r="R43" i="1" s="1"/>
  <c r="Q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tc={90B21EE0-6F64-4055-A2AD-7C2BF03789BC}</author>
  </authors>
  <commentList>
    <comment ref="T103" authorId="0" shapeId="0" xr:uid="{90B21EE0-6F64-4055-A2AD-7C2BF03789BC}">
      <text>
        <t>[Threaded comment]
Your version of Excel allows you to read this threaded comment; however, any edits to it will get removed if the file is opened in a newer version of Excel. Learn more: https://go.microsoft.com/fwlink/?linkid=870924
Comment:
    Costs are higher than in original EHE analysis. Using same unit costs (based on a quick review of a few costs) but a later cost year and a different calibration set.</t>
      </text>
    </comment>
  </commentList>
</comments>
</file>

<file path=xl/sharedStrings.xml><?xml version="1.0" encoding="utf-8"?>
<sst xmlns="http://schemas.openxmlformats.org/spreadsheetml/2006/main" count="124" uniqueCount="43">
  <si>
    <t>Remain VLS</t>
  </si>
  <si>
    <t>Adjusted for Avg 2021-2030</t>
  </si>
  <si>
    <t>Avg 2025-2026</t>
  </si>
  <si>
    <t>Avg 2021-2025</t>
  </si>
  <si>
    <t>Avg 2021-2030</t>
  </si>
  <si>
    <t>Increment</t>
  </si>
  <si>
    <t>PrEP - PWID</t>
  </si>
  <si>
    <t>PrEP - MSM</t>
  </si>
  <si>
    <t>PrEP - HETs</t>
  </si>
  <si>
    <t>Syringe Exchange Program</t>
  </si>
  <si>
    <t>Become VLS</t>
  </si>
  <si>
    <t>ART initiation</t>
  </si>
  <si>
    <t>LTC after diagnosis</t>
  </si>
  <si>
    <t>LTC at diagnosis</t>
  </si>
  <si>
    <t>Test PWID</t>
  </si>
  <si>
    <t>Test HRMSM</t>
  </si>
  <si>
    <t>Test LRMSM</t>
  </si>
  <si>
    <t>Test HRH</t>
  </si>
  <si>
    <t>Test LRH</t>
  </si>
  <si>
    <t>Previous EHE cost min for comparison: Spending outcomes from using direct-entry method (V8.01 / LB629)</t>
  </si>
  <si>
    <t>Avg 2023-2026</t>
  </si>
  <si>
    <t>Increase vs orig EHE cost min</t>
  </si>
  <si>
    <t>Avg 2023-2030</t>
  </si>
  <si>
    <t>Spending outcomes (in $M) from using direct-entry method (V10.06 / LB20230224_2) - previous categories</t>
  </si>
  <si>
    <t>Avg 2032-2035</t>
  </si>
  <si>
    <t>Avg 2028-2031</t>
  </si>
  <si>
    <t>Avg 2025-2027</t>
  </si>
  <si>
    <t>Other</t>
  </si>
  <si>
    <t>Hispanic/Latino</t>
  </si>
  <si>
    <t>Black</t>
  </si>
  <si>
    <t>PWID</t>
  </si>
  <si>
    <t>High</t>
  </si>
  <si>
    <t>MSM</t>
  </si>
  <si>
    <t>HET-Female</t>
  </si>
  <si>
    <t>HET-Male</t>
  </si>
  <si>
    <t>PrEP - Injectable</t>
  </si>
  <si>
    <t>PrEP - Oral</t>
  </si>
  <si>
    <t>Syringe services program (SSP)</t>
  </si>
  <si>
    <t>Values below generated from running 'HOPE Model V11_04_EHErun_ApinvRTI13_DE.xlsm' and consolidated by running 'SpendingOutcomesInM.m'</t>
  </si>
  <si>
    <t>Spending outcomes (in $M) from using direct-entry method (V10.06 / LB20230224_2) - new expanded categories</t>
  </si>
  <si>
    <t>Total</t>
  </si>
  <si>
    <t>EHE funds</t>
  </si>
  <si>
    <t>EHE_MapBack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</si>
</sst>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
  </numFmts>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9" fontId="0" fillId="0" borderId="0" xfId="2" applyFont="1"/>
    <xf numFmtId="164" fontId="0" fillId="0" borderId="0" xfId="0" applyNumberFormat="1"/>
    <xf numFmtId="165" fontId="0" fillId="0" borderId="0" xfId="1" applyNumberFormat="1" applyFont="1"/>
    <xf numFmtId="44" fontId="0" fillId="0" borderId="0" xfId="0" applyNumberFormat="1"/>
    <xf numFmtId="44" fontId="0" fillId="2" borderId="0" xfId="0" applyNumberFormat="1" applyFill="1"/>
    <xf numFmtId="164" fontId="0" fillId="2" borderId="0" xfId="0" applyNumberFormat="1" applyFill="1"/>
    <xf numFmtId="0" fontId="0" fillId="0" borderId="0" xfId="0" applyAlignment="1">
      <alignment wrapText="1"/>
    </xf>
    <xf numFmtId="164" fontId="0" fillId="3" borderId="0" xfId="1" applyNumberFormat="1" applyFont="1" applyFill="1"/>
    <xf numFmtId="0" fontId="0" fillId="0" borderId="0" xfId="0" quotePrefix="1" applyAlignment="1">
      <alignment horizontal="left" wrapText="1"/>
    </xf>
    <xf numFmtId="164" fontId="0" fillId="0" borderId="0" xfId="1" applyNumberFormat="1" applyFont="1"/>
    <xf numFmtId="164" fontId="0" fillId="0" borderId="0" xfId="2" applyNumberFormat="1" applyFont="1"/>
    <xf numFmtId="164" fontId="0" fillId="2" borderId="0" xfId="1" applyNumberFormat="1" applyFont="1" applyFill="1"/>
    <xf numFmtId="0" fontId="2" fillId="0" borderId="0" xfId="0" applyFont="1"/>
    <xf numFmtId="1"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dc-my.sharepoint.com/personal/xjm9_cdc_gov/Documents/MATLAB/CalibRuns_20241017/MachineLearn_Runs/HOPE%20Model%20V11_04_EHEruns_ApinvRTI13/HOPE%20Model%20V11_04_EHErun_ApinvRTI13_AB.xlsm" TargetMode="External"/><Relationship Id="rId1" Type="http://schemas.openxmlformats.org/officeDocument/2006/relationships/externalLinkPath" Target="HOPE%20Model%20V11_04_EHErun_ApinvRTI13_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endingOutcomes (2)"/>
      <sheetName val="Introduction"/>
      <sheetName val="UserGuide_Excel"/>
      <sheetName val="UserGuide_MATLAB"/>
      <sheetName val="Model Outcomes"/>
      <sheetName val="NHASScenarios"/>
      <sheetName val="TestFreqScenarios"/>
      <sheetName val="Version Updates"/>
      <sheetName val="Model Settings"/>
      <sheetName val="Populations"/>
      <sheetName val="NHASOptimization"/>
      <sheetName val="TTProgression"/>
      <sheetName val="Infectivity"/>
      <sheetName val="HIV"/>
      <sheetName val="Interventions"/>
      <sheetName val="Behaviors"/>
      <sheetName val="COVID"/>
      <sheetName val="RAOptimization"/>
      <sheetName val="PrEPCEA"/>
      <sheetName val="Calibration"/>
      <sheetName val="Morris SA"/>
      <sheetName val="One-Way SA Results"/>
      <sheetName val="One-Way SA Export Results"/>
      <sheetName val="Uncertainty Analysis"/>
      <sheetName val="MorrisSets"/>
      <sheetName val="SAICERResults"/>
      <sheetName val="ParameterList"/>
      <sheetName val="Calcs"/>
      <sheetName val="References"/>
      <sheetName val="Model Mechanics"/>
      <sheetName val="Import_Populations"/>
      <sheetName val="Import_Calibration"/>
      <sheetName val="Calibration_Set_Generator"/>
      <sheetName val="BioMedScenarios"/>
      <sheetName val="Template"/>
      <sheetName val="Uncertainty Parameter Se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85">
          <cell r="G85" t="str">
            <v>13+</v>
          </cell>
        </row>
        <row r="87">
          <cell r="G87" t="str">
            <v>No</v>
          </cell>
        </row>
      </sheetData>
      <sheetData sheetId="9" refreshError="1"/>
      <sheetData sheetId="10" refreshError="1"/>
      <sheetData sheetId="11">
        <row r="19">
          <cell r="G19" t="str">
            <v>Time period 1: 2010-2019</v>
          </cell>
          <cell r="K19" t="str">
            <v>Time periods 2-4 (if used): 2020-2024</v>
          </cell>
          <cell r="O19" t="str">
            <v>Time period 5: 2025+</v>
          </cell>
        </row>
        <row r="27">
          <cell r="M27">
            <v>0.112238087</v>
          </cell>
        </row>
        <row r="30">
          <cell r="Q30">
            <v>0.112238087</v>
          </cell>
        </row>
        <row r="41">
          <cell r="M41">
            <v>0.531340162</v>
          </cell>
        </row>
        <row r="42">
          <cell r="M42">
            <v>0.59936299800000004</v>
          </cell>
        </row>
        <row r="45">
          <cell r="M45">
            <v>2.2925495599999999</v>
          </cell>
        </row>
        <row r="46">
          <cell r="M46">
            <v>5.032603237</v>
          </cell>
        </row>
        <row r="49">
          <cell r="M49">
            <v>0.73261939899999995</v>
          </cell>
        </row>
        <row r="50">
          <cell r="M50">
            <v>4.2512273919999997</v>
          </cell>
        </row>
        <row r="51">
          <cell r="M51">
            <v>5.4263479930000003</v>
          </cell>
        </row>
        <row r="55">
          <cell r="M55">
            <v>0.99568368900000004</v>
          </cell>
        </row>
        <row r="56">
          <cell r="M56">
            <v>1.335219811</v>
          </cell>
        </row>
        <row r="57">
          <cell r="M57">
            <v>1.479580817</v>
          </cell>
        </row>
        <row r="58">
          <cell r="M58">
            <v>1.384638762</v>
          </cell>
        </row>
        <row r="59">
          <cell r="M59">
            <v>1.539843166</v>
          </cell>
        </row>
        <row r="60">
          <cell r="M60">
            <v>1.593360927</v>
          </cell>
        </row>
        <row r="298">
          <cell r="M298">
            <v>0.79</v>
          </cell>
        </row>
        <row r="299">
          <cell r="M299">
            <v>0.83</v>
          </cell>
        </row>
        <row r="300">
          <cell r="M300">
            <v>0.86</v>
          </cell>
        </row>
        <row r="345">
          <cell r="M345">
            <v>0.15626226600000001</v>
          </cell>
        </row>
        <row r="346">
          <cell r="M346">
            <v>0.231746073</v>
          </cell>
        </row>
        <row r="347">
          <cell r="M347">
            <v>0.221873872</v>
          </cell>
        </row>
        <row r="371">
          <cell r="M371">
            <v>4.7609924279999998</v>
          </cell>
        </row>
        <row r="372">
          <cell r="M372">
            <v>4.0753352359999999</v>
          </cell>
        </row>
        <row r="390">
          <cell r="M390">
            <v>0.27950000000000003</v>
          </cell>
        </row>
        <row r="391">
          <cell r="M391">
            <v>0.29764933700000001</v>
          </cell>
        </row>
        <row r="392">
          <cell r="M392">
            <v>0.398071069</v>
          </cell>
        </row>
        <row r="422">
          <cell r="M422">
            <v>0.18259020500000001</v>
          </cell>
        </row>
        <row r="423">
          <cell r="M423">
            <v>0.16466177600000001</v>
          </cell>
        </row>
        <row r="424">
          <cell r="M424">
            <v>0.187467204</v>
          </cell>
        </row>
        <row r="454">
          <cell r="M454">
            <v>0.136883799</v>
          </cell>
        </row>
        <row r="455">
          <cell r="M455">
            <v>0.218233652</v>
          </cell>
        </row>
        <row r="456">
          <cell r="M456">
            <v>8.1428522000000003E-2</v>
          </cell>
        </row>
        <row r="468">
          <cell r="M468">
            <v>3.900327023</v>
          </cell>
        </row>
        <row r="469">
          <cell r="M469">
            <v>1.3890641930000001</v>
          </cell>
        </row>
        <row r="478">
          <cell r="M478">
            <v>1.9026916679999999</v>
          </cell>
        </row>
        <row r="479">
          <cell r="M479">
            <v>2.6092242240000001</v>
          </cell>
        </row>
        <row r="480">
          <cell r="M480">
            <v>1.452066026</v>
          </cell>
        </row>
        <row r="481">
          <cell r="M481">
            <v>1.855297698</v>
          </cell>
        </row>
        <row r="482">
          <cell r="M482">
            <v>0.89586923699999998</v>
          </cell>
        </row>
        <row r="483">
          <cell r="M483">
            <v>2.9631524539999998</v>
          </cell>
        </row>
        <row r="551">
          <cell r="M551">
            <v>0.79800000000000004</v>
          </cell>
        </row>
        <row r="552">
          <cell r="M552">
            <v>0.79800000000000004</v>
          </cell>
        </row>
        <row r="553">
          <cell r="M553">
            <v>0.79800000000000004</v>
          </cell>
        </row>
        <row r="554">
          <cell r="M554">
            <v>0.92</v>
          </cell>
        </row>
        <row r="578">
          <cell r="M578">
            <v>1.0175101550000001</v>
          </cell>
        </row>
        <row r="579">
          <cell r="M579">
            <v>0.99885378199999997</v>
          </cell>
        </row>
        <row r="580">
          <cell r="M580">
            <v>0.97629926899999997</v>
          </cell>
        </row>
        <row r="598">
          <cell r="M598">
            <v>0.35203985399999999</v>
          </cell>
        </row>
        <row r="599">
          <cell r="M599">
            <v>0.66236228200000002</v>
          </cell>
        </row>
        <row r="600">
          <cell r="M600">
            <v>0.48537781499999999</v>
          </cell>
        </row>
        <row r="615">
          <cell r="M615">
            <v>1.442459691</v>
          </cell>
        </row>
        <row r="616">
          <cell r="M616">
            <v>1.357435674</v>
          </cell>
        </row>
        <row r="625">
          <cell r="M625">
            <v>2.7378347270000001</v>
          </cell>
        </row>
        <row r="626">
          <cell r="M626">
            <v>2.886780919</v>
          </cell>
        </row>
        <row r="627">
          <cell r="M627">
            <v>2.1708620820000002</v>
          </cell>
        </row>
        <row r="628">
          <cell r="M628">
            <v>2.3108414279999998</v>
          </cell>
        </row>
        <row r="629">
          <cell r="M629">
            <v>2.5183238769999998</v>
          </cell>
        </row>
        <row r="630">
          <cell r="M630">
            <v>2.4519832579999998</v>
          </cell>
        </row>
        <row r="691">
          <cell r="M691">
            <v>1</v>
          </cell>
        </row>
        <row r="693">
          <cell r="M693">
            <v>1</v>
          </cell>
        </row>
      </sheetData>
      <sheetData sheetId="12" refreshError="1"/>
      <sheetData sheetId="13" refreshError="1"/>
      <sheetData sheetId="14">
        <row r="130">
          <cell r="C130" t="str">
            <v>Percentage of current testing rate (rate in time periods 2-4) among test-eligible people that would occur in time period 5 given no spending from funds of interest on Testing intervention in time period 5</v>
          </cell>
        </row>
        <row r="151">
          <cell r="C151" t="str">
            <v>Percentage of diagnosed individuals immediately linked to care, given no spending from funds of interests on LTC at diagnosis intervention (Not applied due to settings in 'Model Settings' sheet)</v>
          </cell>
        </row>
        <row r="232">
          <cell r="C232" t="str">
            <v>Percentage of individuals linked to care (but not on ART) initiating ART, given no spending from funds of interests on ART initiation intervention (Not applied due to settings in 'Model Settings' sheet)</v>
          </cell>
        </row>
      </sheetData>
      <sheetData sheetId="15">
        <row r="590">
          <cell r="M590">
            <v>0.81519433299999999</v>
          </cell>
        </row>
        <row r="591">
          <cell r="M591">
            <v>0.84742421700000004</v>
          </cell>
        </row>
        <row r="592">
          <cell r="M592">
            <v>0.79790763099999995</v>
          </cell>
        </row>
        <row r="593">
          <cell r="M593">
            <v>0.77753148100000002</v>
          </cell>
        </row>
        <row r="594">
          <cell r="M594">
            <v>0.81227096499999996</v>
          </cell>
        </row>
        <row r="595">
          <cell r="M595">
            <v>0.83018076200000002</v>
          </cell>
        </row>
        <row r="596">
          <cell r="M596">
            <v>0.76609718699999996</v>
          </cell>
        </row>
        <row r="753">
          <cell r="H753">
            <v>0.217671749</v>
          </cell>
        </row>
        <row r="819">
          <cell r="H819">
            <v>2.3649821000000001E-2</v>
          </cell>
        </row>
        <row r="820">
          <cell r="G820">
            <v>8.4635271999999998E-2</v>
          </cell>
        </row>
        <row r="821">
          <cell r="H821">
            <v>4.6272029999999999E-2</v>
          </cell>
        </row>
      </sheetData>
      <sheetData sheetId="16"/>
      <sheetData sheetId="17" refreshError="1"/>
      <sheetData sheetId="18" refreshError="1"/>
      <sheetData sheetId="19">
        <row r="1151">
          <cell r="P1151">
            <v>0.2</v>
          </cell>
        </row>
      </sheetData>
      <sheetData sheetId="20">
        <row r="17">
          <cell r="G17">
            <v>10</v>
          </cell>
        </row>
        <row r="20">
          <cell r="G20">
            <v>0.5</v>
          </cell>
        </row>
      </sheetData>
      <sheetData sheetId="21">
        <row r="16">
          <cell r="G16">
            <v>0.2</v>
          </cell>
        </row>
      </sheetData>
      <sheetData sheetId="22" refreshError="1"/>
      <sheetData sheetId="23">
        <row r="13">
          <cell r="G13">
            <v>0.2</v>
          </cell>
        </row>
      </sheetData>
      <sheetData sheetId="24" refreshError="1"/>
      <sheetData sheetId="25" refreshError="1"/>
      <sheetData sheetId="26">
        <row r="26">
          <cell r="C26">
            <v>14</v>
          </cell>
        </row>
        <row r="44">
          <cell r="L44" t="str">
            <v>13+</v>
          </cell>
          <cell r="Q44" t="str">
            <v/>
          </cell>
        </row>
        <row r="45">
          <cell r="C45" t="str">
            <v>No</v>
          </cell>
          <cell r="L45">
            <v>1586858</v>
          </cell>
          <cell r="Q45" t="str">
            <v/>
          </cell>
        </row>
        <row r="46">
          <cell r="L46">
            <v>2178820</v>
          </cell>
          <cell r="Q46" t="str">
            <v/>
          </cell>
        </row>
        <row r="47">
          <cell r="L47">
            <v>2493236</v>
          </cell>
          <cell r="Q47" t="str">
            <v/>
          </cell>
        </row>
        <row r="48">
          <cell r="L48">
            <v>2419004</v>
          </cell>
          <cell r="Q48" t="str">
            <v/>
          </cell>
        </row>
        <row r="49">
          <cell r="L49">
            <v>2538789</v>
          </cell>
          <cell r="Q49" t="str">
            <v/>
          </cell>
        </row>
        <row r="50">
          <cell r="L50">
            <v>1735821</v>
          </cell>
          <cell r="Q50" t="str">
            <v/>
          </cell>
        </row>
        <row r="51">
          <cell r="L51">
            <v>1324498</v>
          </cell>
          <cell r="Q51" t="str">
            <v/>
          </cell>
        </row>
        <row r="52">
          <cell r="L52">
            <v>2301994</v>
          </cell>
          <cell r="Q52" t="str">
            <v/>
          </cell>
        </row>
        <row r="53">
          <cell r="L53">
            <v>3257415</v>
          </cell>
          <cell r="Q53" t="str">
            <v/>
          </cell>
        </row>
        <row r="54">
          <cell r="L54">
            <v>4419184</v>
          </cell>
          <cell r="Q54" t="str">
            <v/>
          </cell>
        </row>
        <row r="55">
          <cell r="L55">
            <v>3734405</v>
          </cell>
          <cell r="Q55" t="str">
            <v/>
          </cell>
        </row>
        <row r="56">
          <cell r="L56">
            <v>2735916</v>
          </cell>
          <cell r="Q56" t="str">
            <v/>
          </cell>
        </row>
        <row r="57">
          <cell r="L57">
            <v>1534709</v>
          </cell>
          <cell r="Q57" t="str">
            <v/>
          </cell>
        </row>
        <row r="58">
          <cell r="L58">
            <v>1181882</v>
          </cell>
          <cell r="Q58" t="str">
            <v/>
          </cell>
        </row>
        <row r="59">
          <cell r="L59">
            <v>7007814</v>
          </cell>
          <cell r="Q59" t="str">
            <v/>
          </cell>
        </row>
        <row r="60">
          <cell r="L60">
            <v>10225398</v>
          </cell>
          <cell r="Q60" t="str">
            <v/>
          </cell>
        </row>
        <row r="61">
          <cell r="L61">
            <v>13719671</v>
          </cell>
          <cell r="Q61" t="str">
            <v/>
          </cell>
        </row>
        <row r="62">
          <cell r="L62">
            <v>14282590</v>
          </cell>
          <cell r="Q62" t="str">
            <v/>
          </cell>
        </row>
        <row r="63">
          <cell r="L63">
            <v>16867654</v>
          </cell>
          <cell r="Q63" t="str">
            <v/>
          </cell>
        </row>
        <row r="64">
          <cell r="L64">
            <v>14330618</v>
          </cell>
          <cell r="Q64" t="str">
            <v/>
          </cell>
        </row>
        <row r="65">
          <cell r="L65">
            <v>14856580</v>
          </cell>
          <cell r="Q65" t="str">
            <v/>
          </cell>
        </row>
        <row r="66">
          <cell r="L66">
            <v>1528216</v>
          </cell>
          <cell r="Q66" t="str">
            <v/>
          </cell>
        </row>
        <row r="67">
          <cell r="L67">
            <v>2194665</v>
          </cell>
          <cell r="Q67" t="str">
            <v/>
          </cell>
        </row>
        <row r="68">
          <cell r="L68">
            <v>2731875</v>
          </cell>
          <cell r="Q68" t="str">
            <v/>
          </cell>
        </row>
        <row r="69">
          <cell r="L69">
            <v>2712449</v>
          </cell>
          <cell r="Q69" t="str">
            <v/>
          </cell>
        </row>
        <row r="70">
          <cell r="L70">
            <v>2862851</v>
          </cell>
          <cell r="Q70" t="str">
            <v/>
          </cell>
        </row>
        <row r="71">
          <cell r="L71">
            <v>2081774</v>
          </cell>
          <cell r="Q71" t="str">
            <v/>
          </cell>
        </row>
        <row r="72">
          <cell r="L72">
            <v>2049883</v>
          </cell>
          <cell r="Q72" t="str">
            <v/>
          </cell>
        </row>
        <row r="73">
          <cell r="L73">
            <v>2178676</v>
          </cell>
          <cell r="Q73" t="str">
            <v/>
          </cell>
        </row>
        <row r="74">
          <cell r="L74">
            <v>2896625</v>
          </cell>
          <cell r="Q74" t="str">
            <v/>
          </cell>
        </row>
        <row r="75">
          <cell r="L75">
            <v>4015770</v>
          </cell>
          <cell r="Q75" t="str">
            <v/>
          </cell>
        </row>
        <row r="76">
          <cell r="L76">
            <v>3564335</v>
          </cell>
          <cell r="Q76" t="str">
            <v/>
          </cell>
        </row>
        <row r="77">
          <cell r="L77">
            <v>2727612</v>
          </cell>
          <cell r="Q77" t="str">
            <v/>
          </cell>
        </row>
        <row r="78">
          <cell r="L78">
            <v>1679108</v>
          </cell>
          <cell r="Q78" t="str">
            <v/>
          </cell>
        </row>
        <row r="79">
          <cell r="L79">
            <v>1599742</v>
          </cell>
          <cell r="Q79" t="str">
            <v/>
          </cell>
        </row>
        <row r="80">
          <cell r="L80">
            <v>6634691</v>
          </cell>
          <cell r="Q80" t="str">
            <v/>
          </cell>
        </row>
        <row r="81">
          <cell r="L81">
            <v>9919165</v>
          </cell>
          <cell r="Q81" t="str">
            <v/>
          </cell>
        </row>
        <row r="82">
          <cell r="L82">
            <v>13684212</v>
          </cell>
          <cell r="Q82" t="str">
            <v/>
          </cell>
        </row>
        <row r="83">
          <cell r="L83">
            <v>14357823</v>
          </cell>
          <cell r="Q83" t="str">
            <v/>
          </cell>
        </row>
        <row r="84">
          <cell r="L84">
            <v>17273894</v>
          </cell>
          <cell r="Q84" t="str">
            <v/>
          </cell>
        </row>
        <row r="85">
          <cell r="L85">
            <v>15120699</v>
          </cell>
          <cell r="Q85" t="str">
            <v/>
          </cell>
        </row>
        <row r="86">
          <cell r="L86">
            <v>19255399</v>
          </cell>
          <cell r="Q86" t="str">
            <v/>
          </cell>
        </row>
        <row r="87">
          <cell r="C87" t="str">
            <v>No</v>
          </cell>
          <cell r="L87">
            <v>0.8887689186223533</v>
          </cell>
          <cell r="Q87" t="str">
            <v/>
          </cell>
        </row>
        <row r="88">
          <cell r="C88" t="str">
            <v>No</v>
          </cell>
          <cell r="L88">
            <v>0.1055917</v>
          </cell>
          <cell r="Q88" t="str">
            <v/>
          </cell>
        </row>
        <row r="89">
          <cell r="L89">
            <v>6.5841999999999998E-2</v>
          </cell>
          <cell r="Q89" t="str">
            <v/>
          </cell>
        </row>
        <row r="90">
          <cell r="L90">
            <v>7.6530399999999998E-2</v>
          </cell>
          <cell r="Q90" t="str">
            <v/>
          </cell>
        </row>
        <row r="91">
          <cell r="L91">
            <v>1202696.3832269022</v>
          </cell>
          <cell r="Q91" t="str">
            <v/>
          </cell>
        </row>
        <row r="92">
          <cell r="L92">
            <v>1630985.1541616626</v>
          </cell>
          <cell r="Q92" t="str">
            <v/>
          </cell>
        </row>
        <row r="93">
          <cell r="L93">
            <v>1832616.2898876211</v>
          </cell>
          <cell r="Q93" t="str">
            <v/>
          </cell>
        </row>
        <row r="94">
          <cell r="L94">
            <v>1761641.6560652587</v>
          </cell>
          <cell r="Q94" t="str">
            <v/>
          </cell>
        </row>
        <row r="95">
          <cell r="L95">
            <v>1861552.5786373268</v>
          </cell>
          <cell r="Q95" t="str">
            <v/>
          </cell>
        </row>
        <row r="96">
          <cell r="L96">
            <v>1260096.2000229137</v>
          </cell>
          <cell r="Q96" t="str">
            <v/>
          </cell>
        </row>
        <row r="97">
          <cell r="L97">
            <v>992947.32092908828</v>
          </cell>
          <cell r="Q97" t="str">
            <v/>
          </cell>
        </row>
        <row r="98">
          <cell r="L98">
            <v>1820236.361896046</v>
          </cell>
          <cell r="Q98" t="str">
            <v/>
          </cell>
        </row>
        <row r="99">
          <cell r="L99">
            <v>2561649.5759739075</v>
          </cell>
          <cell r="Q99" t="str">
            <v/>
          </cell>
        </row>
        <row r="100">
          <cell r="L100">
            <v>3455525.5566249178</v>
          </cell>
          <cell r="Q100" t="str">
            <v/>
          </cell>
        </row>
        <row r="101">
          <cell r="L101">
            <v>2903225.8841959541</v>
          </cell>
          <cell r="Q101" t="str">
            <v/>
          </cell>
        </row>
        <row r="102">
          <cell r="L102">
            <v>2118823.4818373672</v>
          </cell>
          <cell r="Q102" t="str">
            <v/>
          </cell>
        </row>
        <row r="103">
          <cell r="L103">
            <v>1173916.672559222</v>
          </cell>
          <cell r="Q103" t="str">
            <v/>
          </cell>
        </row>
        <row r="104">
          <cell r="L104">
            <v>926189.29691862315</v>
          </cell>
          <cell r="Q104" t="str">
            <v/>
          </cell>
        </row>
        <row r="105">
          <cell r="L105">
            <v>5548275.5340122739</v>
          </cell>
          <cell r="Q105" t="str">
            <v/>
          </cell>
        </row>
        <row r="106">
          <cell r="L106">
            <v>8068933.553636739</v>
          </cell>
          <cell r="Q106" t="str">
            <v/>
          </cell>
        </row>
        <row r="107">
          <cell r="L107">
            <v>10787877.069889367</v>
          </cell>
          <cell r="Q107" t="str">
            <v/>
          </cell>
        </row>
        <row r="108">
          <cell r="L108">
            <v>11214498.653034046</v>
          </cell>
          <cell r="Q108" t="str">
            <v/>
          </cell>
        </row>
        <row r="109">
          <cell r="L109">
            <v>13274693.282109622</v>
          </cell>
          <cell r="Q109" t="str">
            <v/>
          </cell>
        </row>
        <row r="110">
          <cell r="L110">
            <v>11276222.050027551</v>
          </cell>
          <cell r="Q110" t="str">
            <v/>
          </cell>
        </row>
        <row r="111">
          <cell r="L111">
            <v>11753710.536312083</v>
          </cell>
          <cell r="Q111" t="str">
            <v/>
          </cell>
        </row>
        <row r="112">
          <cell r="L112">
            <v>1212302.2078283927</v>
          </cell>
          <cell r="Q112" t="str">
            <v/>
          </cell>
        </row>
        <row r="113">
          <cell r="L113">
            <v>1733114.7298335803</v>
          </cell>
          <cell r="Q113" t="str">
            <v/>
          </cell>
        </row>
        <row r="114">
          <cell r="L114">
            <v>2152887.5610561925</v>
          </cell>
          <cell r="Q114" t="str">
            <v/>
          </cell>
        </row>
        <row r="115">
          <cell r="L115">
            <v>2123436.7512813131</v>
          </cell>
          <cell r="Q115" t="str">
            <v/>
          </cell>
        </row>
        <row r="116">
          <cell r="L116">
            <v>2250121.6909664241</v>
          </cell>
          <cell r="Q116" t="str">
            <v/>
          </cell>
        </row>
        <row r="117">
          <cell r="L117">
            <v>1636353.2038073805</v>
          </cell>
          <cell r="Q117" t="str">
            <v/>
          </cell>
        </row>
        <row r="118">
          <cell r="L118">
            <v>1619454.6396971308</v>
          </cell>
          <cell r="Q118" t="str">
            <v/>
          </cell>
        </row>
        <row r="119">
          <cell r="L119">
            <v>1807101.398690724</v>
          </cell>
          <cell r="Q119" t="str">
            <v/>
          </cell>
        </row>
        <row r="120">
          <cell r="L120">
            <v>2396947.5682633612</v>
          </cell>
          <cell r="Q120" t="str">
            <v/>
          </cell>
        </row>
        <row r="121">
          <cell r="L121">
            <v>3321065.6189645538</v>
          </cell>
          <cell r="Q121" t="str">
            <v/>
          </cell>
        </row>
        <row r="122">
          <cell r="L122">
            <v>2936521.7186287828</v>
          </cell>
          <cell r="Q122" t="str">
            <v/>
          </cell>
        </row>
        <row r="123">
          <cell r="L123">
            <v>2246787.1281304588</v>
          </cell>
          <cell r="Q123" t="str">
            <v/>
          </cell>
        </row>
        <row r="124">
          <cell r="L124">
            <v>1381221.2362702722</v>
          </cell>
          <cell r="Q124" t="str">
            <v/>
          </cell>
        </row>
        <row r="125">
          <cell r="L125">
            <v>1321204.1574281037</v>
          </cell>
          <cell r="Q125" t="str">
            <v/>
          </cell>
        </row>
        <row r="126">
          <cell r="L126">
            <v>5442078.1457458735</v>
          </cell>
          <cell r="Q126" t="str">
            <v/>
          </cell>
        </row>
        <row r="127">
          <cell r="L127">
            <v>8125849.4051811472</v>
          </cell>
          <cell r="Q127" t="str">
            <v/>
          </cell>
        </row>
        <row r="128">
          <cell r="L128">
            <v>11206314.505474955</v>
          </cell>
          <cell r="Q128" t="str">
            <v/>
          </cell>
        </row>
        <row r="129">
          <cell r="L129">
            <v>11740481.193907866</v>
          </cell>
          <cell r="Q129" t="str">
            <v/>
          </cell>
        </row>
        <row r="130">
          <cell r="L130">
            <v>14143363.551788054</v>
          </cell>
          <cell r="Q130" t="str">
            <v/>
          </cell>
        </row>
        <row r="131">
          <cell r="L131">
            <v>12385640.376652157</v>
          </cell>
          <cell r="Q131" t="str">
            <v/>
          </cell>
        </row>
        <row r="132">
          <cell r="L132">
            <v>15790482.909422137</v>
          </cell>
          <cell r="Q132" t="str">
            <v/>
          </cell>
        </row>
        <row r="133">
          <cell r="L133">
            <v>141987.4521387828</v>
          </cell>
          <cell r="Q133" t="str">
            <v/>
          </cell>
        </row>
        <row r="134">
          <cell r="L134">
            <v>192550.1978265318</v>
          </cell>
          <cell r="Q134" t="str">
            <v/>
          </cell>
        </row>
        <row r="135">
          <cell r="L135">
            <v>216354.28640021197</v>
          </cell>
          <cell r="Q135" t="str">
            <v/>
          </cell>
        </row>
        <row r="136">
          <cell r="L136">
            <v>207975.19125744468</v>
          </cell>
          <cell r="Q136" t="str">
            <v/>
          </cell>
        </row>
        <row r="137">
          <cell r="L137">
            <v>219770.43528967589</v>
          </cell>
          <cell r="Q137" t="str">
            <v/>
          </cell>
        </row>
        <row r="138">
          <cell r="L138">
            <v>148763.93692227532</v>
          </cell>
          <cell r="Q138" t="str">
            <v/>
          </cell>
        </row>
        <row r="139">
          <cell r="L139">
            <v>117224.98061271122</v>
          </cell>
          <cell r="Q139" t="str">
            <v/>
          </cell>
        </row>
        <row r="140">
          <cell r="L140">
            <v>128295.21616253295</v>
          </cell>
          <cell r="Q140" t="str">
            <v/>
          </cell>
        </row>
        <row r="141">
          <cell r="L141">
            <v>180552.03871430102</v>
          </cell>
          <cell r="Q141" t="str">
            <v/>
          </cell>
        </row>
        <row r="142">
          <cell r="L142">
            <v>243554.8522833373</v>
          </cell>
          <cell r="Q142" t="str">
            <v/>
          </cell>
        </row>
        <row r="143">
          <cell r="L143">
            <v>204627.26719380447</v>
          </cell>
          <cell r="Q143" t="str">
            <v/>
          </cell>
        </row>
        <row r="144">
          <cell r="L144">
            <v>149340.44957184535</v>
          </cell>
          <cell r="Q144" t="str">
            <v/>
          </cell>
        </row>
        <row r="145">
          <cell r="L145">
            <v>82740.844219761857</v>
          </cell>
          <cell r="Q145" t="str">
            <v/>
          </cell>
        </row>
        <row r="146">
          <cell r="L146">
            <v>65280.34410422646</v>
          </cell>
          <cell r="Q146" t="str">
            <v/>
          </cell>
        </row>
        <row r="147">
          <cell r="L147">
            <v>459800.45897360658</v>
          </cell>
          <cell r="Q147" t="str">
            <v/>
          </cell>
        </row>
        <row r="148">
          <cell r="L148">
            <v>668694.14264772879</v>
          </cell>
          <cell r="Q148" t="str">
            <v/>
          </cell>
        </row>
        <row r="149">
          <cell r="L149">
            <v>894020.27669287787</v>
          </cell>
          <cell r="Q149" t="str">
            <v/>
          </cell>
        </row>
        <row r="150">
          <cell r="L150">
            <v>929375.55033339141</v>
          </cell>
          <cell r="Q150" t="str">
            <v/>
          </cell>
        </row>
        <row r="151">
          <cell r="L151">
            <v>1100109.3991152088</v>
          </cell>
          <cell r="Q151" t="str">
            <v/>
          </cell>
        </row>
        <row r="152">
          <cell r="L152">
            <v>934490.73361746664</v>
          </cell>
          <cell r="Q152" t="str">
            <v/>
          </cell>
        </row>
        <row r="153">
          <cell r="L153">
            <v>974061.48380864749</v>
          </cell>
          <cell r="Q153" t="str">
            <v/>
          </cell>
        </row>
        <row r="154">
          <cell r="L154">
            <v>143121.49276605918</v>
          </cell>
          <cell r="Q154" t="str">
            <v/>
          </cell>
        </row>
        <row r="155">
          <cell r="L155">
            <v>204607.37072561652</v>
          </cell>
          <cell r="Q155" t="str">
            <v/>
          </cell>
        </row>
        <row r="156">
          <cell r="L156">
            <v>254164.74498366928</v>
          </cell>
          <cell r="Q156" t="str">
            <v/>
          </cell>
        </row>
        <row r="157">
          <cell r="L157">
            <v>250687.85297528098</v>
          </cell>
          <cell r="Q157" t="str">
            <v/>
          </cell>
        </row>
        <row r="158">
          <cell r="L158">
            <v>265643.97329051991</v>
          </cell>
          <cell r="Q158" t="str">
            <v/>
          </cell>
        </row>
        <row r="159">
          <cell r="L159">
            <v>193183.93690048243</v>
          </cell>
          <cell r="Q159" t="str">
            <v/>
          </cell>
        </row>
        <row r="160">
          <cell r="L160">
            <v>191188.93292750919</v>
          </cell>
          <cell r="Q160" t="str">
            <v/>
          </cell>
        </row>
        <row r="161">
          <cell r="L161">
            <v>127369.42818302113</v>
          </cell>
          <cell r="Q161" t="str">
            <v/>
          </cell>
        </row>
        <row r="162">
          <cell r="L162">
            <v>168943.39264834879</v>
          </cell>
          <cell r="Q162" t="str">
            <v/>
          </cell>
        </row>
        <row r="163">
          <cell r="L163">
            <v>234077.7496781745</v>
          </cell>
          <cell r="Q163" t="str">
            <v/>
          </cell>
        </row>
        <row r="164">
          <cell r="L164">
            <v>206974.04828514694</v>
          </cell>
          <cell r="Q164" t="str">
            <v/>
          </cell>
        </row>
        <row r="165">
          <cell r="L165">
            <v>158359.67586892759</v>
          </cell>
          <cell r="Q165" t="str">
            <v/>
          </cell>
        </row>
        <row r="166">
          <cell r="L166">
            <v>97352.234459810061</v>
          </cell>
          <cell r="Q166" t="str">
            <v/>
          </cell>
        </row>
        <row r="167">
          <cell r="L167">
            <v>93122.067287740618</v>
          </cell>
          <cell r="Q167" t="str">
            <v/>
          </cell>
        </row>
        <row r="168">
          <cell r="L168">
            <v>450999.59687377902</v>
          </cell>
          <cell r="Q168" t="str">
            <v/>
          </cell>
        </row>
        <row r="169">
          <cell r="L169">
            <v>673410.91175960226</v>
          </cell>
          <cell r="Q169" t="str">
            <v/>
          </cell>
        </row>
        <row r="170">
          <cell r="L170">
            <v>928697.3080974191</v>
          </cell>
          <cell r="Q170" t="str">
            <v/>
          </cell>
        </row>
        <row r="171">
          <cell r="L171">
            <v>972965.13275829167</v>
          </cell>
          <cell r="Q171" t="str">
            <v/>
          </cell>
        </row>
        <row r="172">
          <cell r="L172">
            <v>1172098.431787858</v>
          </cell>
          <cell r="Q172" t="str">
            <v/>
          </cell>
        </row>
        <row r="173">
          <cell r="L173">
            <v>1026431.2028044456</v>
          </cell>
          <cell r="Q173" t="str">
            <v/>
          </cell>
        </row>
        <row r="174">
          <cell r="L174">
            <v>1308599.6260745779</v>
          </cell>
          <cell r="Q174" t="str">
            <v/>
          </cell>
        </row>
        <row r="175">
          <cell r="L175">
            <v>69551.091448036866</v>
          </cell>
          <cell r="Q175" t="str">
            <v/>
          </cell>
        </row>
        <row r="176">
          <cell r="L176">
            <v>95496.452151869715</v>
          </cell>
          <cell r="Q176" t="str">
            <v/>
          </cell>
        </row>
        <row r="177">
          <cell r="L177">
            <v>109277.12815988428</v>
          </cell>
          <cell r="Q177" t="str">
            <v/>
          </cell>
        </row>
        <row r="178">
          <cell r="L178">
            <v>106023.58145288801</v>
          </cell>
          <cell r="Q178" t="str">
            <v/>
          </cell>
        </row>
        <row r="179">
          <cell r="L179">
            <v>111273.69046648791</v>
          </cell>
          <cell r="Q179" t="str">
            <v/>
          </cell>
        </row>
        <row r="180">
          <cell r="L180">
            <v>76080.055750686457</v>
          </cell>
          <cell r="Q180" t="str">
            <v/>
          </cell>
        </row>
        <row r="181">
          <cell r="L181">
            <v>58052.000570146716</v>
          </cell>
          <cell r="Q181" t="str">
            <v/>
          </cell>
        </row>
        <row r="182">
          <cell r="L182">
            <v>106715.41976973736</v>
          </cell>
          <cell r="Q182" t="str">
            <v/>
          </cell>
        </row>
        <row r="183">
          <cell r="L183">
            <v>151006.65296661895</v>
          </cell>
          <cell r="Q183" t="str">
            <v/>
          </cell>
        </row>
        <row r="184">
          <cell r="L184">
            <v>204863.72927110453</v>
          </cell>
          <cell r="Q184" t="str">
            <v/>
          </cell>
        </row>
        <row r="185">
          <cell r="L185">
            <v>173118.86875691509</v>
          </cell>
          <cell r="Q185" t="str">
            <v/>
          </cell>
        </row>
        <row r="186">
          <cell r="L186">
            <v>126831.09703793352</v>
          </cell>
          <cell r="Q186" t="str">
            <v/>
          </cell>
        </row>
        <row r="187">
          <cell r="L187">
            <v>71145.761092076616</v>
          </cell>
          <cell r="Q187" t="str">
            <v/>
          </cell>
        </row>
        <row r="188">
          <cell r="L188">
            <v>54789.471105613928</v>
          </cell>
          <cell r="Q188" t="str">
            <v/>
          </cell>
        </row>
        <row r="189">
          <cell r="L189">
            <v>242213.49312083179</v>
          </cell>
          <cell r="Q189" t="str">
            <v/>
          </cell>
        </row>
        <row r="190">
          <cell r="L190">
            <v>353423.95904496999</v>
          </cell>
          <cell r="Q190" t="str">
            <v/>
          </cell>
        </row>
        <row r="191">
          <cell r="L191">
            <v>474197.72233945935</v>
          </cell>
          <cell r="Q191" t="str">
            <v/>
          </cell>
        </row>
        <row r="192">
          <cell r="L192">
            <v>493654.08595500124</v>
          </cell>
          <cell r="Q192" t="str">
            <v/>
          </cell>
        </row>
        <row r="193">
          <cell r="L193">
            <v>583002.54488683224</v>
          </cell>
          <cell r="Q193" t="str">
            <v/>
          </cell>
        </row>
        <row r="194">
          <cell r="L194">
            <v>495314.0942896413</v>
          </cell>
          <cell r="Q194" t="str">
            <v/>
          </cell>
        </row>
        <row r="195">
          <cell r="L195">
            <v>513493.10036326386</v>
          </cell>
          <cell r="Q195" t="str">
            <v/>
          </cell>
        </row>
        <row r="196">
          <cell r="C196" t="str">
            <v>No</v>
          </cell>
          <cell r="L196">
            <v>0.373</v>
          </cell>
          <cell r="Q196" t="str">
            <v/>
          </cell>
        </row>
        <row r="197">
          <cell r="C197" t="str">
            <v>No</v>
          </cell>
          <cell r="L197">
            <v>0.11114765778251016</v>
          </cell>
          <cell r="Q197" t="str">
            <v/>
          </cell>
        </row>
        <row r="198">
          <cell r="L198">
            <v>0.15261021448024259</v>
          </cell>
          <cell r="Q198" t="str">
            <v/>
          </cell>
        </row>
        <row r="199">
          <cell r="L199">
            <v>0.17463272813259567</v>
          </cell>
          <cell r="Q199" t="str">
            <v/>
          </cell>
        </row>
        <row r="200">
          <cell r="L200">
            <v>0.16943332596018246</v>
          </cell>
          <cell r="Q200" t="str">
            <v/>
          </cell>
        </row>
        <row r="201">
          <cell r="L201">
            <v>0.17782337862241057</v>
          </cell>
          <cell r="Q201" t="str">
            <v/>
          </cell>
        </row>
        <row r="202">
          <cell r="L202">
            <v>0.12158141338399188</v>
          </cell>
          <cell r="Q202" t="str">
            <v/>
          </cell>
        </row>
        <row r="203">
          <cell r="L203">
            <v>9.2771281638066583E-2</v>
          </cell>
          <cell r="Q203" t="str">
            <v/>
          </cell>
        </row>
        <row r="204">
          <cell r="L204">
            <v>0.12011131457271802</v>
          </cell>
          <cell r="Q204" t="str">
            <v/>
          </cell>
        </row>
        <row r="205">
          <cell r="L205">
            <v>0.16996238815517775</v>
          </cell>
          <cell r="Q205" t="str">
            <v/>
          </cell>
        </row>
        <row r="206">
          <cell r="L206">
            <v>0.23058009689804679</v>
          </cell>
          <cell r="Q206" t="str">
            <v/>
          </cell>
        </row>
        <row r="207">
          <cell r="L207">
            <v>0.19485033136356178</v>
          </cell>
          <cell r="Q207" t="str">
            <v/>
          </cell>
        </row>
        <row r="208">
          <cell r="L208">
            <v>0.14275209549657053</v>
          </cell>
          <cell r="Q208" t="str">
            <v/>
          </cell>
        </row>
        <row r="209">
          <cell r="L209">
            <v>8.0076627252973501E-2</v>
          </cell>
          <cell r="Q209" t="str">
            <v/>
          </cell>
        </row>
        <row r="210">
          <cell r="L210">
            <v>6.16671462609516E-2</v>
          </cell>
          <cell r="Q210" t="str">
            <v/>
          </cell>
        </row>
        <row r="211">
          <cell r="L211">
            <v>7.6764038248302871E-2</v>
          </cell>
          <cell r="Q211" t="str">
            <v/>
          </cell>
        </row>
        <row r="212">
          <cell r="L212">
            <v>0.11200965710221757</v>
          </cell>
          <cell r="Q212" t="str">
            <v/>
          </cell>
        </row>
        <row r="213">
          <cell r="L213">
            <v>0.15028614478040253</v>
          </cell>
          <cell r="Q213" t="str">
            <v/>
          </cell>
        </row>
        <row r="214">
          <cell r="L214">
            <v>0.15645239514702133</v>
          </cell>
          <cell r="Q214" t="str">
            <v/>
          </cell>
        </row>
        <row r="215">
          <cell r="L215">
            <v>0.1847693498736038</v>
          </cell>
          <cell r="Q215" t="str">
            <v/>
          </cell>
        </row>
        <row r="216">
          <cell r="L216">
            <v>0.15697849689986315</v>
          </cell>
          <cell r="Q216" t="str">
            <v/>
          </cell>
        </row>
        <row r="217">
          <cell r="L217">
            <v>0.16273991794858866</v>
          </cell>
          <cell r="Q217" t="str">
            <v/>
          </cell>
        </row>
        <row r="218">
          <cell r="C218" t="str">
            <v>No</v>
          </cell>
          <cell r="L218">
            <v>1150664.8089999999</v>
          </cell>
          <cell r="Q218" t="str">
            <v/>
          </cell>
        </row>
        <row r="219">
          <cell r="L219">
            <v>445264.19100000005</v>
          </cell>
          <cell r="Q219" t="str">
            <v/>
          </cell>
        </row>
        <row r="220">
          <cell r="C220" t="str">
            <v>No</v>
          </cell>
          <cell r="L220">
            <v>0.33800000000000002</v>
          </cell>
          <cell r="Q220" t="str">
            <v/>
          </cell>
        </row>
        <row r="221">
          <cell r="L221">
            <v>0.22500000000000001</v>
          </cell>
          <cell r="Q221" t="str">
            <v/>
          </cell>
        </row>
        <row r="222">
          <cell r="L222">
            <v>0.43699999999999994</v>
          </cell>
          <cell r="Q222" t="str">
            <v/>
          </cell>
        </row>
        <row r="223">
          <cell r="C223" t="str">
            <v>No</v>
          </cell>
          <cell r="L223">
            <v>0.33800000000000002</v>
          </cell>
          <cell r="Q223" t="str">
            <v/>
          </cell>
        </row>
        <row r="224">
          <cell r="L224">
            <v>0.22500000000000001</v>
          </cell>
          <cell r="Q224" t="str">
            <v/>
          </cell>
        </row>
        <row r="225">
          <cell r="L225">
            <v>0.43699999999999994</v>
          </cell>
          <cell r="Q225" t="str">
            <v/>
          </cell>
        </row>
        <row r="226">
          <cell r="C226" t="str">
            <v>No</v>
          </cell>
          <cell r="L226">
            <v>1.114198426974107E-2</v>
          </cell>
          <cell r="Q226" t="str">
            <v/>
          </cell>
        </row>
        <row r="227">
          <cell r="L227">
            <v>8.1170875070732049E-2</v>
          </cell>
          <cell r="Q227" t="str">
            <v/>
          </cell>
        </row>
        <row r="228">
          <cell r="L228">
            <v>0.20198208064788775</v>
          </cell>
          <cell r="Q228" t="str">
            <v/>
          </cell>
        </row>
        <row r="229">
          <cell r="L229">
            <v>0.24905171141296958</v>
          </cell>
          <cell r="Q229" t="str">
            <v/>
          </cell>
        </row>
        <row r="230">
          <cell r="L230">
            <v>0.22037904097755834</v>
          </cell>
          <cell r="Q230" t="str">
            <v/>
          </cell>
        </row>
        <row r="231">
          <cell r="L231">
            <v>0.19170637054214706</v>
          </cell>
          <cell r="Q231" t="str">
            <v/>
          </cell>
        </row>
        <row r="232">
          <cell r="L232">
            <v>4.4567937078964226E-2</v>
          </cell>
          <cell r="Q232" t="str">
            <v/>
          </cell>
        </row>
        <row r="233">
          <cell r="C233" t="str">
            <v>No</v>
          </cell>
          <cell r="L233">
            <v>2.0986842829585305E-2</v>
          </cell>
          <cell r="Q233" t="str">
            <v/>
          </cell>
        </row>
        <row r="234">
          <cell r="L234">
            <v>9.5903295637746508E-2</v>
          </cell>
          <cell r="Q234" t="str">
            <v/>
          </cell>
        </row>
        <row r="235">
          <cell r="L235">
            <v>0.15664940914575823</v>
          </cell>
          <cell r="Q235" t="str">
            <v/>
          </cell>
        </row>
        <row r="236">
          <cell r="L236">
            <v>0.27374407496603781</v>
          </cell>
          <cell r="Q236" t="str">
            <v/>
          </cell>
        </row>
        <row r="237">
          <cell r="L237">
            <v>0.2141710270228562</v>
          </cell>
          <cell r="Q237" t="str">
            <v/>
          </cell>
        </row>
        <row r="238">
          <cell r="L238">
            <v>0.1545979790796746</v>
          </cell>
          <cell r="Q238" t="str">
            <v/>
          </cell>
        </row>
        <row r="239">
          <cell r="L239">
            <v>8.3947371318341402E-2</v>
          </cell>
          <cell r="Q239" t="str">
            <v/>
          </cell>
        </row>
        <row r="240">
          <cell r="L240">
            <v>4333.3929501484436</v>
          </cell>
          <cell r="Q240" t="str">
            <v/>
          </cell>
        </row>
        <row r="241">
          <cell r="L241">
            <v>31569.358677353845</v>
          </cell>
          <cell r="Q241" t="str">
            <v/>
          </cell>
        </row>
        <row r="242">
          <cell r="L242">
            <v>78555.821220542028</v>
          </cell>
          <cell r="Q242" t="str">
            <v/>
          </cell>
        </row>
        <row r="243">
          <cell r="L243">
            <v>96862.363501115193</v>
          </cell>
          <cell r="Q243" t="str">
            <v/>
          </cell>
        </row>
        <row r="244">
          <cell r="L244">
            <v>85710.853597787325</v>
          </cell>
          <cell r="Q244" t="str">
            <v/>
          </cell>
        </row>
        <row r="245">
          <cell r="L245">
            <v>74559.343694459458</v>
          </cell>
          <cell r="Q245" t="str">
            <v/>
          </cell>
        </row>
        <row r="246">
          <cell r="L246">
            <v>17333.571800593752</v>
          </cell>
          <cell r="Q246" t="str">
            <v/>
          </cell>
        </row>
        <row r="247">
          <cell r="L247">
            <v>2884.6550703650878</v>
          </cell>
          <cell r="Q247" t="str">
            <v/>
          </cell>
        </row>
        <row r="248">
          <cell r="L248">
            <v>21015.105628416019</v>
          </cell>
          <cell r="Q248" t="str">
            <v/>
          </cell>
        </row>
        <row r="249">
          <cell r="L249">
            <v>52293.076256277978</v>
          </cell>
          <cell r="Q249" t="str">
            <v/>
          </cell>
        </row>
        <row r="250">
          <cell r="L250">
            <v>64479.383987428744</v>
          </cell>
          <cell r="Q250" t="str">
            <v/>
          </cell>
        </row>
        <row r="251">
          <cell r="L251">
            <v>57056.041596160198</v>
          </cell>
          <cell r="Q251" t="str">
            <v/>
          </cell>
        </row>
        <row r="252">
          <cell r="L252">
            <v>49632.699204891644</v>
          </cell>
          <cell r="Q252" t="str">
            <v/>
          </cell>
        </row>
        <row r="253">
          <cell r="L253">
            <v>11538.620281460337</v>
          </cell>
          <cell r="Q253" t="str">
            <v/>
          </cell>
        </row>
        <row r="254">
          <cell r="L254">
            <v>5602.6411811090802</v>
          </cell>
          <cell r="Q254" t="str">
            <v/>
          </cell>
        </row>
        <row r="255">
          <cell r="L255">
            <v>40816.00515385688</v>
          </cell>
          <cell r="Q255" t="str">
            <v/>
          </cell>
        </row>
        <row r="256">
          <cell r="L256">
            <v>101564.77477330432</v>
          </cell>
          <cell r="Q256" t="str">
            <v/>
          </cell>
        </row>
        <row r="257">
          <cell r="L257">
            <v>125233.2924555838</v>
          </cell>
          <cell r="Q257" t="str">
            <v/>
          </cell>
        </row>
        <row r="258">
          <cell r="L258">
            <v>110815.51190009779</v>
          </cell>
          <cell r="Q258" t="str">
            <v/>
          </cell>
        </row>
        <row r="259">
          <cell r="L259">
            <v>96397.731344611748</v>
          </cell>
          <cell r="Q259" t="str">
            <v/>
          </cell>
        </row>
        <row r="260">
          <cell r="L260">
            <v>22410.564724436295</v>
          </cell>
          <cell r="Q260" t="str">
            <v/>
          </cell>
        </row>
        <row r="261">
          <cell r="L261">
            <v>3158.5050828258954</v>
          </cell>
          <cell r="Q261" t="str">
            <v/>
          </cell>
        </row>
        <row r="262">
          <cell r="L262">
            <v>14433.378531074763</v>
          </cell>
          <cell r="Q262" t="str">
            <v/>
          </cell>
        </row>
        <row r="263">
          <cell r="L263">
            <v>23575.625882662949</v>
          </cell>
          <cell r="Q263" t="str">
            <v/>
          </cell>
        </row>
        <row r="264">
          <cell r="L264">
            <v>41198.290719309116</v>
          </cell>
          <cell r="Q264" t="str">
            <v/>
          </cell>
        </row>
        <row r="265">
          <cell r="L265">
            <v>32232.588910044273</v>
          </cell>
          <cell r="Q265" t="str">
            <v/>
          </cell>
        </row>
        <row r="266">
          <cell r="L266">
            <v>23266.887100779433</v>
          </cell>
          <cell r="Q266" t="str">
            <v/>
          </cell>
        </row>
        <row r="267">
          <cell r="L267">
            <v>12634.020331303609</v>
          </cell>
          <cell r="Q267" t="str">
            <v/>
          </cell>
        </row>
        <row r="268">
          <cell r="L268">
            <v>2102.5551586858769</v>
          </cell>
          <cell r="Q268" t="str">
            <v/>
          </cell>
        </row>
        <row r="269">
          <cell r="L269">
            <v>9608.018252934382</v>
          </cell>
          <cell r="Q269" t="str">
            <v/>
          </cell>
        </row>
        <row r="270">
          <cell r="L270">
            <v>15693.833797630661</v>
          </cell>
          <cell r="Q270" t="str">
            <v/>
          </cell>
        </row>
        <row r="271">
          <cell r="L271">
            <v>27424.897668179143</v>
          </cell>
          <cell r="Q271" t="str">
            <v/>
          </cell>
        </row>
        <row r="272">
          <cell r="L272">
            <v>21456.605043668525</v>
          </cell>
          <cell r="Q272" t="str">
            <v/>
          </cell>
        </row>
        <row r="273">
          <cell r="L273">
            <v>15488.312419157905</v>
          </cell>
          <cell r="Q273" t="str">
            <v/>
          </cell>
        </row>
        <row r="274">
          <cell r="L274">
            <v>8410.2206347435258</v>
          </cell>
          <cell r="Q274" t="str">
            <v/>
          </cell>
        </row>
        <row r="275">
          <cell r="L275">
            <v>4083.6293526476807</v>
          </cell>
          <cell r="Q275" t="str">
            <v/>
          </cell>
        </row>
        <row r="276">
          <cell r="L276">
            <v>18660.906562365886</v>
          </cell>
          <cell r="Q276" t="str">
            <v/>
          </cell>
        </row>
        <row r="277">
          <cell r="L277">
            <v>30480.912753620436</v>
          </cell>
          <cell r="Q277" t="str">
            <v/>
          </cell>
        </row>
        <row r="278">
          <cell r="L278">
            <v>53265.24569330793</v>
          </cell>
          <cell r="Q278" t="str">
            <v/>
          </cell>
        </row>
        <row r="279">
          <cell r="L279">
            <v>41673.495129258416</v>
          </cell>
          <cell r="Q279" t="str">
            <v/>
          </cell>
        </row>
        <row r="280">
          <cell r="L280">
            <v>30081.744565208905</v>
          </cell>
          <cell r="Q280" t="str">
            <v/>
          </cell>
        </row>
        <row r="281">
          <cell r="L281">
            <v>16334.517410590757</v>
          </cell>
          <cell r="Q281" t="str">
            <v/>
          </cell>
        </row>
        <row r="282">
          <cell r="C282" t="str">
            <v>No</v>
          </cell>
          <cell r="L282">
            <v>20</v>
          </cell>
          <cell r="Q282" t="str">
            <v/>
          </cell>
        </row>
        <row r="283">
          <cell r="L283">
            <v>10</v>
          </cell>
          <cell r="Q283" t="str">
            <v/>
          </cell>
        </row>
        <row r="284">
          <cell r="L284">
            <v>5</v>
          </cell>
          <cell r="Q284" t="str">
            <v/>
          </cell>
        </row>
        <row r="285">
          <cell r="C285" t="str">
            <v>No</v>
          </cell>
          <cell r="L285">
            <v>3.9205733955678429E-4</v>
          </cell>
          <cell r="Q285" t="str">
            <v/>
          </cell>
        </row>
        <row r="286">
          <cell r="L286">
            <v>3.9205733955678429E-4</v>
          </cell>
          <cell r="Q286" t="str">
            <v/>
          </cell>
        </row>
        <row r="287">
          <cell r="L287">
            <v>2.0710258183008427E-3</v>
          </cell>
          <cell r="Q287" t="str">
            <v/>
          </cell>
        </row>
        <row r="288">
          <cell r="L288">
            <v>6.6073619109360176E-3</v>
          </cell>
          <cell r="Q288" t="str">
            <v/>
          </cell>
        </row>
        <row r="289">
          <cell r="L289">
            <v>1.2344720452591192E-2</v>
          </cell>
          <cell r="Q289" t="str">
            <v/>
          </cell>
        </row>
        <row r="290">
          <cell r="L290">
            <v>5.4883117489067726E-3</v>
          </cell>
          <cell r="Q290" t="str">
            <v/>
          </cell>
        </row>
        <row r="291">
          <cell r="L291">
            <v>2.2199530971864483E-3</v>
          </cell>
          <cell r="Q291" t="str">
            <v/>
          </cell>
        </row>
        <row r="292">
          <cell r="L292">
            <v>1.2412674242690187E-4</v>
          </cell>
          <cell r="Q292" t="str">
            <v/>
          </cell>
        </row>
        <row r="293">
          <cell r="L293">
            <v>1.2412674242690187E-4</v>
          </cell>
          <cell r="Q293" t="str">
            <v/>
          </cell>
        </row>
        <row r="294">
          <cell r="L294">
            <v>4.8147235487714719E-4</v>
          </cell>
          <cell r="Q294" t="str">
            <v/>
          </cell>
        </row>
        <row r="295">
          <cell r="L295">
            <v>1.4312987648846867E-3</v>
          </cell>
          <cell r="Q295" t="str">
            <v/>
          </cell>
        </row>
        <row r="296">
          <cell r="L296">
            <v>2.9189260512471819E-3</v>
          </cell>
          <cell r="Q296" t="str">
            <v/>
          </cell>
        </row>
        <row r="297">
          <cell r="L297">
            <v>2.089427935893898E-3</v>
          </cell>
          <cell r="Q297" t="str">
            <v/>
          </cell>
        </row>
        <row r="298">
          <cell r="L298">
            <v>8.3214753429657106E-4</v>
          </cell>
          <cell r="Q298" t="str">
            <v/>
          </cell>
        </row>
        <row r="299">
          <cell r="L299">
            <v>4.6149566286908182E-5</v>
          </cell>
          <cell r="Q299" t="str">
            <v/>
          </cell>
        </row>
        <row r="300">
          <cell r="L300">
            <v>4.6149566286908182E-5</v>
          </cell>
          <cell r="Q300" t="str">
            <v/>
          </cell>
        </row>
        <row r="301">
          <cell r="L301">
            <v>1.2090825580346987E-4</v>
          </cell>
          <cell r="Q301" t="str">
            <v/>
          </cell>
        </row>
        <row r="302">
          <cell r="L302">
            <v>3.2327138625890255E-4</v>
          </cell>
          <cell r="Q302" t="str">
            <v/>
          </cell>
        </row>
        <row r="303">
          <cell r="L303">
            <v>4.4717084372364779E-4</v>
          </cell>
          <cell r="Q303" t="str">
            <v/>
          </cell>
        </row>
        <row r="304">
          <cell r="L304">
            <v>2.7347344719903799E-4</v>
          </cell>
          <cell r="Q304" t="str">
            <v/>
          </cell>
        </row>
        <row r="305">
          <cell r="L305">
            <v>9.4256724372502194E-5</v>
          </cell>
          <cell r="Q305" t="str">
            <v/>
          </cell>
        </row>
        <row r="306">
          <cell r="L306">
            <v>2.2042392432992048E-3</v>
          </cell>
          <cell r="Q306" t="str">
            <v/>
          </cell>
        </row>
        <row r="307">
          <cell r="L307">
            <v>2.2042392432992048E-3</v>
          </cell>
          <cell r="Q307" t="str">
            <v/>
          </cell>
        </row>
        <row r="308">
          <cell r="L308">
            <v>8.7906082639969563E-3</v>
          </cell>
          <cell r="Q308" t="str">
            <v/>
          </cell>
        </row>
        <row r="309">
          <cell r="L309">
            <v>1.4418338085796022E-2</v>
          </cell>
          <cell r="Q309" t="str">
            <v/>
          </cell>
        </row>
        <row r="310">
          <cell r="L310">
            <v>1.4126148328420688E-2</v>
          </cell>
          <cell r="Q310" t="str">
            <v/>
          </cell>
        </row>
        <row r="311">
          <cell r="L311">
            <v>6.4724801529141996E-3</v>
          </cell>
          <cell r="Q311" t="str">
            <v/>
          </cell>
        </row>
        <row r="312">
          <cell r="L312">
            <v>2.0220392269363384E-3</v>
          </cell>
          <cell r="Q312" t="str">
            <v/>
          </cell>
        </row>
        <row r="313">
          <cell r="L313">
            <v>3.7834747754784574E-4</v>
          </cell>
          <cell r="Q313" t="str">
            <v/>
          </cell>
        </row>
        <row r="314">
          <cell r="L314">
            <v>3.7834747754784574E-4</v>
          </cell>
          <cell r="Q314" t="str">
            <v/>
          </cell>
        </row>
        <row r="315">
          <cell r="L315">
            <v>1.5074053775328974E-3</v>
          </cell>
          <cell r="Q315" t="str">
            <v/>
          </cell>
        </row>
        <row r="316">
          <cell r="L316">
            <v>2.9293804685338932E-3</v>
          </cell>
          <cell r="Q316" t="str">
            <v/>
          </cell>
        </row>
        <row r="317">
          <cell r="L317">
            <v>4.1424871722937585E-3</v>
          </cell>
          <cell r="Q317" t="str">
            <v/>
          </cell>
        </row>
        <row r="318">
          <cell r="L318">
            <v>2.4355027671823549E-3</v>
          </cell>
          <cell r="Q318" t="str">
            <v/>
          </cell>
        </row>
        <row r="319">
          <cell r="L319">
            <v>9.4807125637230369E-4</v>
          </cell>
          <cell r="Q319" t="str">
            <v/>
          </cell>
        </row>
        <row r="320">
          <cell r="L320">
            <v>1.5758872660986736E-4</v>
          </cell>
          <cell r="Q320" t="str">
            <v/>
          </cell>
        </row>
        <row r="321">
          <cell r="L321">
            <v>1.5758872660986736E-4</v>
          </cell>
          <cell r="Q321" t="str">
            <v/>
          </cell>
        </row>
        <row r="322">
          <cell r="L322">
            <v>5.2358790253375731E-4</v>
          </cell>
          <cell r="Q322" t="str">
            <v/>
          </cell>
        </row>
        <row r="323">
          <cell r="L323">
            <v>8.7373790010891956E-4</v>
          </cell>
          <cell r="Q323" t="str">
            <v/>
          </cell>
        </row>
        <row r="324">
          <cell r="L324">
            <v>8.0792050415512623E-4</v>
          </cell>
          <cell r="Q324" t="str">
            <v/>
          </cell>
        </row>
        <row r="325">
          <cell r="L325">
            <v>3.4527180136213471E-4</v>
          </cell>
          <cell r="Q325" t="str">
            <v/>
          </cell>
        </row>
        <row r="326">
          <cell r="L326">
            <v>8.7370636928438348E-5</v>
          </cell>
          <cell r="Q326" t="str">
            <v/>
          </cell>
        </row>
        <row r="327">
          <cell r="L327">
            <v>1.3041441787868671E-4</v>
          </cell>
          <cell r="Q327" t="str">
            <v/>
          </cell>
        </row>
        <row r="328">
          <cell r="L328">
            <v>1.3041441787868673E-4</v>
          </cell>
          <cell r="Q328" t="str">
            <v/>
          </cell>
        </row>
        <row r="329">
          <cell r="L329">
            <v>6.8890848162865743E-4</v>
          </cell>
          <cell r="Q329" t="str">
            <v/>
          </cell>
        </row>
        <row r="330">
          <cell r="L330">
            <v>2.197880693427811E-3</v>
          </cell>
          <cell r="Q330" t="str">
            <v/>
          </cell>
        </row>
        <row r="331">
          <cell r="L331">
            <v>4.1063624354534542E-3</v>
          </cell>
          <cell r="Q331" t="str">
            <v/>
          </cell>
        </row>
        <row r="332">
          <cell r="L332">
            <v>1.8256385218539347E-3</v>
          </cell>
          <cell r="Q332" t="str">
            <v/>
          </cell>
        </row>
        <row r="333">
          <cell r="L333">
            <v>7.3844782810302695E-4</v>
          </cell>
          <cell r="Q333" t="str">
            <v/>
          </cell>
        </row>
        <row r="334">
          <cell r="L334">
            <v>7.7940761725266741E-5</v>
          </cell>
          <cell r="Q334" t="str">
            <v/>
          </cell>
        </row>
        <row r="335">
          <cell r="L335">
            <v>7.7940761725266741E-5</v>
          </cell>
          <cell r="Q335" t="str">
            <v/>
          </cell>
        </row>
        <row r="336">
          <cell r="L336">
            <v>3.023226208557114E-4</v>
          </cell>
          <cell r="Q336" t="str">
            <v/>
          </cell>
        </row>
        <row r="337">
          <cell r="L337">
            <v>8.9873071515786775E-4</v>
          </cell>
          <cell r="Q337" t="str">
            <v/>
          </cell>
        </row>
        <row r="338">
          <cell r="L338">
            <v>1.8328308260237064E-3</v>
          </cell>
          <cell r="Q338" t="str">
            <v/>
          </cell>
        </row>
        <row r="339">
          <cell r="L339">
            <v>1.311978399735459E-3</v>
          </cell>
          <cell r="Q339" t="str">
            <v/>
          </cell>
        </row>
        <row r="340">
          <cell r="L340">
            <v>5.2251603017030939E-4</v>
          </cell>
          <cell r="Q340" t="str">
            <v/>
          </cell>
        </row>
        <row r="341">
          <cell r="L341">
            <v>3.53332846550491E-5</v>
          </cell>
          <cell r="Q341" t="str">
            <v/>
          </cell>
        </row>
        <row r="342">
          <cell r="L342">
            <v>3.53332846550491E-5</v>
          </cell>
          <cell r="Q342" t="str">
            <v/>
          </cell>
        </row>
        <row r="343">
          <cell r="L343">
            <v>9.2570443520319907E-5</v>
          </cell>
          <cell r="Q343" t="str">
            <v/>
          </cell>
        </row>
        <row r="344">
          <cell r="L344">
            <v>2.4750481598260267E-4</v>
          </cell>
          <cell r="Q344" t="str">
            <v/>
          </cell>
        </row>
        <row r="345">
          <cell r="L345">
            <v>3.4236539976342768E-4</v>
          </cell>
          <cell r="Q345" t="str">
            <v/>
          </cell>
        </row>
        <row r="346">
          <cell r="L346">
            <v>2.0937824410762214E-4</v>
          </cell>
          <cell r="Q346" t="str">
            <v/>
          </cell>
        </row>
        <row r="347">
          <cell r="L347">
            <v>7.2165351505175469E-5</v>
          </cell>
          <cell r="Q347" t="str">
            <v/>
          </cell>
        </row>
        <row r="348">
          <cell r="L348">
            <v>7.3322075313064588E-4</v>
          </cell>
          <cell r="Q348" t="str">
            <v/>
          </cell>
        </row>
        <row r="349">
          <cell r="L349">
            <v>7.3322075313064588E-4</v>
          </cell>
          <cell r="Q349" t="str">
            <v/>
          </cell>
        </row>
        <row r="350">
          <cell r="L350">
            <v>2.924118346680491E-3</v>
          </cell>
          <cell r="Q350" t="str">
            <v/>
          </cell>
        </row>
        <row r="351">
          <cell r="L351">
            <v>4.7961330614621524E-3</v>
          </cell>
          <cell r="Q351" t="str">
            <v/>
          </cell>
        </row>
        <row r="352">
          <cell r="L352">
            <v>4.6989387144278716E-3</v>
          </cell>
          <cell r="Q352" t="str">
            <v/>
          </cell>
        </row>
        <row r="353">
          <cell r="L353">
            <v>2.1530134656525192E-3</v>
          </cell>
          <cell r="Q353" t="str">
            <v/>
          </cell>
        </row>
        <row r="354">
          <cell r="L354">
            <v>6.7261352384547933E-4</v>
          </cell>
          <cell r="Q354" t="str">
            <v/>
          </cell>
        </row>
        <row r="355">
          <cell r="L355">
            <v>2.3756919758269028E-4</v>
          </cell>
          <cell r="Q355" t="str">
            <v/>
          </cell>
        </row>
        <row r="356">
          <cell r="L356">
            <v>2.3756919758269028E-4</v>
          </cell>
          <cell r="Q356" t="str">
            <v/>
          </cell>
        </row>
        <row r="357">
          <cell r="L357">
            <v>9.4651902609033741E-4</v>
          </cell>
          <cell r="Q357" t="str">
            <v/>
          </cell>
        </row>
        <row r="358">
          <cell r="L358">
            <v>1.839395287724616E-3</v>
          </cell>
          <cell r="Q358" t="str">
            <v/>
          </cell>
        </row>
        <row r="359">
          <cell r="L359">
            <v>2.6011204300786261E-3</v>
          </cell>
          <cell r="Q359" t="str">
            <v/>
          </cell>
        </row>
        <row r="360">
          <cell r="L360">
            <v>1.5292831918953765E-3</v>
          </cell>
          <cell r="Q360" t="str">
            <v/>
          </cell>
        </row>
        <row r="361">
          <cell r="L361">
            <v>5.9530601099117507E-4</v>
          </cell>
          <cell r="Q361" t="str">
            <v/>
          </cell>
        </row>
        <row r="362">
          <cell r="L362">
            <v>1.2065394723574541E-4</v>
          </cell>
          <cell r="Q362" t="str">
            <v/>
          </cell>
        </row>
        <row r="363">
          <cell r="L363">
            <v>1.2065394723574541E-4</v>
          </cell>
          <cell r="Q363" t="str">
            <v/>
          </cell>
        </row>
        <row r="364">
          <cell r="L364">
            <v>4.0087224844436944E-4</v>
          </cell>
          <cell r="Q364" t="str">
            <v/>
          </cell>
        </row>
        <row r="365">
          <cell r="L365">
            <v>6.6895601459230106E-4</v>
          </cell>
          <cell r="Q365" t="str">
            <v/>
          </cell>
        </row>
        <row r="366">
          <cell r="L366">
            <v>6.1856453806071832E-4</v>
          </cell>
          <cell r="Q366" t="str">
            <v/>
          </cell>
        </row>
        <row r="367">
          <cell r="L367">
            <v>2.6434889474466597E-4</v>
          </cell>
          <cell r="Q367" t="str">
            <v/>
          </cell>
        </row>
        <row r="368">
          <cell r="L368">
            <v>6.6893187378907405E-5</v>
          </cell>
          <cell r="Q368" t="str">
            <v/>
          </cell>
        </row>
        <row r="369">
          <cell r="L369">
            <v>2.6082883575737339E-3</v>
          </cell>
          <cell r="Q369" t="str">
            <v/>
          </cell>
        </row>
        <row r="370">
          <cell r="L370">
            <v>2.6082883575737348E-3</v>
          </cell>
          <cell r="Q370" t="str">
            <v/>
          </cell>
        </row>
        <row r="371">
          <cell r="L371">
            <v>1.3778169632573148E-2</v>
          </cell>
          <cell r="Q371" t="str">
            <v/>
          </cell>
        </row>
        <row r="372">
          <cell r="L372">
            <v>4.395761386855622E-2</v>
          </cell>
          <cell r="Q372" t="str">
            <v/>
          </cell>
        </row>
        <row r="373">
          <cell r="L373">
            <v>8.2127248709069081E-2</v>
          </cell>
          <cell r="Q373" t="str">
            <v/>
          </cell>
        </row>
        <row r="374">
          <cell r="L374">
            <v>3.6512770437078693E-2</v>
          </cell>
          <cell r="Q374" t="str">
            <v/>
          </cell>
        </row>
        <row r="375">
          <cell r="L375">
            <v>1.4768956562060538E-2</v>
          </cell>
          <cell r="Q375" t="str">
            <v/>
          </cell>
        </row>
        <row r="376">
          <cell r="L376">
            <v>7.7940761725266735E-4</v>
          </cell>
          <cell r="Q376" t="str">
            <v/>
          </cell>
        </row>
        <row r="377">
          <cell r="L377">
            <v>7.7940761725266735E-4</v>
          </cell>
          <cell r="Q377" t="str">
            <v/>
          </cell>
        </row>
        <row r="378">
          <cell r="L378">
            <v>3.0232262085571138E-3</v>
          </cell>
          <cell r="Q378" t="str">
            <v/>
          </cell>
        </row>
        <row r="379">
          <cell r="L379">
            <v>8.9873071515786766E-3</v>
          </cell>
          <cell r="Q379" t="str">
            <v/>
          </cell>
        </row>
        <row r="380">
          <cell r="L380">
            <v>1.8328308260237063E-2</v>
          </cell>
          <cell r="Q380" t="str">
            <v/>
          </cell>
        </row>
        <row r="381">
          <cell r="L381">
            <v>1.3119783997354591E-2</v>
          </cell>
          <cell r="Q381" t="str">
            <v/>
          </cell>
        </row>
        <row r="382">
          <cell r="L382">
            <v>5.2251603017030943E-3</v>
          </cell>
          <cell r="Q382" t="str">
            <v/>
          </cell>
        </row>
        <row r="383">
          <cell r="L383">
            <v>1.7666642327524549E-4</v>
          </cell>
          <cell r="Q383" t="str">
            <v/>
          </cell>
        </row>
        <row r="384">
          <cell r="L384">
            <v>1.7666642327524549E-4</v>
          </cell>
          <cell r="Q384" t="str">
            <v/>
          </cell>
        </row>
        <row r="385">
          <cell r="L385">
            <v>4.6285221760159953E-4</v>
          </cell>
          <cell r="Q385" t="str">
            <v/>
          </cell>
        </row>
        <row r="386">
          <cell r="L386">
            <v>1.2375240799130133E-3</v>
          </cell>
          <cell r="Q386" t="str">
            <v/>
          </cell>
        </row>
        <row r="387">
          <cell r="L387">
            <v>1.7118269988171384E-3</v>
          </cell>
          <cell r="Q387" t="str">
            <v/>
          </cell>
        </row>
        <row r="388">
          <cell r="L388">
            <v>1.0468912205381107E-3</v>
          </cell>
          <cell r="Q388" t="str">
            <v/>
          </cell>
        </row>
        <row r="389">
          <cell r="L389">
            <v>3.6082675752587733E-4</v>
          </cell>
          <cell r="Q389" t="str">
            <v/>
          </cell>
        </row>
        <row r="390">
          <cell r="L390">
            <v>1.4664415062612918E-2</v>
          </cell>
          <cell r="Q390" t="str">
            <v/>
          </cell>
        </row>
        <row r="391">
          <cell r="L391">
            <v>1.4664415062612918E-2</v>
          </cell>
          <cell r="Q391" t="str">
            <v/>
          </cell>
        </row>
        <row r="392">
          <cell r="L392">
            <v>5.8482366933609822E-2</v>
          </cell>
          <cell r="Q392" t="str">
            <v/>
          </cell>
        </row>
        <row r="393">
          <cell r="L393">
            <v>9.5922661229243047E-2</v>
          </cell>
          <cell r="Q393" t="str">
            <v/>
          </cell>
        </row>
        <row r="394">
          <cell r="L394">
            <v>9.3978774288557429E-2</v>
          </cell>
          <cell r="Q394" t="str">
            <v/>
          </cell>
        </row>
        <row r="395">
          <cell r="L395">
            <v>4.3060269313050382E-2</v>
          </cell>
          <cell r="Q395" t="str">
            <v/>
          </cell>
        </row>
        <row r="396">
          <cell r="L396">
            <v>1.3452270476909587E-2</v>
          </cell>
          <cell r="Q396" t="str">
            <v/>
          </cell>
        </row>
        <row r="397">
          <cell r="L397">
            <v>2.3756919758269029E-3</v>
          </cell>
          <cell r="Q397" t="str">
            <v/>
          </cell>
        </row>
        <row r="398">
          <cell r="L398">
            <v>2.3756919758269029E-3</v>
          </cell>
          <cell r="Q398" t="str">
            <v/>
          </cell>
        </row>
        <row r="399">
          <cell r="L399">
            <v>9.4651902609033736E-3</v>
          </cell>
          <cell r="Q399" t="str">
            <v/>
          </cell>
        </row>
        <row r="400">
          <cell r="L400">
            <v>1.8393952877246159E-2</v>
          </cell>
          <cell r="Q400" t="str">
            <v/>
          </cell>
        </row>
        <row r="401">
          <cell r="L401">
            <v>2.601120430078626E-2</v>
          </cell>
          <cell r="Q401" t="str">
            <v/>
          </cell>
        </row>
        <row r="402">
          <cell r="L402">
            <v>1.5292831918953765E-2</v>
          </cell>
          <cell r="Q402" t="str">
            <v/>
          </cell>
        </row>
        <row r="403">
          <cell r="L403">
            <v>5.9530601099117512E-3</v>
          </cell>
          <cell r="Q403" t="str">
            <v/>
          </cell>
        </row>
        <row r="404">
          <cell r="L404">
            <v>6.0326973617872706E-4</v>
          </cell>
          <cell r="Q404" t="str">
            <v/>
          </cell>
        </row>
        <row r="405">
          <cell r="L405">
            <v>6.0326973617872706E-4</v>
          </cell>
          <cell r="Q405" t="str">
            <v/>
          </cell>
        </row>
        <row r="406">
          <cell r="L406">
            <v>2.0043612422218473E-3</v>
          </cell>
          <cell r="Q406" t="str">
            <v/>
          </cell>
        </row>
        <row r="407">
          <cell r="L407">
            <v>3.3447800729615052E-3</v>
          </cell>
          <cell r="Q407" t="str">
            <v/>
          </cell>
        </row>
        <row r="408">
          <cell r="L408">
            <v>3.0928226903035915E-3</v>
          </cell>
          <cell r="Q408" t="str">
            <v/>
          </cell>
        </row>
        <row r="409">
          <cell r="L409">
            <v>1.3217444737233298E-3</v>
          </cell>
          <cell r="Q409" t="str">
            <v/>
          </cell>
        </row>
        <row r="410">
          <cell r="L410">
            <v>3.3446593689453704E-4</v>
          </cell>
          <cell r="Q410" t="str">
            <v/>
          </cell>
        </row>
        <row r="411">
          <cell r="C411" t="str">
            <v>No</v>
          </cell>
          <cell r="L411">
            <v>4</v>
          </cell>
          <cell r="Q411" t="str">
            <v/>
          </cell>
        </row>
        <row r="412">
          <cell r="C412" t="str">
            <v>No</v>
          </cell>
          <cell r="L412">
            <v>0.20385461893783308</v>
          </cell>
          <cell r="Q412" t="str">
            <v/>
          </cell>
        </row>
        <row r="413">
          <cell r="L413">
            <v>0.20385461893783308</v>
          </cell>
          <cell r="Q413" t="str">
            <v/>
          </cell>
        </row>
        <row r="414">
          <cell r="L414">
            <v>0.36320104186942187</v>
          </cell>
          <cell r="Q414" t="str">
            <v/>
          </cell>
        </row>
        <row r="415">
          <cell r="L415">
            <v>0.38878420564113914</v>
          </cell>
          <cell r="Q415" t="str">
            <v/>
          </cell>
        </row>
        <row r="416">
          <cell r="L416">
            <v>0.3861622285343958</v>
          </cell>
          <cell r="Q416" t="str">
            <v/>
          </cell>
        </row>
        <row r="417">
          <cell r="L417">
            <v>0.20716888929896385</v>
          </cell>
          <cell r="Q417" t="str">
            <v/>
          </cell>
        </row>
        <row r="418">
          <cell r="L418">
            <v>8.6537770463988875E-2</v>
          </cell>
          <cell r="Q418" t="str">
            <v/>
          </cell>
        </row>
        <row r="419">
          <cell r="L419">
            <v>5.4608631440057703E-2</v>
          </cell>
          <cell r="Q419" t="str">
            <v/>
          </cell>
        </row>
        <row r="420">
          <cell r="L420">
            <v>5.4608631440057703E-2</v>
          </cell>
          <cell r="Q420" t="str">
            <v/>
          </cell>
        </row>
        <row r="421">
          <cell r="L421">
            <v>0.14595737688086058</v>
          </cell>
          <cell r="Q421" t="str">
            <v/>
          </cell>
        </row>
        <row r="422">
          <cell r="L422">
            <v>0.22333602219221263</v>
          </cell>
          <cell r="Q422" t="str">
            <v/>
          </cell>
        </row>
        <row r="423">
          <cell r="L423">
            <v>0.25561976955254134</v>
          </cell>
          <cell r="Q423" t="str">
            <v/>
          </cell>
        </row>
        <row r="424">
          <cell r="L424">
            <v>0.1402678799338811</v>
          </cell>
          <cell r="Q424" t="str">
            <v/>
          </cell>
        </row>
        <row r="425">
          <cell r="L425">
            <v>5.7232876696988566E-2</v>
          </cell>
          <cell r="Q425" t="str">
            <v/>
          </cell>
        </row>
        <row r="426">
          <cell r="L426">
            <v>2.1890037509748803E-2</v>
          </cell>
          <cell r="Q426" t="str">
            <v/>
          </cell>
        </row>
        <row r="427">
          <cell r="L427">
            <v>2.1890037509748803E-2</v>
          </cell>
          <cell r="Q427" t="str">
            <v/>
          </cell>
        </row>
        <row r="428">
          <cell r="L428">
            <v>7.15857869161175E-2</v>
          </cell>
          <cell r="Q428" t="str">
            <v/>
          </cell>
        </row>
        <row r="429">
          <cell r="L429">
            <v>0.13729685647479739</v>
          </cell>
          <cell r="Q429" t="str">
            <v/>
          </cell>
        </row>
        <row r="430">
          <cell r="L430">
            <v>0.17891004788611437</v>
          </cell>
          <cell r="Q430" t="str">
            <v/>
          </cell>
        </row>
        <row r="431">
          <cell r="L431">
            <v>8.1887880002942004E-2</v>
          </cell>
          <cell r="Q431" t="str">
            <v/>
          </cell>
        </row>
        <row r="432">
          <cell r="L432">
            <v>2.837750775010588E-2</v>
          </cell>
          <cell r="Q432" t="str">
            <v/>
          </cell>
        </row>
        <row r="433">
          <cell r="L433">
            <v>9.6203217998033552E-2</v>
          </cell>
          <cell r="Q433" t="str">
            <v/>
          </cell>
        </row>
        <row r="434">
          <cell r="L434">
            <v>9.6203217998033552E-2</v>
          </cell>
          <cell r="Q434" t="str">
            <v/>
          </cell>
        </row>
        <row r="435">
          <cell r="L435">
            <v>0.17140209621020383</v>
          </cell>
          <cell r="Q435" t="str">
            <v/>
          </cell>
        </row>
        <row r="436">
          <cell r="L436">
            <v>0.18347532120865465</v>
          </cell>
          <cell r="Q436" t="str">
            <v/>
          </cell>
        </row>
        <row r="437">
          <cell r="L437">
            <v>0.18223795589164504</v>
          </cell>
          <cell r="Q437" t="str">
            <v/>
          </cell>
        </row>
        <row r="438">
          <cell r="L438">
            <v>9.7767290844249108E-2</v>
          </cell>
          <cell r="Q438" t="str">
            <v/>
          </cell>
        </row>
        <row r="439">
          <cell r="L439">
            <v>4.0838966712595036E-2</v>
          </cell>
          <cell r="Q439" t="str">
            <v/>
          </cell>
        </row>
        <row r="440">
          <cell r="L440">
            <v>2.5770944521027708E-2</v>
          </cell>
          <cell r="Q440" t="str">
            <v/>
          </cell>
        </row>
        <row r="441">
          <cell r="L441">
            <v>2.5770944521027708E-2</v>
          </cell>
          <cell r="Q441" t="str">
            <v/>
          </cell>
        </row>
        <row r="442">
          <cell r="L442">
            <v>6.8880309995686922E-2</v>
          </cell>
          <cell r="Q442" t="str">
            <v/>
          </cell>
        </row>
        <row r="443">
          <cell r="L443">
            <v>0.1053968957962306</v>
          </cell>
          <cell r="Q443" t="str">
            <v/>
          </cell>
        </row>
        <row r="444">
          <cell r="L444">
            <v>0.12063226500827813</v>
          </cell>
          <cell r="Q444" t="str">
            <v/>
          </cell>
        </row>
        <row r="445">
          <cell r="L445">
            <v>6.6195318515281321E-2</v>
          </cell>
          <cell r="Q445" t="str">
            <v/>
          </cell>
        </row>
        <row r="446">
          <cell r="L446">
            <v>2.7009380225100788E-2</v>
          </cell>
          <cell r="Q446" t="str">
            <v/>
          </cell>
        </row>
        <row r="447">
          <cell r="L447">
            <v>1.0330362203751206E-2</v>
          </cell>
          <cell r="Q447" t="str">
            <v/>
          </cell>
        </row>
        <row r="448">
          <cell r="L448">
            <v>1.0330362203751206E-2</v>
          </cell>
          <cell r="Q448" t="str">
            <v/>
          </cell>
        </row>
        <row r="449">
          <cell r="L449">
            <v>3.3782815911334356E-2</v>
          </cell>
          <cell r="Q449" t="str">
            <v/>
          </cell>
        </row>
        <row r="450">
          <cell r="L450">
            <v>6.4793230993297507E-2</v>
          </cell>
          <cell r="Q450" t="str">
            <v/>
          </cell>
        </row>
        <row r="451">
          <cell r="L451">
            <v>8.4431358134079468E-2</v>
          </cell>
          <cell r="Q451" t="str">
            <v/>
          </cell>
        </row>
        <row r="452">
          <cell r="L452">
            <v>3.8644587070760746E-2</v>
          </cell>
          <cell r="Q452" t="str">
            <v/>
          </cell>
        </row>
        <row r="453">
          <cell r="L453">
            <v>1.3391933813169365E-2</v>
          </cell>
          <cell r="Q453" t="str">
            <v/>
          </cell>
        </row>
        <row r="454">
          <cell r="L454">
            <v>0.38481287199213421</v>
          </cell>
          <cell r="Q454" t="str">
            <v/>
          </cell>
        </row>
        <row r="455">
          <cell r="L455">
            <v>0.38481287199213421</v>
          </cell>
          <cell r="Q455" t="str">
            <v/>
          </cell>
        </row>
        <row r="456">
          <cell r="L456">
            <v>0.68560838484081532</v>
          </cell>
          <cell r="Q456" t="str">
            <v/>
          </cell>
        </row>
        <row r="457">
          <cell r="L457">
            <v>0.73390128483461858</v>
          </cell>
          <cell r="Q457" t="str">
            <v/>
          </cell>
        </row>
        <row r="458">
          <cell r="L458">
            <v>0.72895182356658017</v>
          </cell>
          <cell r="Q458" t="str">
            <v/>
          </cell>
        </row>
        <row r="459">
          <cell r="L459">
            <v>0.39106916337699643</v>
          </cell>
          <cell r="Q459" t="str">
            <v/>
          </cell>
        </row>
        <row r="460">
          <cell r="L460">
            <v>0.16335586685038014</v>
          </cell>
          <cell r="Q460" t="str">
            <v/>
          </cell>
        </row>
        <row r="461">
          <cell r="L461">
            <v>0.10308377808411083</v>
          </cell>
          <cell r="Q461" t="str">
            <v/>
          </cell>
        </row>
        <row r="462">
          <cell r="L462">
            <v>0.10308377808411083</v>
          </cell>
          <cell r="Q462" t="str">
            <v/>
          </cell>
        </row>
        <row r="463">
          <cell r="L463">
            <v>0.27552123998274769</v>
          </cell>
          <cell r="Q463" t="str">
            <v/>
          </cell>
        </row>
        <row r="464">
          <cell r="L464">
            <v>0.4215875831849224</v>
          </cell>
          <cell r="Q464" t="str">
            <v/>
          </cell>
        </row>
        <row r="465">
          <cell r="L465">
            <v>0.48252906003311252</v>
          </cell>
          <cell r="Q465" t="str">
            <v/>
          </cell>
        </row>
        <row r="466">
          <cell r="L466">
            <v>0.26478127406112528</v>
          </cell>
          <cell r="Q466" t="str">
            <v/>
          </cell>
        </row>
        <row r="467">
          <cell r="L467">
            <v>0.10803752090040315</v>
          </cell>
          <cell r="Q467" t="str">
            <v/>
          </cell>
        </row>
        <row r="468">
          <cell r="L468">
            <v>4.1321448815004824E-2</v>
          </cell>
          <cell r="Q468" t="str">
            <v/>
          </cell>
        </row>
        <row r="469">
          <cell r="L469">
            <v>4.1321448815004824E-2</v>
          </cell>
          <cell r="Q469" t="str">
            <v/>
          </cell>
        </row>
        <row r="470">
          <cell r="L470">
            <v>0.13513126364533742</v>
          </cell>
          <cell r="Q470" t="str">
            <v/>
          </cell>
        </row>
        <row r="471">
          <cell r="L471">
            <v>0.25917292397319003</v>
          </cell>
          <cell r="Q471" t="str">
            <v/>
          </cell>
        </row>
        <row r="472">
          <cell r="L472">
            <v>0.33772543253631787</v>
          </cell>
          <cell r="Q472" t="str">
            <v/>
          </cell>
        </row>
        <row r="473">
          <cell r="L473">
            <v>0.15457834828304298</v>
          </cell>
          <cell r="Q473" t="str">
            <v/>
          </cell>
        </row>
        <row r="474">
          <cell r="L474">
            <v>5.3567735252677461E-2</v>
          </cell>
          <cell r="Q474" t="str">
            <v/>
          </cell>
        </row>
        <row r="475">
          <cell r="C475" t="str">
            <v>No</v>
          </cell>
          <cell r="L475">
            <v>1.4265544669189101E-2</v>
          </cell>
          <cell r="Q475" t="str">
            <v/>
          </cell>
        </row>
        <row r="476">
          <cell r="L476">
            <v>1.4265544669189101E-2</v>
          </cell>
          <cell r="Q476" t="str">
            <v/>
          </cell>
        </row>
        <row r="477">
          <cell r="L477">
            <v>3.1403939225266894E-2</v>
          </cell>
          <cell r="Q477" t="str">
            <v/>
          </cell>
        </row>
        <row r="478">
          <cell r="L478">
            <v>7.8108095817683645E-2</v>
          </cell>
          <cell r="Q478" t="str">
            <v/>
          </cell>
        </row>
        <row r="479">
          <cell r="L479">
            <v>0.17427142895852185</v>
          </cell>
          <cell r="Q479" t="str">
            <v/>
          </cell>
        </row>
        <row r="480">
          <cell r="L480">
            <v>0.18121835657193494</v>
          </cell>
          <cell r="Q480" t="str">
            <v/>
          </cell>
        </row>
        <row r="481">
          <cell r="L481">
            <v>0.24845270719632029</v>
          </cell>
          <cell r="Q481" t="str">
            <v/>
          </cell>
        </row>
        <row r="482">
          <cell r="L482">
            <v>1.0205327502530824E-2</v>
          </cell>
          <cell r="Q482" t="str">
            <v/>
          </cell>
        </row>
        <row r="483">
          <cell r="L483">
            <v>1.0205327502530824E-2</v>
          </cell>
          <cell r="Q483" t="str">
            <v/>
          </cell>
        </row>
        <row r="484">
          <cell r="L484">
            <v>4.8144471169824878E-2</v>
          </cell>
          <cell r="Q484" t="str">
            <v/>
          </cell>
        </row>
        <row r="485">
          <cell r="L485">
            <v>9.7520381237104797E-2</v>
          </cell>
          <cell r="Q485" t="str">
            <v/>
          </cell>
        </row>
        <row r="486">
          <cell r="L486">
            <v>0.16402927986871921</v>
          </cell>
          <cell r="Q486" t="str">
            <v/>
          </cell>
        </row>
        <row r="487">
          <cell r="L487">
            <v>8.7907054724447833E-2</v>
          </cell>
          <cell r="Q487" t="str">
            <v/>
          </cell>
        </row>
        <row r="488">
          <cell r="L488">
            <v>0.11881551729467907</v>
          </cell>
          <cell r="Q488" t="str">
            <v/>
          </cell>
        </row>
        <row r="489">
          <cell r="L489">
            <v>6.4053922262693897E-3</v>
          </cell>
          <cell r="Q489" t="str">
            <v/>
          </cell>
        </row>
        <row r="490">
          <cell r="L490">
            <v>6.4053922262693897E-3</v>
          </cell>
          <cell r="Q490" t="str">
            <v/>
          </cell>
        </row>
        <row r="491">
          <cell r="L491">
            <v>2.0350191225301517E-2</v>
          </cell>
          <cell r="Q491" t="str">
            <v/>
          </cell>
        </row>
        <row r="492">
          <cell r="L492">
            <v>4.5745122609364891E-2</v>
          </cell>
          <cell r="Q492" t="str">
            <v/>
          </cell>
        </row>
        <row r="493">
          <cell r="L493">
            <v>8.4468679403754285E-2</v>
          </cell>
          <cell r="Q493" t="str">
            <v/>
          </cell>
        </row>
        <row r="494">
          <cell r="L494">
            <v>5.5574827533937776E-2</v>
          </cell>
          <cell r="Q494" t="str">
            <v/>
          </cell>
        </row>
        <row r="495">
          <cell r="L495">
            <v>8.5881710543716461E-2</v>
          </cell>
          <cell r="Q495" t="str">
            <v/>
          </cell>
        </row>
        <row r="496">
          <cell r="L496">
            <v>4.7812889719580455E-2</v>
          </cell>
          <cell r="Q496" t="str">
            <v/>
          </cell>
        </row>
        <row r="497">
          <cell r="L497">
            <v>4.7812889719580455E-2</v>
          </cell>
          <cell r="Q497" t="str">
            <v/>
          </cell>
        </row>
        <row r="498">
          <cell r="L498">
            <v>0.20107827169666631</v>
          </cell>
          <cell r="Q498" t="str">
            <v/>
          </cell>
        </row>
        <row r="499">
          <cell r="L499">
            <v>0.18615016943961096</v>
          </cell>
          <cell r="Q499" t="str">
            <v/>
          </cell>
        </row>
        <row r="500">
          <cell r="L500">
            <v>0.24701463135272791</v>
          </cell>
          <cell r="Q500" t="str">
            <v/>
          </cell>
        </row>
        <row r="501">
          <cell r="L501">
            <v>0.24284425990629716</v>
          </cell>
          <cell r="Q501" t="str">
            <v/>
          </cell>
        </row>
        <row r="502">
          <cell r="L502">
            <v>0.13827228497180827</v>
          </cell>
          <cell r="Q502" t="str">
            <v/>
          </cell>
        </row>
        <row r="503">
          <cell r="L503">
            <v>1.684797683287494E-2</v>
          </cell>
          <cell r="Q503" t="str">
            <v/>
          </cell>
        </row>
        <row r="504">
          <cell r="L504">
            <v>1.684797683287494E-2</v>
          </cell>
          <cell r="Q504" t="str">
            <v/>
          </cell>
        </row>
        <row r="505">
          <cell r="L505">
            <v>0.11093259879369745</v>
          </cell>
          <cell r="Q505" t="str">
            <v/>
          </cell>
        </row>
        <row r="506">
          <cell r="L506">
            <v>0.10907989279224838</v>
          </cell>
          <cell r="Q506" t="str">
            <v/>
          </cell>
        </row>
        <row r="507">
          <cell r="L507">
            <v>0.15084913062256838</v>
          </cell>
          <cell r="Q507" t="str">
            <v/>
          </cell>
        </row>
        <row r="508">
          <cell r="L508">
            <v>0.11093832487521167</v>
          </cell>
          <cell r="Q508" t="str">
            <v/>
          </cell>
        </row>
        <row r="509">
          <cell r="L509">
            <v>7.6074192655471731E-2</v>
          </cell>
          <cell r="Q509" t="str">
            <v/>
          </cell>
        </row>
        <row r="510">
          <cell r="L510">
            <v>1.1795778947129604E-2</v>
          </cell>
          <cell r="Q510" t="str">
            <v/>
          </cell>
        </row>
        <row r="511">
          <cell r="L511">
            <v>1.1795778947129604E-2</v>
          </cell>
          <cell r="Q511" t="str">
            <v/>
          </cell>
        </row>
        <row r="512">
          <cell r="L512">
            <v>9.2554219474006466E-2</v>
          </cell>
          <cell r="Q512" t="str">
            <v/>
          </cell>
        </row>
        <row r="513">
          <cell r="L513">
            <v>9.499715027193481E-2</v>
          </cell>
          <cell r="Q513" t="str">
            <v/>
          </cell>
        </row>
        <row r="514">
          <cell r="L514">
            <v>0.13996614395703191</v>
          </cell>
          <cell r="Q514" t="str">
            <v/>
          </cell>
        </row>
        <row r="515">
          <cell r="L515">
            <v>7.3452760363125383E-2</v>
          </cell>
          <cell r="Q515" t="str">
            <v/>
          </cell>
        </row>
        <row r="516">
          <cell r="L516">
            <v>4.364014344781935E-2</v>
          </cell>
          <cell r="Q516" t="str">
            <v/>
          </cell>
        </row>
        <row r="517">
          <cell r="C517" t="str">
            <v>No</v>
          </cell>
          <cell r="L517">
            <v>0.22</v>
          </cell>
          <cell r="Q517" t="str">
            <v/>
          </cell>
        </row>
        <row r="518">
          <cell r="C518" t="str">
            <v>No</v>
          </cell>
          <cell r="L518">
            <v>-7.4999999999999997E-2</v>
          </cell>
          <cell r="Q518" t="str">
            <v/>
          </cell>
        </row>
        <row r="519">
          <cell r="L519">
            <v>0.05</v>
          </cell>
          <cell r="Q519" t="str">
            <v/>
          </cell>
        </row>
        <row r="520">
          <cell r="L520">
            <v>-1.4999999999999999E-2</v>
          </cell>
          <cell r="Q520" t="str">
            <v/>
          </cell>
        </row>
        <row r="521">
          <cell r="L521">
            <v>-0.02</v>
          </cell>
          <cell r="Q521" t="str">
            <v/>
          </cell>
        </row>
        <row r="522">
          <cell r="L522">
            <v>0.09</v>
          </cell>
          <cell r="Q522" t="str">
            <v/>
          </cell>
        </row>
        <row r="523">
          <cell r="L523">
            <v>-1.4999999999999999E-2</v>
          </cell>
          <cell r="Q523" t="str">
            <v/>
          </cell>
        </row>
        <row r="524">
          <cell r="C524" t="str">
            <v>No</v>
          </cell>
          <cell r="L524">
            <v>2.54</v>
          </cell>
          <cell r="Q524" t="str">
            <v/>
          </cell>
        </row>
        <row r="525">
          <cell r="C525" t="str">
            <v>No</v>
          </cell>
          <cell r="L525">
            <v>0.83307024467245461</v>
          </cell>
          <cell r="Q525" t="str">
            <v/>
          </cell>
        </row>
        <row r="526">
          <cell r="L526">
            <v>0.82638259292837712</v>
          </cell>
          <cell r="Q526" t="str">
            <v/>
          </cell>
        </row>
        <row r="527">
          <cell r="L527">
            <v>0.86070486693838411</v>
          </cell>
          <cell r="Q527" t="str">
            <v/>
          </cell>
        </row>
        <row r="528">
          <cell r="C528" t="str">
            <v>No</v>
          </cell>
          <cell r="L528">
            <v>0.60836952487612395</v>
          </cell>
          <cell r="Q528" t="str">
            <v/>
          </cell>
        </row>
        <row r="529">
          <cell r="L529">
            <v>0.63162092489994726</v>
          </cell>
          <cell r="Q529" t="str">
            <v/>
          </cell>
        </row>
        <row r="530">
          <cell r="L530">
            <v>0.66866286548691023</v>
          </cell>
          <cell r="Q530" t="str">
            <v/>
          </cell>
        </row>
        <row r="531">
          <cell r="C531" t="str">
            <v>No</v>
          </cell>
          <cell r="L531">
            <v>0.35802469135802462</v>
          </cell>
          <cell r="Q531" t="str">
            <v/>
          </cell>
        </row>
        <row r="532">
          <cell r="L532">
            <v>0.41249999999999998</v>
          </cell>
          <cell r="Q532" t="str">
            <v/>
          </cell>
        </row>
        <row r="533">
          <cell r="L533">
            <v>0.41176470588235292</v>
          </cell>
          <cell r="Q533" t="str">
            <v/>
          </cell>
        </row>
        <row r="534">
          <cell r="C534" t="str">
            <v>No</v>
          </cell>
          <cell r="L534">
            <v>0.25925925925925924</v>
          </cell>
          <cell r="Q534" t="str">
            <v/>
          </cell>
        </row>
        <row r="535">
          <cell r="L535">
            <v>0.32500000000000001</v>
          </cell>
          <cell r="Q535" t="str">
            <v/>
          </cell>
        </row>
        <row r="536">
          <cell r="L536">
            <v>0.35294117647058826</v>
          </cell>
          <cell r="Q536" t="str">
            <v/>
          </cell>
        </row>
        <row r="537">
          <cell r="C537" t="str">
            <v>No</v>
          </cell>
          <cell r="L537">
            <v>0</v>
          </cell>
          <cell r="Q537" t="str">
            <v/>
          </cell>
        </row>
        <row r="538">
          <cell r="L538">
            <v>0</v>
          </cell>
          <cell r="Q538" t="str">
            <v/>
          </cell>
        </row>
        <row r="539">
          <cell r="L539">
            <v>0</v>
          </cell>
          <cell r="Q539" t="str">
            <v/>
          </cell>
        </row>
        <row r="540">
          <cell r="L540">
            <v>0.16692975532754539</v>
          </cell>
          <cell r="Q540" t="str">
            <v/>
          </cell>
        </row>
        <row r="541">
          <cell r="L541">
            <v>0.17361740707162288</v>
          </cell>
          <cell r="Q541" t="str">
            <v/>
          </cell>
        </row>
        <row r="542">
          <cell r="L542">
            <v>0.13929513306161589</v>
          </cell>
          <cell r="Q542" t="str">
            <v/>
          </cell>
        </row>
        <row r="543">
          <cell r="L543">
            <v>0.32625569573263702</v>
          </cell>
          <cell r="Q543" t="str">
            <v/>
          </cell>
        </row>
        <row r="544">
          <cell r="L544">
            <v>0.30442205526173899</v>
          </cell>
          <cell r="Q544" t="str">
            <v/>
          </cell>
        </row>
        <row r="545">
          <cell r="L545">
            <v>0.28518348427283435</v>
          </cell>
          <cell r="Q545" t="str">
            <v/>
          </cell>
        </row>
        <row r="546">
          <cell r="L546">
            <v>0.20855483171140798</v>
          </cell>
          <cell r="Q546" t="str">
            <v/>
          </cell>
        </row>
        <row r="547">
          <cell r="L547">
            <v>0.18107771808368267</v>
          </cell>
          <cell r="Q547" t="str">
            <v/>
          </cell>
        </row>
        <row r="548">
          <cell r="L548">
            <v>0.22111349627915633</v>
          </cell>
          <cell r="Q548" t="str">
            <v/>
          </cell>
        </row>
        <row r="549">
          <cell r="L549">
            <v>8.2278542683699163E-2</v>
          </cell>
          <cell r="Q549" t="str">
            <v/>
          </cell>
        </row>
        <row r="550">
          <cell r="L550">
            <v>7.230847688123293E-2</v>
          </cell>
          <cell r="Q550" t="str">
            <v/>
          </cell>
        </row>
        <row r="551">
          <cell r="L551">
            <v>5.0629698055199013E-2</v>
          </cell>
          <cell r="Q551" t="str">
            <v/>
          </cell>
        </row>
        <row r="552">
          <cell r="L552">
            <v>0.21598117454471044</v>
          </cell>
          <cell r="Q552" t="str">
            <v/>
          </cell>
        </row>
        <row r="553">
          <cell r="L553">
            <v>0.26857434270172259</v>
          </cell>
          <cell r="Q553" t="str">
            <v/>
          </cell>
        </row>
        <row r="554">
          <cell r="L554">
            <v>0.30377818833119441</v>
          </cell>
          <cell r="Q554" t="str">
            <v/>
          </cell>
        </row>
        <row r="555">
          <cell r="L555">
            <v>0</v>
          </cell>
          <cell r="Q555" t="str">
            <v/>
          </cell>
        </row>
        <row r="556">
          <cell r="L556">
            <v>0</v>
          </cell>
          <cell r="Q556" t="str">
            <v/>
          </cell>
        </row>
        <row r="557">
          <cell r="L557">
            <v>0</v>
          </cell>
          <cell r="Q557" t="str">
            <v/>
          </cell>
        </row>
        <row r="558">
          <cell r="L558">
            <v>0.14514326695099003</v>
          </cell>
          <cell r="Q558" t="str">
            <v/>
          </cell>
        </row>
        <row r="559">
          <cell r="L559">
            <v>0.14514326695099003</v>
          </cell>
          <cell r="Q559" t="str">
            <v/>
          </cell>
        </row>
        <row r="560">
          <cell r="L560">
            <v>0.26200525244528944</v>
          </cell>
          <cell r="Q560" t="str">
            <v/>
          </cell>
        </row>
        <row r="561">
          <cell r="L561">
            <v>0.10314614102801478</v>
          </cell>
          <cell r="Q561" t="str">
            <v/>
          </cell>
        </row>
        <row r="562">
          <cell r="L562">
            <v>0.10314614102801478</v>
          </cell>
          <cell r="Q562" t="str">
            <v/>
          </cell>
        </row>
        <row r="563">
          <cell r="L563">
            <v>0.19244122883226758</v>
          </cell>
          <cell r="Q563" t="str">
            <v/>
          </cell>
        </row>
        <row r="564">
          <cell r="L564">
            <v>9.4087875839010224E-2</v>
          </cell>
          <cell r="Q564" t="str">
            <v/>
          </cell>
        </row>
        <row r="565">
          <cell r="L565">
            <v>9.4087875839010224E-2</v>
          </cell>
          <cell r="Q565" t="str">
            <v/>
          </cell>
        </row>
        <row r="566">
          <cell r="L566">
            <v>0.21602239050078834</v>
          </cell>
          <cell r="Q566" t="str">
            <v/>
          </cell>
        </row>
        <row r="567">
          <cell r="L567">
            <v>9.278099971567666E-2</v>
          </cell>
          <cell r="Q567" t="str">
            <v/>
          </cell>
        </row>
        <row r="568">
          <cell r="L568">
            <v>9.278099971567666E-2</v>
          </cell>
          <cell r="Q568" t="str">
            <v/>
          </cell>
        </row>
        <row r="569">
          <cell r="L569">
            <v>0.16748354755471059</v>
          </cell>
          <cell r="Q569" t="str">
            <v/>
          </cell>
        </row>
        <row r="570">
          <cell r="L570">
            <v>6.1353858971985246E-2</v>
          </cell>
          <cell r="Q570" t="str">
            <v/>
          </cell>
        </row>
        <row r="571">
          <cell r="L571">
            <v>6.1353858971985246E-2</v>
          </cell>
          <cell r="Q571" t="str">
            <v/>
          </cell>
        </row>
        <row r="572">
          <cell r="L572">
            <v>0.11446877116773248</v>
          </cell>
          <cell r="Q572" t="str">
            <v/>
          </cell>
        </row>
        <row r="573">
          <cell r="L573">
            <v>7.2949873788411529E-2</v>
          </cell>
          <cell r="Q573" t="str">
            <v/>
          </cell>
        </row>
        <row r="574">
          <cell r="L574">
            <v>7.2949873788411529E-2</v>
          </cell>
          <cell r="Q574" t="str">
            <v/>
          </cell>
        </row>
        <row r="575">
          <cell r="L575">
            <v>0.16749029544962502</v>
          </cell>
          <cell r="Q575" t="str">
            <v/>
          </cell>
        </row>
        <row r="576">
          <cell r="L576">
            <v>3.6603733333333312E-2</v>
          </cell>
          <cell r="Q576" t="str">
            <v/>
          </cell>
        </row>
        <row r="577">
          <cell r="L577">
            <v>3.6603733333333312E-2</v>
          </cell>
          <cell r="Q577" t="str">
            <v/>
          </cell>
        </row>
        <row r="578">
          <cell r="L578">
            <v>6.6075199999999959E-2</v>
          </cell>
          <cell r="Q578" t="str">
            <v/>
          </cell>
        </row>
        <row r="579">
          <cell r="L579">
            <v>2.4499999999999977E-2</v>
          </cell>
          <cell r="Q579" t="str">
            <v/>
          </cell>
        </row>
        <row r="580">
          <cell r="L580">
            <v>2.4499999999999977E-2</v>
          </cell>
          <cell r="Q580" t="str">
            <v/>
          </cell>
        </row>
        <row r="581">
          <cell r="L581">
            <v>4.5709999999999959E-2</v>
          </cell>
          <cell r="Q581" t="str">
            <v/>
          </cell>
        </row>
        <row r="582">
          <cell r="L582">
            <v>1.6703774962742154E-2</v>
          </cell>
          <cell r="Q582" t="str">
            <v/>
          </cell>
        </row>
        <row r="583">
          <cell r="L583">
            <v>1.6703774962742154E-2</v>
          </cell>
          <cell r="Q583" t="str">
            <v/>
          </cell>
        </row>
        <row r="584">
          <cell r="L584">
            <v>3.8351268595041288E-2</v>
          </cell>
          <cell r="Q584" t="str">
            <v/>
          </cell>
        </row>
        <row r="585">
          <cell r="L585">
            <v>9.8472000000000004E-2</v>
          </cell>
          <cell r="Q585" t="str">
            <v/>
          </cell>
        </row>
        <row r="586">
          <cell r="L586">
            <v>9.8472000000000004E-2</v>
          </cell>
          <cell r="Q586" t="str">
            <v/>
          </cell>
        </row>
        <row r="587">
          <cell r="L587">
            <v>0.23643600000000001</v>
          </cell>
          <cell r="Q587" t="str">
            <v/>
          </cell>
        </row>
        <row r="588">
          <cell r="L588">
            <v>0.111</v>
          </cell>
          <cell r="Q588" t="str">
            <v/>
          </cell>
        </row>
        <row r="589">
          <cell r="L589">
            <v>0.111</v>
          </cell>
          <cell r="Q589" t="str">
            <v/>
          </cell>
        </row>
        <row r="590">
          <cell r="L590">
            <v>0.30038000000000004</v>
          </cell>
          <cell r="Q590" t="str">
            <v/>
          </cell>
        </row>
        <row r="591">
          <cell r="L591">
            <v>0.11309454098360655</v>
          </cell>
          <cell r="Q591" t="str">
            <v/>
          </cell>
        </row>
        <row r="592">
          <cell r="L592">
            <v>0.11309454098360655</v>
          </cell>
          <cell r="Q592" t="str">
            <v/>
          </cell>
        </row>
        <row r="593">
          <cell r="L593">
            <v>0.38015877272727278</v>
          </cell>
          <cell r="Q593" t="str">
            <v/>
          </cell>
        </row>
        <row r="594">
          <cell r="L594">
            <v>0</v>
          </cell>
          <cell r="Q594" t="str">
            <v/>
          </cell>
        </row>
        <row r="595">
          <cell r="L595">
            <v>0</v>
          </cell>
          <cell r="Q595" t="str">
            <v/>
          </cell>
        </row>
        <row r="596">
          <cell r="L596">
            <v>0</v>
          </cell>
          <cell r="Q596" t="str">
            <v/>
          </cell>
        </row>
        <row r="597">
          <cell r="L597">
            <v>0</v>
          </cell>
          <cell r="Q597" t="str">
            <v/>
          </cell>
        </row>
        <row r="598">
          <cell r="L598">
            <v>0</v>
          </cell>
          <cell r="Q598" t="str">
            <v/>
          </cell>
        </row>
        <row r="599">
          <cell r="L599">
            <v>0</v>
          </cell>
          <cell r="Q599" t="str">
            <v/>
          </cell>
        </row>
        <row r="600">
          <cell r="L600">
            <v>0</v>
          </cell>
          <cell r="Q600" t="str">
            <v/>
          </cell>
        </row>
        <row r="601">
          <cell r="L601">
            <v>0</v>
          </cell>
          <cell r="Q601" t="str">
            <v/>
          </cell>
        </row>
        <row r="602">
          <cell r="L602">
            <v>0</v>
          </cell>
          <cell r="Q602" t="str">
            <v/>
          </cell>
        </row>
        <row r="603">
          <cell r="C603" t="str">
            <v>No</v>
          </cell>
          <cell r="L603">
            <v>0.02</v>
          </cell>
          <cell r="Q603" t="str">
            <v/>
          </cell>
        </row>
        <row r="604">
          <cell r="L604">
            <v>0.45293700088731143</v>
          </cell>
          <cell r="Q604" t="str">
            <v/>
          </cell>
        </row>
        <row r="605">
          <cell r="L605">
            <v>0.17041925465838509</v>
          </cell>
          <cell r="Q605" t="str">
            <v/>
          </cell>
        </row>
        <row r="606">
          <cell r="L606">
            <v>0.35664374445430347</v>
          </cell>
          <cell r="Q606" t="str">
            <v/>
          </cell>
        </row>
        <row r="607">
          <cell r="C607" t="str">
            <v>No</v>
          </cell>
          <cell r="L607">
            <v>0.02</v>
          </cell>
          <cell r="Q607" t="str">
            <v/>
          </cell>
        </row>
        <row r="608">
          <cell r="L608">
            <v>0.63125887311446305</v>
          </cell>
          <cell r="Q608" t="str">
            <v/>
          </cell>
        </row>
        <row r="609">
          <cell r="L609">
            <v>0.17041925465838509</v>
          </cell>
          <cell r="Q609" t="str">
            <v/>
          </cell>
        </row>
        <row r="610">
          <cell r="L610">
            <v>0.17832187222715179</v>
          </cell>
          <cell r="Q610" t="str">
            <v/>
          </cell>
        </row>
        <row r="611">
          <cell r="C611" t="str">
            <v>No</v>
          </cell>
          <cell r="L611">
            <v>0</v>
          </cell>
          <cell r="Q611" t="str">
            <v/>
          </cell>
        </row>
        <row r="612">
          <cell r="L612">
            <v>0.75</v>
          </cell>
          <cell r="Q612" t="str">
            <v/>
          </cell>
        </row>
        <row r="613">
          <cell r="L613">
            <v>0.15</v>
          </cell>
          <cell r="Q613" t="str">
            <v/>
          </cell>
        </row>
        <row r="614">
          <cell r="L614">
            <v>9.9999999999999978E-2</v>
          </cell>
          <cell r="Q614" t="str">
            <v/>
          </cell>
        </row>
        <row r="615">
          <cell r="C615" t="str">
            <v>No</v>
          </cell>
          <cell r="L615">
            <v>0.62239999999999995</v>
          </cell>
          <cell r="Q615" t="str">
            <v/>
          </cell>
        </row>
        <row r="616">
          <cell r="L616">
            <v>0.24359999999999998</v>
          </cell>
          <cell r="Q616" t="str">
            <v/>
          </cell>
        </row>
        <row r="617">
          <cell r="L617">
            <v>0.13400000000000012</v>
          </cell>
          <cell r="Q617" t="str">
            <v/>
          </cell>
        </row>
        <row r="618">
          <cell r="C618" t="str">
            <v>No</v>
          </cell>
          <cell r="L618">
            <v>0.69199999999999995</v>
          </cell>
          <cell r="Q618" t="str">
            <v/>
          </cell>
        </row>
        <row r="619">
          <cell r="L619">
            <v>0.17399999999999999</v>
          </cell>
          <cell r="Q619" t="str">
            <v/>
          </cell>
        </row>
        <row r="620">
          <cell r="L620">
            <v>0.13400000000000012</v>
          </cell>
          <cell r="Q620" t="str">
            <v/>
          </cell>
        </row>
        <row r="621">
          <cell r="C621" t="str">
            <v>No</v>
          </cell>
          <cell r="L621">
            <v>0.69199999999999995</v>
          </cell>
          <cell r="Q621" t="str">
            <v/>
          </cell>
        </row>
        <row r="622">
          <cell r="L622">
            <v>0.17399999999999999</v>
          </cell>
          <cell r="Q622" t="str">
            <v/>
          </cell>
        </row>
        <row r="623">
          <cell r="L623">
            <v>0.13400000000000012</v>
          </cell>
          <cell r="Q623" t="str">
            <v/>
          </cell>
        </row>
        <row r="624">
          <cell r="C624" t="str">
            <v>No</v>
          </cell>
          <cell r="L624">
            <v>240</v>
          </cell>
          <cell r="Q624" t="str">
            <v/>
          </cell>
        </row>
        <row r="625">
          <cell r="L625">
            <v>240</v>
          </cell>
          <cell r="Q625" t="str">
            <v/>
          </cell>
        </row>
        <row r="626">
          <cell r="C626" t="str">
            <v>No</v>
          </cell>
          <cell r="L626">
            <v>0.31538461538461537</v>
          </cell>
          <cell r="Q626" t="str">
            <v/>
          </cell>
        </row>
        <row r="627">
          <cell r="L627">
            <v>0.35</v>
          </cell>
          <cell r="Q627" t="str">
            <v/>
          </cell>
        </row>
        <row r="628">
          <cell r="L628">
            <v>0.35</v>
          </cell>
          <cell r="Q628" t="str">
            <v/>
          </cell>
        </row>
        <row r="629">
          <cell r="L629">
            <v>0.35</v>
          </cell>
          <cell r="Q629" t="str">
            <v/>
          </cell>
        </row>
        <row r="630">
          <cell r="L630">
            <v>0.35</v>
          </cell>
          <cell r="Q630" t="str">
            <v/>
          </cell>
        </row>
        <row r="631">
          <cell r="L631">
            <v>0.35</v>
          </cell>
          <cell r="Q631" t="str">
            <v/>
          </cell>
        </row>
        <row r="632">
          <cell r="L632">
            <v>0.35</v>
          </cell>
          <cell r="Q632" t="str">
            <v/>
          </cell>
        </row>
        <row r="633">
          <cell r="L633">
            <v>0.54065934065934063</v>
          </cell>
          <cell r="Q633" t="str">
            <v/>
          </cell>
        </row>
        <row r="634">
          <cell r="L634">
            <v>0.6</v>
          </cell>
          <cell r="Q634" t="str">
            <v/>
          </cell>
        </row>
        <row r="635">
          <cell r="L635">
            <v>0.6</v>
          </cell>
          <cell r="Q635" t="str">
            <v/>
          </cell>
        </row>
        <row r="636">
          <cell r="L636">
            <v>0.6</v>
          </cell>
          <cell r="Q636" t="str">
            <v/>
          </cell>
        </row>
        <row r="637">
          <cell r="L637">
            <v>0.6</v>
          </cell>
          <cell r="Q637" t="str">
            <v/>
          </cell>
        </row>
        <row r="638">
          <cell r="L638">
            <v>0.6</v>
          </cell>
          <cell r="Q638" t="str">
            <v/>
          </cell>
        </row>
        <row r="639">
          <cell r="L639">
            <v>0.6</v>
          </cell>
          <cell r="Q639" t="str">
            <v/>
          </cell>
        </row>
        <row r="640">
          <cell r="L640">
            <v>0.41</v>
          </cell>
          <cell r="Q640" t="str">
            <v/>
          </cell>
        </row>
        <row r="641">
          <cell r="L641">
            <v>0.45499999999999996</v>
          </cell>
          <cell r="Q641" t="str">
            <v/>
          </cell>
        </row>
        <row r="642">
          <cell r="L642">
            <v>0.45499999999999996</v>
          </cell>
          <cell r="Q642" t="str">
            <v/>
          </cell>
        </row>
        <row r="643">
          <cell r="L643">
            <v>0.45499999999999996</v>
          </cell>
          <cell r="Q643" t="str">
            <v/>
          </cell>
        </row>
        <row r="644">
          <cell r="L644">
            <v>0.45499999999999996</v>
          </cell>
          <cell r="Q644" t="str">
            <v/>
          </cell>
        </row>
        <row r="645">
          <cell r="L645">
            <v>0.45499999999999996</v>
          </cell>
          <cell r="Q645" t="str">
            <v/>
          </cell>
        </row>
        <row r="646">
          <cell r="L646">
            <v>0.45499999999999996</v>
          </cell>
          <cell r="Q646" t="str">
            <v/>
          </cell>
        </row>
        <row r="647">
          <cell r="L647">
            <v>0.70285714285714285</v>
          </cell>
          <cell r="Q647" t="str">
            <v/>
          </cell>
        </row>
        <row r="648">
          <cell r="L648">
            <v>0.78</v>
          </cell>
          <cell r="Q648" t="str">
            <v/>
          </cell>
        </row>
        <row r="649">
          <cell r="L649">
            <v>0.78</v>
          </cell>
          <cell r="Q649" t="str">
            <v/>
          </cell>
        </row>
        <row r="650">
          <cell r="L650">
            <v>0.78</v>
          </cell>
          <cell r="Q650" t="str">
            <v/>
          </cell>
        </row>
        <row r="651">
          <cell r="L651">
            <v>0.78</v>
          </cell>
          <cell r="Q651" t="str">
            <v/>
          </cell>
        </row>
        <row r="652">
          <cell r="L652">
            <v>0.78</v>
          </cell>
          <cell r="Q652" t="str">
            <v/>
          </cell>
        </row>
        <row r="653">
          <cell r="L653">
            <v>0.78</v>
          </cell>
          <cell r="Q653" t="str">
            <v/>
          </cell>
        </row>
        <row r="654">
          <cell r="L654">
            <v>1.7126451666666673E-3</v>
          </cell>
          <cell r="Q654" t="str">
            <v/>
          </cell>
        </row>
        <row r="655">
          <cell r="L655">
            <v>1.4620141666666668E-4</v>
          </cell>
          <cell r="Q655" t="str">
            <v/>
          </cell>
        </row>
        <row r="656">
          <cell r="L656">
            <v>2.9240283333333337E-4</v>
          </cell>
          <cell r="Q656" t="str">
            <v/>
          </cell>
        </row>
        <row r="657">
          <cell r="L657">
            <v>8.9809441666666677E-4</v>
          </cell>
          <cell r="Q657" t="str">
            <v/>
          </cell>
        </row>
        <row r="658">
          <cell r="L658">
            <v>6.4632400000000012E-3</v>
          </cell>
          <cell r="Q658" t="str">
            <v/>
          </cell>
        </row>
        <row r="659">
          <cell r="L659">
            <v>5.5174E-4</v>
          </cell>
          <cell r="Q659" t="str">
            <v/>
          </cell>
        </row>
        <row r="660">
          <cell r="L660">
            <v>1.10348E-3</v>
          </cell>
          <cell r="Q660" t="str">
            <v/>
          </cell>
        </row>
        <row r="661">
          <cell r="L661">
            <v>3.3892600000000003E-3</v>
          </cell>
          <cell r="Q661" t="str">
            <v/>
          </cell>
        </row>
        <row r="662">
          <cell r="L662">
            <v>5.1825230000000005E-3</v>
          </cell>
          <cell r="Q662" t="str">
            <v/>
          </cell>
        </row>
        <row r="663">
          <cell r="L663">
            <v>4.4241050000000002E-4</v>
          </cell>
          <cell r="Q663" t="str">
            <v/>
          </cell>
        </row>
        <row r="664">
          <cell r="L664">
            <v>8.8482100000000004E-4</v>
          </cell>
          <cell r="Q664" t="str">
            <v/>
          </cell>
        </row>
        <row r="665">
          <cell r="L665">
            <v>2.7176645E-3</v>
          </cell>
          <cell r="Q665" t="str">
            <v/>
          </cell>
        </row>
        <row r="666">
          <cell r="L666">
            <v>7.5494523166666674E-2</v>
          </cell>
          <cell r="Q666" t="str">
            <v/>
          </cell>
        </row>
        <row r="667">
          <cell r="L667">
            <v>6.4446544166666666E-3</v>
          </cell>
          <cell r="Q667" t="str">
            <v/>
          </cell>
        </row>
        <row r="668">
          <cell r="L668">
            <v>1.2889308833333333E-2</v>
          </cell>
          <cell r="Q668" t="str">
            <v/>
          </cell>
        </row>
        <row r="669">
          <cell r="L669">
            <v>3.9588591416666666E-2</v>
          </cell>
          <cell r="Q669" t="str">
            <v/>
          </cell>
        </row>
        <row r="670">
          <cell r="C670" t="str">
            <v>No</v>
          </cell>
          <cell r="L670">
            <v>0.99999000000000005</v>
          </cell>
          <cell r="Q670" t="str">
            <v/>
          </cell>
        </row>
        <row r="671">
          <cell r="L671">
            <v>0.99999000000000005</v>
          </cell>
          <cell r="Q671" t="str">
            <v/>
          </cell>
        </row>
        <row r="672">
          <cell r="L672">
            <v>0.84</v>
          </cell>
          <cell r="Q672" t="str">
            <v/>
          </cell>
        </row>
        <row r="673">
          <cell r="C673" t="str">
            <v>No</v>
          </cell>
          <cell r="L673">
            <v>0.99999000000000005</v>
          </cell>
          <cell r="Q673" t="str">
            <v/>
          </cell>
        </row>
        <row r="674">
          <cell r="L674">
            <v>0.99999000000000005</v>
          </cell>
          <cell r="Q674" t="str">
            <v/>
          </cell>
        </row>
        <row r="675">
          <cell r="L675">
            <v>0.84</v>
          </cell>
          <cell r="Q675" t="str">
            <v/>
          </cell>
        </row>
        <row r="676">
          <cell r="C676" t="str">
            <v>No</v>
          </cell>
          <cell r="L676">
            <v>1</v>
          </cell>
          <cell r="Q676" t="str">
            <v/>
          </cell>
        </row>
        <row r="677">
          <cell r="L677">
            <v>0.55000000000000004</v>
          </cell>
          <cell r="Q677" t="str">
            <v/>
          </cell>
        </row>
        <row r="678">
          <cell r="C678" t="str">
            <v>No</v>
          </cell>
          <cell r="L678">
            <v>1</v>
          </cell>
          <cell r="Q678" t="str">
            <v/>
          </cell>
        </row>
        <row r="679">
          <cell r="L679">
            <v>0.99</v>
          </cell>
          <cell r="Q679" t="str">
            <v/>
          </cell>
        </row>
        <row r="680">
          <cell r="C680" t="str">
            <v>No</v>
          </cell>
          <cell r="L680">
            <v>10249.1736</v>
          </cell>
          <cell r="Q680" t="str">
            <v/>
          </cell>
        </row>
        <row r="681">
          <cell r="L681">
            <v>21865.32</v>
          </cell>
          <cell r="Q681" t="str">
            <v/>
          </cell>
        </row>
        <row r="682">
          <cell r="L682">
            <v>1797</v>
          </cell>
          <cell r="Q682" t="str">
            <v/>
          </cell>
        </row>
        <row r="683">
          <cell r="L683">
            <v>1797</v>
          </cell>
          <cell r="Q683" t="str">
            <v/>
          </cell>
        </row>
        <row r="684">
          <cell r="C684" t="str">
            <v>No</v>
          </cell>
          <cell r="L684">
            <v>0.87808334897690998</v>
          </cell>
          <cell r="Q684" t="str">
            <v/>
          </cell>
        </row>
        <row r="685">
          <cell r="L685">
            <v>0.21987577639751552</v>
          </cell>
          <cell r="Q685" t="str">
            <v/>
          </cell>
        </row>
        <row r="686">
          <cell r="C686" t="str">
            <v>No</v>
          </cell>
          <cell r="L686">
            <v>0.88888888888888884</v>
          </cell>
          <cell r="Q686" t="str">
            <v/>
          </cell>
        </row>
        <row r="687">
          <cell r="L687">
            <v>0.61538461538461542</v>
          </cell>
          <cell r="Q687" t="str">
            <v/>
          </cell>
        </row>
        <row r="688">
          <cell r="L688">
            <v>10249.1736</v>
          </cell>
          <cell r="Q688" t="str">
            <v/>
          </cell>
        </row>
        <row r="689">
          <cell r="L689">
            <v>21865.32</v>
          </cell>
          <cell r="Q689" t="str">
            <v/>
          </cell>
        </row>
        <row r="690">
          <cell r="L690">
            <v>8999.6286789337337</v>
          </cell>
          <cell r="Q690" t="str">
            <v/>
          </cell>
        </row>
        <row r="691">
          <cell r="L691">
            <v>2253.5450027329193</v>
          </cell>
          <cell r="Q691" t="str">
            <v/>
          </cell>
        </row>
        <row r="692">
          <cell r="L692">
            <v>19435.84</v>
          </cell>
          <cell r="Q692" t="str">
            <v/>
          </cell>
        </row>
        <row r="693">
          <cell r="L693">
            <v>13455.58153846154</v>
          </cell>
          <cell r="Q693" t="str">
            <v/>
          </cell>
        </row>
        <row r="694">
          <cell r="L694">
            <v>2145.4839874347253</v>
          </cell>
          <cell r="Q694" t="str">
            <v/>
          </cell>
        </row>
        <row r="695">
          <cell r="L695">
            <v>2145.4839874347253</v>
          </cell>
          <cell r="Q695" t="str">
            <v/>
          </cell>
        </row>
        <row r="696">
          <cell r="C696" t="str">
            <v>No</v>
          </cell>
          <cell r="L696">
            <v>34.056750000000001</v>
          </cell>
          <cell r="Q696" t="str">
            <v/>
          </cell>
        </row>
        <row r="697">
          <cell r="L697">
            <v>205.02299999999997</v>
          </cell>
          <cell r="Q697" t="str">
            <v/>
          </cell>
        </row>
        <row r="698">
          <cell r="C698" t="str">
            <v>No</v>
          </cell>
          <cell r="L698">
            <v>29.205036938783692</v>
          </cell>
          <cell r="Q698" t="str">
            <v/>
          </cell>
        </row>
        <row r="699">
          <cell r="L699">
            <v>78.330575921714015</v>
          </cell>
          <cell r="Q699" t="str">
            <v/>
          </cell>
        </row>
        <row r="700">
          <cell r="L700">
            <v>56.601115312984341</v>
          </cell>
          <cell r="Q700" t="str">
            <v/>
          </cell>
        </row>
        <row r="701">
          <cell r="L701">
            <v>59.653276276341444</v>
          </cell>
          <cell r="Q701" t="str">
            <v/>
          </cell>
        </row>
        <row r="702">
          <cell r="L702">
            <v>50.352831857831966</v>
          </cell>
          <cell r="Q702" t="str">
            <v/>
          </cell>
        </row>
        <row r="703">
          <cell r="L703">
            <v>46.085739234677348</v>
          </cell>
          <cell r="Q703" t="str">
            <v/>
          </cell>
        </row>
        <row r="704">
          <cell r="L704">
            <v>39.55748493665488</v>
          </cell>
          <cell r="Q704" t="str">
            <v/>
          </cell>
        </row>
        <row r="705">
          <cell r="L705">
            <v>27.559525325677804</v>
          </cell>
          <cell r="Q705" t="str">
            <v/>
          </cell>
        </row>
        <row r="706">
          <cell r="L706">
            <v>73.659812231981945</v>
          </cell>
          <cell r="Q706" t="str">
            <v/>
          </cell>
        </row>
        <row r="707">
          <cell r="L707">
            <v>66.947730726533351</v>
          </cell>
          <cell r="Q707" t="str">
            <v/>
          </cell>
        </row>
        <row r="708">
          <cell r="L708">
            <v>58.722019602576488</v>
          </cell>
          <cell r="Q708" t="str">
            <v/>
          </cell>
        </row>
        <row r="709">
          <cell r="L709">
            <v>47.285175952928803</v>
          </cell>
          <cell r="Q709" t="str">
            <v/>
          </cell>
        </row>
        <row r="710">
          <cell r="L710">
            <v>44.615143742462884</v>
          </cell>
          <cell r="Q710" t="str">
            <v/>
          </cell>
        </row>
        <row r="711">
          <cell r="L711">
            <v>40.847137665687356</v>
          </cell>
          <cell r="Q711" t="str">
            <v/>
          </cell>
        </row>
        <row r="712">
          <cell r="L712">
            <v>26.9650962062871</v>
          </cell>
          <cell r="Q712" t="str">
            <v/>
          </cell>
        </row>
        <row r="713">
          <cell r="L713">
            <v>75.641109639949676</v>
          </cell>
          <cell r="Q713" t="str">
            <v/>
          </cell>
        </row>
        <row r="714">
          <cell r="L714">
            <v>71.076603721891004</v>
          </cell>
          <cell r="Q714" t="str">
            <v/>
          </cell>
        </row>
        <row r="715">
          <cell r="L715">
            <v>63.368044642782436</v>
          </cell>
          <cell r="Q715" t="str">
            <v/>
          </cell>
        </row>
        <row r="716">
          <cell r="L716">
            <v>50.132507436843227</v>
          </cell>
          <cell r="Q716" t="str">
            <v/>
          </cell>
        </row>
        <row r="717">
          <cell r="L717">
            <v>46.240644756703972</v>
          </cell>
          <cell r="Q717" t="str">
            <v/>
          </cell>
        </row>
        <row r="718">
          <cell r="L718">
            <v>37.829006875278957</v>
          </cell>
          <cell r="Q718" t="str">
            <v/>
          </cell>
        </row>
        <row r="719">
          <cell r="C719" t="str">
            <v>No</v>
          </cell>
          <cell r="L719">
            <v>36.661249740000002</v>
          </cell>
          <cell r="Q719" t="str">
            <v/>
          </cell>
        </row>
        <row r="720">
          <cell r="L720">
            <v>116.02823359999999</v>
          </cell>
          <cell r="Q720" t="str">
            <v/>
          </cell>
        </row>
        <row r="721">
          <cell r="L721">
            <v>99.348663149999993</v>
          </cell>
          <cell r="Q721" t="str">
            <v/>
          </cell>
        </row>
        <row r="722">
          <cell r="L722">
            <v>83.375663500000002</v>
          </cell>
          <cell r="Q722" t="str">
            <v/>
          </cell>
        </row>
        <row r="723">
          <cell r="L723">
            <v>70.086261710000002</v>
          </cell>
          <cell r="Q723" t="str">
            <v/>
          </cell>
        </row>
        <row r="724">
          <cell r="L724">
            <v>70.597928999999993</v>
          </cell>
          <cell r="Q724" t="str">
            <v/>
          </cell>
        </row>
        <row r="725">
          <cell r="L725">
            <v>59.624079969999997</v>
          </cell>
          <cell r="Q725" t="str">
            <v/>
          </cell>
        </row>
        <row r="726">
          <cell r="L726">
            <v>34.595629610000003</v>
          </cell>
          <cell r="Q726" t="str">
            <v/>
          </cell>
        </row>
        <row r="727">
          <cell r="L727">
            <v>109.1096012</v>
          </cell>
          <cell r="Q727" t="str">
            <v/>
          </cell>
        </row>
        <row r="728">
          <cell r="L728">
            <v>117.50947859999999</v>
          </cell>
          <cell r="Q728" t="str">
            <v/>
          </cell>
        </row>
        <row r="729">
          <cell r="L729">
            <v>82.074072909999998</v>
          </cell>
          <cell r="Q729" t="str">
            <v/>
          </cell>
        </row>
        <row r="730">
          <cell r="L730">
            <v>65.816382009999998</v>
          </cell>
          <cell r="Q730" t="str">
            <v/>
          </cell>
        </row>
        <row r="731">
          <cell r="L731">
            <v>68.345149770000006</v>
          </cell>
          <cell r="Q731" t="str">
            <v/>
          </cell>
        </row>
        <row r="732">
          <cell r="L732">
            <v>61.567943630000002</v>
          </cell>
          <cell r="Q732" t="str">
            <v/>
          </cell>
        </row>
        <row r="733">
          <cell r="L733">
            <v>33.849439340000004</v>
          </cell>
          <cell r="Q733" t="str">
            <v/>
          </cell>
        </row>
        <row r="734">
          <cell r="L734">
            <v>112.044425</v>
          </cell>
          <cell r="Q734" t="str">
            <v/>
          </cell>
        </row>
        <row r="735">
          <cell r="L735">
            <v>124.75665050000001</v>
          </cell>
          <cell r="Q735" t="str">
            <v/>
          </cell>
        </row>
        <row r="736">
          <cell r="L736">
            <v>88.567688090000004</v>
          </cell>
          <cell r="Q736" t="str">
            <v/>
          </cell>
        </row>
        <row r="737">
          <cell r="L737">
            <v>69.77959147</v>
          </cell>
          <cell r="Q737" t="str">
            <v/>
          </cell>
        </row>
        <row r="738">
          <cell r="L738">
            <v>70.835226030000001</v>
          </cell>
          <cell r="Q738" t="str">
            <v/>
          </cell>
        </row>
        <row r="739">
          <cell r="L739">
            <v>57.018785059999999</v>
          </cell>
          <cell r="Q739" t="str">
            <v/>
          </cell>
        </row>
        <row r="740">
          <cell r="C740" t="str">
            <v>No</v>
          </cell>
          <cell r="L740">
            <v>68.25</v>
          </cell>
          <cell r="Q740" t="str">
            <v/>
          </cell>
        </row>
        <row r="741">
          <cell r="L741">
            <v>21.634337790016058</v>
          </cell>
          <cell r="Q741" t="str">
            <v/>
          </cell>
        </row>
        <row r="742">
          <cell r="C742" t="str">
            <v>No</v>
          </cell>
          <cell r="L742">
            <v>0.43511853299999997</v>
          </cell>
          <cell r="Q742" t="str">
            <v/>
          </cell>
        </row>
        <row r="743">
          <cell r="L743">
            <v>0.38697975899999998</v>
          </cell>
          <cell r="Q743" t="str">
            <v/>
          </cell>
        </row>
        <row r="744">
          <cell r="L744">
            <v>0.40828648200000001</v>
          </cell>
          <cell r="Q744" t="str">
            <v/>
          </cell>
        </row>
        <row r="745">
          <cell r="L745">
            <v>0.28956172000000002</v>
          </cell>
          <cell r="Q745" t="str">
            <v/>
          </cell>
        </row>
        <row r="746">
          <cell r="L746">
            <v>0.49013687099999997</v>
          </cell>
          <cell r="Q746" t="str">
            <v/>
          </cell>
        </row>
        <row r="747">
          <cell r="L747">
            <v>0.45406910499999997</v>
          </cell>
          <cell r="Q747" t="str">
            <v/>
          </cell>
        </row>
        <row r="748">
          <cell r="L748">
            <v>0.36886704399999998</v>
          </cell>
          <cell r="Q748" t="str">
            <v/>
          </cell>
        </row>
        <row r="749">
          <cell r="L749">
            <v>0.49459862100000002</v>
          </cell>
          <cell r="Q749" t="str">
            <v/>
          </cell>
        </row>
        <row r="750">
          <cell r="L750">
            <v>0.35403550700000003</v>
          </cell>
          <cell r="Q750" t="str">
            <v/>
          </cell>
        </row>
        <row r="751">
          <cell r="L751">
            <v>0.44694691199999997</v>
          </cell>
          <cell r="Q751" t="str">
            <v/>
          </cell>
        </row>
        <row r="752">
          <cell r="L752">
            <v>0.23730309399999999</v>
          </cell>
          <cell r="Q752" t="str">
            <v/>
          </cell>
        </row>
        <row r="753">
          <cell r="L753">
            <v>0.47147206200000003</v>
          </cell>
          <cell r="Q753" t="str">
            <v/>
          </cell>
        </row>
        <row r="754">
          <cell r="L754">
            <v>0.50180161000000001</v>
          </cell>
          <cell r="Q754" t="str">
            <v/>
          </cell>
        </row>
        <row r="755">
          <cell r="L755">
            <v>0.65362061999999999</v>
          </cell>
          <cell r="Q755" t="str">
            <v/>
          </cell>
        </row>
        <row r="756">
          <cell r="L756">
            <v>0.51605512200000003</v>
          </cell>
          <cell r="Q756" t="str">
            <v/>
          </cell>
        </row>
        <row r="757">
          <cell r="L757">
            <v>0.66159646100000002</v>
          </cell>
          <cell r="Q757" t="str">
            <v/>
          </cell>
        </row>
        <row r="758">
          <cell r="L758">
            <v>0.72770674599999996</v>
          </cell>
          <cell r="Q758" t="str">
            <v/>
          </cell>
        </row>
        <row r="759">
          <cell r="L759">
            <v>0.71509311600000003</v>
          </cell>
          <cell r="Q759" t="str">
            <v/>
          </cell>
        </row>
        <row r="760">
          <cell r="L760">
            <v>0.65761483799999998</v>
          </cell>
          <cell r="Q760" t="str">
            <v/>
          </cell>
        </row>
        <row r="761">
          <cell r="L761">
            <v>0.52468161400000002</v>
          </cell>
          <cell r="Q761" t="str">
            <v/>
          </cell>
        </row>
        <row r="762">
          <cell r="L762">
            <v>0.67141644499999997</v>
          </cell>
          <cell r="Q762" t="str">
            <v/>
          </cell>
        </row>
        <row r="769">
          <cell r="I769" t="str">
            <v>Cumulative HIV Incidence</v>
          </cell>
        </row>
        <row r="777">
          <cell r="L777">
            <v>17</v>
          </cell>
          <cell r="Q777" t="str">
            <v/>
          </cell>
        </row>
        <row r="778">
          <cell r="L778">
            <v>3</v>
          </cell>
          <cell r="Q778" t="str">
            <v/>
          </cell>
        </row>
        <row r="779">
          <cell r="L779">
            <v>0</v>
          </cell>
          <cell r="Q779" t="str">
            <v/>
          </cell>
        </row>
        <row r="780">
          <cell r="L780">
            <v>1</v>
          </cell>
          <cell r="Q780" t="str">
            <v/>
          </cell>
        </row>
        <row r="781">
          <cell r="L781">
            <v>2</v>
          </cell>
          <cell r="Q781" t="str">
            <v/>
          </cell>
        </row>
        <row r="782">
          <cell r="L782">
            <v>2010</v>
          </cell>
          <cell r="Q782" t="str">
            <v/>
          </cell>
        </row>
        <row r="783">
          <cell r="L783">
            <v>26</v>
          </cell>
          <cell r="Q783" t="str">
            <v/>
          </cell>
        </row>
        <row r="784">
          <cell r="L784">
            <v>0.1</v>
          </cell>
          <cell r="Q784" t="str">
            <v/>
          </cell>
        </row>
        <row r="785">
          <cell r="L785">
            <v>2020</v>
          </cell>
          <cell r="Q785" t="str">
            <v/>
          </cell>
        </row>
        <row r="786">
          <cell r="L786">
            <v>2021</v>
          </cell>
        </row>
        <row r="787">
          <cell r="L787">
            <v>2022</v>
          </cell>
        </row>
        <row r="788">
          <cell r="L788">
            <v>2025</v>
          </cell>
          <cell r="Q788" t="str">
            <v/>
          </cell>
        </row>
        <row r="789">
          <cell r="L789">
            <v>2022</v>
          </cell>
          <cell r="Q789" t="str">
            <v/>
          </cell>
        </row>
        <row r="790">
          <cell r="L790">
            <v>2035</v>
          </cell>
          <cell r="Q790" t="str">
            <v/>
          </cell>
        </row>
        <row r="791">
          <cell r="L791">
            <v>2025</v>
          </cell>
          <cell r="Q791" t="str">
            <v/>
          </cell>
        </row>
        <row r="792">
          <cell r="L792">
            <v>13</v>
          </cell>
          <cell r="Q792" t="str">
            <v/>
          </cell>
        </row>
        <row r="793">
          <cell r="L793">
            <v>2022</v>
          </cell>
          <cell r="Q793" t="str">
            <v/>
          </cell>
        </row>
        <row r="794">
          <cell r="L794">
            <v>1</v>
          </cell>
          <cell r="Q794" t="str">
            <v/>
          </cell>
        </row>
        <row r="795">
          <cell r="C795" t="str">
            <v>No</v>
          </cell>
          <cell r="L795">
            <v>0</v>
          </cell>
          <cell r="Q795" t="str">
            <v/>
          </cell>
        </row>
        <row r="796">
          <cell r="C796" t="str">
            <v>No</v>
          </cell>
          <cell r="L796">
            <v>0</v>
          </cell>
          <cell r="Q796" t="str">
            <v/>
          </cell>
        </row>
        <row r="797">
          <cell r="C797" t="str">
            <v>No</v>
          </cell>
          <cell r="L797">
            <v>0</v>
          </cell>
          <cell r="Q797" t="str">
            <v/>
          </cell>
        </row>
        <row r="798">
          <cell r="C798" t="str">
            <v>No</v>
          </cell>
          <cell r="L798">
            <v>0</v>
          </cell>
          <cell r="Q798" t="str">
            <v/>
          </cell>
        </row>
        <row r="799">
          <cell r="L799">
            <v>0</v>
          </cell>
          <cell r="Q799" t="str">
            <v/>
          </cell>
        </row>
        <row r="800">
          <cell r="L800">
            <v>1</v>
          </cell>
          <cell r="Q800" t="str">
            <v/>
          </cell>
        </row>
        <row r="801">
          <cell r="L801">
            <v>1</v>
          </cell>
          <cell r="Q801" t="str">
            <v/>
          </cell>
        </row>
        <row r="802">
          <cell r="L802">
            <v>0</v>
          </cell>
          <cell r="Q802" t="str">
            <v/>
          </cell>
        </row>
        <row r="803">
          <cell r="L803">
            <v>0</v>
          </cell>
          <cell r="Q803" t="str">
            <v/>
          </cell>
        </row>
        <row r="804">
          <cell r="L804">
            <v>0</v>
          </cell>
          <cell r="Q804" t="str">
            <v/>
          </cell>
        </row>
        <row r="805">
          <cell r="L805">
            <v>6</v>
          </cell>
          <cell r="Q805" t="str">
            <v/>
          </cell>
        </row>
        <row r="806">
          <cell r="L806">
            <v>0.8</v>
          </cell>
          <cell r="Q806" t="str">
            <v/>
          </cell>
        </row>
        <row r="807">
          <cell r="L807">
            <v>9</v>
          </cell>
          <cell r="Q807" t="str">
            <v/>
          </cell>
        </row>
        <row r="808">
          <cell r="L808">
            <v>0</v>
          </cell>
          <cell r="Q808" t="str">
            <v/>
          </cell>
        </row>
        <row r="809">
          <cell r="L809">
            <v>0</v>
          </cell>
          <cell r="Q809" t="str">
            <v/>
          </cell>
        </row>
        <row r="810">
          <cell r="L810">
            <v>1</v>
          </cell>
          <cell r="Q810" t="str">
            <v/>
          </cell>
        </row>
        <row r="811">
          <cell r="L811">
            <v>0.373</v>
          </cell>
          <cell r="Q811" t="str">
            <v/>
          </cell>
        </row>
        <row r="812">
          <cell r="L812">
            <v>625754</v>
          </cell>
          <cell r="Q812" t="str">
            <v/>
          </cell>
        </row>
        <row r="813">
          <cell r="L813">
            <v>888471</v>
          </cell>
          <cell r="Q813" t="str">
            <v/>
          </cell>
        </row>
        <row r="814">
          <cell r="L814">
            <v>3155299</v>
          </cell>
          <cell r="Q814" t="str">
            <v/>
          </cell>
        </row>
        <row r="815">
          <cell r="L815">
            <v>418300</v>
          </cell>
          <cell r="Q815" t="str">
            <v/>
          </cell>
        </row>
        <row r="816">
          <cell r="L816">
            <v>210900.00000000003</v>
          </cell>
          <cell r="Q816" t="str">
            <v/>
          </cell>
        </row>
        <row r="817">
          <cell r="L817">
            <v>371099.99999999983</v>
          </cell>
          <cell r="Q817" t="str">
            <v/>
          </cell>
        </row>
        <row r="818">
          <cell r="L818">
            <v>0.20350000000000001</v>
          </cell>
          <cell r="Q818" t="str">
            <v/>
          </cell>
        </row>
        <row r="819">
          <cell r="L819">
            <v>0.23100000000000001</v>
          </cell>
          <cell r="Q819" t="str">
            <v/>
          </cell>
        </row>
        <row r="820">
          <cell r="L820">
            <v>0.2167</v>
          </cell>
          <cell r="Q820" t="str">
            <v/>
          </cell>
        </row>
        <row r="821">
          <cell r="L821">
            <v>0.21559999999999999</v>
          </cell>
          <cell r="Q821" t="str">
            <v/>
          </cell>
        </row>
        <row r="822">
          <cell r="L822">
            <v>0.23980000000000001</v>
          </cell>
          <cell r="Q822" t="str">
            <v/>
          </cell>
        </row>
        <row r="823">
          <cell r="L823">
            <v>0.2167</v>
          </cell>
          <cell r="Q823" t="str">
            <v/>
          </cell>
        </row>
        <row r="824">
          <cell r="L824">
            <v>0.20350000000000001</v>
          </cell>
          <cell r="Q824" t="str">
            <v/>
          </cell>
        </row>
        <row r="825">
          <cell r="L825">
            <v>0.23100000000000001</v>
          </cell>
          <cell r="Q825" t="str">
            <v/>
          </cell>
        </row>
        <row r="826">
          <cell r="L826">
            <v>0.2167</v>
          </cell>
          <cell r="Q826" t="str">
            <v/>
          </cell>
        </row>
        <row r="827">
          <cell r="L827">
            <v>0.20350000000000001</v>
          </cell>
          <cell r="Q827" t="str">
            <v/>
          </cell>
        </row>
        <row r="828">
          <cell r="L828">
            <v>0.23100000000000001</v>
          </cell>
          <cell r="Q828" t="str">
            <v/>
          </cell>
        </row>
        <row r="829">
          <cell r="L829">
            <v>0.2167</v>
          </cell>
          <cell r="Q829" t="str">
            <v/>
          </cell>
        </row>
        <row r="830">
          <cell r="L830">
            <v>0.21559999999999999</v>
          </cell>
          <cell r="Q830" t="str">
            <v/>
          </cell>
        </row>
        <row r="831">
          <cell r="L831">
            <v>0.23980000000000001</v>
          </cell>
          <cell r="Q831" t="str">
            <v/>
          </cell>
        </row>
        <row r="832">
          <cell r="L832">
            <v>0.2167</v>
          </cell>
          <cell r="Q832" t="str">
            <v/>
          </cell>
        </row>
        <row r="833">
          <cell r="L833">
            <v>1</v>
          </cell>
          <cell r="Q833" t="str">
            <v/>
          </cell>
        </row>
        <row r="834">
          <cell r="L834">
            <v>0</v>
          </cell>
          <cell r="Q834" t="str">
            <v/>
          </cell>
        </row>
        <row r="835">
          <cell r="L835">
            <v>0</v>
          </cell>
          <cell r="Q835" t="str">
            <v/>
          </cell>
        </row>
        <row r="836">
          <cell r="L836">
            <v>0</v>
          </cell>
          <cell r="Q836" t="str">
            <v/>
          </cell>
        </row>
        <row r="837">
          <cell r="L837">
            <v>0</v>
          </cell>
          <cell r="Q837" t="str">
            <v/>
          </cell>
        </row>
        <row r="838">
          <cell r="L838">
            <v>0</v>
          </cell>
          <cell r="Q838" t="str">
            <v/>
          </cell>
        </row>
        <row r="839">
          <cell r="L839">
            <v>0</v>
          </cell>
          <cell r="Q839" t="str">
            <v/>
          </cell>
        </row>
        <row r="840">
          <cell r="C840" t="str">
            <v>No</v>
          </cell>
          <cell r="L840">
            <v>4.4940000000000008E-4</v>
          </cell>
          <cell r="Q840" t="str">
            <v/>
          </cell>
        </row>
        <row r="841">
          <cell r="L841">
            <v>1.1211666666666666E-3</v>
          </cell>
          <cell r="Q841" t="str">
            <v/>
          </cell>
        </row>
        <row r="842">
          <cell r="L842">
            <v>1.3977E-3</v>
          </cell>
          <cell r="Q842" t="str">
            <v/>
          </cell>
        </row>
        <row r="843">
          <cell r="L843">
            <v>1.9688000000000002E-3</v>
          </cell>
          <cell r="Q843" t="str">
            <v/>
          </cell>
        </row>
        <row r="844">
          <cell r="L844">
            <v>4.6463000000000008E-3</v>
          </cell>
          <cell r="Q844" t="str">
            <v/>
          </cell>
        </row>
        <row r="845">
          <cell r="L845">
            <v>1.0165499999999999E-2</v>
          </cell>
          <cell r="Q845" t="str">
            <v/>
          </cell>
        </row>
        <row r="846">
          <cell r="L846">
            <v>4.5135283586165607E-2</v>
          </cell>
          <cell r="Q846" t="str">
            <v/>
          </cell>
        </row>
        <row r="847">
          <cell r="L847">
            <v>2.0940000000000005E-4</v>
          </cell>
          <cell r="Q847" t="str">
            <v/>
          </cell>
        </row>
        <row r="848">
          <cell r="L848">
            <v>4.0233333333333332E-4</v>
          </cell>
          <cell r="Q848" t="str">
            <v/>
          </cell>
        </row>
        <row r="849">
          <cell r="L849">
            <v>6.0939999999999985E-4</v>
          </cell>
          <cell r="Q849" t="str">
            <v/>
          </cell>
        </row>
        <row r="850">
          <cell r="L850">
            <v>1.1761E-3</v>
          </cell>
          <cell r="Q850" t="str">
            <v/>
          </cell>
        </row>
        <row r="851">
          <cell r="L851">
            <v>2.8740999999999997E-3</v>
          </cell>
          <cell r="Q851" t="str">
            <v/>
          </cell>
        </row>
        <row r="852">
          <cell r="L852">
            <v>6.051700000000001E-3</v>
          </cell>
          <cell r="Q852" t="str">
            <v/>
          </cell>
        </row>
        <row r="853">
          <cell r="L853">
            <v>4.1652896525244856E-2</v>
          </cell>
          <cell r="Q853" t="str">
            <v/>
          </cell>
        </row>
        <row r="854">
          <cell r="L854">
            <v>4.4940000000000008E-4</v>
          </cell>
          <cell r="Q854" t="str">
            <v/>
          </cell>
        </row>
        <row r="855">
          <cell r="L855">
            <v>1.1211666666666666E-3</v>
          </cell>
          <cell r="Q855" t="str">
            <v/>
          </cell>
        </row>
        <row r="856">
          <cell r="L856">
            <v>1.3977E-3</v>
          </cell>
          <cell r="Q856" t="str">
            <v/>
          </cell>
        </row>
        <row r="857">
          <cell r="L857">
            <v>1.9688000000000002E-3</v>
          </cell>
          <cell r="Q857" t="str">
            <v/>
          </cell>
        </row>
        <row r="858">
          <cell r="L858">
            <v>4.6463000000000008E-3</v>
          </cell>
          <cell r="Q858" t="str">
            <v/>
          </cell>
        </row>
        <row r="859">
          <cell r="L859">
            <v>1.0165499999999999E-2</v>
          </cell>
          <cell r="Q859" t="str">
            <v/>
          </cell>
        </row>
        <row r="860">
          <cell r="L860">
            <v>4.5135283586165607E-2</v>
          </cell>
          <cell r="Q860" t="str">
            <v/>
          </cell>
        </row>
        <row r="861">
          <cell r="L861">
            <v>0</v>
          </cell>
          <cell r="Q861" t="str">
            <v/>
          </cell>
        </row>
        <row r="862">
          <cell r="L862">
            <v>0</v>
          </cell>
          <cell r="Q862" t="str">
            <v/>
          </cell>
        </row>
        <row r="863">
          <cell r="L863">
            <v>0</v>
          </cell>
          <cell r="Q863" t="str">
            <v/>
          </cell>
        </row>
        <row r="864">
          <cell r="L864">
            <v>0</v>
          </cell>
          <cell r="Q864" t="str">
            <v/>
          </cell>
        </row>
        <row r="865">
          <cell r="L865">
            <v>0</v>
          </cell>
          <cell r="Q865" t="str">
            <v/>
          </cell>
        </row>
        <row r="866">
          <cell r="L866">
            <v>0</v>
          </cell>
          <cell r="Q866" t="str">
            <v/>
          </cell>
        </row>
        <row r="867">
          <cell r="L867">
            <v>0</v>
          </cell>
          <cell r="Q867" t="str">
            <v/>
          </cell>
        </row>
        <row r="868">
          <cell r="L868">
            <v>7.2623040000000015E-4</v>
          </cell>
          <cell r="Q868" t="str">
            <v/>
          </cell>
        </row>
        <row r="869">
          <cell r="L869">
            <v>1.8118053333333333E-3</v>
          </cell>
          <cell r="Q869" t="str">
            <v/>
          </cell>
        </row>
        <row r="870">
          <cell r="L870">
            <v>2.2586832000000001E-3</v>
          </cell>
          <cell r="Q870" t="str">
            <v/>
          </cell>
        </row>
        <row r="871">
          <cell r="L871">
            <v>3.1815808000000005E-3</v>
          </cell>
          <cell r="Q871" t="str">
            <v/>
          </cell>
        </row>
        <row r="872">
          <cell r="L872">
            <v>7.508420800000002E-3</v>
          </cell>
          <cell r="Q872" t="str">
            <v/>
          </cell>
        </row>
        <row r="873">
          <cell r="L873">
            <v>1.6427448000000001E-2</v>
          </cell>
          <cell r="Q873" t="str">
            <v/>
          </cell>
        </row>
        <row r="874">
          <cell r="L874">
            <v>7.293861827524363E-2</v>
          </cell>
          <cell r="Q874" t="str">
            <v/>
          </cell>
        </row>
        <row r="875">
          <cell r="L875">
            <v>3.3839040000000007E-4</v>
          </cell>
          <cell r="Q875" t="str">
            <v/>
          </cell>
        </row>
        <row r="876">
          <cell r="L876">
            <v>6.5017066666666669E-4</v>
          </cell>
          <cell r="Q876" t="str">
            <v/>
          </cell>
        </row>
        <row r="877">
          <cell r="L877">
            <v>9.8479039999999985E-4</v>
          </cell>
          <cell r="Q877" t="str">
            <v/>
          </cell>
        </row>
        <row r="878">
          <cell r="L878">
            <v>1.9005776000000001E-3</v>
          </cell>
          <cell r="Q878" t="str">
            <v/>
          </cell>
        </row>
        <row r="879">
          <cell r="L879">
            <v>4.6445456000000001E-3</v>
          </cell>
          <cell r="Q879" t="str">
            <v/>
          </cell>
        </row>
        <row r="880">
          <cell r="L880">
            <v>9.7795472000000022E-3</v>
          </cell>
          <cell r="Q880" t="str">
            <v/>
          </cell>
        </row>
        <row r="881">
          <cell r="L881">
            <v>6.7311080784795696E-2</v>
          </cell>
          <cell r="Q881" t="str">
            <v/>
          </cell>
        </row>
        <row r="882">
          <cell r="L882">
            <v>1</v>
          </cell>
          <cell r="Q882" t="str">
            <v/>
          </cell>
        </row>
        <row r="883">
          <cell r="C883" t="str">
            <v>No</v>
          </cell>
          <cell r="L883">
            <v>240</v>
          </cell>
          <cell r="Q883" t="str">
            <v/>
          </cell>
        </row>
        <row r="884">
          <cell r="L884">
            <v>240</v>
          </cell>
          <cell r="Q884" t="str">
            <v/>
          </cell>
        </row>
        <row r="885">
          <cell r="L885">
            <v>0.05</v>
          </cell>
          <cell r="Q885" t="str">
            <v/>
          </cell>
        </row>
        <row r="886">
          <cell r="L886">
            <v>0.05</v>
          </cell>
          <cell r="Q886" t="str">
            <v/>
          </cell>
        </row>
        <row r="887">
          <cell r="L887">
            <v>0.05</v>
          </cell>
          <cell r="Q887" t="str">
            <v/>
          </cell>
        </row>
        <row r="888">
          <cell r="L888">
            <v>0.05</v>
          </cell>
          <cell r="Q888" t="str">
            <v/>
          </cell>
        </row>
        <row r="889">
          <cell r="L889">
            <v>0.05</v>
          </cell>
          <cell r="Q889" t="str">
            <v/>
          </cell>
        </row>
        <row r="890">
          <cell r="L890">
            <v>0.05</v>
          </cell>
          <cell r="Q890" t="str">
            <v/>
          </cell>
        </row>
        <row r="891">
          <cell r="L891">
            <v>0.05</v>
          </cell>
          <cell r="Q891" t="str">
            <v/>
          </cell>
        </row>
        <row r="892">
          <cell r="L892">
            <v>0.05</v>
          </cell>
          <cell r="Q892" t="str">
            <v/>
          </cell>
        </row>
        <row r="893">
          <cell r="L893">
            <v>0.05</v>
          </cell>
          <cell r="Q893" t="str">
            <v/>
          </cell>
        </row>
        <row r="894">
          <cell r="L894">
            <v>0.05</v>
          </cell>
          <cell r="Q894" t="str">
            <v/>
          </cell>
        </row>
        <row r="895">
          <cell r="L895">
            <v>0.05</v>
          </cell>
          <cell r="Q895" t="str">
            <v/>
          </cell>
        </row>
        <row r="896">
          <cell r="L896">
            <v>0.05</v>
          </cell>
          <cell r="Q896" t="str">
            <v/>
          </cell>
        </row>
        <row r="897">
          <cell r="L897">
            <v>0.05</v>
          </cell>
          <cell r="Q897" t="str">
            <v/>
          </cell>
        </row>
        <row r="898">
          <cell r="L898">
            <v>0.05</v>
          </cell>
          <cell r="Q898" t="str">
            <v/>
          </cell>
        </row>
        <row r="899">
          <cell r="C899" t="str">
            <v>No</v>
          </cell>
          <cell r="L899">
            <v>0.112238087</v>
          </cell>
          <cell r="Q899" t="str">
            <v/>
          </cell>
        </row>
        <row r="900">
          <cell r="C900" t="str">
            <v>No</v>
          </cell>
          <cell r="L900">
            <v>1</v>
          </cell>
          <cell r="Q900" t="str">
            <v/>
          </cell>
        </row>
        <row r="901">
          <cell r="L901">
            <v>2.2925495599999999</v>
          </cell>
          <cell r="Q901" t="str">
            <v/>
          </cell>
        </row>
        <row r="902">
          <cell r="L902">
            <v>5.032603237</v>
          </cell>
          <cell r="Q902" t="str">
            <v/>
          </cell>
        </row>
        <row r="903">
          <cell r="C903" t="str">
            <v>No</v>
          </cell>
          <cell r="L903">
            <v>1</v>
          </cell>
          <cell r="Q903" t="str">
            <v/>
          </cell>
        </row>
        <row r="904">
          <cell r="L904">
            <v>0.531340162</v>
          </cell>
          <cell r="Q904" t="str">
            <v/>
          </cell>
        </row>
        <row r="905">
          <cell r="L905">
            <v>0.59936299800000004</v>
          </cell>
          <cell r="Q905" t="str">
            <v/>
          </cell>
        </row>
        <row r="906">
          <cell r="C906" t="str">
            <v>No</v>
          </cell>
          <cell r="L906">
            <v>0.73261939899999995</v>
          </cell>
          <cell r="Q906" t="str">
            <v/>
          </cell>
        </row>
        <row r="907">
          <cell r="L907">
            <v>1</v>
          </cell>
          <cell r="Q907" t="str">
            <v/>
          </cell>
        </row>
        <row r="908">
          <cell r="L908">
            <v>4.2512273919999997</v>
          </cell>
          <cell r="Q908" t="str">
            <v/>
          </cell>
        </row>
        <row r="909">
          <cell r="L909">
            <v>5.4263479930000003</v>
          </cell>
          <cell r="Q909" t="str">
            <v/>
          </cell>
        </row>
        <row r="910">
          <cell r="L910">
            <v>1.3951223339380996</v>
          </cell>
          <cell r="Q910" t="str">
            <v/>
          </cell>
        </row>
        <row r="911">
          <cell r="C911" t="str">
            <v>No</v>
          </cell>
          <cell r="L911">
            <v>1</v>
          </cell>
          <cell r="Q911" t="str">
            <v/>
          </cell>
        </row>
        <row r="912">
          <cell r="L912">
            <v>0.99568368900000004</v>
          </cell>
          <cell r="Q912" t="str">
            <v/>
          </cell>
        </row>
        <row r="913">
          <cell r="L913">
            <v>1.335219811</v>
          </cell>
          <cell r="Q913" t="str">
            <v/>
          </cell>
        </row>
        <row r="914">
          <cell r="L914">
            <v>1.479580817</v>
          </cell>
          <cell r="Q914" t="str">
            <v/>
          </cell>
        </row>
        <row r="915">
          <cell r="L915">
            <v>1.384638762</v>
          </cell>
          <cell r="Q915" t="str">
            <v/>
          </cell>
        </row>
        <row r="916">
          <cell r="L916">
            <v>1.539843166</v>
          </cell>
          <cell r="Q916" t="str">
            <v/>
          </cell>
        </row>
        <row r="917">
          <cell r="L917">
            <v>1.593360927</v>
          </cell>
          <cell r="Q917" t="str">
            <v/>
          </cell>
        </row>
        <row r="918">
          <cell r="C918" t="str">
            <v>No</v>
          </cell>
          <cell r="L918">
            <v>0.112238087</v>
          </cell>
          <cell r="Q918" t="str">
            <v/>
          </cell>
        </row>
        <row r="919">
          <cell r="L919">
            <v>1</v>
          </cell>
          <cell r="Q919" t="str">
            <v/>
          </cell>
        </row>
        <row r="920">
          <cell r="L920">
            <v>2.2925495599999999</v>
          </cell>
          <cell r="Q920" t="str">
            <v/>
          </cell>
        </row>
        <row r="921">
          <cell r="L921">
            <v>5.032603237</v>
          </cell>
          <cell r="Q921" t="str">
            <v/>
          </cell>
        </row>
        <row r="922">
          <cell r="L922">
            <v>1</v>
          </cell>
          <cell r="Q922" t="str">
            <v/>
          </cell>
        </row>
        <row r="923">
          <cell r="L923">
            <v>0.531340162</v>
          </cell>
          <cell r="Q923" t="str">
            <v/>
          </cell>
        </row>
        <row r="924">
          <cell r="L924">
            <v>0.59936299800000004</v>
          </cell>
          <cell r="Q924" t="str">
            <v/>
          </cell>
        </row>
        <row r="925">
          <cell r="L925">
            <v>0.73261939899999995</v>
          </cell>
          <cell r="Q925" t="str">
            <v/>
          </cell>
        </row>
        <row r="926">
          <cell r="L926">
            <v>1</v>
          </cell>
          <cell r="Q926" t="str">
            <v/>
          </cell>
        </row>
        <row r="927">
          <cell r="L927">
            <v>4.2512273919999997</v>
          </cell>
          <cell r="Q927" t="str">
            <v/>
          </cell>
        </row>
        <row r="928">
          <cell r="L928">
            <v>5.4263479930000003</v>
          </cell>
          <cell r="Q928" t="str">
            <v/>
          </cell>
        </row>
        <row r="929">
          <cell r="L929">
            <v>1.3951223339380996</v>
          </cell>
          <cell r="Q929" t="str">
            <v/>
          </cell>
        </row>
        <row r="930">
          <cell r="L930">
            <v>1</v>
          </cell>
          <cell r="Q930" t="str">
            <v/>
          </cell>
        </row>
        <row r="931">
          <cell r="L931">
            <v>0.99568368900000004</v>
          </cell>
          <cell r="Q931" t="str">
            <v/>
          </cell>
        </row>
        <row r="932">
          <cell r="L932">
            <v>1.335219811</v>
          </cell>
          <cell r="Q932" t="str">
            <v/>
          </cell>
        </row>
        <row r="933">
          <cell r="L933">
            <v>1.479580817</v>
          </cell>
          <cell r="Q933" t="str">
            <v/>
          </cell>
        </row>
        <row r="934">
          <cell r="L934">
            <v>1.384638762</v>
          </cell>
          <cell r="Q934" t="str">
            <v/>
          </cell>
        </row>
        <row r="935">
          <cell r="L935">
            <v>1.539843166</v>
          </cell>
          <cell r="Q935" t="str">
            <v/>
          </cell>
        </row>
        <row r="936">
          <cell r="L936">
            <v>1.593360927</v>
          </cell>
          <cell r="Q936" t="str">
            <v/>
          </cell>
        </row>
        <row r="937">
          <cell r="C937" t="str">
            <v>No</v>
          </cell>
          <cell r="L937">
            <v>0</v>
          </cell>
          <cell r="Q937" t="str">
            <v/>
          </cell>
        </row>
        <row r="938">
          <cell r="L938">
            <v>0.112238087</v>
          </cell>
          <cell r="Q938" t="str">
            <v/>
          </cell>
        </row>
        <row r="939">
          <cell r="L939">
            <v>1</v>
          </cell>
          <cell r="Q939" t="str">
            <v/>
          </cell>
        </row>
        <row r="940">
          <cell r="L940">
            <v>2.2925495599999999</v>
          </cell>
          <cell r="Q940" t="str">
            <v/>
          </cell>
        </row>
        <row r="941">
          <cell r="L941">
            <v>5.032603237</v>
          </cell>
          <cell r="Q941" t="str">
            <v/>
          </cell>
        </row>
        <row r="942">
          <cell r="L942">
            <v>1</v>
          </cell>
          <cell r="Q942" t="str">
            <v/>
          </cell>
        </row>
        <row r="943">
          <cell r="L943">
            <v>0.531340162</v>
          </cell>
          <cell r="Q943" t="str">
            <v/>
          </cell>
        </row>
        <row r="944">
          <cell r="L944">
            <v>0.59936299800000004</v>
          </cell>
          <cell r="Q944" t="str">
            <v/>
          </cell>
        </row>
        <row r="945">
          <cell r="L945">
            <v>0.73261939899999995</v>
          </cell>
          <cell r="Q945" t="str">
            <v/>
          </cell>
        </row>
        <row r="946">
          <cell r="L946">
            <v>1</v>
          </cell>
          <cell r="Q946" t="str">
            <v/>
          </cell>
        </row>
        <row r="947">
          <cell r="L947">
            <v>4.2512273919999997</v>
          </cell>
          <cell r="Q947" t="str">
            <v/>
          </cell>
        </row>
        <row r="948">
          <cell r="L948">
            <v>5.4263479930000003</v>
          </cell>
          <cell r="Q948" t="str">
            <v/>
          </cell>
        </row>
        <row r="949">
          <cell r="L949">
            <v>1.3951223339380996</v>
          </cell>
          <cell r="Q949" t="str">
            <v/>
          </cell>
        </row>
        <row r="950">
          <cell r="L950">
            <v>1</v>
          </cell>
          <cell r="Q950" t="str">
            <v/>
          </cell>
        </row>
        <row r="951">
          <cell r="L951">
            <v>0.99568368900000004</v>
          </cell>
          <cell r="Q951" t="str">
            <v/>
          </cell>
        </row>
        <row r="952">
          <cell r="L952">
            <v>1.335219811</v>
          </cell>
          <cell r="Q952" t="str">
            <v/>
          </cell>
        </row>
        <row r="953">
          <cell r="L953">
            <v>1.479580817</v>
          </cell>
          <cell r="Q953" t="str">
            <v/>
          </cell>
        </row>
        <row r="954">
          <cell r="L954">
            <v>1.384638762</v>
          </cell>
          <cell r="Q954" t="str">
            <v/>
          </cell>
        </row>
        <row r="955">
          <cell r="L955">
            <v>1.539843166</v>
          </cell>
          <cell r="Q955" t="str">
            <v/>
          </cell>
        </row>
        <row r="956">
          <cell r="L956">
            <v>1.593360927</v>
          </cell>
          <cell r="Q956" t="str">
            <v/>
          </cell>
        </row>
        <row r="957">
          <cell r="C957" t="str">
            <v>No</v>
          </cell>
          <cell r="L957">
            <v>1</v>
          </cell>
          <cell r="Q957" t="str">
            <v/>
          </cell>
        </row>
        <row r="958">
          <cell r="L958">
            <v>1</v>
          </cell>
          <cell r="Q958" t="str">
            <v/>
          </cell>
        </row>
        <row r="959">
          <cell r="L959">
            <v>0.8</v>
          </cell>
          <cell r="Q959" t="str">
            <v/>
          </cell>
        </row>
        <row r="960">
          <cell r="L960">
            <v>0.8</v>
          </cell>
          <cell r="Q960" t="str">
            <v/>
          </cell>
        </row>
        <row r="961">
          <cell r="L961">
            <v>1</v>
          </cell>
          <cell r="Q961" t="str">
            <v/>
          </cell>
        </row>
        <row r="962">
          <cell r="L962">
            <v>1</v>
          </cell>
          <cell r="Q962" t="str">
            <v/>
          </cell>
        </row>
        <row r="963">
          <cell r="L963">
            <v>0.8</v>
          </cell>
          <cell r="Q963" t="str">
            <v/>
          </cell>
        </row>
        <row r="964">
          <cell r="L964">
            <v>0.8</v>
          </cell>
          <cell r="Q964" t="str">
            <v/>
          </cell>
        </row>
        <row r="965">
          <cell r="L965">
            <v>2016</v>
          </cell>
          <cell r="Q965" t="str">
            <v/>
          </cell>
        </row>
        <row r="966">
          <cell r="C966" t="str">
            <v>No</v>
          </cell>
          <cell r="L966">
            <v>0.16</v>
          </cell>
          <cell r="Q966" t="str">
            <v/>
          </cell>
        </row>
        <row r="967">
          <cell r="C967" t="str">
            <v>No</v>
          </cell>
          <cell r="L967">
            <v>0.5</v>
          </cell>
          <cell r="Q967" t="str">
            <v/>
          </cell>
        </row>
        <row r="968">
          <cell r="L968">
            <v>0.5</v>
          </cell>
          <cell r="Q968" t="str">
            <v/>
          </cell>
        </row>
        <row r="969">
          <cell r="L969">
            <v>0.5</v>
          </cell>
          <cell r="Q969" t="str">
            <v/>
          </cell>
        </row>
        <row r="970">
          <cell r="L970">
            <v>0.5</v>
          </cell>
          <cell r="Q970" t="str">
            <v/>
          </cell>
        </row>
        <row r="971">
          <cell r="L971">
            <v>0.5</v>
          </cell>
          <cell r="Q971" t="str">
            <v/>
          </cell>
        </row>
        <row r="972">
          <cell r="L972">
            <v>0.5</v>
          </cell>
          <cell r="Q972" t="str">
            <v/>
          </cell>
        </row>
        <row r="973">
          <cell r="L973">
            <v>1</v>
          </cell>
          <cell r="Q973" t="str">
            <v/>
          </cell>
        </row>
        <row r="974">
          <cell r="L974">
            <v>1</v>
          </cell>
          <cell r="Q974" t="str">
            <v/>
          </cell>
        </row>
        <row r="975">
          <cell r="C975" t="str">
            <v>No</v>
          </cell>
          <cell r="L975">
            <v>1.7333333333333333E-2</v>
          </cell>
          <cell r="Q975" t="str">
            <v/>
          </cell>
        </row>
        <row r="976">
          <cell r="L976">
            <v>0.50900000000000001</v>
          </cell>
          <cell r="Q976" t="str">
            <v/>
          </cell>
        </row>
        <row r="977">
          <cell r="C977" t="str">
            <v>No</v>
          </cell>
          <cell r="L977">
            <v>0.995</v>
          </cell>
          <cell r="Q977" t="str">
            <v/>
          </cell>
        </row>
        <row r="978">
          <cell r="L978">
            <v>0.99680000000000002</v>
          </cell>
          <cell r="Q978" t="str">
            <v/>
          </cell>
        </row>
        <row r="979">
          <cell r="C979" t="str">
            <v>No</v>
          </cell>
          <cell r="L979">
            <v>1.7333333333333333E-2</v>
          </cell>
          <cell r="Q979" t="str">
            <v/>
          </cell>
        </row>
        <row r="980">
          <cell r="L980">
            <v>0.8276</v>
          </cell>
          <cell r="Q980" t="str">
            <v/>
          </cell>
        </row>
        <row r="981">
          <cell r="C981" t="str">
            <v>No</v>
          </cell>
          <cell r="L981">
            <v>0.998</v>
          </cell>
          <cell r="Q981" t="str">
            <v/>
          </cell>
        </row>
        <row r="982">
          <cell r="L982">
            <v>0.99860000000000004</v>
          </cell>
          <cell r="Q982" t="str">
            <v/>
          </cell>
        </row>
        <row r="983">
          <cell r="C983" t="str">
            <v>No</v>
          </cell>
          <cell r="L983">
            <v>0</v>
          </cell>
          <cell r="Q983" t="str">
            <v/>
          </cell>
        </row>
        <row r="984">
          <cell r="L984">
            <v>1</v>
          </cell>
          <cell r="Q984" t="str">
            <v/>
          </cell>
        </row>
        <row r="985">
          <cell r="C985" t="str">
            <v>No</v>
          </cell>
          <cell r="L985">
            <v>0.45219999999999999</v>
          </cell>
          <cell r="Q985" t="str">
            <v/>
          </cell>
        </row>
        <row r="986">
          <cell r="L986">
            <v>0.998</v>
          </cell>
          <cell r="Q986" t="str">
            <v/>
          </cell>
        </row>
        <row r="987">
          <cell r="C987" t="str">
            <v>No</v>
          </cell>
          <cell r="L987">
            <v>0.79</v>
          </cell>
          <cell r="Q987" t="str">
            <v/>
          </cell>
        </row>
        <row r="988">
          <cell r="L988">
            <v>0.83</v>
          </cell>
          <cell r="Q988" t="str">
            <v/>
          </cell>
        </row>
        <row r="989">
          <cell r="L989">
            <v>0.86</v>
          </cell>
          <cell r="Q989" t="str">
            <v/>
          </cell>
        </row>
        <row r="990">
          <cell r="L990">
            <v>0.79</v>
          </cell>
          <cell r="Q990" t="str">
            <v/>
          </cell>
        </row>
        <row r="991">
          <cell r="L991">
            <v>0.83</v>
          </cell>
          <cell r="Q991" t="str">
            <v/>
          </cell>
        </row>
        <row r="992">
          <cell r="L992">
            <v>0.86</v>
          </cell>
          <cell r="Q992" t="str">
            <v/>
          </cell>
        </row>
        <row r="993">
          <cell r="L993">
            <v>0</v>
          </cell>
          <cell r="Q993" t="str">
            <v/>
          </cell>
        </row>
        <row r="994">
          <cell r="L994">
            <v>0</v>
          </cell>
          <cell r="Q994" t="str">
            <v/>
          </cell>
        </row>
        <row r="995">
          <cell r="L995">
            <v>0</v>
          </cell>
          <cell r="Q995" t="str">
            <v/>
          </cell>
        </row>
        <row r="996">
          <cell r="L996">
            <v>0.79</v>
          </cell>
          <cell r="Q996" t="str">
            <v/>
          </cell>
        </row>
        <row r="997">
          <cell r="L997">
            <v>0.83</v>
          </cell>
          <cell r="Q997" t="str">
            <v/>
          </cell>
        </row>
        <row r="998">
          <cell r="L998">
            <v>0.86</v>
          </cell>
          <cell r="Q998" t="str">
            <v/>
          </cell>
        </row>
        <row r="999">
          <cell r="C999" t="str">
            <v>No</v>
          </cell>
          <cell r="L999">
            <v>0.15626226600000001</v>
          </cell>
          <cell r="Q999" t="str">
            <v/>
          </cell>
        </row>
        <row r="1000">
          <cell r="L1000">
            <v>0.231746073</v>
          </cell>
          <cell r="Q1000" t="str">
            <v/>
          </cell>
        </row>
        <row r="1001">
          <cell r="L1001">
            <v>0.221873872</v>
          </cell>
          <cell r="Q1001" t="str">
            <v/>
          </cell>
        </row>
        <row r="1002">
          <cell r="L1002">
            <v>0.15626226600000001</v>
          </cell>
          <cell r="Q1002" t="str">
            <v/>
          </cell>
        </row>
        <row r="1003">
          <cell r="L1003">
            <v>0.231746073</v>
          </cell>
          <cell r="Q1003" t="str">
            <v/>
          </cell>
        </row>
        <row r="1004">
          <cell r="L1004">
            <v>0.221873872</v>
          </cell>
          <cell r="Q1004" t="str">
            <v/>
          </cell>
        </row>
        <row r="1005">
          <cell r="L1005">
            <v>0</v>
          </cell>
          <cell r="Q1005" t="str">
            <v/>
          </cell>
        </row>
        <row r="1006">
          <cell r="L1006">
            <v>0</v>
          </cell>
          <cell r="Q1006" t="str">
            <v/>
          </cell>
        </row>
        <row r="1007">
          <cell r="L1007">
            <v>0</v>
          </cell>
          <cell r="Q1007" t="str">
            <v/>
          </cell>
        </row>
        <row r="1008">
          <cell r="L1008">
            <v>0.15626226600000001</v>
          </cell>
          <cell r="Q1008" t="str">
            <v/>
          </cell>
        </row>
        <row r="1009">
          <cell r="L1009">
            <v>0.231746073</v>
          </cell>
          <cell r="Q1009" t="str">
            <v/>
          </cell>
        </row>
        <row r="1010">
          <cell r="L1010">
            <v>0.221873872</v>
          </cell>
          <cell r="Q1010" t="str">
            <v/>
          </cell>
        </row>
        <row r="1011">
          <cell r="C1011" t="str">
            <v>No</v>
          </cell>
          <cell r="L1011">
            <v>1</v>
          </cell>
          <cell r="Q1011" t="str">
            <v/>
          </cell>
        </row>
        <row r="1012">
          <cell r="L1012">
            <v>1</v>
          </cell>
          <cell r="Q1012" t="str">
            <v/>
          </cell>
        </row>
        <row r="1013">
          <cell r="L1013">
            <v>4.7609924279999998</v>
          </cell>
          <cell r="Q1013" t="str">
            <v/>
          </cell>
        </row>
        <row r="1014">
          <cell r="L1014">
            <v>4.0753352359999999</v>
          </cell>
          <cell r="Q1014" t="str">
            <v/>
          </cell>
        </row>
        <row r="1015">
          <cell r="L1015">
            <v>1</v>
          </cell>
          <cell r="Q1015" t="str">
            <v/>
          </cell>
        </row>
        <row r="1016">
          <cell r="L1016">
            <v>1</v>
          </cell>
          <cell r="Q1016" t="str">
            <v/>
          </cell>
        </row>
        <row r="1017">
          <cell r="L1017">
            <v>4.7609924279999998</v>
          </cell>
          <cell r="Q1017" t="str">
            <v/>
          </cell>
        </row>
        <row r="1018">
          <cell r="L1018">
            <v>4.0753352359999999</v>
          </cell>
          <cell r="Q1018" t="str">
            <v/>
          </cell>
        </row>
        <row r="1019">
          <cell r="L1019">
            <v>1</v>
          </cell>
          <cell r="Q1019" t="str">
            <v/>
          </cell>
        </row>
        <row r="1020">
          <cell r="L1020">
            <v>1</v>
          </cell>
          <cell r="Q1020" t="str">
            <v/>
          </cell>
        </row>
        <row r="1021">
          <cell r="L1021">
            <v>1</v>
          </cell>
          <cell r="Q1021" t="str">
            <v/>
          </cell>
        </row>
        <row r="1022">
          <cell r="L1022">
            <v>1</v>
          </cell>
          <cell r="Q1022" t="str">
            <v/>
          </cell>
        </row>
        <row r="1023">
          <cell r="C1023" t="str">
            <v>No</v>
          </cell>
          <cell r="L1023">
            <v>0.27950000000000003</v>
          </cell>
          <cell r="Q1023" t="str">
            <v/>
          </cell>
        </row>
        <row r="1024">
          <cell r="L1024">
            <v>0.29764933700000001</v>
          </cell>
          <cell r="Q1024" t="str">
            <v/>
          </cell>
        </row>
        <row r="1025">
          <cell r="L1025">
            <v>0.398071069</v>
          </cell>
          <cell r="Q1025" t="str">
            <v/>
          </cell>
        </row>
        <row r="1026">
          <cell r="L1026">
            <v>0.27950000000000003</v>
          </cell>
          <cell r="Q1026" t="str">
            <v/>
          </cell>
        </row>
        <row r="1027">
          <cell r="L1027">
            <v>0.29764933700000001</v>
          </cell>
          <cell r="Q1027" t="str">
            <v/>
          </cell>
        </row>
        <row r="1028">
          <cell r="L1028">
            <v>0.398071069</v>
          </cell>
          <cell r="Q1028" t="str">
            <v/>
          </cell>
        </row>
        <row r="1029">
          <cell r="L1029">
            <v>0.27950000000000003</v>
          </cell>
          <cell r="Q1029" t="str">
            <v/>
          </cell>
        </row>
        <row r="1030">
          <cell r="L1030">
            <v>0.29764933700000001</v>
          </cell>
          <cell r="Q1030" t="str">
            <v/>
          </cell>
        </row>
        <row r="1031">
          <cell r="L1031">
            <v>0.398071069</v>
          </cell>
          <cell r="Q1031" t="str">
            <v/>
          </cell>
        </row>
        <row r="1032">
          <cell r="C1032" t="str">
            <v>No</v>
          </cell>
          <cell r="L1032">
            <v>0</v>
          </cell>
          <cell r="Q1032" t="str">
            <v/>
          </cell>
        </row>
        <row r="1033">
          <cell r="L1033">
            <v>0</v>
          </cell>
          <cell r="Q1033" t="str">
            <v/>
          </cell>
        </row>
        <row r="1034">
          <cell r="L1034">
            <v>0</v>
          </cell>
          <cell r="Q1034" t="str">
            <v/>
          </cell>
        </row>
        <row r="1035">
          <cell r="L1035">
            <v>0</v>
          </cell>
          <cell r="Q1035" t="str">
            <v/>
          </cell>
        </row>
        <row r="1036">
          <cell r="L1036">
            <v>0</v>
          </cell>
          <cell r="Q1036" t="str">
            <v/>
          </cell>
        </row>
        <row r="1037">
          <cell r="L1037">
            <v>0</v>
          </cell>
          <cell r="Q1037" t="str">
            <v/>
          </cell>
        </row>
        <row r="1038">
          <cell r="L1038">
            <v>0</v>
          </cell>
          <cell r="Q1038" t="str">
            <v/>
          </cell>
        </row>
        <row r="1039">
          <cell r="L1039">
            <v>0</v>
          </cell>
          <cell r="Q1039" t="str">
            <v/>
          </cell>
        </row>
        <row r="1040">
          <cell r="L1040">
            <v>0</v>
          </cell>
          <cell r="Q1040" t="str">
            <v/>
          </cell>
        </row>
        <row r="1041">
          <cell r="C1041" t="str">
            <v>No</v>
          </cell>
          <cell r="L1041">
            <v>0.18259020500000001</v>
          </cell>
          <cell r="Q1041" t="str">
            <v/>
          </cell>
        </row>
        <row r="1042">
          <cell r="L1042">
            <v>0.16466177600000001</v>
          </cell>
          <cell r="Q1042" t="str">
            <v/>
          </cell>
        </row>
        <row r="1043">
          <cell r="L1043">
            <v>0.187467204</v>
          </cell>
          <cell r="Q1043" t="str">
            <v/>
          </cell>
        </row>
        <row r="1044">
          <cell r="L1044">
            <v>0.18259020500000001</v>
          </cell>
          <cell r="Q1044" t="str">
            <v/>
          </cell>
        </row>
        <row r="1045">
          <cell r="L1045">
            <v>0.16466177600000001</v>
          </cell>
          <cell r="Q1045" t="str">
            <v/>
          </cell>
        </row>
        <row r="1046">
          <cell r="L1046">
            <v>0.187467204</v>
          </cell>
          <cell r="Q1046" t="str">
            <v/>
          </cell>
        </row>
        <row r="1047">
          <cell r="L1047">
            <v>0.18259020500000001</v>
          </cell>
          <cell r="Q1047" t="str">
            <v/>
          </cell>
        </row>
        <row r="1048">
          <cell r="L1048">
            <v>0.16466177600000001</v>
          </cell>
          <cell r="Q1048" t="str">
            <v/>
          </cell>
        </row>
        <row r="1049">
          <cell r="L1049">
            <v>0.187467204</v>
          </cell>
          <cell r="Q1049" t="str">
            <v/>
          </cell>
        </row>
        <row r="1050">
          <cell r="L1050">
            <v>1.0962397216513502</v>
          </cell>
          <cell r="Q1050" t="str">
            <v/>
          </cell>
        </row>
        <row r="1051">
          <cell r="L1051">
            <v>1.0962397216513502</v>
          </cell>
          <cell r="Q1051" t="str">
            <v/>
          </cell>
        </row>
        <row r="1052">
          <cell r="L1052">
            <v>1.0486357532519981</v>
          </cell>
          <cell r="Q1052" t="str">
            <v/>
          </cell>
        </row>
        <row r="1053">
          <cell r="L1053">
            <v>1.0244489349891797</v>
          </cell>
          <cell r="Q1053" t="str">
            <v/>
          </cell>
        </row>
        <row r="1054">
          <cell r="L1054">
            <v>1.080484341010816</v>
          </cell>
          <cell r="Q1054" t="str">
            <v/>
          </cell>
        </row>
        <row r="1055">
          <cell r="L1055">
            <v>1.1118840804838548</v>
          </cell>
          <cell r="Q1055" t="str">
            <v/>
          </cell>
        </row>
        <row r="1056">
          <cell r="L1056">
            <v>1.1118840804838548</v>
          </cell>
          <cell r="Q1056" t="str">
            <v/>
          </cell>
        </row>
        <row r="1057">
          <cell r="L1057">
            <v>1.0962397216513502</v>
          </cell>
          <cell r="Q1057" t="str">
            <v/>
          </cell>
        </row>
        <row r="1058">
          <cell r="L1058">
            <v>1.0962397216513502</v>
          </cell>
          <cell r="Q1058" t="str">
            <v/>
          </cell>
        </row>
        <row r="1059">
          <cell r="L1059">
            <v>1.0486357532519981</v>
          </cell>
          <cell r="Q1059" t="str">
            <v/>
          </cell>
        </row>
        <row r="1060">
          <cell r="L1060">
            <v>1.0244489349891797</v>
          </cell>
          <cell r="Q1060" t="str">
            <v/>
          </cell>
        </row>
        <row r="1061">
          <cell r="L1061">
            <v>1.080484341010816</v>
          </cell>
          <cell r="Q1061" t="str">
            <v/>
          </cell>
        </row>
        <row r="1062">
          <cell r="L1062">
            <v>1.1118840804838548</v>
          </cell>
          <cell r="Q1062" t="str">
            <v/>
          </cell>
        </row>
        <row r="1063">
          <cell r="L1063">
            <v>1.1118840804838548</v>
          </cell>
          <cell r="Q1063" t="str">
            <v/>
          </cell>
        </row>
        <row r="1064">
          <cell r="L1064">
            <v>1.0962397216513502</v>
          </cell>
          <cell r="Q1064" t="str">
            <v/>
          </cell>
        </row>
        <row r="1065">
          <cell r="L1065">
            <v>1.0962397216513502</v>
          </cell>
          <cell r="Q1065" t="str">
            <v/>
          </cell>
        </row>
        <row r="1066">
          <cell r="L1066">
            <v>1.0486357532519981</v>
          </cell>
          <cell r="Q1066" t="str">
            <v/>
          </cell>
        </row>
        <row r="1067">
          <cell r="L1067">
            <v>1.0244489349891797</v>
          </cell>
          <cell r="Q1067" t="str">
            <v/>
          </cell>
        </row>
        <row r="1068">
          <cell r="L1068">
            <v>1.080484341010816</v>
          </cell>
          <cell r="Q1068" t="str">
            <v/>
          </cell>
        </row>
        <row r="1069">
          <cell r="L1069">
            <v>1.1118840804838548</v>
          </cell>
          <cell r="Q1069" t="str">
            <v/>
          </cell>
        </row>
        <row r="1070">
          <cell r="L1070">
            <v>1.1118840804838548</v>
          </cell>
          <cell r="Q1070" t="str">
            <v/>
          </cell>
        </row>
        <row r="1071">
          <cell r="L1071">
            <v>1.1200000000000001</v>
          </cell>
          <cell r="Q1071" t="str">
            <v/>
          </cell>
        </row>
        <row r="1072">
          <cell r="L1072">
            <v>1.1200000000000001</v>
          </cell>
          <cell r="Q1072" t="str">
            <v/>
          </cell>
        </row>
        <row r="1073">
          <cell r="L1073">
            <v>1.06</v>
          </cell>
          <cell r="Q1073" t="str">
            <v/>
          </cell>
        </row>
        <row r="1074">
          <cell r="L1074">
            <v>1.03</v>
          </cell>
          <cell r="Q1074" t="str">
            <v/>
          </cell>
        </row>
        <row r="1075">
          <cell r="L1075">
            <v>1.1000000000000001</v>
          </cell>
          <cell r="Q1075" t="str">
            <v/>
          </cell>
        </row>
        <row r="1076">
          <cell r="L1076">
            <v>1.1399999999999999</v>
          </cell>
          <cell r="Q1076" t="str">
            <v/>
          </cell>
        </row>
        <row r="1077">
          <cell r="L1077">
            <v>1.1399999999999999</v>
          </cell>
          <cell r="Q1077" t="str">
            <v/>
          </cell>
        </row>
        <row r="1078">
          <cell r="C1078" t="str">
            <v>No</v>
          </cell>
          <cell r="L1078">
            <v>0.136883799</v>
          </cell>
          <cell r="Q1078" t="str">
            <v/>
          </cell>
        </row>
        <row r="1079">
          <cell r="L1079">
            <v>0.218233652</v>
          </cell>
          <cell r="Q1079" t="str">
            <v/>
          </cell>
        </row>
        <row r="1080">
          <cell r="L1080">
            <v>8.1428522000000003E-2</v>
          </cell>
          <cell r="Q1080" t="str">
            <v/>
          </cell>
        </row>
        <row r="1081">
          <cell r="L1081">
            <v>0.136883799</v>
          </cell>
          <cell r="Q1081" t="str">
            <v/>
          </cell>
        </row>
        <row r="1082">
          <cell r="L1082">
            <v>0.218233652</v>
          </cell>
          <cell r="Q1082" t="str">
            <v/>
          </cell>
        </row>
        <row r="1083">
          <cell r="L1083">
            <v>8.1428522000000003E-2</v>
          </cell>
          <cell r="Q1083" t="str">
            <v/>
          </cell>
        </row>
        <row r="1084">
          <cell r="L1084">
            <v>1</v>
          </cell>
          <cell r="Q1084" t="str">
            <v/>
          </cell>
        </row>
        <row r="1085">
          <cell r="L1085">
            <v>1</v>
          </cell>
          <cell r="Q1085" t="str">
            <v/>
          </cell>
        </row>
        <row r="1086">
          <cell r="L1086">
            <v>1</v>
          </cell>
          <cell r="Q1086" t="str">
            <v/>
          </cell>
        </row>
        <row r="1087">
          <cell r="L1087">
            <v>0.136883799</v>
          </cell>
          <cell r="Q1087" t="str">
            <v/>
          </cell>
        </row>
        <row r="1088">
          <cell r="L1088">
            <v>0.218233652</v>
          </cell>
          <cell r="Q1088" t="str">
            <v/>
          </cell>
        </row>
        <row r="1089">
          <cell r="L1089">
            <v>8.1428522000000003E-2</v>
          </cell>
          <cell r="Q1089" t="str">
            <v/>
          </cell>
        </row>
        <row r="1090">
          <cell r="C1090" t="str">
            <v>No</v>
          </cell>
          <cell r="L1090">
            <v>1</v>
          </cell>
          <cell r="Q1090" t="str">
            <v/>
          </cell>
        </row>
        <row r="1091">
          <cell r="L1091">
            <v>3.900327023</v>
          </cell>
          <cell r="Q1091" t="str">
            <v/>
          </cell>
        </row>
        <row r="1092">
          <cell r="L1092">
            <v>1.3890641930000001</v>
          </cell>
          <cell r="Q1092" t="str">
            <v/>
          </cell>
        </row>
        <row r="1093">
          <cell r="L1093">
            <v>1</v>
          </cell>
          <cell r="Q1093" t="str">
            <v/>
          </cell>
        </row>
        <row r="1094">
          <cell r="L1094">
            <v>3.900327023</v>
          </cell>
          <cell r="Q1094" t="str">
            <v/>
          </cell>
        </row>
        <row r="1095">
          <cell r="L1095">
            <v>1.3890641930000001</v>
          </cell>
          <cell r="Q1095" t="str">
            <v/>
          </cell>
        </row>
        <row r="1096">
          <cell r="L1096">
            <v>1</v>
          </cell>
          <cell r="Q1096" t="str">
            <v/>
          </cell>
        </row>
        <row r="1097">
          <cell r="L1097">
            <v>1</v>
          </cell>
          <cell r="Q1097" t="str">
            <v/>
          </cell>
        </row>
        <row r="1098">
          <cell r="L1098">
            <v>1</v>
          </cell>
          <cell r="Q1098" t="str">
            <v/>
          </cell>
        </row>
        <row r="1099">
          <cell r="C1099" t="str">
            <v>No</v>
          </cell>
          <cell r="L1099">
            <v>1</v>
          </cell>
          <cell r="Q1099" t="str">
            <v/>
          </cell>
        </row>
        <row r="1100">
          <cell r="L1100">
            <v>1.9026916679999999</v>
          </cell>
          <cell r="Q1100" t="str">
            <v/>
          </cell>
        </row>
        <row r="1101">
          <cell r="L1101">
            <v>2.6092242240000001</v>
          </cell>
          <cell r="Q1101" t="str">
            <v/>
          </cell>
        </row>
        <row r="1102">
          <cell r="L1102">
            <v>1.452066026</v>
          </cell>
          <cell r="Q1102" t="str">
            <v/>
          </cell>
        </row>
        <row r="1103">
          <cell r="L1103">
            <v>1.855297698</v>
          </cell>
          <cell r="Q1103" t="str">
            <v/>
          </cell>
        </row>
        <row r="1104">
          <cell r="L1104">
            <v>0.89586923699999998</v>
          </cell>
          <cell r="Q1104" t="str">
            <v/>
          </cell>
        </row>
        <row r="1105">
          <cell r="L1105">
            <v>2.9631524539999998</v>
          </cell>
          <cell r="Q1105" t="str">
            <v/>
          </cell>
        </row>
        <row r="1106">
          <cell r="L1106">
            <v>1</v>
          </cell>
          <cell r="Q1106" t="str">
            <v/>
          </cell>
        </row>
        <row r="1107">
          <cell r="L1107">
            <v>1.9026916679999999</v>
          </cell>
          <cell r="Q1107" t="str">
            <v/>
          </cell>
        </row>
        <row r="1108">
          <cell r="L1108">
            <v>2.6092242240000001</v>
          </cell>
          <cell r="Q1108" t="str">
            <v/>
          </cell>
        </row>
        <row r="1109">
          <cell r="L1109">
            <v>1.452066026</v>
          </cell>
          <cell r="Q1109" t="str">
            <v/>
          </cell>
        </row>
        <row r="1110">
          <cell r="L1110">
            <v>1.855297698</v>
          </cell>
          <cell r="Q1110" t="str">
            <v/>
          </cell>
        </row>
        <row r="1111">
          <cell r="L1111">
            <v>0.89586923699999998</v>
          </cell>
          <cell r="Q1111" t="str">
            <v/>
          </cell>
        </row>
        <row r="1112">
          <cell r="L1112">
            <v>2.9631524539999998</v>
          </cell>
          <cell r="Q1112" t="str">
            <v/>
          </cell>
        </row>
        <row r="1113">
          <cell r="L1113">
            <v>1</v>
          </cell>
          <cell r="Q1113" t="str">
            <v/>
          </cell>
        </row>
        <row r="1114">
          <cell r="L1114">
            <v>1</v>
          </cell>
          <cell r="Q1114" t="str">
            <v/>
          </cell>
        </row>
        <row r="1115">
          <cell r="L1115">
            <v>1</v>
          </cell>
          <cell r="Q1115" t="str">
            <v/>
          </cell>
        </row>
        <row r="1116">
          <cell r="L1116">
            <v>1</v>
          </cell>
          <cell r="Q1116" t="str">
            <v/>
          </cell>
        </row>
        <row r="1117">
          <cell r="L1117">
            <v>1</v>
          </cell>
          <cell r="Q1117" t="str">
            <v/>
          </cell>
        </row>
        <row r="1118">
          <cell r="L1118">
            <v>1</v>
          </cell>
          <cell r="Q1118" t="str">
            <v/>
          </cell>
        </row>
        <row r="1119">
          <cell r="L1119">
            <v>1</v>
          </cell>
          <cell r="Q1119" t="str">
            <v/>
          </cell>
        </row>
        <row r="1120">
          <cell r="L1120">
            <v>0</v>
          </cell>
          <cell r="Q1120" t="str">
            <v/>
          </cell>
        </row>
        <row r="1121">
          <cell r="L1121">
            <v>0</v>
          </cell>
          <cell r="Q1121" t="str">
            <v/>
          </cell>
        </row>
        <row r="1122">
          <cell r="L1122">
            <v>0</v>
          </cell>
          <cell r="Q1122" t="str">
            <v/>
          </cell>
        </row>
        <row r="1123">
          <cell r="C1123" t="str">
            <v>No</v>
          </cell>
          <cell r="L1123">
            <v>0</v>
          </cell>
          <cell r="Q1123" t="str">
            <v/>
          </cell>
        </row>
        <row r="1124">
          <cell r="L1124">
            <v>0</v>
          </cell>
          <cell r="Q1124" t="str">
            <v/>
          </cell>
        </row>
        <row r="1125">
          <cell r="L1125">
            <v>0</v>
          </cell>
          <cell r="Q1125" t="str">
            <v/>
          </cell>
        </row>
        <row r="1126">
          <cell r="L1126">
            <v>0</v>
          </cell>
          <cell r="Q1126" t="str">
            <v/>
          </cell>
        </row>
        <row r="1127">
          <cell r="L1127">
            <v>0</v>
          </cell>
          <cell r="Q1127" t="str">
            <v/>
          </cell>
        </row>
        <row r="1128">
          <cell r="L1128">
            <v>0</v>
          </cell>
          <cell r="Q1128" t="str">
            <v/>
          </cell>
        </row>
        <row r="1129">
          <cell r="L1129">
            <v>0</v>
          </cell>
          <cell r="Q1129" t="str">
            <v/>
          </cell>
        </row>
        <row r="1130">
          <cell r="L1130">
            <v>0</v>
          </cell>
          <cell r="Q1130" t="str">
            <v/>
          </cell>
        </row>
        <row r="1131">
          <cell r="L1131">
            <v>0</v>
          </cell>
          <cell r="Q1131" t="str">
            <v/>
          </cell>
        </row>
        <row r="1132">
          <cell r="C1132" t="str">
            <v>No</v>
          </cell>
          <cell r="L1132">
            <v>0</v>
          </cell>
          <cell r="Q1132" t="str">
            <v/>
          </cell>
        </row>
        <row r="1133">
          <cell r="L1133">
            <v>0</v>
          </cell>
          <cell r="Q1133" t="str">
            <v/>
          </cell>
        </row>
        <row r="1134">
          <cell r="L1134">
            <v>0</v>
          </cell>
          <cell r="Q1134" t="str">
            <v/>
          </cell>
        </row>
        <row r="1135">
          <cell r="L1135">
            <v>0</v>
          </cell>
          <cell r="Q1135" t="str">
            <v/>
          </cell>
        </row>
        <row r="1136">
          <cell r="L1136">
            <v>0</v>
          </cell>
          <cell r="Q1136" t="str">
            <v/>
          </cell>
        </row>
        <row r="1137">
          <cell r="L1137">
            <v>0</v>
          </cell>
          <cell r="Q1137" t="str">
            <v/>
          </cell>
        </row>
        <row r="1138">
          <cell r="C1138" t="str">
            <v>No</v>
          </cell>
          <cell r="L1138">
            <v>0</v>
          </cell>
          <cell r="Q1138" t="str">
            <v/>
          </cell>
        </row>
        <row r="1139">
          <cell r="L1139">
            <v>0</v>
          </cell>
          <cell r="Q1139" t="str">
            <v/>
          </cell>
        </row>
        <row r="1140">
          <cell r="L1140">
            <v>0</v>
          </cell>
          <cell r="Q1140" t="str">
            <v/>
          </cell>
        </row>
        <row r="1141">
          <cell r="C1141" t="str">
            <v>No</v>
          </cell>
          <cell r="L1141">
            <v>0</v>
          </cell>
          <cell r="Q1141" t="str">
            <v/>
          </cell>
        </row>
        <row r="1142">
          <cell r="L1142">
            <v>0</v>
          </cell>
          <cell r="Q1142" t="str">
            <v/>
          </cell>
        </row>
        <row r="1143">
          <cell r="L1143">
            <v>0</v>
          </cell>
          <cell r="Q1143" t="str">
            <v/>
          </cell>
        </row>
        <row r="1144">
          <cell r="C1144" t="str">
            <v>No</v>
          </cell>
          <cell r="L1144">
            <v>0.1</v>
          </cell>
          <cell r="Q1144" t="str">
            <v/>
          </cell>
        </row>
        <row r="1145">
          <cell r="L1145">
            <v>0.1</v>
          </cell>
          <cell r="Q1145" t="str">
            <v/>
          </cell>
        </row>
        <row r="1146">
          <cell r="L1146">
            <v>0.1</v>
          </cell>
          <cell r="Q1146" t="str">
            <v/>
          </cell>
        </row>
        <row r="1147">
          <cell r="L1147">
            <v>1</v>
          </cell>
          <cell r="Q1147" t="str">
            <v/>
          </cell>
        </row>
        <row r="1148">
          <cell r="L1148">
            <v>1</v>
          </cell>
          <cell r="Q1148" t="str">
            <v/>
          </cell>
        </row>
        <row r="1149">
          <cell r="L1149">
            <v>1</v>
          </cell>
          <cell r="Q1149" t="str">
            <v/>
          </cell>
        </row>
        <row r="1150">
          <cell r="L1150">
            <v>1</v>
          </cell>
          <cell r="Q1150" t="str">
            <v/>
          </cell>
        </row>
        <row r="1151">
          <cell r="L1151">
            <v>1</v>
          </cell>
          <cell r="Q1151" t="str">
            <v/>
          </cell>
        </row>
        <row r="1152">
          <cell r="L1152">
            <v>1</v>
          </cell>
          <cell r="Q1152" t="str">
            <v/>
          </cell>
        </row>
        <row r="1153">
          <cell r="L1153">
            <v>1</v>
          </cell>
          <cell r="Q1153" t="str">
            <v/>
          </cell>
        </row>
        <row r="1154">
          <cell r="L1154">
            <v>1</v>
          </cell>
          <cell r="Q1154" t="str">
            <v/>
          </cell>
        </row>
        <row r="1155">
          <cell r="L1155">
            <v>1</v>
          </cell>
          <cell r="Q1155" t="str">
            <v/>
          </cell>
        </row>
        <row r="1156">
          <cell r="L1156">
            <v>1</v>
          </cell>
          <cell r="Q1156" t="str">
            <v/>
          </cell>
        </row>
        <row r="1157">
          <cell r="L1157">
            <v>1</v>
          </cell>
          <cell r="Q1157" t="str">
            <v/>
          </cell>
        </row>
        <row r="1158">
          <cell r="L1158">
            <v>1</v>
          </cell>
          <cell r="Q1158" t="str">
            <v/>
          </cell>
        </row>
        <row r="1159">
          <cell r="L1159">
            <v>1</v>
          </cell>
          <cell r="Q1159" t="str">
            <v/>
          </cell>
        </row>
        <row r="1160">
          <cell r="L1160">
            <v>1</v>
          </cell>
          <cell r="Q1160" t="str">
            <v/>
          </cell>
        </row>
        <row r="1161">
          <cell r="L1161">
            <v>1</v>
          </cell>
          <cell r="Q1161" t="str">
            <v/>
          </cell>
        </row>
        <row r="1162">
          <cell r="L1162">
            <v>1</v>
          </cell>
          <cell r="Q1162" t="str">
            <v/>
          </cell>
        </row>
        <row r="1163">
          <cell r="L1163">
            <v>1</v>
          </cell>
          <cell r="Q1163" t="str">
            <v/>
          </cell>
        </row>
        <row r="1164">
          <cell r="L1164">
            <v>1</v>
          </cell>
          <cell r="Q1164" t="str">
            <v/>
          </cell>
        </row>
        <row r="1165">
          <cell r="L1165">
            <v>1</v>
          </cell>
          <cell r="Q1165" t="str">
            <v/>
          </cell>
        </row>
        <row r="1166">
          <cell r="L1166">
            <v>1</v>
          </cell>
          <cell r="Q1166" t="str">
            <v/>
          </cell>
        </row>
        <row r="1167">
          <cell r="L1167">
            <v>1</v>
          </cell>
          <cell r="Q1167" t="str">
            <v/>
          </cell>
        </row>
        <row r="1168">
          <cell r="L1168">
            <v>1</v>
          </cell>
          <cell r="Q1168" t="str">
            <v/>
          </cell>
        </row>
        <row r="1169">
          <cell r="L1169">
            <v>1</v>
          </cell>
          <cell r="Q1169" t="str">
            <v/>
          </cell>
        </row>
        <row r="1170">
          <cell r="L1170">
            <v>1</v>
          </cell>
          <cell r="Q1170" t="str">
            <v/>
          </cell>
        </row>
        <row r="1171">
          <cell r="L1171">
            <v>1</v>
          </cell>
          <cell r="Q1171" t="str">
            <v/>
          </cell>
        </row>
        <row r="1172">
          <cell r="L1172">
            <v>1</v>
          </cell>
          <cell r="Q1172" t="str">
            <v/>
          </cell>
        </row>
        <row r="1173">
          <cell r="L1173">
            <v>1</v>
          </cell>
          <cell r="Q1173" t="str">
            <v/>
          </cell>
        </row>
        <row r="1174">
          <cell r="L1174">
            <v>1</v>
          </cell>
          <cell r="Q1174" t="str">
            <v/>
          </cell>
        </row>
        <row r="1175">
          <cell r="L1175">
            <v>1</v>
          </cell>
          <cell r="Q1175" t="str">
            <v/>
          </cell>
        </row>
        <row r="1176">
          <cell r="L1176">
            <v>1</v>
          </cell>
          <cell r="Q1176" t="str">
            <v/>
          </cell>
        </row>
        <row r="1177">
          <cell r="C1177" t="str">
            <v>No</v>
          </cell>
          <cell r="L1177">
            <v>0.79800000000000004</v>
          </cell>
          <cell r="Q1177" t="str">
            <v/>
          </cell>
        </row>
        <row r="1178">
          <cell r="L1178">
            <v>0.79800000000000004</v>
          </cell>
          <cell r="Q1178" t="str">
            <v/>
          </cell>
        </row>
        <row r="1179">
          <cell r="L1179">
            <v>0.79800000000000004</v>
          </cell>
          <cell r="Q1179" t="str">
            <v/>
          </cell>
        </row>
        <row r="1180">
          <cell r="L1180">
            <v>0.92</v>
          </cell>
          <cell r="Q1180" t="str">
            <v/>
          </cell>
        </row>
        <row r="1181">
          <cell r="L1181">
            <v>0.79800000000000004</v>
          </cell>
          <cell r="Q1181" t="str">
            <v/>
          </cell>
        </row>
        <row r="1182">
          <cell r="L1182">
            <v>0.79800000000000004</v>
          </cell>
          <cell r="Q1182" t="str">
            <v/>
          </cell>
        </row>
        <row r="1183">
          <cell r="L1183">
            <v>0.79800000000000004</v>
          </cell>
          <cell r="Q1183" t="str">
            <v/>
          </cell>
        </row>
        <row r="1184">
          <cell r="L1184">
            <v>0.92</v>
          </cell>
          <cell r="Q1184" t="str">
            <v/>
          </cell>
        </row>
        <row r="1185">
          <cell r="L1185">
            <v>0</v>
          </cell>
          <cell r="Q1185" t="str">
            <v/>
          </cell>
        </row>
        <row r="1186">
          <cell r="L1186">
            <v>0</v>
          </cell>
          <cell r="Q1186" t="str">
            <v/>
          </cell>
        </row>
        <row r="1187">
          <cell r="L1187">
            <v>0</v>
          </cell>
          <cell r="Q1187" t="str">
            <v/>
          </cell>
        </row>
        <row r="1188">
          <cell r="L1188">
            <v>0</v>
          </cell>
          <cell r="Q1188" t="str">
            <v/>
          </cell>
        </row>
        <row r="1189">
          <cell r="L1189">
            <v>0.79800000000000004</v>
          </cell>
          <cell r="Q1189" t="str">
            <v/>
          </cell>
        </row>
        <row r="1190">
          <cell r="L1190">
            <v>0.79800000000000004</v>
          </cell>
          <cell r="Q1190" t="str">
            <v/>
          </cell>
        </row>
        <row r="1191">
          <cell r="L1191">
            <v>0.79800000000000004</v>
          </cell>
          <cell r="Q1191" t="str">
            <v/>
          </cell>
        </row>
        <row r="1192">
          <cell r="L1192">
            <v>0.92</v>
          </cell>
          <cell r="Q1192" t="str">
            <v/>
          </cell>
        </row>
        <row r="1193">
          <cell r="C1193" t="str">
            <v>No</v>
          </cell>
          <cell r="L1193">
            <v>1.0175101550000001</v>
          </cell>
          <cell r="Q1193" t="str">
            <v/>
          </cell>
        </row>
        <row r="1194">
          <cell r="L1194">
            <v>0.99885378199999997</v>
          </cell>
          <cell r="Q1194" t="str">
            <v/>
          </cell>
        </row>
        <row r="1195">
          <cell r="L1195">
            <v>0.97629926899999997</v>
          </cell>
          <cell r="Q1195" t="str">
            <v/>
          </cell>
        </row>
        <row r="1196">
          <cell r="C1196" t="str">
            <v>No</v>
          </cell>
          <cell r="L1196">
            <v>1.0175101550000001</v>
          </cell>
          <cell r="Q1196" t="str">
            <v/>
          </cell>
        </row>
        <row r="1197">
          <cell r="L1197">
            <v>0.99885378199999997</v>
          </cell>
          <cell r="Q1197" t="str">
            <v/>
          </cell>
        </row>
        <row r="1198">
          <cell r="L1198">
            <v>0.97629926899999997</v>
          </cell>
          <cell r="Q1198" t="str">
            <v/>
          </cell>
        </row>
        <row r="1199">
          <cell r="C1199" t="str">
            <v>No</v>
          </cell>
          <cell r="L1199">
            <v>1.0175101550000001</v>
          </cell>
          <cell r="Q1199" t="str">
            <v/>
          </cell>
        </row>
        <row r="1200">
          <cell r="L1200">
            <v>0.99885378199999997</v>
          </cell>
          <cell r="Q1200" t="str">
            <v/>
          </cell>
        </row>
        <row r="1201">
          <cell r="L1201">
            <v>0.97629926899999997</v>
          </cell>
          <cell r="Q1201" t="str">
            <v/>
          </cell>
        </row>
        <row r="1202">
          <cell r="C1202" t="str">
            <v>No</v>
          </cell>
          <cell r="L1202">
            <v>0</v>
          </cell>
          <cell r="Q1202" t="str">
            <v/>
          </cell>
        </row>
        <row r="1203">
          <cell r="L1203">
            <v>0</v>
          </cell>
          <cell r="Q1203" t="str">
            <v/>
          </cell>
        </row>
        <row r="1204">
          <cell r="L1204">
            <v>0</v>
          </cell>
          <cell r="Q1204" t="str">
            <v/>
          </cell>
        </row>
        <row r="1205">
          <cell r="C1205" t="str">
            <v>No</v>
          </cell>
          <cell r="L1205">
            <v>0</v>
          </cell>
          <cell r="Q1205" t="str">
            <v/>
          </cell>
        </row>
        <row r="1206">
          <cell r="L1206">
            <v>0</v>
          </cell>
          <cell r="Q1206" t="str">
            <v/>
          </cell>
        </row>
        <row r="1207">
          <cell r="L1207">
            <v>0</v>
          </cell>
          <cell r="Q1207" t="str">
            <v/>
          </cell>
        </row>
        <row r="1208">
          <cell r="C1208" t="str">
            <v>No</v>
          </cell>
          <cell r="L1208">
            <v>0</v>
          </cell>
          <cell r="Q1208" t="str">
            <v/>
          </cell>
        </row>
        <row r="1209">
          <cell r="L1209">
            <v>0</v>
          </cell>
          <cell r="Q1209" t="str">
            <v/>
          </cell>
        </row>
        <row r="1210">
          <cell r="L1210">
            <v>0</v>
          </cell>
          <cell r="Q1210" t="str">
            <v/>
          </cell>
        </row>
        <row r="1211">
          <cell r="L1211">
            <v>0.35203985399999999</v>
          </cell>
          <cell r="Q1211" t="str">
            <v/>
          </cell>
        </row>
        <row r="1212">
          <cell r="L1212">
            <v>0.66236228200000002</v>
          </cell>
          <cell r="Q1212" t="str">
            <v/>
          </cell>
        </row>
        <row r="1213">
          <cell r="L1213">
            <v>0.48537781499999999</v>
          </cell>
          <cell r="Q1213" t="str">
            <v/>
          </cell>
        </row>
        <row r="1214">
          <cell r="C1214" t="str">
            <v>No</v>
          </cell>
          <cell r="L1214">
            <v>0.35203985399999999</v>
          </cell>
          <cell r="Q1214" t="str">
            <v/>
          </cell>
        </row>
        <row r="1215">
          <cell r="L1215">
            <v>0.66236228200000002</v>
          </cell>
          <cell r="Q1215" t="str">
            <v/>
          </cell>
        </row>
        <row r="1216">
          <cell r="L1216">
            <v>0.48537781499999999</v>
          </cell>
          <cell r="Q1216" t="str">
            <v/>
          </cell>
        </row>
        <row r="1217">
          <cell r="L1217">
            <v>0</v>
          </cell>
          <cell r="Q1217" t="str">
            <v/>
          </cell>
        </row>
        <row r="1218">
          <cell r="L1218">
            <v>0</v>
          </cell>
          <cell r="Q1218" t="str">
            <v/>
          </cell>
        </row>
        <row r="1219">
          <cell r="L1219">
            <v>0</v>
          </cell>
          <cell r="Q1219" t="str">
            <v/>
          </cell>
        </row>
        <row r="1220">
          <cell r="L1220">
            <v>0.35203985399999999</v>
          </cell>
          <cell r="Q1220" t="str">
            <v/>
          </cell>
        </row>
        <row r="1221">
          <cell r="L1221">
            <v>0.66236228200000002</v>
          </cell>
          <cell r="Q1221" t="str">
            <v/>
          </cell>
        </row>
        <row r="1222">
          <cell r="L1222">
            <v>0.48537781499999999</v>
          </cell>
          <cell r="Q1222" t="str">
            <v/>
          </cell>
        </row>
        <row r="1223">
          <cell r="C1223" t="str">
            <v>No</v>
          </cell>
          <cell r="L1223">
            <v>1</v>
          </cell>
          <cell r="Q1223" t="str">
            <v/>
          </cell>
        </row>
        <row r="1224">
          <cell r="L1224">
            <v>1.442459691</v>
          </cell>
          <cell r="Q1224" t="str">
            <v/>
          </cell>
        </row>
        <row r="1225">
          <cell r="L1225">
            <v>1.357435674</v>
          </cell>
          <cell r="Q1225" t="str">
            <v/>
          </cell>
        </row>
        <row r="1226">
          <cell r="L1226">
            <v>1</v>
          </cell>
          <cell r="Q1226" t="str">
            <v/>
          </cell>
        </row>
        <row r="1227">
          <cell r="L1227">
            <v>1.442459691</v>
          </cell>
          <cell r="Q1227" t="str">
            <v/>
          </cell>
        </row>
        <row r="1228">
          <cell r="L1228">
            <v>1.357435674</v>
          </cell>
          <cell r="Q1228" t="str">
            <v/>
          </cell>
        </row>
        <row r="1229">
          <cell r="L1229">
            <v>1</v>
          </cell>
          <cell r="Q1229" t="str">
            <v/>
          </cell>
        </row>
        <row r="1230">
          <cell r="L1230">
            <v>1</v>
          </cell>
          <cell r="Q1230" t="str">
            <v/>
          </cell>
        </row>
        <row r="1231">
          <cell r="L1231">
            <v>1</v>
          </cell>
          <cell r="Q1231" t="str">
            <v/>
          </cell>
        </row>
        <row r="1232">
          <cell r="C1232" t="str">
            <v>No</v>
          </cell>
          <cell r="L1232">
            <v>1</v>
          </cell>
          <cell r="Q1232" t="str">
            <v/>
          </cell>
        </row>
        <row r="1233">
          <cell r="L1233">
            <v>2.7378347270000001</v>
          </cell>
          <cell r="Q1233" t="str">
            <v/>
          </cell>
        </row>
        <row r="1234">
          <cell r="L1234">
            <v>2.886780919</v>
          </cell>
          <cell r="Q1234" t="str">
            <v/>
          </cell>
        </row>
        <row r="1235">
          <cell r="L1235">
            <v>2.1708620820000002</v>
          </cell>
          <cell r="Q1235" t="str">
            <v/>
          </cell>
        </row>
        <row r="1236">
          <cell r="L1236">
            <v>2.3108414279999998</v>
          </cell>
          <cell r="Q1236" t="str">
            <v/>
          </cell>
        </row>
        <row r="1237">
          <cell r="L1237">
            <v>2.5183238769999998</v>
          </cell>
          <cell r="Q1237" t="str">
            <v/>
          </cell>
        </row>
        <row r="1238">
          <cell r="L1238">
            <v>2.4519832579999998</v>
          </cell>
          <cell r="Q1238" t="str">
            <v/>
          </cell>
        </row>
        <row r="1239">
          <cell r="L1239">
            <v>1</v>
          </cell>
          <cell r="Q1239" t="str">
            <v/>
          </cell>
        </row>
        <row r="1240">
          <cell r="L1240">
            <v>2.7378347270000001</v>
          </cell>
          <cell r="Q1240" t="str">
            <v/>
          </cell>
        </row>
        <row r="1241">
          <cell r="L1241">
            <v>2.886780919</v>
          </cell>
          <cell r="Q1241" t="str">
            <v/>
          </cell>
        </row>
        <row r="1242">
          <cell r="L1242">
            <v>2.1708620820000002</v>
          </cell>
          <cell r="Q1242" t="str">
            <v/>
          </cell>
        </row>
        <row r="1243">
          <cell r="L1243">
            <v>2.3108414279999998</v>
          </cell>
          <cell r="Q1243" t="str">
            <v/>
          </cell>
        </row>
        <row r="1244">
          <cell r="L1244">
            <v>2.5183238769999998</v>
          </cell>
          <cell r="Q1244" t="str">
            <v/>
          </cell>
        </row>
        <row r="1245">
          <cell r="L1245">
            <v>2.4519832579999998</v>
          </cell>
          <cell r="Q1245" t="str">
            <v/>
          </cell>
        </row>
        <row r="1246">
          <cell r="L1246">
            <v>1</v>
          </cell>
          <cell r="Q1246" t="str">
            <v/>
          </cell>
        </row>
        <row r="1247">
          <cell r="L1247">
            <v>1</v>
          </cell>
          <cell r="Q1247" t="str">
            <v/>
          </cell>
        </row>
        <row r="1248">
          <cell r="L1248">
            <v>1</v>
          </cell>
          <cell r="Q1248" t="str">
            <v/>
          </cell>
        </row>
        <row r="1249">
          <cell r="L1249">
            <v>1</v>
          </cell>
          <cell r="Q1249" t="str">
            <v/>
          </cell>
        </row>
        <row r="1250">
          <cell r="L1250">
            <v>1</v>
          </cell>
          <cell r="Q1250" t="str">
            <v/>
          </cell>
        </row>
        <row r="1251">
          <cell r="L1251">
            <v>1</v>
          </cell>
          <cell r="Q1251" t="str">
            <v/>
          </cell>
        </row>
        <row r="1252">
          <cell r="L1252">
            <v>1</v>
          </cell>
          <cell r="Q1252" t="str">
            <v/>
          </cell>
        </row>
        <row r="1253">
          <cell r="C1253" t="str">
            <v>No</v>
          </cell>
          <cell r="L1253">
            <v>0</v>
          </cell>
          <cell r="Q1253" t="str">
            <v/>
          </cell>
        </row>
        <row r="1254">
          <cell r="L1254">
            <v>0</v>
          </cell>
          <cell r="Q1254" t="str">
            <v/>
          </cell>
        </row>
        <row r="1255">
          <cell r="L1255">
            <v>0</v>
          </cell>
          <cell r="Q1255" t="str">
            <v/>
          </cell>
        </row>
        <row r="1256">
          <cell r="C1256" t="str">
            <v>No</v>
          </cell>
          <cell r="L1256">
            <v>0</v>
          </cell>
          <cell r="Q1256" t="str">
            <v/>
          </cell>
        </row>
        <row r="1257">
          <cell r="L1257">
            <v>0</v>
          </cell>
          <cell r="Q1257" t="str">
            <v/>
          </cell>
        </row>
        <row r="1258">
          <cell r="L1258">
            <v>0</v>
          </cell>
          <cell r="Q1258" t="str">
            <v/>
          </cell>
        </row>
        <row r="1259">
          <cell r="C1259" t="str">
            <v>No</v>
          </cell>
          <cell r="L1259">
            <v>0</v>
          </cell>
          <cell r="Q1259" t="str">
            <v/>
          </cell>
        </row>
        <row r="1260">
          <cell r="L1260">
            <v>0</v>
          </cell>
          <cell r="Q1260" t="str">
            <v/>
          </cell>
        </row>
        <row r="1261">
          <cell r="L1261">
            <v>0</v>
          </cell>
          <cell r="Q1261" t="str">
            <v/>
          </cell>
        </row>
        <row r="1262">
          <cell r="C1262" t="str">
            <v>No</v>
          </cell>
          <cell r="L1262">
            <v>0</v>
          </cell>
          <cell r="Q1262" t="str">
            <v/>
          </cell>
        </row>
        <row r="1263">
          <cell r="L1263">
            <v>0</v>
          </cell>
          <cell r="Q1263" t="str">
            <v/>
          </cell>
        </row>
        <row r="1264">
          <cell r="L1264">
            <v>0</v>
          </cell>
          <cell r="Q1264" t="str">
            <v/>
          </cell>
        </row>
        <row r="1265">
          <cell r="C1265" t="str">
            <v>No</v>
          </cell>
          <cell r="L1265">
            <v>0</v>
          </cell>
          <cell r="Q1265" t="str">
            <v/>
          </cell>
        </row>
        <row r="1266">
          <cell r="L1266">
            <v>0</v>
          </cell>
          <cell r="Q1266" t="str">
            <v/>
          </cell>
        </row>
        <row r="1267">
          <cell r="L1267">
            <v>0</v>
          </cell>
          <cell r="Q1267" t="str">
            <v/>
          </cell>
        </row>
        <row r="1268">
          <cell r="C1268" t="str">
            <v>No</v>
          </cell>
          <cell r="L1268">
            <v>0</v>
          </cell>
          <cell r="Q1268" t="str">
            <v/>
          </cell>
        </row>
        <row r="1269">
          <cell r="L1269">
            <v>0</v>
          </cell>
          <cell r="Q1269" t="str">
            <v/>
          </cell>
        </row>
        <row r="1270">
          <cell r="L1270">
            <v>0</v>
          </cell>
          <cell r="Q1270" t="str">
            <v/>
          </cell>
        </row>
        <row r="1271">
          <cell r="C1271" t="str">
            <v>No</v>
          </cell>
          <cell r="L1271">
            <v>0</v>
          </cell>
          <cell r="Q1271" t="str">
            <v/>
          </cell>
        </row>
        <row r="1272">
          <cell r="L1272">
            <v>0</v>
          </cell>
          <cell r="Q1272" t="str">
            <v/>
          </cell>
        </row>
        <row r="1273">
          <cell r="L1273">
            <v>0</v>
          </cell>
          <cell r="Q1273" t="str">
            <v/>
          </cell>
        </row>
        <row r="1274">
          <cell r="C1274" t="str">
            <v>No</v>
          </cell>
          <cell r="L1274">
            <v>0</v>
          </cell>
          <cell r="Q1274" t="str">
            <v/>
          </cell>
        </row>
        <row r="1275">
          <cell r="L1275">
            <v>0</v>
          </cell>
          <cell r="Q1275" t="str">
            <v/>
          </cell>
        </row>
        <row r="1276">
          <cell r="L1276">
            <v>0</v>
          </cell>
          <cell r="Q1276" t="str">
            <v/>
          </cell>
        </row>
        <row r="1277">
          <cell r="C1277" t="str">
            <v>No</v>
          </cell>
          <cell r="L1277">
            <v>0</v>
          </cell>
          <cell r="Q1277" t="str">
            <v/>
          </cell>
        </row>
        <row r="1278">
          <cell r="L1278">
            <v>0</v>
          </cell>
          <cell r="Q1278" t="str">
            <v/>
          </cell>
        </row>
        <row r="1279">
          <cell r="L1279">
            <v>0</v>
          </cell>
          <cell r="Q1279" t="str">
            <v/>
          </cell>
        </row>
        <row r="1280">
          <cell r="C1280" t="str">
            <v>No</v>
          </cell>
          <cell r="L1280">
            <v>0.8</v>
          </cell>
          <cell r="Q1280" t="str">
            <v/>
          </cell>
        </row>
        <row r="1281">
          <cell r="C1281" t="str">
            <v>No</v>
          </cell>
          <cell r="L1281">
            <v>1</v>
          </cell>
          <cell r="Q1281" t="str">
            <v/>
          </cell>
        </row>
        <row r="1282">
          <cell r="L1282">
            <v>1</v>
          </cell>
          <cell r="Q1282" t="str">
            <v/>
          </cell>
        </row>
        <row r="1283">
          <cell r="L1283">
            <v>1</v>
          </cell>
          <cell r="Q1283" t="str">
            <v/>
          </cell>
        </row>
        <row r="1284">
          <cell r="C1284" t="str">
            <v>No</v>
          </cell>
          <cell r="L1284">
            <v>1</v>
          </cell>
          <cell r="Q1284" t="str">
            <v/>
          </cell>
        </row>
        <row r="1285">
          <cell r="L1285">
            <v>1</v>
          </cell>
          <cell r="Q1285" t="str">
            <v/>
          </cell>
        </row>
        <row r="1286">
          <cell r="L1286">
            <v>1</v>
          </cell>
          <cell r="Q1286" t="str">
            <v/>
          </cell>
        </row>
        <row r="1287">
          <cell r="L1287">
            <v>2013</v>
          </cell>
          <cell r="Q1287" t="str">
            <v/>
          </cell>
        </row>
        <row r="1288">
          <cell r="L1288">
            <v>2015</v>
          </cell>
          <cell r="Q1288" t="str">
            <v/>
          </cell>
        </row>
        <row r="1289">
          <cell r="L1289">
            <v>2016</v>
          </cell>
          <cell r="Q1289" t="str">
            <v/>
          </cell>
        </row>
        <row r="1290">
          <cell r="L1290">
            <v>2018</v>
          </cell>
          <cell r="Q1290" t="str">
            <v/>
          </cell>
        </row>
        <row r="1291">
          <cell r="L1291">
            <v>2023</v>
          </cell>
          <cell r="Q1291" t="str">
            <v/>
          </cell>
        </row>
        <row r="1292">
          <cell r="C1292" t="str">
            <v>No</v>
          </cell>
          <cell r="L1292">
            <v>22381.963501451606</v>
          </cell>
          <cell r="Q1292" t="str">
            <v/>
          </cell>
        </row>
        <row r="1293">
          <cell r="L1293">
            <v>22432.831600318539</v>
          </cell>
          <cell r="Q1293" t="str">
            <v/>
          </cell>
        </row>
        <row r="1294">
          <cell r="L1294">
            <v>46147.539292083864</v>
          </cell>
          <cell r="Q1294" t="str">
            <v/>
          </cell>
        </row>
        <row r="1295">
          <cell r="C1295" t="str">
            <v>No</v>
          </cell>
          <cell r="L1295">
            <v>35108.862341630578</v>
          </cell>
          <cell r="Q1295" t="str">
            <v/>
          </cell>
        </row>
        <row r="1296">
          <cell r="L1296">
            <v>35188.655210588826</v>
          </cell>
          <cell r="Q1296" t="str">
            <v/>
          </cell>
        </row>
        <row r="1297">
          <cell r="L1297">
            <v>72388.090718925596</v>
          </cell>
          <cell r="Q1297" t="str">
            <v/>
          </cell>
        </row>
        <row r="1298">
          <cell r="C1298" t="str">
            <v>No</v>
          </cell>
          <cell r="L1298">
            <v>53661.649787563329</v>
          </cell>
          <cell r="Q1298" t="str">
            <v/>
          </cell>
        </row>
        <row r="1299">
          <cell r="L1299">
            <v>53783.608082535058</v>
          </cell>
          <cell r="Q1299" t="str">
            <v/>
          </cell>
        </row>
        <row r="1300">
          <cell r="L1300">
            <v>110640.56519835786</v>
          </cell>
          <cell r="Q1300" t="str">
            <v/>
          </cell>
        </row>
        <row r="1301">
          <cell r="C1301" t="str">
            <v>No</v>
          </cell>
          <cell r="L1301">
            <v>78368.488567015549</v>
          </cell>
          <cell r="Q1301" t="str">
            <v/>
          </cell>
        </row>
        <row r="1302">
          <cell r="L1302">
            <v>78546.598768304219</v>
          </cell>
          <cell r="Q1302" t="str">
            <v/>
          </cell>
        </row>
        <row r="1303">
          <cell r="L1303">
            <v>161581.57460908298</v>
          </cell>
          <cell r="Q1303" t="str">
            <v/>
          </cell>
        </row>
        <row r="1304">
          <cell r="C1304" t="str">
            <v>No</v>
          </cell>
          <cell r="L1304">
            <v>78368.488567015549</v>
          </cell>
          <cell r="Q1304" t="str">
            <v/>
          </cell>
        </row>
        <row r="1305">
          <cell r="L1305">
            <v>78546.598768304219</v>
          </cell>
          <cell r="Q1305" t="str">
            <v/>
          </cell>
        </row>
        <row r="1306">
          <cell r="L1306">
            <v>161581.57460908298</v>
          </cell>
          <cell r="Q1306" t="str">
            <v/>
          </cell>
        </row>
        <row r="1307">
          <cell r="L1307">
            <v>22381.963501451606</v>
          </cell>
          <cell r="Q1307" t="str">
            <v/>
          </cell>
        </row>
        <row r="1308">
          <cell r="L1308">
            <v>22432.831600318539</v>
          </cell>
          <cell r="Q1308" t="str">
            <v/>
          </cell>
        </row>
        <row r="1309">
          <cell r="L1309">
            <v>46147.539292083864</v>
          </cell>
          <cell r="Q1309" t="str">
            <v/>
          </cell>
        </row>
        <row r="1310">
          <cell r="L1310">
            <v>35108.862341630578</v>
          </cell>
          <cell r="Q1310" t="str">
            <v/>
          </cell>
        </row>
        <row r="1311">
          <cell r="L1311">
            <v>35188.655210588826</v>
          </cell>
          <cell r="Q1311" t="str">
            <v/>
          </cell>
        </row>
        <row r="1312">
          <cell r="L1312">
            <v>72388.090718925596</v>
          </cell>
          <cell r="Q1312" t="str">
            <v/>
          </cell>
        </row>
        <row r="1313">
          <cell r="L1313">
            <v>53661.649787563329</v>
          </cell>
          <cell r="Q1313" t="str">
            <v/>
          </cell>
        </row>
        <row r="1314">
          <cell r="L1314">
            <v>53783.608082535058</v>
          </cell>
          <cell r="Q1314" t="str">
            <v/>
          </cell>
        </row>
        <row r="1315">
          <cell r="L1315">
            <v>110640.56519835786</v>
          </cell>
          <cell r="Q1315" t="str">
            <v/>
          </cell>
        </row>
        <row r="1316">
          <cell r="L1316">
            <v>78368.488567015549</v>
          </cell>
          <cell r="Q1316" t="str">
            <v/>
          </cell>
        </row>
        <row r="1317">
          <cell r="L1317">
            <v>78546.598768304219</v>
          </cell>
          <cell r="Q1317" t="str">
            <v/>
          </cell>
        </row>
        <row r="1318">
          <cell r="L1318">
            <v>161581.57460908298</v>
          </cell>
          <cell r="Q1318" t="str">
            <v/>
          </cell>
        </row>
        <row r="1319">
          <cell r="L1319">
            <v>78368.488567015549</v>
          </cell>
          <cell r="Q1319" t="str">
            <v/>
          </cell>
        </row>
        <row r="1320">
          <cell r="L1320">
            <v>78546.598768304219</v>
          </cell>
          <cell r="Q1320" t="str">
            <v/>
          </cell>
        </row>
        <row r="1321">
          <cell r="L1321">
            <v>161581.57460908298</v>
          </cell>
          <cell r="Q1321" t="str">
            <v/>
          </cell>
        </row>
        <row r="1322">
          <cell r="C1322" t="str">
            <v>No</v>
          </cell>
          <cell r="L1322">
            <v>1</v>
          </cell>
          <cell r="Q1322" t="str">
            <v/>
          </cell>
        </row>
        <row r="1323">
          <cell r="L1323">
            <v>1</v>
          </cell>
          <cell r="Q1323" t="str">
            <v/>
          </cell>
        </row>
        <row r="1324">
          <cell r="L1324">
            <v>1</v>
          </cell>
          <cell r="Q1324" t="str">
            <v/>
          </cell>
        </row>
        <row r="1325">
          <cell r="L1325">
            <v>2012</v>
          </cell>
          <cell r="Q1325" t="str">
            <v/>
          </cell>
        </row>
        <row r="1326">
          <cell r="L1326">
            <v>2017</v>
          </cell>
          <cell r="Q1326" t="str">
            <v/>
          </cell>
        </row>
        <row r="1327">
          <cell r="L1327">
            <v>2020</v>
          </cell>
          <cell r="Q1327" t="str">
            <v/>
          </cell>
        </row>
        <row r="1328">
          <cell r="L1328">
            <v>2025</v>
          </cell>
          <cell r="Q1328" t="str">
            <v/>
          </cell>
        </row>
        <row r="1329">
          <cell r="L1329">
            <v>2035</v>
          </cell>
          <cell r="Q1329" t="str">
            <v/>
          </cell>
        </row>
        <row r="1330">
          <cell r="C1330" t="str">
            <v>No</v>
          </cell>
          <cell r="L1330">
            <v>3.9250305728150554E-4</v>
          </cell>
          <cell r="Q1330" t="str">
            <v/>
          </cell>
        </row>
        <row r="1331">
          <cell r="L1331">
            <v>5.2673771148409223E-4</v>
          </cell>
          <cell r="Q1331" t="str">
            <v/>
          </cell>
        </row>
        <row r="1332">
          <cell r="L1332">
            <v>6.1168911902803223E-4</v>
          </cell>
          <cell r="Q1332" t="str">
            <v/>
          </cell>
        </row>
        <row r="1333">
          <cell r="L1333">
            <v>4.9740501389778638E-4</v>
          </cell>
          <cell r="Q1333" t="str">
            <v/>
          </cell>
        </row>
        <row r="1334">
          <cell r="L1334">
            <v>4.153312707507995E-4</v>
          </cell>
          <cell r="Q1334" t="str">
            <v/>
          </cell>
        </row>
        <row r="1335">
          <cell r="L1335">
            <v>2.4853168914532563E-4</v>
          </cell>
          <cell r="Q1335" t="str">
            <v/>
          </cell>
        </row>
        <row r="1336">
          <cell r="L1336">
            <v>6.7963890026740553E-2</v>
          </cell>
          <cell r="Q1336" t="str">
            <v/>
          </cell>
        </row>
        <row r="1337">
          <cell r="L1337">
            <v>3.2684268357320474E-2</v>
          </cell>
          <cell r="Q1337" t="str">
            <v/>
          </cell>
        </row>
        <row r="1338">
          <cell r="L1338">
            <v>5.3049297129101357E-2</v>
          </cell>
          <cell r="Q1338" t="str">
            <v/>
          </cell>
        </row>
        <row r="1339">
          <cell r="L1339">
            <v>8.4101509532098231E-4</v>
          </cell>
          <cell r="Q1339" t="str">
            <v/>
          </cell>
        </row>
        <row r="1340">
          <cell r="L1340">
            <v>9.8073504135574407E-4</v>
          </cell>
          <cell r="Q1340" t="str">
            <v/>
          </cell>
        </row>
        <row r="1341">
          <cell r="L1341">
            <v>2.158744673084358E-3</v>
          </cell>
          <cell r="Q1341" t="str">
            <v/>
          </cell>
        </row>
        <row r="1342">
          <cell r="C1342" t="str">
            <v>No</v>
          </cell>
          <cell r="L1342">
            <v>1.6004643125825291E-3</v>
          </cell>
          <cell r="Q1342" t="str">
            <v/>
          </cell>
        </row>
        <row r="1343">
          <cell r="L1343">
            <v>2.2276655659345607E-3</v>
          </cell>
          <cell r="Q1343" t="str">
            <v/>
          </cell>
        </row>
        <row r="1344">
          <cell r="L1344">
            <v>1.9682562028898402E-3</v>
          </cell>
          <cell r="Q1344" t="str">
            <v/>
          </cell>
        </row>
        <row r="1345">
          <cell r="L1345">
            <v>2.8700797251132661E-3</v>
          </cell>
          <cell r="Q1345" t="str">
            <v/>
          </cell>
        </row>
        <row r="1346">
          <cell r="L1346">
            <v>2.3052983213185125E-3</v>
          </cell>
          <cell r="Q1346" t="str">
            <v/>
          </cell>
        </row>
        <row r="1347">
          <cell r="L1347">
            <v>1.4647839678936059E-3</v>
          </cell>
          <cell r="Q1347" t="str">
            <v/>
          </cell>
        </row>
        <row r="1348">
          <cell r="L1348">
            <v>0.33635961147047833</v>
          </cell>
          <cell r="Q1348" t="str">
            <v/>
          </cell>
        </row>
        <row r="1349">
          <cell r="L1349">
            <v>0.15294570966479651</v>
          </cell>
          <cell r="Q1349" t="str">
            <v/>
          </cell>
        </row>
        <row r="1350">
          <cell r="L1350">
            <v>0.1927738897942386</v>
          </cell>
          <cell r="Q1350" t="str">
            <v/>
          </cell>
        </row>
        <row r="1351">
          <cell r="L1351">
            <v>4.8173533872671514E-3</v>
          </cell>
          <cell r="Q1351" t="str">
            <v/>
          </cell>
        </row>
        <row r="1352">
          <cell r="L1352">
            <v>5.228023048080517E-3</v>
          </cell>
          <cell r="Q1352" t="str">
            <v/>
          </cell>
        </row>
        <row r="1353">
          <cell r="L1353">
            <v>9.6412092026736985E-3</v>
          </cell>
          <cell r="Q1353" t="str">
            <v/>
          </cell>
        </row>
        <row r="1354">
          <cell r="C1354" t="str">
            <v>No</v>
          </cell>
          <cell r="L1354">
            <v>2.5477490586167241E-3</v>
          </cell>
          <cell r="Q1354" t="str">
            <v/>
          </cell>
        </row>
        <row r="1355">
          <cell r="L1355">
            <v>3.5537793471498449E-3</v>
          </cell>
          <cell r="Q1355" t="str">
            <v/>
          </cell>
        </row>
        <row r="1356">
          <cell r="L1356">
            <v>3.0642605134518761E-3</v>
          </cell>
          <cell r="Q1356" t="str">
            <v/>
          </cell>
        </row>
        <row r="1357">
          <cell r="L1357">
            <v>4.6710019491055911E-3</v>
          </cell>
          <cell r="Q1357" t="str">
            <v/>
          </cell>
        </row>
        <row r="1358">
          <cell r="L1358">
            <v>3.5965597103236823E-3</v>
          </cell>
          <cell r="Q1358" t="str">
            <v/>
          </cell>
        </row>
        <row r="1359">
          <cell r="L1359">
            <v>2.4279164578233465E-3</v>
          </cell>
          <cell r="Q1359" t="str">
            <v/>
          </cell>
        </row>
        <row r="1360">
          <cell r="L1360">
            <v>0.64906889523706723</v>
          </cell>
          <cell r="Q1360" t="str">
            <v/>
          </cell>
        </row>
        <row r="1361">
          <cell r="L1361">
            <v>0.27152951779021911</v>
          </cell>
          <cell r="Q1361" t="str">
            <v/>
          </cell>
        </row>
        <row r="1362">
          <cell r="L1362">
            <v>0.32115149512848989</v>
          </cell>
          <cell r="Q1362" t="str">
            <v/>
          </cell>
        </row>
        <row r="1363">
          <cell r="L1363">
            <v>4.8814585419086664E-3</v>
          </cell>
          <cell r="Q1363" t="str">
            <v/>
          </cell>
        </row>
        <row r="1364">
          <cell r="L1364">
            <v>6.6984416616591531E-3</v>
          </cell>
          <cell r="Q1364" t="str">
            <v/>
          </cell>
        </row>
        <row r="1365">
          <cell r="L1365">
            <v>1.2929457535925918E-2</v>
          </cell>
          <cell r="Q1365" t="str">
            <v/>
          </cell>
        </row>
        <row r="1366">
          <cell r="C1366" t="str">
            <v>No</v>
          </cell>
          <cell r="L1366">
            <v>0</v>
          </cell>
          <cell r="Q1366" t="str">
            <v/>
          </cell>
        </row>
        <row r="1367">
          <cell r="L1367">
            <v>0</v>
          </cell>
          <cell r="Q1367" t="str">
            <v/>
          </cell>
        </row>
        <row r="1368">
          <cell r="L1368">
            <v>0</v>
          </cell>
          <cell r="Q1368" t="str">
            <v/>
          </cell>
        </row>
        <row r="1369">
          <cell r="L1369">
            <v>0</v>
          </cell>
          <cell r="Q1369" t="str">
            <v/>
          </cell>
        </row>
        <row r="1370">
          <cell r="L1370">
            <v>0</v>
          </cell>
          <cell r="Q1370" t="str">
            <v/>
          </cell>
        </row>
        <row r="1371">
          <cell r="L1371">
            <v>0</v>
          </cell>
          <cell r="Q1371" t="str">
            <v/>
          </cell>
        </row>
        <row r="1372">
          <cell r="L1372">
            <v>0</v>
          </cell>
          <cell r="Q1372" t="str">
            <v/>
          </cell>
        </row>
        <row r="1373">
          <cell r="L1373">
            <v>0</v>
          </cell>
          <cell r="Q1373" t="str">
            <v/>
          </cell>
        </row>
        <row r="1374">
          <cell r="L1374">
            <v>0</v>
          </cell>
          <cell r="Q1374" t="str">
            <v/>
          </cell>
        </row>
        <row r="1375">
          <cell r="L1375">
            <v>0</v>
          </cell>
          <cell r="Q1375" t="str">
            <v/>
          </cell>
        </row>
        <row r="1376">
          <cell r="L1376">
            <v>0</v>
          </cell>
          <cell r="Q1376" t="str">
            <v/>
          </cell>
        </row>
        <row r="1377">
          <cell r="L1377">
            <v>0</v>
          </cell>
          <cell r="Q1377" t="str">
            <v/>
          </cell>
        </row>
        <row r="1378">
          <cell r="C1378" t="str">
            <v>No</v>
          </cell>
          <cell r="L1378">
            <v>0</v>
          </cell>
          <cell r="Q1378" t="str">
            <v/>
          </cell>
        </row>
        <row r="1379">
          <cell r="L1379">
            <v>0</v>
          </cell>
          <cell r="Q1379" t="str">
            <v/>
          </cell>
        </row>
        <row r="1380">
          <cell r="L1380">
            <v>0</v>
          </cell>
          <cell r="Q1380" t="str">
            <v/>
          </cell>
        </row>
        <row r="1381">
          <cell r="L1381">
            <v>0</v>
          </cell>
          <cell r="Q1381" t="str">
            <v/>
          </cell>
        </row>
        <row r="1382">
          <cell r="L1382">
            <v>0</v>
          </cell>
          <cell r="Q1382" t="str">
            <v/>
          </cell>
        </row>
        <row r="1383">
          <cell r="L1383">
            <v>0</v>
          </cell>
          <cell r="Q1383" t="str">
            <v/>
          </cell>
        </row>
        <row r="1384">
          <cell r="L1384">
            <v>0</v>
          </cell>
          <cell r="Q1384" t="str">
            <v/>
          </cell>
        </row>
        <row r="1385">
          <cell r="L1385">
            <v>0</v>
          </cell>
          <cell r="Q1385" t="str">
            <v/>
          </cell>
        </row>
        <row r="1386">
          <cell r="L1386">
            <v>0</v>
          </cell>
          <cell r="Q1386" t="str">
            <v/>
          </cell>
        </row>
        <row r="1387">
          <cell r="L1387">
            <v>0</v>
          </cell>
          <cell r="Q1387" t="str">
            <v/>
          </cell>
        </row>
        <row r="1388">
          <cell r="L1388">
            <v>0</v>
          </cell>
          <cell r="Q1388" t="str">
            <v/>
          </cell>
        </row>
        <row r="1389">
          <cell r="L1389">
            <v>0</v>
          </cell>
          <cell r="Q1389" t="str">
            <v/>
          </cell>
        </row>
        <row r="1390">
          <cell r="L1390">
            <v>3.9250305728150554E-4</v>
          </cell>
          <cell r="Q1390" t="str">
            <v/>
          </cell>
        </row>
        <row r="1391">
          <cell r="L1391">
            <v>5.2673771148409223E-4</v>
          </cell>
          <cell r="Q1391" t="str">
            <v/>
          </cell>
        </row>
        <row r="1392">
          <cell r="L1392">
            <v>6.1168911902803223E-4</v>
          </cell>
          <cell r="Q1392" t="str">
            <v/>
          </cell>
        </row>
        <row r="1393">
          <cell r="L1393">
            <v>4.9740501389778638E-4</v>
          </cell>
          <cell r="Q1393" t="str">
            <v/>
          </cell>
        </row>
        <row r="1394">
          <cell r="L1394">
            <v>4.153312707507995E-4</v>
          </cell>
          <cell r="Q1394" t="str">
            <v/>
          </cell>
        </row>
        <row r="1395">
          <cell r="L1395">
            <v>2.4853168914532563E-4</v>
          </cell>
          <cell r="Q1395" t="str">
            <v/>
          </cell>
        </row>
        <row r="1396">
          <cell r="L1396">
            <v>6.7963890026740553E-2</v>
          </cell>
          <cell r="Q1396" t="str">
            <v/>
          </cell>
        </row>
        <row r="1397">
          <cell r="L1397">
            <v>3.2684268357320474E-2</v>
          </cell>
          <cell r="Q1397" t="str">
            <v/>
          </cell>
        </row>
        <row r="1398">
          <cell r="L1398">
            <v>5.3049297129101357E-2</v>
          </cell>
          <cell r="Q1398" t="str">
            <v/>
          </cell>
        </row>
        <row r="1399">
          <cell r="L1399">
            <v>8.4101509532098231E-4</v>
          </cell>
          <cell r="Q1399" t="str">
            <v/>
          </cell>
        </row>
        <row r="1400">
          <cell r="L1400">
            <v>9.8073504135574407E-4</v>
          </cell>
          <cell r="Q1400" t="str">
            <v/>
          </cell>
        </row>
        <row r="1401">
          <cell r="L1401">
            <v>2.158744673084358E-3</v>
          </cell>
          <cell r="Q1401" t="str">
            <v/>
          </cell>
        </row>
        <row r="1402">
          <cell r="L1402">
            <v>1.6004643125825291E-3</v>
          </cell>
          <cell r="Q1402" t="str">
            <v/>
          </cell>
        </row>
        <row r="1403">
          <cell r="L1403">
            <v>2.2276655659345607E-3</v>
          </cell>
          <cell r="Q1403" t="str">
            <v/>
          </cell>
        </row>
        <row r="1404">
          <cell r="L1404">
            <v>1.9682562028898402E-3</v>
          </cell>
          <cell r="Q1404" t="str">
            <v/>
          </cell>
        </row>
        <row r="1405">
          <cell r="L1405">
            <v>2.8700797251132661E-3</v>
          </cell>
          <cell r="Q1405" t="str">
            <v/>
          </cell>
        </row>
        <row r="1406">
          <cell r="L1406">
            <v>2.3052983213185125E-3</v>
          </cell>
          <cell r="Q1406" t="str">
            <v/>
          </cell>
        </row>
        <row r="1407">
          <cell r="L1407">
            <v>1.4647839678936059E-3</v>
          </cell>
          <cell r="Q1407" t="str">
            <v/>
          </cell>
        </row>
        <row r="1408">
          <cell r="L1408">
            <v>0.33635961147047833</v>
          </cell>
          <cell r="Q1408" t="str">
            <v/>
          </cell>
        </row>
        <row r="1409">
          <cell r="L1409">
            <v>0.15294570966479651</v>
          </cell>
          <cell r="Q1409" t="str">
            <v/>
          </cell>
        </row>
        <row r="1410">
          <cell r="L1410">
            <v>0.1927738897942386</v>
          </cell>
          <cell r="Q1410" t="str">
            <v/>
          </cell>
        </row>
        <row r="1411">
          <cell r="L1411">
            <v>4.8173533872671514E-3</v>
          </cell>
          <cell r="Q1411" t="str">
            <v/>
          </cell>
        </row>
        <row r="1412">
          <cell r="L1412">
            <v>5.228023048080517E-3</v>
          </cell>
          <cell r="Q1412" t="str">
            <v/>
          </cell>
        </row>
        <row r="1413">
          <cell r="L1413">
            <v>9.6412092026736985E-3</v>
          </cell>
          <cell r="Q1413" t="str">
            <v/>
          </cell>
        </row>
        <row r="1414">
          <cell r="L1414">
            <v>2.5477490586167241E-3</v>
          </cell>
          <cell r="Q1414" t="str">
            <v/>
          </cell>
        </row>
        <row r="1415">
          <cell r="L1415">
            <v>3.5537793471498449E-3</v>
          </cell>
          <cell r="Q1415" t="str">
            <v/>
          </cell>
        </row>
        <row r="1416">
          <cell r="L1416">
            <v>3.0642605134518761E-3</v>
          </cell>
          <cell r="Q1416" t="str">
            <v/>
          </cell>
        </row>
        <row r="1417">
          <cell r="L1417">
            <v>4.6710019491055911E-3</v>
          </cell>
          <cell r="Q1417" t="str">
            <v/>
          </cell>
        </row>
        <row r="1418">
          <cell r="L1418">
            <v>3.5965597103236823E-3</v>
          </cell>
          <cell r="Q1418" t="str">
            <v/>
          </cell>
        </row>
        <row r="1419">
          <cell r="L1419">
            <v>2.4279164578233465E-3</v>
          </cell>
          <cell r="Q1419" t="str">
            <v/>
          </cell>
        </row>
        <row r="1420">
          <cell r="L1420">
            <v>0.64906889523706723</v>
          </cell>
          <cell r="Q1420" t="str">
            <v/>
          </cell>
        </row>
        <row r="1421">
          <cell r="L1421">
            <v>0.27152951779021911</v>
          </cell>
          <cell r="Q1421" t="str">
            <v/>
          </cell>
        </row>
        <row r="1422">
          <cell r="L1422">
            <v>0.32115149512848989</v>
          </cell>
          <cell r="Q1422" t="str">
            <v/>
          </cell>
        </row>
        <row r="1423">
          <cell r="L1423">
            <v>4.8814585419086664E-3</v>
          </cell>
          <cell r="Q1423" t="str">
            <v/>
          </cell>
        </row>
        <row r="1424">
          <cell r="L1424">
            <v>6.6984416616591531E-3</v>
          </cell>
          <cell r="Q1424" t="str">
            <v/>
          </cell>
        </row>
        <row r="1425">
          <cell r="L1425">
            <v>1.2929457535925918E-2</v>
          </cell>
          <cell r="Q1425" t="str">
            <v/>
          </cell>
        </row>
        <row r="1426">
          <cell r="L1426">
            <v>2.5477490586167241E-3</v>
          </cell>
          <cell r="Q1426" t="str">
            <v/>
          </cell>
        </row>
        <row r="1427">
          <cell r="L1427">
            <v>3.5537793471498449E-3</v>
          </cell>
          <cell r="Q1427" t="str">
            <v/>
          </cell>
        </row>
        <row r="1428">
          <cell r="L1428">
            <v>3.0642605134518761E-3</v>
          </cell>
          <cell r="Q1428" t="str">
            <v/>
          </cell>
        </row>
        <row r="1429">
          <cell r="L1429">
            <v>4.6710019491055911E-3</v>
          </cell>
          <cell r="Q1429" t="str">
            <v/>
          </cell>
        </row>
        <row r="1430">
          <cell r="L1430">
            <v>3.5965597103236823E-3</v>
          </cell>
          <cell r="Q1430" t="str">
            <v/>
          </cell>
        </row>
        <row r="1431">
          <cell r="L1431">
            <v>2.4279164578233465E-3</v>
          </cell>
          <cell r="Q1431" t="str">
            <v/>
          </cell>
        </row>
        <row r="1432">
          <cell r="L1432">
            <v>0.64906889523706723</v>
          </cell>
          <cell r="Q1432" t="str">
            <v/>
          </cell>
        </row>
        <row r="1433">
          <cell r="L1433">
            <v>0.27152951779021911</v>
          </cell>
          <cell r="Q1433" t="str">
            <v/>
          </cell>
        </row>
        <row r="1434">
          <cell r="L1434">
            <v>0.32115149512848989</v>
          </cell>
          <cell r="Q1434" t="str">
            <v/>
          </cell>
        </row>
        <row r="1435">
          <cell r="L1435">
            <v>4.8814585419086664E-3</v>
          </cell>
          <cell r="Q1435" t="str">
            <v/>
          </cell>
        </row>
        <row r="1436">
          <cell r="L1436">
            <v>6.6984416616591531E-3</v>
          </cell>
          <cell r="Q1436" t="str">
            <v/>
          </cell>
        </row>
        <row r="1437">
          <cell r="L1437">
            <v>1.2929457535925918E-2</v>
          </cell>
          <cell r="Q1437" t="str">
            <v/>
          </cell>
        </row>
        <row r="1438">
          <cell r="L1438">
            <v>2.5477490586167241E-3</v>
          </cell>
          <cell r="Q1438" t="str">
            <v/>
          </cell>
        </row>
        <row r="1439">
          <cell r="L1439">
            <v>3.5537793471498449E-3</v>
          </cell>
          <cell r="Q1439" t="str">
            <v/>
          </cell>
        </row>
        <row r="1440">
          <cell r="L1440">
            <v>3.0642605134518761E-3</v>
          </cell>
          <cell r="Q1440" t="str">
            <v/>
          </cell>
        </row>
        <row r="1441">
          <cell r="L1441">
            <v>4.6710019491055911E-3</v>
          </cell>
          <cell r="Q1441" t="str">
            <v/>
          </cell>
        </row>
        <row r="1442">
          <cell r="L1442">
            <v>3.5965597103236823E-3</v>
          </cell>
          <cell r="Q1442" t="str">
            <v/>
          </cell>
        </row>
        <row r="1443">
          <cell r="L1443">
            <v>2.4279164578233465E-3</v>
          </cell>
          <cell r="Q1443" t="str">
            <v/>
          </cell>
        </row>
        <row r="1444">
          <cell r="L1444">
            <v>0.64906889523706723</v>
          </cell>
          <cell r="Q1444" t="str">
            <v/>
          </cell>
        </row>
        <row r="1445">
          <cell r="L1445">
            <v>0.27152951779021911</v>
          </cell>
          <cell r="Q1445" t="str">
            <v/>
          </cell>
        </row>
        <row r="1446">
          <cell r="L1446">
            <v>0.32115149512848989</v>
          </cell>
          <cell r="Q1446" t="str">
            <v/>
          </cell>
        </row>
        <row r="1447">
          <cell r="L1447">
            <v>4.8814585419086664E-3</v>
          </cell>
          <cell r="Q1447" t="str">
            <v/>
          </cell>
        </row>
        <row r="1448">
          <cell r="L1448">
            <v>6.6984416616591531E-3</v>
          </cell>
          <cell r="Q1448" t="str">
            <v/>
          </cell>
        </row>
        <row r="1449">
          <cell r="L1449">
            <v>1.2929457535925918E-2</v>
          </cell>
          <cell r="Q1449" t="str">
            <v/>
          </cell>
        </row>
        <row r="1450">
          <cell r="C1450" t="str">
            <v>No</v>
          </cell>
          <cell r="L1450">
            <v>0</v>
          </cell>
          <cell r="Q1450" t="str">
            <v/>
          </cell>
        </row>
        <row r="1451">
          <cell r="L1451">
            <v>0</v>
          </cell>
          <cell r="Q1451" t="str">
            <v/>
          </cell>
        </row>
        <row r="1452">
          <cell r="L1452">
            <v>0</v>
          </cell>
          <cell r="Q1452" t="str">
            <v/>
          </cell>
        </row>
        <row r="1453">
          <cell r="L1453">
            <v>0</v>
          </cell>
          <cell r="Q1453" t="str">
            <v/>
          </cell>
        </row>
        <row r="1454">
          <cell r="C1454" t="str">
            <v>No</v>
          </cell>
          <cell r="L1454">
            <v>0</v>
          </cell>
          <cell r="Q1454" t="str">
            <v/>
          </cell>
        </row>
        <row r="1455">
          <cell r="L1455">
            <v>0</v>
          </cell>
          <cell r="Q1455" t="str">
            <v/>
          </cell>
        </row>
        <row r="1456">
          <cell r="L1456">
            <v>0</v>
          </cell>
          <cell r="Q1456" t="str">
            <v/>
          </cell>
        </row>
        <row r="1457">
          <cell r="L1457">
            <v>0</v>
          </cell>
          <cell r="Q1457" t="str">
            <v/>
          </cell>
        </row>
        <row r="1458">
          <cell r="C1458" t="str">
            <v>No</v>
          </cell>
          <cell r="L1458">
            <v>0</v>
          </cell>
          <cell r="Q1458" t="str">
            <v/>
          </cell>
        </row>
        <row r="1459">
          <cell r="L1459">
            <v>0</v>
          </cell>
          <cell r="Q1459" t="str">
            <v/>
          </cell>
        </row>
        <row r="1460">
          <cell r="L1460">
            <v>0</v>
          </cell>
          <cell r="Q1460" t="str">
            <v/>
          </cell>
        </row>
        <row r="1461">
          <cell r="L1461">
            <v>0</v>
          </cell>
          <cell r="Q1461" t="str">
            <v/>
          </cell>
        </row>
        <row r="1462">
          <cell r="C1462" t="str">
            <v>No</v>
          </cell>
          <cell r="L1462">
            <v>0</v>
          </cell>
          <cell r="Q1462" t="str">
            <v/>
          </cell>
        </row>
        <row r="1463">
          <cell r="L1463">
            <v>0</v>
          </cell>
          <cell r="Q1463" t="str">
            <v/>
          </cell>
        </row>
        <row r="1464">
          <cell r="L1464">
            <v>0</v>
          </cell>
          <cell r="Q1464" t="str">
            <v/>
          </cell>
        </row>
        <row r="1465">
          <cell r="L1465">
            <v>0</v>
          </cell>
          <cell r="Q1465" t="str">
            <v/>
          </cell>
        </row>
        <row r="1466">
          <cell r="C1466" t="str">
            <v>No</v>
          </cell>
          <cell r="L1466">
            <v>0</v>
          </cell>
          <cell r="Q1466" t="str">
            <v/>
          </cell>
        </row>
        <row r="1467">
          <cell r="L1467">
            <v>0</v>
          </cell>
          <cell r="Q1467" t="str">
            <v/>
          </cell>
        </row>
        <row r="1468">
          <cell r="L1468">
            <v>0</v>
          </cell>
          <cell r="Q1468" t="str">
            <v/>
          </cell>
        </row>
        <row r="1469">
          <cell r="L1469">
            <v>0</v>
          </cell>
          <cell r="Q1469" t="str">
            <v/>
          </cell>
        </row>
        <row r="1470">
          <cell r="C1470" t="str">
            <v>No</v>
          </cell>
          <cell r="L1470">
            <v>0.72299999999999998</v>
          </cell>
          <cell r="Q1470" t="str">
            <v/>
          </cell>
        </row>
        <row r="1471">
          <cell r="L1471">
            <v>0.72299999999999998</v>
          </cell>
          <cell r="Q1471" t="str">
            <v/>
          </cell>
        </row>
        <row r="1472">
          <cell r="L1472">
            <v>0.72299999999999998</v>
          </cell>
          <cell r="Q1472" t="str">
            <v/>
          </cell>
        </row>
        <row r="1473">
          <cell r="C1473" t="str">
            <v>No</v>
          </cell>
          <cell r="L1473">
            <v>0.55000000000000004</v>
          </cell>
          <cell r="Q1473" t="str">
            <v/>
          </cell>
        </row>
        <row r="1474">
          <cell r="L1474">
            <v>0.55000000000000004</v>
          </cell>
          <cell r="Q1474" t="str">
            <v/>
          </cell>
        </row>
        <row r="1475">
          <cell r="L1475">
            <v>0.55000000000000004</v>
          </cell>
          <cell r="Q1475" t="str">
            <v/>
          </cell>
        </row>
        <row r="1476">
          <cell r="C1476" t="str">
            <v>No</v>
          </cell>
          <cell r="L1476">
            <v>0.916290731874155</v>
          </cell>
          <cell r="Q1476" t="str">
            <v/>
          </cell>
        </row>
        <row r="1477">
          <cell r="C1477" t="str">
            <v>No</v>
          </cell>
          <cell r="L1477">
            <v>0.916290731874155</v>
          </cell>
          <cell r="Q1477" t="str">
            <v/>
          </cell>
        </row>
        <row r="1478">
          <cell r="C1478" t="str">
            <v>No</v>
          </cell>
          <cell r="L1478">
            <v>0.19431195517050956</v>
          </cell>
          <cell r="Q1478" t="str">
            <v/>
          </cell>
        </row>
        <row r="1479">
          <cell r="C1479" t="str">
            <v>No</v>
          </cell>
          <cell r="L1479">
            <v>0.19431195517050956</v>
          </cell>
          <cell r="Q1479" t="str">
            <v/>
          </cell>
        </row>
        <row r="1480">
          <cell r="C1480" t="str">
            <v>No</v>
          </cell>
          <cell r="L1480">
            <v>0.45291952400610264</v>
          </cell>
          <cell r="Q1480" t="str">
            <v/>
          </cell>
        </row>
        <row r="1481">
          <cell r="L1481">
            <v>0.47158242302694708</v>
          </cell>
          <cell r="Q1481" t="str">
            <v/>
          </cell>
        </row>
        <row r="1482">
          <cell r="L1482">
            <v>0.46089688477058749</v>
          </cell>
          <cell r="Q1482" t="str">
            <v/>
          </cell>
        </row>
        <row r="1483">
          <cell r="L1483">
            <v>0.22645976200305132</v>
          </cell>
          <cell r="Q1483" t="str">
            <v/>
          </cell>
        </row>
        <row r="1484">
          <cell r="L1484">
            <v>0.23579121151347354</v>
          </cell>
          <cell r="Q1484" t="str">
            <v/>
          </cell>
        </row>
        <row r="1485">
          <cell r="L1485">
            <v>0.23044844238529374</v>
          </cell>
          <cell r="Q1485" t="str">
            <v/>
          </cell>
        </row>
        <row r="1486">
          <cell r="L1486">
            <v>0</v>
          </cell>
          <cell r="Q1486" t="str">
            <v/>
          </cell>
        </row>
        <row r="1487">
          <cell r="L1487">
            <v>0</v>
          </cell>
          <cell r="Q1487" t="str">
            <v/>
          </cell>
        </row>
        <row r="1488">
          <cell r="L1488">
            <v>0</v>
          </cell>
          <cell r="Q1488" t="str">
            <v/>
          </cell>
        </row>
        <row r="1489">
          <cell r="C1489" t="str">
            <v>No</v>
          </cell>
          <cell r="L1489">
            <v>0.17</v>
          </cell>
          <cell r="Q1489" t="str">
            <v/>
          </cell>
        </row>
        <row r="1490">
          <cell r="L1490">
            <v>0.22</v>
          </cell>
          <cell r="Q1490" t="str">
            <v/>
          </cell>
        </row>
        <row r="1491">
          <cell r="L1491">
            <v>0.16</v>
          </cell>
          <cell r="Q1491" t="str">
            <v/>
          </cell>
        </row>
        <row r="1492">
          <cell r="L1492">
            <v>8.5000000000000006E-2</v>
          </cell>
          <cell r="Q1492" t="str">
            <v/>
          </cell>
        </row>
        <row r="1493">
          <cell r="L1493">
            <v>0.11</v>
          </cell>
          <cell r="Q1493" t="str">
            <v/>
          </cell>
        </row>
        <row r="1494">
          <cell r="L1494">
            <v>0.08</v>
          </cell>
          <cell r="Q1494" t="str">
            <v/>
          </cell>
        </row>
        <row r="1495">
          <cell r="L1495">
            <v>0</v>
          </cell>
          <cell r="Q1495" t="str">
            <v/>
          </cell>
        </row>
        <row r="1496">
          <cell r="L1496">
            <v>0</v>
          </cell>
          <cell r="Q1496" t="str">
            <v/>
          </cell>
        </row>
        <row r="1497">
          <cell r="L1497">
            <v>0</v>
          </cell>
          <cell r="Q1497" t="str">
            <v/>
          </cell>
        </row>
        <row r="1498">
          <cell r="C1498" t="str">
            <v>No</v>
          </cell>
          <cell r="L1498">
            <v>4.4999999999999998E-2</v>
          </cell>
          <cell r="Q1498" t="str">
            <v/>
          </cell>
        </row>
        <row r="1499">
          <cell r="L1499">
            <v>2.2499999999999999E-2</v>
          </cell>
          <cell r="Q1499" t="str">
            <v/>
          </cell>
        </row>
        <row r="1500">
          <cell r="L1500">
            <v>0</v>
          </cell>
          <cell r="Q1500" t="str">
            <v/>
          </cell>
        </row>
        <row r="1501">
          <cell r="C1501" t="str">
            <v>No</v>
          </cell>
          <cell r="L1501">
            <v>0</v>
          </cell>
          <cell r="Q1501" t="str">
            <v/>
          </cell>
        </row>
        <row r="1502">
          <cell r="L1502">
            <v>0.5</v>
          </cell>
          <cell r="Q1502" t="str">
            <v/>
          </cell>
        </row>
        <row r="1503">
          <cell r="L1503">
            <v>1</v>
          </cell>
          <cell r="Q1503" t="str">
            <v/>
          </cell>
        </row>
        <row r="1504">
          <cell r="L1504">
            <v>1</v>
          </cell>
          <cell r="Q1504" t="str">
            <v/>
          </cell>
        </row>
        <row r="1505">
          <cell r="L1505">
            <v>0</v>
          </cell>
          <cell r="Q1505" t="str">
            <v/>
          </cell>
        </row>
        <row r="1506">
          <cell r="L1506">
            <v>1</v>
          </cell>
          <cell r="Q1506" t="str">
            <v/>
          </cell>
        </row>
        <row r="1507">
          <cell r="L1507">
            <v>2</v>
          </cell>
          <cell r="Q1507" t="str">
            <v/>
          </cell>
        </row>
        <row r="1508">
          <cell r="L1508">
            <v>0</v>
          </cell>
          <cell r="Q1508" t="str">
            <v/>
          </cell>
        </row>
        <row r="1509">
          <cell r="L1509">
            <v>0.25</v>
          </cell>
          <cell r="Q1509" t="str">
            <v/>
          </cell>
        </row>
        <row r="1510">
          <cell r="L1510">
            <v>0.5</v>
          </cell>
          <cell r="Q1510" t="str">
            <v/>
          </cell>
        </row>
        <row r="1511">
          <cell r="L1511">
            <v>0.5</v>
          </cell>
          <cell r="Q1511" t="str">
            <v/>
          </cell>
        </row>
        <row r="1512">
          <cell r="L1512">
            <v>0</v>
          </cell>
          <cell r="Q1512" t="str">
            <v/>
          </cell>
        </row>
        <row r="1513">
          <cell r="L1513">
            <v>0.5</v>
          </cell>
          <cell r="Q1513" t="str">
            <v/>
          </cell>
        </row>
        <row r="1514">
          <cell r="L1514">
            <v>1</v>
          </cell>
          <cell r="Q1514" t="str">
            <v/>
          </cell>
        </row>
        <row r="1515">
          <cell r="L1515">
            <v>0</v>
          </cell>
          <cell r="Q1515" t="str">
            <v/>
          </cell>
        </row>
        <row r="1516">
          <cell r="L1516">
            <v>0</v>
          </cell>
          <cell r="Q1516" t="str">
            <v/>
          </cell>
        </row>
        <row r="1517">
          <cell r="L1517">
            <v>0</v>
          </cell>
          <cell r="Q1517" t="str">
            <v/>
          </cell>
        </row>
        <row r="1518">
          <cell r="L1518">
            <v>0</v>
          </cell>
          <cell r="Q1518" t="str">
            <v/>
          </cell>
        </row>
        <row r="1519">
          <cell r="L1519">
            <v>0</v>
          </cell>
          <cell r="Q1519" t="str">
            <v/>
          </cell>
        </row>
        <row r="1520">
          <cell r="L1520">
            <v>0</v>
          </cell>
          <cell r="Q1520" t="str">
            <v/>
          </cell>
        </row>
        <row r="1521">
          <cell r="L1521">
            <v>0</v>
          </cell>
          <cell r="Q1521" t="str">
            <v/>
          </cell>
        </row>
        <row r="1522">
          <cell r="C1522" t="str">
            <v>No</v>
          </cell>
          <cell r="L1522">
            <v>0</v>
          </cell>
          <cell r="Q1522" t="str">
            <v/>
          </cell>
        </row>
        <row r="1523">
          <cell r="L1523">
            <v>0.05</v>
          </cell>
          <cell r="Q1523" t="str">
            <v/>
          </cell>
        </row>
        <row r="1524">
          <cell r="L1524">
            <v>0.05</v>
          </cell>
          <cell r="Q1524" t="str">
            <v/>
          </cell>
        </row>
        <row r="1525">
          <cell r="L1525">
            <v>0.05</v>
          </cell>
          <cell r="Q1525" t="str">
            <v/>
          </cell>
        </row>
        <row r="1526">
          <cell r="L1526">
            <v>0</v>
          </cell>
          <cell r="Q1526" t="str">
            <v/>
          </cell>
        </row>
        <row r="1527">
          <cell r="L1527">
            <v>0.05</v>
          </cell>
          <cell r="Q1527" t="str">
            <v/>
          </cell>
        </row>
        <row r="1528">
          <cell r="L1528">
            <v>0.15</v>
          </cell>
          <cell r="Q1528" t="str">
            <v/>
          </cell>
        </row>
        <row r="1529">
          <cell r="L1529">
            <v>0</v>
          </cell>
          <cell r="Q1529" t="str">
            <v/>
          </cell>
        </row>
        <row r="1530">
          <cell r="L1530">
            <v>2.5000000000000001E-2</v>
          </cell>
          <cell r="Q1530" t="str">
            <v/>
          </cell>
        </row>
        <row r="1531">
          <cell r="L1531">
            <v>2.5000000000000001E-2</v>
          </cell>
          <cell r="Q1531" t="str">
            <v/>
          </cell>
        </row>
        <row r="1532">
          <cell r="L1532">
            <v>2.5000000000000001E-2</v>
          </cell>
          <cell r="Q1532" t="str">
            <v/>
          </cell>
        </row>
        <row r="1533">
          <cell r="L1533">
            <v>0</v>
          </cell>
          <cell r="Q1533" t="str">
            <v/>
          </cell>
        </row>
        <row r="1534">
          <cell r="L1534">
            <v>2.5000000000000001E-2</v>
          </cell>
          <cell r="Q1534" t="str">
            <v/>
          </cell>
        </row>
        <row r="1535">
          <cell r="L1535">
            <v>7.4999999999999997E-2</v>
          </cell>
          <cell r="Q1535" t="str">
            <v/>
          </cell>
        </row>
        <row r="1536">
          <cell r="L1536">
            <v>0</v>
          </cell>
          <cell r="Q1536" t="str">
            <v/>
          </cell>
        </row>
        <row r="1537">
          <cell r="L1537">
            <v>0</v>
          </cell>
          <cell r="Q1537" t="str">
            <v/>
          </cell>
        </row>
        <row r="1538">
          <cell r="L1538">
            <v>0</v>
          </cell>
          <cell r="Q1538" t="str">
            <v/>
          </cell>
        </row>
        <row r="1539">
          <cell r="L1539">
            <v>0</v>
          </cell>
          <cell r="Q1539" t="str">
            <v/>
          </cell>
        </row>
        <row r="1540">
          <cell r="L1540">
            <v>0</v>
          </cell>
          <cell r="Q1540" t="str">
            <v/>
          </cell>
        </row>
        <row r="1541">
          <cell r="L1541">
            <v>0</v>
          </cell>
          <cell r="Q1541" t="str">
            <v/>
          </cell>
        </row>
        <row r="1542">
          <cell r="L1542">
            <v>0</v>
          </cell>
          <cell r="Q1542" t="str">
            <v/>
          </cell>
        </row>
        <row r="1543">
          <cell r="C1543" t="str">
            <v>No</v>
          </cell>
          <cell r="L1543">
            <v>0.25</v>
          </cell>
          <cell r="Q1543" t="str">
            <v/>
          </cell>
        </row>
        <row r="1544">
          <cell r="L1544">
            <v>0</v>
          </cell>
          <cell r="Q1544" t="str">
            <v/>
          </cell>
        </row>
        <row r="1545">
          <cell r="L1545">
            <v>0</v>
          </cell>
          <cell r="Q1545" t="str">
            <v/>
          </cell>
        </row>
        <row r="1546">
          <cell r="C1546" t="str">
            <v>No</v>
          </cell>
          <cell r="L1546">
            <v>0.2</v>
          </cell>
          <cell r="Q1546" t="str">
            <v/>
          </cell>
        </row>
        <row r="1547">
          <cell r="L1547">
            <v>0.2</v>
          </cell>
          <cell r="Q1547" t="str">
            <v/>
          </cell>
        </row>
        <row r="1548">
          <cell r="L1548">
            <v>0.2</v>
          </cell>
          <cell r="Q1548" t="str">
            <v/>
          </cell>
        </row>
        <row r="1549">
          <cell r="L1549">
            <v>0.1</v>
          </cell>
          <cell r="Q1549" t="str">
            <v/>
          </cell>
        </row>
        <row r="1550">
          <cell r="L1550">
            <v>0.1</v>
          </cell>
          <cell r="Q1550" t="str">
            <v/>
          </cell>
        </row>
        <row r="1551">
          <cell r="L1551">
            <v>0.1</v>
          </cell>
          <cell r="Q1551" t="str">
            <v/>
          </cell>
        </row>
        <row r="1552">
          <cell r="L1552">
            <v>0</v>
          </cell>
          <cell r="Q1552" t="str">
            <v/>
          </cell>
        </row>
        <row r="1553">
          <cell r="L1553">
            <v>0</v>
          </cell>
          <cell r="Q1553" t="str">
            <v/>
          </cell>
        </row>
        <row r="1554">
          <cell r="L1554">
            <v>0</v>
          </cell>
          <cell r="Q1554" t="str">
            <v/>
          </cell>
        </row>
        <row r="1555">
          <cell r="C1555" t="str">
            <v>No</v>
          </cell>
          <cell r="L1555">
            <v>0.185</v>
          </cell>
          <cell r="Q1555" t="str">
            <v/>
          </cell>
        </row>
        <row r="1556">
          <cell r="L1556">
            <v>0.185</v>
          </cell>
          <cell r="Q1556" t="str">
            <v/>
          </cell>
        </row>
        <row r="1557">
          <cell r="L1557">
            <v>0.22600000000000001</v>
          </cell>
          <cell r="Q1557" t="str">
            <v/>
          </cell>
        </row>
        <row r="1558">
          <cell r="L1558">
            <v>0.23599999999999999</v>
          </cell>
          <cell r="Q1558" t="str">
            <v/>
          </cell>
        </row>
        <row r="1559">
          <cell r="L1559">
            <v>0.192</v>
          </cell>
          <cell r="Q1559" t="str">
            <v/>
          </cell>
        </row>
        <row r="1560">
          <cell r="L1560">
            <v>0.16400000000000001</v>
          </cell>
          <cell r="Q1560" t="str">
            <v/>
          </cell>
        </row>
        <row r="1561">
          <cell r="L1561">
            <v>0.14699999999999999</v>
          </cell>
          <cell r="Q1561" t="str">
            <v/>
          </cell>
        </row>
        <row r="1562">
          <cell r="L1562">
            <v>0.185</v>
          </cell>
          <cell r="Q1562" t="str">
            <v/>
          </cell>
        </row>
        <row r="1563">
          <cell r="L1563">
            <v>0.185</v>
          </cell>
          <cell r="Q1563" t="str">
            <v/>
          </cell>
        </row>
        <row r="1564">
          <cell r="L1564">
            <v>0.22600000000000001</v>
          </cell>
          <cell r="Q1564" t="str">
            <v/>
          </cell>
        </row>
        <row r="1565">
          <cell r="L1565">
            <v>0.23599999999999999</v>
          </cell>
          <cell r="Q1565" t="str">
            <v/>
          </cell>
        </row>
        <row r="1566">
          <cell r="L1566">
            <v>0.192</v>
          </cell>
          <cell r="Q1566" t="str">
            <v/>
          </cell>
        </row>
        <row r="1567">
          <cell r="L1567">
            <v>0.16400000000000001</v>
          </cell>
          <cell r="Q1567" t="str">
            <v/>
          </cell>
        </row>
        <row r="1568">
          <cell r="L1568">
            <v>0.14699999999999999</v>
          </cell>
          <cell r="Q1568" t="str">
            <v/>
          </cell>
        </row>
        <row r="1569">
          <cell r="L1569">
            <v>9.2499999999999999E-2</v>
          </cell>
          <cell r="Q1569" t="str">
            <v/>
          </cell>
        </row>
        <row r="1570">
          <cell r="L1570">
            <v>9.2499999999999999E-2</v>
          </cell>
          <cell r="Q1570" t="str">
            <v/>
          </cell>
        </row>
        <row r="1571">
          <cell r="L1571">
            <v>0.113</v>
          </cell>
          <cell r="Q1571" t="str">
            <v/>
          </cell>
        </row>
        <row r="1572">
          <cell r="L1572">
            <v>0.11799999999999999</v>
          </cell>
          <cell r="Q1572" t="str">
            <v/>
          </cell>
        </row>
        <row r="1573">
          <cell r="L1573">
            <v>9.6000000000000002E-2</v>
          </cell>
          <cell r="Q1573" t="str">
            <v/>
          </cell>
        </row>
        <row r="1574">
          <cell r="L1574">
            <v>8.2000000000000003E-2</v>
          </cell>
          <cell r="Q1574" t="str">
            <v/>
          </cell>
        </row>
        <row r="1575">
          <cell r="L1575">
            <v>7.3499999999999996E-2</v>
          </cell>
          <cell r="Q1575" t="str">
            <v/>
          </cell>
        </row>
        <row r="1576">
          <cell r="C1576" t="str">
            <v>No</v>
          </cell>
          <cell r="L1576">
            <v>0.80200000000000005</v>
          </cell>
          <cell r="Q1576" t="str">
            <v/>
          </cell>
        </row>
        <row r="1577">
          <cell r="C1577" t="str">
            <v>No</v>
          </cell>
          <cell r="L1577">
            <v>0.70499999999999996</v>
          </cell>
          <cell r="Q1577" t="str">
            <v/>
          </cell>
        </row>
        <row r="1578">
          <cell r="L1578">
            <v>29.985584012144265</v>
          </cell>
          <cell r="Q1578" t="str">
            <v/>
          </cell>
        </row>
        <row r="1579">
          <cell r="L1579">
            <v>89.2</v>
          </cell>
          <cell r="Q1579" t="str">
            <v/>
          </cell>
        </row>
        <row r="1580">
          <cell r="L1580">
            <v>87.606058125255842</v>
          </cell>
          <cell r="Q1580" t="str">
            <v/>
          </cell>
        </row>
        <row r="1581">
          <cell r="L1581">
            <v>71.180737217598093</v>
          </cell>
          <cell r="Q1581" t="str">
            <v/>
          </cell>
        </row>
        <row r="1582">
          <cell r="L1582">
            <v>56.873754152823921</v>
          </cell>
          <cell r="Q1582" t="str">
            <v/>
          </cell>
        </row>
        <row r="1583">
          <cell r="L1583">
            <v>55.018902761325897</v>
          </cell>
          <cell r="Q1583" t="str">
            <v/>
          </cell>
        </row>
        <row r="1584">
          <cell r="L1584">
            <v>45.945170278592428</v>
          </cell>
          <cell r="Q1584" t="str">
            <v/>
          </cell>
        </row>
        <row r="1585">
          <cell r="L1585">
            <v>43.579065143149116</v>
          </cell>
          <cell r="Q1585" t="str">
            <v/>
          </cell>
        </row>
        <row r="1586">
          <cell r="L1586">
            <v>43.579065143149116</v>
          </cell>
          <cell r="Q1586" t="str">
            <v/>
          </cell>
        </row>
        <row r="1587">
          <cell r="L1587">
            <v>43.579065143149116</v>
          </cell>
          <cell r="Q1587" t="str">
            <v/>
          </cell>
        </row>
        <row r="1588">
          <cell r="L1588">
            <v>47.254948598611158</v>
          </cell>
          <cell r="Q1588" t="str">
            <v/>
          </cell>
        </row>
        <row r="1589">
          <cell r="L1589">
            <v>47.254948598611158</v>
          </cell>
          <cell r="Q1589" t="str">
            <v/>
          </cell>
        </row>
        <row r="1590">
          <cell r="L1590">
            <v>47.254948598611158</v>
          </cell>
          <cell r="Q1590" t="str">
            <v/>
          </cell>
        </row>
        <row r="1591">
          <cell r="L1591">
            <v>13.345524837762717</v>
          </cell>
          <cell r="Q1591" t="str">
            <v/>
          </cell>
        </row>
        <row r="1592">
          <cell r="L1592">
            <v>35.793916258714688</v>
          </cell>
          <cell r="Q1592" t="str">
            <v/>
          </cell>
        </row>
        <row r="1593">
          <cell r="L1593">
            <v>25.864428517513229</v>
          </cell>
          <cell r="Q1593" t="str">
            <v/>
          </cell>
        </row>
        <row r="1594">
          <cell r="L1594">
            <v>27.259143067291451</v>
          </cell>
          <cell r="Q1594" t="str">
            <v/>
          </cell>
        </row>
        <row r="1595">
          <cell r="L1595">
            <v>23.009214801505831</v>
          </cell>
          <cell r="Q1595" t="str">
            <v/>
          </cell>
        </row>
        <row r="1596">
          <cell r="L1596">
            <v>21.059325448285392</v>
          </cell>
          <cell r="Q1596" t="str">
            <v/>
          </cell>
        </row>
        <row r="1597">
          <cell r="L1597">
            <v>18.076176340680856</v>
          </cell>
          <cell r="Q1597" t="str">
            <v/>
          </cell>
        </row>
        <row r="1598">
          <cell r="L1598">
            <v>12.007562335147645</v>
          </cell>
          <cell r="Q1598" t="str">
            <v/>
          </cell>
        </row>
        <row r="1599">
          <cell r="L1599">
            <v>32.093251843735857</v>
          </cell>
          <cell r="Q1599" t="str">
            <v/>
          </cell>
        </row>
        <row r="1600">
          <cell r="L1600">
            <v>29.168827851564519</v>
          </cell>
          <cell r="Q1600" t="str">
            <v/>
          </cell>
        </row>
        <row r="1601">
          <cell r="L1601">
            <v>25.584922181759584</v>
          </cell>
          <cell r="Q1601" t="str">
            <v/>
          </cell>
        </row>
        <row r="1602">
          <cell r="L1602">
            <v>20.601940384445026</v>
          </cell>
          <cell r="Q1602" t="str">
            <v/>
          </cell>
        </row>
        <row r="1603">
          <cell r="L1603">
            <v>19.438619252271895</v>
          </cell>
          <cell r="Q1603" t="str">
            <v/>
          </cell>
        </row>
        <row r="1604">
          <cell r="L1604">
            <v>17.796915800872391</v>
          </cell>
          <cell r="Q1604" t="str">
            <v/>
          </cell>
        </row>
        <row r="1605">
          <cell r="L1605">
            <v>13.216140448027327</v>
          </cell>
          <cell r="Q1605" t="str">
            <v/>
          </cell>
        </row>
        <row r="1606">
          <cell r="L1606">
            <v>37.073241682450423</v>
          </cell>
          <cell r="Q1606" t="str">
            <v/>
          </cell>
        </row>
        <row r="1607">
          <cell r="L1607">
            <v>34.836084773110336</v>
          </cell>
          <cell r="Q1607" t="str">
            <v/>
          </cell>
        </row>
        <row r="1608">
          <cell r="L1608">
            <v>31.057963654534031</v>
          </cell>
          <cell r="Q1608" t="str">
            <v/>
          </cell>
        </row>
        <row r="1609">
          <cell r="L1609">
            <v>24.570958480118993</v>
          </cell>
          <cell r="Q1609" t="str">
            <v/>
          </cell>
        </row>
        <row r="1610">
          <cell r="L1610">
            <v>22.663477661520471</v>
          </cell>
          <cell r="Q1610" t="str">
            <v/>
          </cell>
        </row>
        <row r="1611">
          <cell r="L1611">
            <v>18.540763364920256</v>
          </cell>
          <cell r="Q1611" t="str">
            <v/>
          </cell>
        </row>
        <row r="1612">
          <cell r="L1612">
            <v>29.05172130807642</v>
          </cell>
          <cell r="Q1612" t="str">
            <v/>
          </cell>
        </row>
        <row r="1613">
          <cell r="L1613">
            <v>29.05172130807642</v>
          </cell>
          <cell r="Q1613" t="str">
            <v/>
          </cell>
        </row>
        <row r="1614">
          <cell r="L1614">
            <v>29.05172130807642</v>
          </cell>
          <cell r="Q1614" t="str">
            <v/>
          </cell>
        </row>
        <row r="1615">
          <cell r="L1615">
            <v>45.275892727306378</v>
          </cell>
          <cell r="Q1615" t="str">
            <v/>
          </cell>
        </row>
        <row r="1616">
          <cell r="L1616">
            <v>45.275892727306378</v>
          </cell>
          <cell r="Q1616" t="str">
            <v/>
          </cell>
        </row>
        <row r="1617">
          <cell r="L1617">
            <v>45.275892727306378</v>
          </cell>
          <cell r="Q1617" t="str">
            <v/>
          </cell>
        </row>
        <row r="1618">
          <cell r="L1618">
            <v>4.4294107316952234</v>
          </cell>
          <cell r="Q1618" t="str">
            <v/>
          </cell>
        </row>
        <row r="1619">
          <cell r="L1619">
            <v>14.018526556849459</v>
          </cell>
          <cell r="Q1619" t="str">
            <v/>
          </cell>
        </row>
        <row r="1620">
          <cell r="L1620">
            <v>12.003301520189359</v>
          </cell>
          <cell r="Q1620" t="str">
            <v/>
          </cell>
        </row>
        <row r="1621">
          <cell r="L1621">
            <v>10.073444339410283</v>
          </cell>
          <cell r="Q1621" t="str">
            <v/>
          </cell>
        </row>
        <row r="1622">
          <cell r="L1622">
            <v>8.4678193450661681</v>
          </cell>
          <cell r="Q1622" t="str">
            <v/>
          </cell>
        </row>
        <row r="1623">
          <cell r="L1623">
            <v>8.5296389666408956</v>
          </cell>
          <cell r="Q1623" t="str">
            <v/>
          </cell>
        </row>
        <row r="1624">
          <cell r="L1624">
            <v>7.2037789644257826</v>
          </cell>
          <cell r="Q1624" t="str">
            <v/>
          </cell>
        </row>
        <row r="1625">
          <cell r="L1625">
            <v>4.9475191549668089</v>
          </cell>
          <cell r="Q1625" t="str">
            <v/>
          </cell>
        </row>
        <row r="1626">
          <cell r="L1626">
            <v>15.603758278524056</v>
          </cell>
          <cell r="Q1626" t="str">
            <v/>
          </cell>
        </row>
        <row r="1627">
          <cell r="L1627">
            <v>16.805024299821156</v>
          </cell>
          <cell r="Q1627" t="str">
            <v/>
          </cell>
        </row>
        <row r="1628">
          <cell r="L1628">
            <v>11.737408812210006</v>
          </cell>
          <cell r="Q1628" t="str">
            <v/>
          </cell>
        </row>
        <row r="1629">
          <cell r="L1629">
            <v>9.4123972991942271</v>
          </cell>
          <cell r="Q1629" t="str">
            <v/>
          </cell>
        </row>
        <row r="1630">
          <cell r="L1630">
            <v>9.7740362423816105</v>
          </cell>
          <cell r="Q1630" t="str">
            <v/>
          </cell>
        </row>
        <row r="1631">
          <cell r="L1631">
            <v>8.8048283518821524</v>
          </cell>
          <cell r="Q1631" t="str">
            <v/>
          </cell>
        </row>
        <row r="1632">
          <cell r="L1632">
            <v>4.2386042036405449</v>
          </cell>
          <cell r="Q1632" t="str">
            <v/>
          </cell>
        </row>
        <row r="1633">
          <cell r="L1633">
            <v>14.030128122041969</v>
          </cell>
          <cell r="Q1633" t="str">
            <v/>
          </cell>
        </row>
        <row r="1634">
          <cell r="L1634">
            <v>15.621944515238587</v>
          </cell>
          <cell r="Q1634" t="str">
            <v/>
          </cell>
        </row>
        <row r="1635">
          <cell r="L1635">
            <v>11.090386794128761</v>
          </cell>
          <cell r="Q1635" t="str">
            <v/>
          </cell>
        </row>
        <row r="1636">
          <cell r="L1636">
            <v>8.7377538742141496</v>
          </cell>
          <cell r="Q1636" t="str">
            <v/>
          </cell>
        </row>
        <row r="1637">
          <cell r="L1637">
            <v>8.8699397293056048</v>
          </cell>
          <cell r="Q1637" t="str">
            <v/>
          </cell>
        </row>
        <row r="1638">
          <cell r="L1638">
            <v>7.139854211889368</v>
          </cell>
          <cell r="Q1638" t="str">
            <v/>
          </cell>
        </row>
        <row r="1639">
          <cell r="L1639">
            <v>9.8627167630057802</v>
          </cell>
          <cell r="Q1639" t="str">
            <v/>
          </cell>
        </row>
        <row r="1640">
          <cell r="L1640">
            <v>12.73320895522388</v>
          </cell>
          <cell r="Q1640" t="str">
            <v/>
          </cell>
        </row>
        <row r="1641">
          <cell r="L1641">
            <v>12.015845070422536</v>
          </cell>
          <cell r="Q1641" t="str">
            <v/>
          </cell>
        </row>
        <row r="1642">
          <cell r="L1642">
            <v>6.6780821917808213</v>
          </cell>
          <cell r="Q1642" t="str">
            <v/>
          </cell>
        </row>
        <row r="1643">
          <cell r="L1643">
            <v>1.565008025682183</v>
          </cell>
          <cell r="Q1643" t="str">
            <v/>
          </cell>
        </row>
        <row r="1644">
          <cell r="L1644">
            <v>3.7072243346007605</v>
          </cell>
          <cell r="Q1644" t="str">
            <v/>
          </cell>
        </row>
        <row r="1645">
          <cell r="C1645" t="str">
            <v>No</v>
          </cell>
          <cell r="L1645">
            <v>0</v>
          </cell>
          <cell r="Q1645" t="str">
            <v/>
          </cell>
        </row>
        <row r="1646">
          <cell r="C1646" t="str">
            <v>No</v>
          </cell>
          <cell r="L1646">
            <v>0</v>
          </cell>
          <cell r="Q1646" t="str">
            <v/>
          </cell>
        </row>
        <row r="1647">
          <cell r="C1647" t="str">
            <v>No</v>
          </cell>
          <cell r="L1647">
            <v>0.4</v>
          </cell>
          <cell r="Q1647" t="str">
            <v/>
          </cell>
        </row>
        <row r="1648">
          <cell r="C1648" t="str">
            <v>No</v>
          </cell>
          <cell r="L1648">
            <v>455.42681415085343</v>
          </cell>
          <cell r="Q1648" t="str">
            <v/>
          </cell>
        </row>
        <row r="1649">
          <cell r="C1649" t="str">
            <v>No</v>
          </cell>
          <cell r="L1649">
            <v>0</v>
          </cell>
          <cell r="Q1649" t="str">
            <v/>
          </cell>
        </row>
        <row r="1650">
          <cell r="C1650" t="str">
            <v>No</v>
          </cell>
          <cell r="L1650">
            <v>0.118758586</v>
          </cell>
          <cell r="Q1650" t="str">
            <v/>
          </cell>
        </row>
        <row r="1651">
          <cell r="L1651">
            <v>9.5</v>
          </cell>
          <cell r="Q1651" t="str">
            <v/>
          </cell>
        </row>
        <row r="1652">
          <cell r="C1652" t="str">
            <v>No</v>
          </cell>
          <cell r="L1652">
            <v>9.5</v>
          </cell>
          <cell r="Q1652" t="str">
            <v/>
          </cell>
        </row>
        <row r="1653">
          <cell r="C1653" t="str">
            <v>No</v>
          </cell>
          <cell r="L1653">
            <v>0.83454330708661417</v>
          </cell>
          <cell r="Q1653" t="str">
            <v/>
          </cell>
        </row>
        <row r="1654">
          <cell r="L1654">
            <v>0.50851181102362208</v>
          </cell>
          <cell r="Q1654" t="str">
            <v/>
          </cell>
        </row>
        <row r="1655">
          <cell r="L1655">
            <v>0.30048425196850392</v>
          </cell>
          <cell r="Q1655" t="str">
            <v/>
          </cell>
        </row>
        <row r="1656">
          <cell r="L1656">
            <v>0.23783267716535436</v>
          </cell>
          <cell r="Q1656" t="str">
            <v/>
          </cell>
        </row>
        <row r="1657">
          <cell r="L1657">
            <v>0.16575295275590554</v>
          </cell>
          <cell r="Q1657" t="str">
            <v/>
          </cell>
        </row>
        <row r="1658">
          <cell r="L1658">
            <v>0.10766338582677165</v>
          </cell>
          <cell r="Q1658" t="str">
            <v/>
          </cell>
        </row>
        <row r="1659">
          <cell r="L1659">
            <v>6.7821850393700797E-2</v>
          </cell>
          <cell r="Q1659" t="str">
            <v/>
          </cell>
        </row>
        <row r="1660">
          <cell r="L1660">
            <v>0.68599999999999994</v>
          </cell>
          <cell r="Q1660" t="str">
            <v/>
          </cell>
        </row>
        <row r="1661">
          <cell r="L1661">
            <v>0.41799999999999998</v>
          </cell>
          <cell r="Q1661" t="str">
            <v/>
          </cell>
        </row>
        <row r="1662">
          <cell r="L1662">
            <v>0.247</v>
          </cell>
          <cell r="Q1662" t="str">
            <v/>
          </cell>
        </row>
        <row r="1663">
          <cell r="L1663">
            <v>0.19550000000000001</v>
          </cell>
          <cell r="Q1663" t="str">
            <v/>
          </cell>
        </row>
        <row r="1664">
          <cell r="L1664">
            <v>0.13625000000000001</v>
          </cell>
          <cell r="Q1664" t="str">
            <v/>
          </cell>
        </row>
        <row r="1665">
          <cell r="L1665">
            <v>8.8499999999999995E-2</v>
          </cell>
          <cell r="Q1665" t="str">
            <v/>
          </cell>
        </row>
        <row r="1666">
          <cell r="L1666">
            <v>5.5750000000000001E-2</v>
          </cell>
          <cell r="Q1666" t="str">
            <v/>
          </cell>
        </row>
        <row r="1667">
          <cell r="L1667">
            <v>0.46183464566929133</v>
          </cell>
          <cell r="Q1667" t="str">
            <v/>
          </cell>
        </row>
        <row r="1668">
          <cell r="L1668">
            <v>0.28140944881889762</v>
          </cell>
          <cell r="Q1668" t="str">
            <v/>
          </cell>
        </row>
        <row r="1669">
          <cell r="L1669">
            <v>0.16628740157480315</v>
          </cell>
          <cell r="Q1669" t="str">
            <v/>
          </cell>
        </row>
        <row r="1670">
          <cell r="L1670">
            <v>0.13161614173228348</v>
          </cell>
          <cell r="Q1670" t="str">
            <v/>
          </cell>
        </row>
        <row r="1671">
          <cell r="L1671">
            <v>9.1727362204724425E-2</v>
          </cell>
          <cell r="Q1671" t="str">
            <v/>
          </cell>
        </row>
        <row r="1672">
          <cell r="L1672">
            <v>5.958070866141732E-2</v>
          </cell>
          <cell r="Q1672" t="str">
            <v/>
          </cell>
        </row>
        <row r="1673">
          <cell r="L1673">
            <v>3.7532480314960634E-2</v>
          </cell>
          <cell r="Q1673" t="str">
            <v/>
          </cell>
        </row>
        <row r="1674">
          <cell r="L1674">
            <v>0.9622795275590551</v>
          </cell>
          <cell r="Q1674" t="str">
            <v/>
          </cell>
        </row>
        <row r="1675">
          <cell r="L1675">
            <v>0.54622440944881889</v>
          </cell>
          <cell r="Q1675" t="str">
            <v/>
          </cell>
        </row>
        <row r="1676">
          <cell r="L1676">
            <v>0.33089763779527565</v>
          </cell>
          <cell r="Q1676" t="str">
            <v/>
          </cell>
        </row>
        <row r="1677">
          <cell r="L1677">
            <v>0.28527755905511809</v>
          </cell>
          <cell r="Q1677" t="str">
            <v/>
          </cell>
        </row>
        <row r="1678">
          <cell r="L1678">
            <v>0.18491338582677166</v>
          </cell>
          <cell r="Q1678" t="str">
            <v/>
          </cell>
        </row>
        <row r="1679">
          <cell r="L1679">
            <v>9.5498031496062993E-2</v>
          </cell>
          <cell r="Q1679" t="str">
            <v/>
          </cell>
        </row>
        <row r="1680">
          <cell r="L1680">
            <v>6.8125984251968502E-2</v>
          </cell>
          <cell r="Q1680" t="str">
            <v/>
          </cell>
        </row>
        <row r="1681">
          <cell r="L1681">
            <v>0.79099999999999993</v>
          </cell>
          <cell r="Q1681" t="str">
            <v/>
          </cell>
        </row>
        <row r="1682">
          <cell r="L1682">
            <v>0.44900000000000001</v>
          </cell>
          <cell r="Q1682" t="str">
            <v/>
          </cell>
        </row>
        <row r="1683">
          <cell r="L1683">
            <v>0.27200000000000002</v>
          </cell>
          <cell r="Q1683" t="str">
            <v/>
          </cell>
        </row>
        <row r="1684">
          <cell r="L1684">
            <v>0.23449999999999999</v>
          </cell>
          <cell r="Q1684" t="str">
            <v/>
          </cell>
        </row>
        <row r="1685">
          <cell r="L1685">
            <v>0.152</v>
          </cell>
          <cell r="Q1685" t="str">
            <v/>
          </cell>
        </row>
        <row r="1686">
          <cell r="L1686">
            <v>7.85E-2</v>
          </cell>
          <cell r="Q1686" t="str">
            <v/>
          </cell>
        </row>
        <row r="1687">
          <cell r="L1687">
            <v>5.6000000000000001E-2</v>
          </cell>
          <cell r="Q1687" t="str">
            <v/>
          </cell>
        </row>
        <row r="1688">
          <cell r="L1688">
            <v>0.53252362204724402</v>
          </cell>
          <cell r="Q1688" t="str">
            <v/>
          </cell>
        </row>
        <row r="1689">
          <cell r="L1689">
            <v>0.30227952755905513</v>
          </cell>
          <cell r="Q1689" t="str">
            <v/>
          </cell>
        </row>
        <row r="1690">
          <cell r="L1690">
            <v>0.18311811023622049</v>
          </cell>
          <cell r="Q1690" t="str">
            <v/>
          </cell>
        </row>
        <row r="1691">
          <cell r="L1691">
            <v>0.15787204724409448</v>
          </cell>
          <cell r="Q1691" t="str">
            <v/>
          </cell>
        </row>
        <row r="1692">
          <cell r="L1692">
            <v>0.10233070866141733</v>
          </cell>
          <cell r="Q1692" t="str">
            <v/>
          </cell>
        </row>
        <row r="1693">
          <cell r="L1693">
            <v>5.2848425196850395E-2</v>
          </cell>
          <cell r="Q1693" t="str">
            <v/>
          </cell>
        </row>
        <row r="1694">
          <cell r="L1694">
            <v>3.7700787401574808E-2</v>
          </cell>
          <cell r="Q1694" t="str">
            <v/>
          </cell>
        </row>
        <row r="1695">
          <cell r="L1695">
            <v>0.83454330708661417</v>
          </cell>
          <cell r="Q1695" t="str">
            <v/>
          </cell>
        </row>
        <row r="1696">
          <cell r="L1696">
            <v>0.50851181102362208</v>
          </cell>
          <cell r="Q1696" t="str">
            <v/>
          </cell>
        </row>
        <row r="1697">
          <cell r="L1697">
            <v>0.30048425196850392</v>
          </cell>
          <cell r="Q1697" t="str">
            <v/>
          </cell>
        </row>
        <row r="1698">
          <cell r="L1698">
            <v>0.23783267716535436</v>
          </cell>
          <cell r="Q1698" t="str">
            <v/>
          </cell>
        </row>
        <row r="1699">
          <cell r="L1699">
            <v>0.16575295275590554</v>
          </cell>
          <cell r="Q1699" t="str">
            <v/>
          </cell>
        </row>
        <row r="1700">
          <cell r="L1700">
            <v>0.10766338582677165</v>
          </cell>
          <cell r="Q1700" t="str">
            <v/>
          </cell>
        </row>
        <row r="1701">
          <cell r="L1701">
            <v>6.7821850393700797E-2</v>
          </cell>
          <cell r="Q1701" t="str">
            <v/>
          </cell>
        </row>
        <row r="1702">
          <cell r="L1702">
            <v>0.68599999999999994</v>
          </cell>
          <cell r="Q1702" t="str">
            <v/>
          </cell>
        </row>
        <row r="1703">
          <cell r="L1703">
            <v>0.41799999999999998</v>
          </cell>
          <cell r="Q1703" t="str">
            <v/>
          </cell>
        </row>
        <row r="1704">
          <cell r="L1704">
            <v>0.247</v>
          </cell>
          <cell r="Q1704" t="str">
            <v/>
          </cell>
        </row>
        <row r="1705">
          <cell r="L1705">
            <v>0.19550000000000001</v>
          </cell>
          <cell r="Q1705" t="str">
            <v/>
          </cell>
        </row>
        <row r="1706">
          <cell r="L1706">
            <v>0.13625000000000001</v>
          </cell>
          <cell r="Q1706" t="str">
            <v/>
          </cell>
        </row>
        <row r="1707">
          <cell r="L1707">
            <v>8.8499999999999995E-2</v>
          </cell>
          <cell r="Q1707" t="str">
            <v/>
          </cell>
        </row>
        <row r="1708">
          <cell r="L1708">
            <v>5.5750000000000001E-2</v>
          </cell>
          <cell r="Q1708" t="str">
            <v/>
          </cell>
        </row>
        <row r="1709">
          <cell r="L1709">
            <v>0.46183464566929133</v>
          </cell>
          <cell r="Q1709" t="str">
            <v/>
          </cell>
        </row>
        <row r="1710">
          <cell r="L1710">
            <v>0.28140944881889762</v>
          </cell>
          <cell r="Q1710" t="str">
            <v/>
          </cell>
        </row>
        <row r="1711">
          <cell r="L1711">
            <v>0.16628740157480315</v>
          </cell>
          <cell r="Q1711" t="str">
            <v/>
          </cell>
        </row>
        <row r="1712">
          <cell r="L1712">
            <v>0.13161614173228348</v>
          </cell>
          <cell r="Q1712" t="str">
            <v/>
          </cell>
        </row>
        <row r="1713">
          <cell r="L1713">
            <v>9.1727362204724425E-2</v>
          </cell>
          <cell r="Q1713" t="str">
            <v/>
          </cell>
        </row>
        <row r="1714">
          <cell r="L1714">
            <v>5.958070866141732E-2</v>
          </cell>
          <cell r="Q1714" t="str">
            <v/>
          </cell>
        </row>
        <row r="1715">
          <cell r="L1715">
            <v>3.7532480314960634E-2</v>
          </cell>
          <cell r="Q1715" t="str">
            <v/>
          </cell>
        </row>
        <row r="1716">
          <cell r="C1716" t="str">
            <v>No</v>
          </cell>
          <cell r="L1716">
            <v>0.17825454545454547</v>
          </cell>
          <cell r="Q1716" t="str">
            <v/>
          </cell>
        </row>
        <row r="1717">
          <cell r="L1717">
            <v>0.13200000000000001</v>
          </cell>
          <cell r="Q1717" t="str">
            <v/>
          </cell>
        </row>
        <row r="1718">
          <cell r="L1718">
            <v>0.5605</v>
          </cell>
          <cell r="Q1718" t="str">
            <v/>
          </cell>
        </row>
        <row r="1719">
          <cell r="L1719">
            <v>0.5605</v>
          </cell>
          <cell r="Q1719" t="str">
            <v/>
          </cell>
        </row>
        <row r="1720">
          <cell r="L1720">
            <v>0.49</v>
          </cell>
          <cell r="Q1720" t="str">
            <v/>
          </cell>
        </row>
        <row r="1721">
          <cell r="L1721">
            <v>0.45500000000000002</v>
          </cell>
          <cell r="Q1721" t="str">
            <v/>
          </cell>
        </row>
        <row r="1722">
          <cell r="L1722">
            <v>0.42875000000000002</v>
          </cell>
          <cell r="Q1722" t="str">
            <v/>
          </cell>
        </row>
        <row r="1723">
          <cell r="L1723">
            <v>0.41325000000000001</v>
          </cell>
          <cell r="Q1723" t="str">
            <v/>
          </cell>
        </row>
        <row r="1724">
          <cell r="L1724">
            <v>0.40250000000000002</v>
          </cell>
          <cell r="Q1724" t="str">
            <v/>
          </cell>
        </row>
        <row r="1725">
          <cell r="L1725">
            <v>0.5605</v>
          </cell>
          <cell r="Q1725" t="str">
            <v/>
          </cell>
        </row>
        <row r="1726">
          <cell r="L1726">
            <v>0.5605</v>
          </cell>
          <cell r="Q1726" t="str">
            <v/>
          </cell>
        </row>
        <row r="1727">
          <cell r="L1727">
            <v>0.49</v>
          </cell>
          <cell r="Q1727" t="str">
            <v/>
          </cell>
        </row>
        <row r="1728">
          <cell r="L1728">
            <v>0.45500000000000002</v>
          </cell>
          <cell r="Q1728" t="str">
            <v/>
          </cell>
        </row>
        <row r="1729">
          <cell r="L1729">
            <v>0.42875000000000002</v>
          </cell>
          <cell r="Q1729" t="str">
            <v/>
          </cell>
        </row>
        <row r="1730">
          <cell r="L1730">
            <v>0.41325000000000001</v>
          </cell>
          <cell r="Q1730" t="str">
            <v/>
          </cell>
        </row>
        <row r="1731">
          <cell r="L1731">
            <v>0.40250000000000002</v>
          </cell>
          <cell r="Q1731" t="str">
            <v/>
          </cell>
        </row>
        <row r="1732">
          <cell r="L1732">
            <v>0.5605</v>
          </cell>
          <cell r="Q1732" t="str">
            <v/>
          </cell>
        </row>
        <row r="1733">
          <cell r="L1733">
            <v>0.5605</v>
          </cell>
          <cell r="Q1733" t="str">
            <v/>
          </cell>
        </row>
        <row r="1734">
          <cell r="L1734">
            <v>0.49</v>
          </cell>
          <cell r="Q1734" t="str">
            <v/>
          </cell>
        </row>
        <row r="1735">
          <cell r="L1735">
            <v>0.45500000000000002</v>
          </cell>
          <cell r="Q1735" t="str">
            <v/>
          </cell>
        </row>
        <row r="1736">
          <cell r="L1736">
            <v>0.42875000000000002</v>
          </cell>
          <cell r="Q1736" t="str">
            <v/>
          </cell>
        </row>
        <row r="1737">
          <cell r="L1737">
            <v>0.41325000000000001</v>
          </cell>
          <cell r="Q1737" t="str">
            <v/>
          </cell>
        </row>
        <row r="1738">
          <cell r="L1738">
            <v>0.40250000000000002</v>
          </cell>
          <cell r="Q1738" t="str">
            <v/>
          </cell>
        </row>
        <row r="1739">
          <cell r="L1739">
            <v>0.56488146699999997</v>
          </cell>
          <cell r="Q1739" t="str">
            <v/>
          </cell>
        </row>
        <row r="1740">
          <cell r="L1740">
            <v>0.61302024100000008</v>
          </cell>
          <cell r="Q1740" t="str">
            <v/>
          </cell>
        </row>
        <row r="1741">
          <cell r="L1741">
            <v>0.59171351799999994</v>
          </cell>
          <cell r="Q1741" t="str">
            <v/>
          </cell>
        </row>
        <row r="1742">
          <cell r="L1742">
            <v>0.71043827999999998</v>
          </cell>
          <cell r="Q1742" t="str">
            <v/>
          </cell>
        </row>
        <row r="1743">
          <cell r="L1743">
            <v>0.50986312899999997</v>
          </cell>
          <cell r="Q1743" t="str">
            <v/>
          </cell>
        </row>
        <row r="1744">
          <cell r="L1744">
            <v>0.54593089500000003</v>
          </cell>
          <cell r="Q1744" t="str">
            <v/>
          </cell>
        </row>
        <row r="1745">
          <cell r="L1745">
            <v>0.63113295600000008</v>
          </cell>
          <cell r="Q1745" t="str">
            <v/>
          </cell>
        </row>
        <row r="1746">
          <cell r="L1746">
            <v>0.50540137900000004</v>
          </cell>
          <cell r="Q1746" t="str">
            <v/>
          </cell>
        </row>
        <row r="1747">
          <cell r="L1747">
            <v>0.64596449299999992</v>
          </cell>
          <cell r="Q1747" t="str">
            <v/>
          </cell>
        </row>
        <row r="1748">
          <cell r="L1748">
            <v>0.55305308799999997</v>
          </cell>
          <cell r="Q1748" t="str">
            <v/>
          </cell>
        </row>
        <row r="1749">
          <cell r="L1749">
            <v>0.76269690599999995</v>
          </cell>
          <cell r="Q1749" t="str">
            <v/>
          </cell>
        </row>
        <row r="1750">
          <cell r="L1750">
            <v>0.52852793799999997</v>
          </cell>
          <cell r="Q1750" t="str">
            <v/>
          </cell>
        </row>
        <row r="1751">
          <cell r="L1751">
            <v>0.49819838999999999</v>
          </cell>
          <cell r="Q1751" t="str">
            <v/>
          </cell>
        </row>
        <row r="1752">
          <cell r="L1752">
            <v>0.34637938000000001</v>
          </cell>
          <cell r="Q1752" t="str">
            <v/>
          </cell>
        </row>
        <row r="1753">
          <cell r="L1753">
            <v>0.48394487799999997</v>
          </cell>
          <cell r="Q1753" t="str">
            <v/>
          </cell>
        </row>
        <row r="1754">
          <cell r="L1754">
            <v>0.33840353899999998</v>
          </cell>
          <cell r="Q1754" t="str">
            <v/>
          </cell>
        </row>
        <row r="1755">
          <cell r="L1755">
            <v>0.27229325400000004</v>
          </cell>
          <cell r="Q1755" t="str">
            <v/>
          </cell>
        </row>
        <row r="1756">
          <cell r="L1756">
            <v>0.28490688399999997</v>
          </cell>
          <cell r="Q1756" t="str">
            <v/>
          </cell>
        </row>
        <row r="1757">
          <cell r="L1757">
            <v>0.34238516200000002</v>
          </cell>
          <cell r="Q1757" t="str">
            <v/>
          </cell>
        </row>
        <row r="1758">
          <cell r="L1758">
            <v>0.47531838599999998</v>
          </cell>
          <cell r="Q1758" t="str">
            <v/>
          </cell>
        </row>
        <row r="1759">
          <cell r="L1759">
            <v>0.32858355500000003</v>
          </cell>
          <cell r="Q1759" t="str">
            <v/>
          </cell>
        </row>
        <row r="1760">
          <cell r="C1760" t="str">
            <v>No</v>
          </cell>
          <cell r="L1760">
            <v>1.1200000000000001</v>
          </cell>
          <cell r="Q1760" t="str">
            <v/>
          </cell>
        </row>
        <row r="1761">
          <cell r="L1761">
            <v>1.1200000000000001</v>
          </cell>
          <cell r="Q1761" t="str">
            <v/>
          </cell>
        </row>
        <row r="1762">
          <cell r="C1762" t="str">
            <v>No</v>
          </cell>
          <cell r="L1762">
            <v>0</v>
          </cell>
          <cell r="Q1762" t="str">
            <v/>
          </cell>
        </row>
        <row r="1763">
          <cell r="C1763" t="str">
            <v>No</v>
          </cell>
          <cell r="L1763">
            <v>0.27</v>
          </cell>
          <cell r="Q1763" t="str">
            <v/>
          </cell>
        </row>
        <row r="1764">
          <cell r="L1764">
            <v>0.27</v>
          </cell>
          <cell r="Q1764" t="str">
            <v/>
          </cell>
        </row>
        <row r="1765">
          <cell r="C1765" t="str">
            <v>No</v>
          </cell>
          <cell r="L1765">
            <v>0</v>
          </cell>
          <cell r="Q1765" t="str">
            <v/>
          </cell>
        </row>
        <row r="1766">
          <cell r="C1766" t="str">
            <v>No</v>
          </cell>
          <cell r="L1766">
            <v>1.1924870970760328</v>
          </cell>
          <cell r="Q1766" t="str">
            <v/>
          </cell>
        </row>
        <row r="1767">
          <cell r="L1767">
            <v>0.91297112132906344</v>
          </cell>
          <cell r="Q1767" t="str">
            <v/>
          </cell>
        </row>
        <row r="1768">
          <cell r="L1768">
            <v>0.6939044035903823</v>
          </cell>
          <cell r="Q1768" t="str">
            <v/>
          </cell>
        </row>
        <row r="1769">
          <cell r="L1769">
            <v>12.134628997032282</v>
          </cell>
          <cell r="Q1769" t="str">
            <v/>
          </cell>
        </row>
        <row r="1770">
          <cell r="L1770">
            <v>8.1612699662564481</v>
          </cell>
          <cell r="Q1770" t="str">
            <v/>
          </cell>
        </row>
        <row r="1771">
          <cell r="L1771">
            <v>5.8016361554911695</v>
          </cell>
          <cell r="Q1771" t="str">
            <v/>
          </cell>
        </row>
        <row r="1772">
          <cell r="L1772">
            <v>0.83096896405131715</v>
          </cell>
          <cell r="Q1772" t="str">
            <v/>
          </cell>
        </row>
        <row r="1773">
          <cell r="L1773">
            <v>0.70849800332725832</v>
          </cell>
          <cell r="Q1773" t="str">
            <v/>
          </cell>
        </row>
        <row r="1774">
          <cell r="L1774">
            <v>0.70528564844446417</v>
          </cell>
          <cell r="Q1774" t="str">
            <v/>
          </cell>
        </row>
        <row r="1775">
          <cell r="L1775">
            <v>6.5790978402635947</v>
          </cell>
          <cell r="Q1775" t="str">
            <v/>
          </cell>
        </row>
        <row r="1776">
          <cell r="L1776">
            <v>4.8626826026253474</v>
          </cell>
          <cell r="Q1776" t="str">
            <v/>
          </cell>
        </row>
        <row r="1777">
          <cell r="L1777">
            <v>4.001040027047079</v>
          </cell>
          <cell r="Q1777" t="str">
            <v/>
          </cell>
        </row>
        <row r="1778">
          <cell r="L1778">
            <v>2.1883767999999999</v>
          </cell>
          <cell r="Q1778" t="str">
            <v/>
          </cell>
        </row>
        <row r="1779">
          <cell r="L1779">
            <v>2.2951807</v>
          </cell>
          <cell r="Q1779" t="str">
            <v/>
          </cell>
        </row>
        <row r="1780">
          <cell r="L1780">
            <v>2.0403155000000002</v>
          </cell>
          <cell r="Q1780" t="str">
            <v/>
          </cell>
        </row>
        <row r="1781">
          <cell r="L1781">
            <v>8.2767780999999996</v>
          </cell>
          <cell r="Q1781" t="str">
            <v/>
          </cell>
        </row>
        <row r="1782">
          <cell r="L1782">
            <v>6.9925205999999998</v>
          </cell>
          <cell r="Q1782" t="str">
            <v/>
          </cell>
        </row>
        <row r="1783">
          <cell r="L1783">
            <v>7.9859872999999997</v>
          </cell>
          <cell r="Q1783" t="str">
            <v/>
          </cell>
        </row>
        <row r="1784">
          <cell r="L1784">
            <v>0</v>
          </cell>
          <cell r="Q1784" t="str">
            <v/>
          </cell>
        </row>
        <row r="1785">
          <cell r="L1785">
            <v>0</v>
          </cell>
          <cell r="Q1785" t="str">
            <v/>
          </cell>
        </row>
        <row r="1786">
          <cell r="L1786">
            <v>0</v>
          </cell>
          <cell r="Q1786" t="str">
            <v/>
          </cell>
        </row>
        <row r="1787">
          <cell r="L1787">
            <v>0</v>
          </cell>
          <cell r="Q1787" t="str">
            <v/>
          </cell>
        </row>
        <row r="1788">
          <cell r="L1788">
            <v>0</v>
          </cell>
          <cell r="Q1788" t="str">
            <v/>
          </cell>
        </row>
        <row r="1789">
          <cell r="L1789">
            <v>0</v>
          </cell>
          <cell r="Q1789" t="str">
            <v/>
          </cell>
        </row>
        <row r="1790">
          <cell r="L1790">
            <v>0</v>
          </cell>
          <cell r="Q1790" t="str">
            <v/>
          </cell>
        </row>
        <row r="1791">
          <cell r="L1791">
            <v>0</v>
          </cell>
          <cell r="Q1791" t="str">
            <v/>
          </cell>
        </row>
        <row r="1792">
          <cell r="L1792">
            <v>0</v>
          </cell>
          <cell r="Q1792" t="str">
            <v/>
          </cell>
        </row>
        <row r="1793">
          <cell r="L1793">
            <v>6.92</v>
          </cell>
          <cell r="Q1793" t="str">
            <v/>
          </cell>
        </row>
        <row r="1794">
          <cell r="L1794">
            <v>5.36</v>
          </cell>
          <cell r="Q1794" t="str">
            <v/>
          </cell>
        </row>
        <row r="1795">
          <cell r="L1795">
            <v>5.68</v>
          </cell>
          <cell r="Q1795" t="str">
            <v/>
          </cell>
        </row>
        <row r="1796">
          <cell r="L1796">
            <v>0</v>
          </cell>
          <cell r="Q1796" t="str">
            <v/>
          </cell>
        </row>
        <row r="1797">
          <cell r="L1797">
            <v>0</v>
          </cell>
          <cell r="Q1797" t="str">
            <v/>
          </cell>
        </row>
        <row r="1798">
          <cell r="L1798">
            <v>0</v>
          </cell>
          <cell r="Q1798" t="str">
            <v/>
          </cell>
        </row>
        <row r="1799">
          <cell r="L1799">
            <v>10.220000000000001</v>
          </cell>
          <cell r="Q1799" t="str">
            <v/>
          </cell>
        </row>
        <row r="1800">
          <cell r="L1800">
            <v>43.61</v>
          </cell>
          <cell r="Q1800" t="str">
            <v/>
          </cell>
        </row>
        <row r="1801">
          <cell r="L1801">
            <v>18.41</v>
          </cell>
          <cell r="Q1801" t="str">
            <v/>
          </cell>
        </row>
        <row r="1802">
          <cell r="C1802" t="str">
            <v>No</v>
          </cell>
          <cell r="L1802">
            <v>-0.14579536579015903</v>
          </cell>
          <cell r="Q1802" t="str">
            <v/>
          </cell>
        </row>
        <row r="1803">
          <cell r="C1803" t="str">
            <v>No</v>
          </cell>
          <cell r="L1803">
            <v>0.20251236657120528</v>
          </cell>
          <cell r="Q1803" t="str">
            <v/>
          </cell>
        </row>
        <row r="1804">
          <cell r="C1804" t="str">
            <v>No</v>
          </cell>
          <cell r="L1804">
            <v>0.22852121843269993</v>
          </cell>
          <cell r="Q1804" t="str">
            <v/>
          </cell>
        </row>
        <row r="1805">
          <cell r="C1805" t="str">
            <v>No</v>
          </cell>
          <cell r="L1805">
            <v>0.35575370997136163</v>
          </cell>
          <cell r="Q1805" t="str">
            <v/>
          </cell>
        </row>
        <row r="1806">
          <cell r="C1806" t="str">
            <v>No</v>
          </cell>
          <cell r="L1806">
            <v>0.10206662873317135</v>
          </cell>
          <cell r="Q1806" t="str">
            <v/>
          </cell>
        </row>
        <row r="1807">
          <cell r="L1807">
            <v>6.7685589519650716E-2</v>
          </cell>
          <cell r="Q1807" t="str">
            <v/>
          </cell>
        </row>
        <row r="1808">
          <cell r="L1808">
            <v>0.10206662873317135</v>
          </cell>
          <cell r="Q1808" t="str">
            <v/>
          </cell>
        </row>
        <row r="1809">
          <cell r="C1809" t="str">
            <v>No</v>
          </cell>
          <cell r="L1809">
            <v>0.999</v>
          </cell>
          <cell r="Q1809" t="str">
            <v/>
          </cell>
        </row>
        <row r="1810">
          <cell r="L1810">
            <v>1.0000000000000009E-3</v>
          </cell>
          <cell r="Q1810" t="str">
            <v/>
          </cell>
        </row>
        <row r="1811">
          <cell r="C1811" t="str">
            <v>No</v>
          </cell>
          <cell r="L1811">
            <v>0.999</v>
          </cell>
          <cell r="Q1811" t="str">
            <v/>
          </cell>
        </row>
        <row r="1812">
          <cell r="L1812">
            <v>1.0000000000000009E-3</v>
          </cell>
          <cell r="Q1812" t="str">
            <v/>
          </cell>
        </row>
        <row r="1813">
          <cell r="L1813">
            <v>0</v>
          </cell>
          <cell r="Q1813" t="str">
            <v/>
          </cell>
        </row>
        <row r="1814">
          <cell r="C1814" t="str">
            <v>No</v>
          </cell>
          <cell r="L1814">
            <v>0.95864173399999997</v>
          </cell>
          <cell r="Q1814" t="str">
            <v/>
          </cell>
        </row>
        <row r="1815">
          <cell r="L1815">
            <v>4.1358266000000032E-2</v>
          </cell>
          <cell r="Q1815" t="str">
            <v/>
          </cell>
        </row>
        <row r="1816">
          <cell r="C1816" t="str">
            <v>No</v>
          </cell>
          <cell r="L1816">
            <v>0.97606284499999996</v>
          </cell>
          <cell r="Q1816" t="str">
            <v/>
          </cell>
        </row>
        <row r="1817">
          <cell r="L1817">
            <v>2.0439105000000013E-2</v>
          </cell>
          <cell r="Q1817" t="str">
            <v/>
          </cell>
        </row>
        <row r="1818">
          <cell r="L1818">
            <v>3.4980499999999999E-3</v>
          </cell>
          <cell r="Q1818" t="str">
            <v/>
          </cell>
        </row>
        <row r="1819">
          <cell r="L1819">
            <v>0.217671749</v>
          </cell>
          <cell r="Q1819" t="str">
            <v/>
          </cell>
        </row>
        <row r="1820">
          <cell r="C1820" t="str">
            <v>No</v>
          </cell>
          <cell r="L1820">
            <v>0.77996575300000004</v>
          </cell>
          <cell r="Q1820" t="str">
            <v/>
          </cell>
        </row>
        <row r="1821">
          <cell r="L1821">
            <v>2.3624979999999907E-3</v>
          </cell>
          <cell r="Q1821" t="str">
            <v/>
          </cell>
        </row>
        <row r="1822">
          <cell r="C1822" t="str">
            <v>No</v>
          </cell>
          <cell r="L1822">
            <v>0.53056020699999995</v>
          </cell>
          <cell r="Q1822" t="str">
            <v/>
          </cell>
        </row>
        <row r="1823">
          <cell r="L1823">
            <v>0.46943979300000005</v>
          </cell>
          <cell r="Q1823" t="str">
            <v/>
          </cell>
        </row>
        <row r="1824">
          <cell r="C1824" t="str">
            <v>No</v>
          </cell>
          <cell r="L1824">
            <v>0.48437331399999994</v>
          </cell>
          <cell r="Q1824" t="str">
            <v/>
          </cell>
        </row>
        <row r="1825">
          <cell r="L1825">
            <v>0.01</v>
          </cell>
          <cell r="Q1825" t="str">
            <v/>
          </cell>
        </row>
        <row r="1826">
          <cell r="L1826">
            <v>0.50562668600000005</v>
          </cell>
          <cell r="Q1826" t="str">
            <v/>
          </cell>
        </row>
        <row r="1827">
          <cell r="C1827" t="str">
            <v>No</v>
          </cell>
          <cell r="L1827">
            <v>0.81461400100000003</v>
          </cell>
          <cell r="Q1827" t="str">
            <v/>
          </cell>
        </row>
        <row r="1828">
          <cell r="L1828">
            <v>0.18538599899999997</v>
          </cell>
          <cell r="Q1828" t="str">
            <v/>
          </cell>
        </row>
        <row r="1829">
          <cell r="L1829">
            <v>0.39553516300000002</v>
          </cell>
          <cell r="Q1829" t="str">
            <v/>
          </cell>
        </row>
        <row r="1830">
          <cell r="L1830">
            <v>0.60446483699999998</v>
          </cell>
          <cell r="Q1830" t="str">
            <v/>
          </cell>
        </row>
        <row r="1831">
          <cell r="C1831" t="str">
            <v>No</v>
          </cell>
          <cell r="L1831">
            <v>0.885319619</v>
          </cell>
          <cell r="Q1831" t="str">
            <v/>
          </cell>
        </row>
        <row r="1832">
          <cell r="L1832">
            <v>0.114680381</v>
          </cell>
          <cell r="Q1832" t="str">
            <v/>
          </cell>
        </row>
        <row r="1833">
          <cell r="L1833">
            <v>0.29528169500000001</v>
          </cell>
          <cell r="Q1833" t="str">
            <v/>
          </cell>
        </row>
        <row r="1834">
          <cell r="L1834">
            <v>0.70471830499999999</v>
          </cell>
          <cell r="Q1834" t="str">
            <v/>
          </cell>
        </row>
        <row r="1835">
          <cell r="C1835" t="str">
            <v>No</v>
          </cell>
          <cell r="L1835">
            <v>0.81567473300000004</v>
          </cell>
          <cell r="Q1835" t="str">
            <v/>
          </cell>
        </row>
        <row r="1836">
          <cell r="L1836">
            <v>0.18432526699999996</v>
          </cell>
          <cell r="Q1836" t="str">
            <v/>
          </cell>
        </row>
        <row r="1837">
          <cell r="L1837">
            <v>0.27004197799999996</v>
          </cell>
          <cell r="Q1837" t="str">
            <v/>
          </cell>
        </row>
        <row r="1838">
          <cell r="L1838">
            <v>0.72995802200000004</v>
          </cell>
          <cell r="Q1838" t="str">
            <v/>
          </cell>
        </row>
        <row r="1839">
          <cell r="C1839" t="str">
            <v>No</v>
          </cell>
          <cell r="L1839">
            <v>0.90314363499999994</v>
          </cell>
          <cell r="Q1839" t="str">
            <v/>
          </cell>
        </row>
        <row r="1840">
          <cell r="L1840">
            <v>2.3649821000000001E-2</v>
          </cell>
          <cell r="Q1840" t="str">
            <v/>
          </cell>
        </row>
        <row r="1841">
          <cell r="L1841">
            <v>7.320654400000004E-2</v>
          </cell>
          <cell r="Q1841" t="str">
            <v/>
          </cell>
        </row>
        <row r="1842">
          <cell r="L1842">
            <v>8.4635271999999998E-2</v>
          </cell>
          <cell r="Q1842" t="str">
            <v/>
          </cell>
        </row>
        <row r="1843">
          <cell r="L1843">
            <v>0.68437918200000003</v>
          </cell>
          <cell r="Q1843" t="str">
            <v/>
          </cell>
        </row>
        <row r="1844">
          <cell r="L1844">
            <v>0.23098554599999999</v>
          </cell>
          <cell r="Q1844" t="str">
            <v/>
          </cell>
        </row>
        <row r="1845">
          <cell r="L1845">
            <v>4.0377071999999958E-2</v>
          </cell>
          <cell r="Q1845" t="str">
            <v/>
          </cell>
        </row>
        <row r="1846">
          <cell r="L1846">
            <v>4.6272029999999999E-2</v>
          </cell>
          <cell r="Q1846" t="str">
            <v/>
          </cell>
        </row>
        <row r="1847">
          <cell r="L1847">
            <v>0.91335089800000002</v>
          </cell>
          <cell r="Q1847" t="str">
            <v/>
          </cell>
        </row>
        <row r="1848">
          <cell r="C1848" t="str">
            <v>No</v>
          </cell>
          <cell r="L1848">
            <v>0.89555217600000003</v>
          </cell>
          <cell r="Q1848" t="str">
            <v/>
          </cell>
        </row>
        <row r="1849">
          <cell r="L1849">
            <v>1.8288436000000002E-2</v>
          </cell>
          <cell r="Q1849" t="str">
            <v/>
          </cell>
        </row>
        <row r="1850">
          <cell r="L1850">
            <v>8.6159388000000003E-2</v>
          </cell>
          <cell r="Q1850" t="str">
            <v/>
          </cell>
        </row>
        <row r="1851">
          <cell r="L1851">
            <v>7.4259105000000006E-2</v>
          </cell>
          <cell r="Q1851" t="str">
            <v/>
          </cell>
        </row>
        <row r="1852">
          <cell r="L1852">
            <v>0.61492741700000009</v>
          </cell>
          <cell r="Q1852" t="str">
            <v/>
          </cell>
        </row>
        <row r="1853">
          <cell r="L1853">
            <v>0.31081347799999992</v>
          </cell>
          <cell r="Q1853" t="str">
            <v/>
          </cell>
        </row>
        <row r="1854">
          <cell r="L1854">
            <v>1.7432804999999996E-2</v>
          </cell>
          <cell r="Q1854" t="str">
            <v/>
          </cell>
        </row>
        <row r="1855">
          <cell r="L1855">
            <v>3.3559613000000002E-2</v>
          </cell>
          <cell r="Q1855" t="str">
            <v/>
          </cell>
        </row>
        <row r="1856">
          <cell r="L1856">
            <v>0.94900758200000002</v>
          </cell>
          <cell r="Q1856" t="str">
            <v/>
          </cell>
        </row>
        <row r="1857">
          <cell r="C1857" t="str">
            <v>No</v>
          </cell>
          <cell r="L1857">
            <v>0.91049999999999998</v>
          </cell>
          <cell r="Q1857" t="str">
            <v/>
          </cell>
        </row>
        <row r="1858">
          <cell r="L1858">
            <v>2.2375000000000006E-2</v>
          </cell>
          <cell r="Q1858" t="str">
            <v/>
          </cell>
        </row>
        <row r="1859">
          <cell r="L1859">
            <v>2.2375000000000006E-2</v>
          </cell>
          <cell r="Q1859" t="str">
            <v/>
          </cell>
        </row>
        <row r="1860">
          <cell r="L1860">
            <v>2.2375000000000006E-2</v>
          </cell>
          <cell r="Q1860" t="str">
            <v/>
          </cell>
        </row>
        <row r="1861">
          <cell r="L1861">
            <v>0.02</v>
          </cell>
          <cell r="Q1861" t="str">
            <v/>
          </cell>
        </row>
        <row r="1862">
          <cell r="L1862">
            <v>0</v>
          </cell>
          <cell r="Q1862" t="str">
            <v/>
          </cell>
        </row>
        <row r="1863">
          <cell r="L1863">
            <v>2.374999999999905E-3</v>
          </cell>
          <cell r="Q1863" t="str">
            <v/>
          </cell>
        </row>
        <row r="1864">
          <cell r="L1864">
            <v>2.2375000000000006E-2</v>
          </cell>
          <cell r="Q1864" t="str">
            <v/>
          </cell>
        </row>
        <row r="1865">
          <cell r="L1865">
            <v>0.91049999999999998</v>
          </cell>
          <cell r="Q1865" t="str">
            <v/>
          </cell>
        </row>
        <row r="1866">
          <cell r="L1866">
            <v>2.2375000000000006E-2</v>
          </cell>
          <cell r="Q1866" t="str">
            <v/>
          </cell>
        </row>
        <row r="1867">
          <cell r="L1867">
            <v>2.2375000000000006E-2</v>
          </cell>
          <cell r="Q1867" t="str">
            <v/>
          </cell>
        </row>
        <row r="1868">
          <cell r="L1868">
            <v>0.02</v>
          </cell>
          <cell r="Q1868" t="str">
            <v/>
          </cell>
        </row>
        <row r="1869">
          <cell r="L1869">
            <v>0</v>
          </cell>
          <cell r="Q1869" t="str">
            <v/>
          </cell>
        </row>
        <row r="1870">
          <cell r="L1870">
            <v>2.374999999999905E-3</v>
          </cell>
          <cell r="Q1870" t="str">
            <v/>
          </cell>
        </row>
        <row r="1871">
          <cell r="L1871">
            <v>9.4562499999999994E-2</v>
          </cell>
          <cell r="Q1871" t="str">
            <v/>
          </cell>
        </row>
        <row r="1872">
          <cell r="L1872">
            <v>9.4562499999999994E-2</v>
          </cell>
          <cell r="Q1872" t="str">
            <v/>
          </cell>
        </row>
        <row r="1873">
          <cell r="L1873">
            <v>0.62175000000000002</v>
          </cell>
          <cell r="Q1873" t="str">
            <v/>
          </cell>
        </row>
        <row r="1874">
          <cell r="L1874">
            <v>9.4562499999999994E-2</v>
          </cell>
          <cell r="Q1874" t="str">
            <v/>
          </cell>
        </row>
        <row r="1875">
          <cell r="L1875">
            <v>0.09</v>
          </cell>
          <cell r="Q1875" t="str">
            <v/>
          </cell>
        </row>
        <row r="1876">
          <cell r="L1876">
            <v>0</v>
          </cell>
          <cell r="Q1876" t="str">
            <v/>
          </cell>
        </row>
        <row r="1877">
          <cell r="L1877">
            <v>4.5625000000000249E-3</v>
          </cell>
          <cell r="Q1877" t="str">
            <v/>
          </cell>
        </row>
        <row r="1878">
          <cell r="L1878">
            <v>5.2499999999999998E-2</v>
          </cell>
          <cell r="Q1878" t="str">
            <v/>
          </cell>
        </row>
        <row r="1879">
          <cell r="L1879">
            <v>5.2499999999999998E-2</v>
          </cell>
          <cell r="Q1879" t="str">
            <v/>
          </cell>
        </row>
        <row r="1880">
          <cell r="L1880">
            <v>5.2499999999999998E-2</v>
          </cell>
          <cell r="Q1880" t="str">
            <v/>
          </cell>
        </row>
        <row r="1881">
          <cell r="L1881">
            <v>0.7</v>
          </cell>
          <cell r="Q1881" t="str">
            <v/>
          </cell>
        </row>
        <row r="1882">
          <cell r="L1882">
            <v>0.1</v>
          </cell>
          <cell r="Q1882" t="str">
            <v/>
          </cell>
        </row>
        <row r="1883">
          <cell r="L1883">
            <v>0.04</v>
          </cell>
          <cell r="Q1883" t="str">
            <v/>
          </cell>
        </row>
        <row r="1884">
          <cell r="L1884">
            <v>2.5000000000000577E-3</v>
          </cell>
          <cell r="Q1884" t="str">
            <v/>
          </cell>
        </row>
        <row r="1885">
          <cell r="L1885">
            <v>0</v>
          </cell>
          <cell r="Q1885" t="str">
            <v/>
          </cell>
        </row>
        <row r="1886">
          <cell r="L1886">
            <v>5.2499999999999998E-2</v>
          </cell>
          <cell r="Q1886" t="str">
            <v/>
          </cell>
        </row>
        <row r="1887">
          <cell r="L1887">
            <v>5.2499999999999998E-2</v>
          </cell>
          <cell r="Q1887" t="str">
            <v/>
          </cell>
        </row>
        <row r="1888">
          <cell r="L1888">
            <v>5.2499999999999998E-2</v>
          </cell>
          <cell r="Q1888" t="str">
            <v/>
          </cell>
        </row>
        <row r="1889">
          <cell r="L1889">
            <v>0.7</v>
          </cell>
          <cell r="Q1889" t="str">
            <v/>
          </cell>
        </row>
        <row r="1890">
          <cell r="L1890">
            <v>0.1</v>
          </cell>
          <cell r="Q1890" t="str">
            <v/>
          </cell>
        </row>
        <row r="1891">
          <cell r="L1891">
            <v>4.2500000000000093E-2</v>
          </cell>
          <cell r="Q1891" t="str">
            <v/>
          </cell>
        </row>
        <row r="1892">
          <cell r="L1892">
            <v>0</v>
          </cell>
          <cell r="Q1892" t="str">
            <v/>
          </cell>
        </row>
        <row r="1893">
          <cell r="L1893">
            <v>0</v>
          </cell>
          <cell r="Q1893" t="str">
            <v/>
          </cell>
        </row>
        <row r="1894">
          <cell r="L1894">
            <v>2.2375000000000006E-2</v>
          </cell>
          <cell r="Q1894" t="str">
            <v/>
          </cell>
        </row>
        <row r="1895">
          <cell r="L1895">
            <v>5.2499999999999998E-2</v>
          </cell>
          <cell r="Q1895" t="str">
            <v/>
          </cell>
        </row>
        <row r="1896">
          <cell r="L1896">
            <v>0.15</v>
          </cell>
          <cell r="Q1896" t="str">
            <v/>
          </cell>
        </row>
        <row r="1897">
          <cell r="L1897">
            <v>0.75</v>
          </cell>
          <cell r="Q1897" t="str">
            <v/>
          </cell>
        </row>
        <row r="1898">
          <cell r="L1898">
            <v>2.5125000000000064E-2</v>
          </cell>
          <cell r="Q1898" t="str">
            <v/>
          </cell>
        </row>
        <row r="1899">
          <cell r="L1899">
            <v>0</v>
          </cell>
          <cell r="Q1899" t="str">
            <v/>
          </cell>
        </row>
        <row r="1900">
          <cell r="L1900">
            <v>0</v>
          </cell>
          <cell r="Q1900" t="str">
            <v/>
          </cell>
        </row>
        <row r="1901">
          <cell r="L1901">
            <v>0</v>
          </cell>
          <cell r="Q1901" t="str">
            <v/>
          </cell>
        </row>
        <row r="1902">
          <cell r="L1902">
            <v>0.02</v>
          </cell>
          <cell r="Q1902" t="str">
            <v/>
          </cell>
        </row>
        <row r="1903">
          <cell r="L1903">
            <v>7.0000000000000007E-2</v>
          </cell>
          <cell r="Q1903" t="str">
            <v/>
          </cell>
        </row>
        <row r="1904">
          <cell r="L1904">
            <v>0.1</v>
          </cell>
          <cell r="Q1904" t="str">
            <v/>
          </cell>
        </row>
        <row r="1905">
          <cell r="L1905">
            <v>0.81</v>
          </cell>
          <cell r="Q1905" t="str">
            <v/>
          </cell>
        </row>
        <row r="1906">
          <cell r="C1906" t="str">
            <v>No</v>
          </cell>
          <cell r="L1906">
            <v>0.32609230799999989</v>
          </cell>
          <cell r="Q1906" t="str">
            <v/>
          </cell>
        </row>
        <row r="1907">
          <cell r="L1907">
            <v>0.451517522</v>
          </cell>
          <cell r="Q1907" t="str">
            <v/>
          </cell>
        </row>
        <row r="1908">
          <cell r="L1908">
            <v>0.180201009</v>
          </cell>
          <cell r="Q1908" t="str">
            <v/>
          </cell>
        </row>
        <row r="1909">
          <cell r="L1909">
            <v>2.7442570999999999E-2</v>
          </cell>
          <cell r="Q1909" t="str">
            <v/>
          </cell>
        </row>
        <row r="1910">
          <cell r="L1910">
            <v>5.1707180000000004E-3</v>
          </cell>
          <cell r="Q1910" t="str">
            <v/>
          </cell>
        </row>
        <row r="1911">
          <cell r="L1911">
            <v>5.143913E-3</v>
          </cell>
          <cell r="Q1911" t="str">
            <v/>
          </cell>
        </row>
        <row r="1912">
          <cell r="L1912">
            <v>4.4319590000001519E-3</v>
          </cell>
          <cell r="Q1912" t="str">
            <v/>
          </cell>
        </row>
        <row r="1913">
          <cell r="L1913">
            <v>9.7826516000000002E-2</v>
          </cell>
          <cell r="Q1913" t="str">
            <v/>
          </cell>
        </row>
        <row r="1914">
          <cell r="L1914">
            <v>0.29758457300000007</v>
          </cell>
          <cell r="Q1914" t="str">
            <v/>
          </cell>
        </row>
        <row r="1915">
          <cell r="L1915">
            <v>0.40145426499999998</v>
          </cell>
          <cell r="Q1915" t="str">
            <v/>
          </cell>
        </row>
        <row r="1916">
          <cell r="L1916">
            <v>0.12435086099999999</v>
          </cell>
          <cell r="Q1916" t="str">
            <v/>
          </cell>
        </row>
        <row r="1917">
          <cell r="L1917">
            <v>3.1099575000000001E-2</v>
          </cell>
          <cell r="Q1917" t="str">
            <v/>
          </cell>
        </row>
        <row r="1918">
          <cell r="L1918">
            <v>2.5465663999999999E-2</v>
          </cell>
          <cell r="Q1918" t="str">
            <v/>
          </cell>
        </row>
        <row r="1919">
          <cell r="L1919">
            <v>2.2218545999999728E-2</v>
          </cell>
          <cell r="Q1919" t="str">
            <v/>
          </cell>
        </row>
        <row r="1920">
          <cell r="L1920">
            <v>4.0143037999999999E-2</v>
          </cell>
          <cell r="Q1920" t="str">
            <v/>
          </cell>
        </row>
        <row r="1921">
          <cell r="L1921">
            <v>0.23248396499999999</v>
          </cell>
          <cell r="Q1921" t="str">
            <v/>
          </cell>
        </row>
        <row r="1922">
          <cell r="L1922">
            <v>0.35911290900000004</v>
          </cell>
          <cell r="Q1922" t="str">
            <v/>
          </cell>
        </row>
        <row r="1923">
          <cell r="L1923">
            <v>0.27171949200000001</v>
          </cell>
          <cell r="Q1923" t="str">
            <v/>
          </cell>
        </row>
        <row r="1924">
          <cell r="L1924">
            <v>4.3913092000000001E-2</v>
          </cell>
          <cell r="Q1924" t="str">
            <v/>
          </cell>
        </row>
        <row r="1925">
          <cell r="L1925">
            <v>2.7311176E-2</v>
          </cell>
          <cell r="Q1925" t="str">
            <v/>
          </cell>
        </row>
        <row r="1926">
          <cell r="L1926">
            <v>2.5316327999999944E-2</v>
          </cell>
          <cell r="Q1926" t="str">
            <v/>
          </cell>
        </row>
        <row r="1927">
          <cell r="L1927">
            <v>1.9539889000000001E-2</v>
          </cell>
          <cell r="Q1927" t="str">
            <v/>
          </cell>
        </row>
        <row r="1928">
          <cell r="L1928">
            <v>8.7999041E-2</v>
          </cell>
          <cell r="Q1928" t="str">
            <v/>
          </cell>
        </row>
        <row r="1929">
          <cell r="L1929">
            <v>0.235120307</v>
          </cell>
          <cell r="Q1929" t="str">
            <v/>
          </cell>
        </row>
        <row r="1930">
          <cell r="L1930">
            <v>0.36419476899999997</v>
          </cell>
          <cell r="Q1930" t="str">
            <v/>
          </cell>
        </row>
        <row r="1931">
          <cell r="L1931">
            <v>0.223533237</v>
          </cell>
          <cell r="Q1931" t="str">
            <v/>
          </cell>
        </row>
        <row r="1932">
          <cell r="L1932">
            <v>4.2702272999999999E-2</v>
          </cell>
          <cell r="Q1932" t="str">
            <v/>
          </cell>
        </row>
        <row r="1933">
          <cell r="L1933">
            <v>2.6910484000000068E-2</v>
          </cell>
          <cell r="Q1933" t="str">
            <v/>
          </cell>
        </row>
        <row r="1934">
          <cell r="L1934">
            <v>2.3816332999999999E-2</v>
          </cell>
          <cell r="Q1934" t="str">
            <v/>
          </cell>
        </row>
        <row r="1935">
          <cell r="L1935">
            <v>4.9638300000000003E-2</v>
          </cell>
          <cell r="Q1935" t="str">
            <v/>
          </cell>
        </row>
        <row r="1936">
          <cell r="L1936">
            <v>8.4917216000000004E-2</v>
          </cell>
          <cell r="Q1936" t="str">
            <v/>
          </cell>
        </row>
        <row r="1937">
          <cell r="L1937">
            <v>0.185640794</v>
          </cell>
          <cell r="Q1937" t="str">
            <v/>
          </cell>
        </row>
        <row r="1938">
          <cell r="L1938">
            <v>0.41243716599999997</v>
          </cell>
          <cell r="Q1938" t="str">
            <v/>
          </cell>
        </row>
        <row r="1939">
          <cell r="L1939">
            <v>0.185123488</v>
          </cell>
          <cell r="Q1939" t="str">
            <v/>
          </cell>
        </row>
        <row r="1940">
          <cell r="L1940">
            <v>5.8426702999999969E-2</v>
          </cell>
          <cell r="Q1940" t="str">
            <v/>
          </cell>
        </row>
        <row r="1941">
          <cell r="L1941">
            <v>5.3254820000000003E-3</v>
          </cell>
          <cell r="Q1941" t="str">
            <v/>
          </cell>
        </row>
        <row r="1942">
          <cell r="L1942">
            <v>3.8811717000000003E-2</v>
          </cell>
          <cell r="Q1942" t="str">
            <v/>
          </cell>
        </row>
        <row r="1943">
          <cell r="L1943">
            <v>3.2735117000000001E-2</v>
          </cell>
          <cell r="Q1943" t="str">
            <v/>
          </cell>
        </row>
        <row r="1944">
          <cell r="L1944">
            <v>9.9485423000000003E-2</v>
          </cell>
          <cell r="Q1944" t="str">
            <v/>
          </cell>
        </row>
        <row r="1945">
          <cell r="L1945">
            <v>0.18690319</v>
          </cell>
          <cell r="Q1945" t="str">
            <v/>
          </cell>
        </row>
        <row r="1946">
          <cell r="L1946">
            <v>0.42363769400000006</v>
          </cell>
          <cell r="Q1946" t="str">
            <v/>
          </cell>
        </row>
        <row r="1947">
          <cell r="L1947">
            <v>0.21310137699999987</v>
          </cell>
          <cell r="Q1947" t="str">
            <v/>
          </cell>
        </row>
        <row r="1948">
          <cell r="L1948">
            <v>5.7440069999999954E-3</v>
          </cell>
          <cell r="Q1948" t="str">
            <v/>
          </cell>
        </row>
        <row r="1949">
          <cell r="L1949">
            <v>5.0669790000000001E-3</v>
          </cell>
          <cell r="Q1949" t="str">
            <v/>
          </cell>
        </row>
        <row r="1950">
          <cell r="L1950">
            <v>2.2153671E-2</v>
          </cell>
          <cell r="Q1950" t="str">
            <v/>
          </cell>
        </row>
        <row r="1951">
          <cell r="L1951">
            <v>0.13798843099999999</v>
          </cell>
          <cell r="Q1951" t="str">
            <v/>
          </cell>
        </row>
        <row r="1952">
          <cell r="L1952">
            <v>0.112354093</v>
          </cell>
          <cell r="Q1952" t="str">
            <v/>
          </cell>
        </row>
        <row r="1953">
          <cell r="L1953">
            <v>0.26940472599999998</v>
          </cell>
          <cell r="Q1953" t="str">
            <v/>
          </cell>
        </row>
        <row r="1954">
          <cell r="L1954">
            <v>0.44728809300000005</v>
          </cell>
          <cell r="Q1954" t="str">
            <v/>
          </cell>
        </row>
        <row r="1955">
          <cell r="C1955" t="str">
            <v>No</v>
          </cell>
          <cell r="L1955">
            <v>0.8</v>
          </cell>
          <cell r="Q1955" t="str">
            <v/>
          </cell>
        </row>
        <row r="1956">
          <cell r="L1956">
            <v>0.05</v>
          </cell>
          <cell r="Q1956" t="str">
            <v/>
          </cell>
        </row>
        <row r="1957">
          <cell r="L1957">
            <v>0.14999999999999991</v>
          </cell>
          <cell r="Q1957" t="str">
            <v/>
          </cell>
        </row>
        <row r="1958">
          <cell r="L1958">
            <v>0.05</v>
          </cell>
          <cell r="Q1958" t="str">
            <v/>
          </cell>
        </row>
        <row r="1959">
          <cell r="L1959">
            <v>0.8</v>
          </cell>
          <cell r="Q1959" t="str">
            <v/>
          </cell>
        </row>
        <row r="1960">
          <cell r="L1960">
            <v>0.14999999999999991</v>
          </cell>
          <cell r="Q1960" t="str">
            <v/>
          </cell>
        </row>
        <row r="1961">
          <cell r="L1961">
            <v>0.14999999999999991</v>
          </cell>
          <cell r="Q1961" t="str">
            <v/>
          </cell>
        </row>
        <row r="1962">
          <cell r="L1962">
            <v>0.05</v>
          </cell>
          <cell r="Q1962" t="str">
            <v/>
          </cell>
        </row>
        <row r="1963">
          <cell r="L1963">
            <v>0.8</v>
          </cell>
          <cell r="Q1963" t="str">
            <v/>
          </cell>
        </row>
        <row r="1964">
          <cell r="C1964" t="str">
            <v>No</v>
          </cell>
          <cell r="L1964">
            <v>0.91049999999999998</v>
          </cell>
          <cell r="Q1964" t="str">
            <v/>
          </cell>
        </row>
        <row r="1965">
          <cell r="L1965">
            <v>2.2375000000000006E-2</v>
          </cell>
          <cell r="Q1965" t="str">
            <v/>
          </cell>
        </row>
        <row r="1966">
          <cell r="L1966">
            <v>2.2375000000000006E-2</v>
          </cell>
          <cell r="Q1966" t="str">
            <v/>
          </cell>
        </row>
        <row r="1967">
          <cell r="L1967">
            <v>2.2375000000000006E-2</v>
          </cell>
          <cell r="Q1967" t="str">
            <v/>
          </cell>
        </row>
        <row r="1968">
          <cell r="L1968">
            <v>0.02</v>
          </cell>
          <cell r="Q1968" t="str">
            <v/>
          </cell>
        </row>
        <row r="1969">
          <cell r="L1969">
            <v>0</v>
          </cell>
          <cell r="Q1969" t="str">
            <v/>
          </cell>
        </row>
        <row r="1970">
          <cell r="L1970">
            <v>2.374999999999905E-3</v>
          </cell>
          <cell r="Q1970" t="str">
            <v/>
          </cell>
        </row>
        <row r="1971">
          <cell r="L1971">
            <v>2.2375000000000006E-2</v>
          </cell>
          <cell r="Q1971" t="str">
            <v/>
          </cell>
        </row>
        <row r="1972">
          <cell r="L1972">
            <v>0.91049999999999998</v>
          </cell>
          <cell r="Q1972" t="str">
            <v/>
          </cell>
        </row>
        <row r="1973">
          <cell r="L1973">
            <v>2.2375000000000006E-2</v>
          </cell>
          <cell r="Q1973" t="str">
            <v/>
          </cell>
        </row>
        <row r="1974">
          <cell r="L1974">
            <v>2.2375000000000006E-2</v>
          </cell>
          <cell r="Q1974" t="str">
            <v/>
          </cell>
        </row>
        <row r="1975">
          <cell r="L1975">
            <v>0.02</v>
          </cell>
          <cell r="Q1975" t="str">
            <v/>
          </cell>
        </row>
        <row r="1976">
          <cell r="L1976">
            <v>0</v>
          </cell>
          <cell r="Q1976" t="str">
            <v/>
          </cell>
        </row>
        <row r="1977">
          <cell r="L1977">
            <v>2.374999999999905E-3</v>
          </cell>
          <cell r="Q1977" t="str">
            <v/>
          </cell>
        </row>
        <row r="1978">
          <cell r="L1978">
            <v>9.4562499999999994E-2</v>
          </cell>
          <cell r="Q1978" t="str">
            <v/>
          </cell>
        </row>
        <row r="1979">
          <cell r="L1979">
            <v>9.4562499999999994E-2</v>
          </cell>
          <cell r="Q1979" t="str">
            <v/>
          </cell>
        </row>
        <row r="1980">
          <cell r="L1980">
            <v>0.62175000000000002</v>
          </cell>
          <cell r="Q1980" t="str">
            <v/>
          </cell>
        </row>
        <row r="1981">
          <cell r="L1981">
            <v>9.4562499999999994E-2</v>
          </cell>
          <cell r="Q1981" t="str">
            <v/>
          </cell>
        </row>
        <row r="1982">
          <cell r="L1982">
            <v>0.09</v>
          </cell>
          <cell r="Q1982" t="str">
            <v/>
          </cell>
        </row>
        <row r="1983">
          <cell r="L1983">
            <v>0</v>
          </cell>
          <cell r="Q1983" t="str">
            <v/>
          </cell>
        </row>
        <row r="1984">
          <cell r="L1984">
            <v>4.5625000000000249E-3</v>
          </cell>
          <cell r="Q1984" t="str">
            <v/>
          </cell>
        </row>
        <row r="1985">
          <cell r="L1985">
            <v>5.2499999999999998E-2</v>
          </cell>
          <cell r="Q1985" t="str">
            <v/>
          </cell>
        </row>
        <row r="1986">
          <cell r="L1986">
            <v>5.2499999999999998E-2</v>
          </cell>
          <cell r="Q1986" t="str">
            <v/>
          </cell>
        </row>
        <row r="1987">
          <cell r="L1987">
            <v>5.2499999999999998E-2</v>
          </cell>
          <cell r="Q1987" t="str">
            <v/>
          </cell>
        </row>
        <row r="1988">
          <cell r="L1988">
            <v>0.7</v>
          </cell>
          <cell r="Q1988" t="str">
            <v/>
          </cell>
        </row>
        <row r="1989">
          <cell r="L1989">
            <v>0.1</v>
          </cell>
          <cell r="Q1989" t="str">
            <v/>
          </cell>
        </row>
        <row r="1990">
          <cell r="L1990">
            <v>0.04</v>
          </cell>
          <cell r="Q1990" t="str">
            <v/>
          </cell>
        </row>
        <row r="1991">
          <cell r="L1991">
            <v>2.5000000000000577E-3</v>
          </cell>
          <cell r="Q1991" t="str">
            <v/>
          </cell>
        </row>
        <row r="1992">
          <cell r="L1992">
            <v>0</v>
          </cell>
          <cell r="Q1992" t="str">
            <v/>
          </cell>
        </row>
        <row r="1993">
          <cell r="L1993">
            <v>5.2499999999999998E-2</v>
          </cell>
          <cell r="Q1993" t="str">
            <v/>
          </cell>
        </row>
        <row r="1994">
          <cell r="L1994">
            <v>5.2499999999999998E-2</v>
          </cell>
          <cell r="Q1994" t="str">
            <v/>
          </cell>
        </row>
        <row r="1995">
          <cell r="L1995">
            <v>5.2499999999999998E-2</v>
          </cell>
          <cell r="Q1995" t="str">
            <v/>
          </cell>
        </row>
        <row r="1996">
          <cell r="L1996">
            <v>0.7</v>
          </cell>
          <cell r="Q1996" t="str">
            <v/>
          </cell>
        </row>
        <row r="1997">
          <cell r="L1997">
            <v>0.1</v>
          </cell>
          <cell r="Q1997" t="str">
            <v/>
          </cell>
        </row>
        <row r="1998">
          <cell r="L1998">
            <v>4.2500000000000093E-2</v>
          </cell>
          <cell r="Q1998" t="str">
            <v/>
          </cell>
        </row>
        <row r="1999">
          <cell r="L1999">
            <v>0</v>
          </cell>
          <cell r="Q1999" t="str">
            <v/>
          </cell>
        </row>
        <row r="2000">
          <cell r="L2000">
            <v>0</v>
          </cell>
          <cell r="Q2000" t="str">
            <v/>
          </cell>
        </row>
        <row r="2001">
          <cell r="L2001">
            <v>2.2375000000000006E-2</v>
          </cell>
          <cell r="Q2001" t="str">
            <v/>
          </cell>
        </row>
        <row r="2002">
          <cell r="L2002">
            <v>5.2499999999999998E-2</v>
          </cell>
          <cell r="Q2002" t="str">
            <v/>
          </cell>
        </row>
        <row r="2003">
          <cell r="L2003">
            <v>0.15</v>
          </cell>
          <cell r="Q2003" t="str">
            <v/>
          </cell>
        </row>
        <row r="2004">
          <cell r="L2004">
            <v>0.75</v>
          </cell>
          <cell r="Q2004" t="str">
            <v/>
          </cell>
        </row>
        <row r="2005">
          <cell r="L2005">
            <v>2.5125000000000064E-2</v>
          </cell>
          <cell r="Q2005" t="str">
            <v/>
          </cell>
        </row>
        <row r="2006">
          <cell r="L2006">
            <v>0</v>
          </cell>
          <cell r="Q2006" t="str">
            <v/>
          </cell>
        </row>
        <row r="2007">
          <cell r="L2007">
            <v>0</v>
          </cell>
          <cell r="Q2007" t="str">
            <v/>
          </cell>
        </row>
        <row r="2008">
          <cell r="L2008">
            <v>0</v>
          </cell>
          <cell r="Q2008" t="str">
            <v/>
          </cell>
        </row>
        <row r="2009">
          <cell r="L2009">
            <v>0.02</v>
          </cell>
          <cell r="Q2009" t="str">
            <v/>
          </cell>
        </row>
        <row r="2010">
          <cell r="L2010">
            <v>7.0000000000000007E-2</v>
          </cell>
          <cell r="Q2010" t="str">
            <v/>
          </cell>
        </row>
        <row r="2011">
          <cell r="L2011">
            <v>0.1</v>
          </cell>
          <cell r="Q2011" t="str">
            <v/>
          </cell>
        </row>
        <row r="2012">
          <cell r="L2012">
            <v>0.81</v>
          </cell>
          <cell r="Q2012" t="str">
            <v/>
          </cell>
        </row>
        <row r="2013">
          <cell r="C2013" t="str">
            <v>No</v>
          </cell>
          <cell r="L2013">
            <v>2.9574931972789119E-2</v>
          </cell>
          <cell r="Q2013" t="str">
            <v/>
          </cell>
        </row>
        <row r="2014">
          <cell r="L2014">
            <v>6.4672707889125797E-2</v>
          </cell>
          <cell r="Q2014" t="str">
            <v/>
          </cell>
        </row>
        <row r="2015">
          <cell r="L2015">
            <v>0.23311983805668021</v>
          </cell>
          <cell r="Q2015" t="str">
            <v/>
          </cell>
        </row>
        <row r="2016">
          <cell r="L2016">
            <v>0.15783700322234159</v>
          </cell>
          <cell r="Q2016" t="str">
            <v/>
          </cell>
        </row>
        <row r="2017">
          <cell r="L2017">
            <v>0.12462198929527209</v>
          </cell>
          <cell r="Q2017" t="str">
            <v/>
          </cell>
        </row>
        <row r="2018">
          <cell r="L2018">
            <v>8.044991511035654E-2</v>
          </cell>
          <cell r="Q2018" t="str">
            <v/>
          </cell>
        </row>
        <row r="2019">
          <cell r="L2019">
            <v>1.0065789473684209E-2</v>
          </cell>
          <cell r="Q2019" t="str">
            <v/>
          </cell>
        </row>
        <row r="2020">
          <cell r="L2020">
            <v>2.7212276214833759E-2</v>
          </cell>
          <cell r="Q2020" t="str">
            <v/>
          </cell>
        </row>
        <row r="2021">
          <cell r="L2021">
            <v>0.14249999999999999</v>
          </cell>
          <cell r="Q2021" t="str">
            <v/>
          </cell>
        </row>
        <row r="2022">
          <cell r="L2022">
            <v>0.14440000000000003</v>
          </cell>
          <cell r="Q2022" t="str">
            <v/>
          </cell>
        </row>
        <row r="2023">
          <cell r="L2023">
            <v>0.1221</v>
          </cell>
          <cell r="Q2023" t="str">
            <v/>
          </cell>
        </row>
        <row r="2024">
          <cell r="L2024">
            <v>8.3725714285714278E-2</v>
          </cell>
          <cell r="Q2024" t="str">
            <v/>
          </cell>
        </row>
        <row r="2025">
          <cell r="L2025">
            <v>5.978E-2</v>
          </cell>
          <cell r="Q2025" t="str">
            <v/>
          </cell>
        </row>
        <row r="2026">
          <cell r="L2026">
            <v>9.3406249999999996E-2</v>
          </cell>
          <cell r="Q2026" t="str">
            <v/>
          </cell>
        </row>
        <row r="2027">
          <cell r="L2027">
            <v>5.2883662131519273E-2</v>
          </cell>
          <cell r="Q2027" t="str">
            <v/>
          </cell>
        </row>
        <row r="2028">
          <cell r="L2028">
            <v>0.11564285714285713</v>
          </cell>
          <cell r="Q2028" t="str">
            <v/>
          </cell>
        </row>
        <row r="2029">
          <cell r="L2029">
            <v>0.28585879332477532</v>
          </cell>
          <cell r="Q2029" t="str">
            <v/>
          </cell>
        </row>
        <row r="2030">
          <cell r="L2030">
            <v>0.27019542198691998</v>
          </cell>
          <cell r="Q2030" t="str">
            <v/>
          </cell>
        </row>
        <row r="2031">
          <cell r="L2031">
            <v>0.18757196969696971</v>
          </cell>
          <cell r="Q2031" t="str">
            <v/>
          </cell>
        </row>
        <row r="2032">
          <cell r="L2032">
            <v>0.13751622206200434</v>
          </cell>
          <cell r="Q2032" t="str">
            <v/>
          </cell>
        </row>
        <row r="2033">
          <cell r="L2033">
            <v>0.10019914651493599</v>
          </cell>
          <cell r="Q2033" t="str">
            <v/>
          </cell>
        </row>
        <row r="2034">
          <cell r="L2034">
            <v>5.6238704177323094E-2</v>
          </cell>
          <cell r="Q2034" t="str">
            <v/>
          </cell>
        </row>
        <row r="2035">
          <cell r="L2035">
            <v>0.29449999999999998</v>
          </cell>
          <cell r="Q2035" t="str">
            <v/>
          </cell>
        </row>
        <row r="2036">
          <cell r="L2036">
            <v>0.28795327102803736</v>
          </cell>
          <cell r="Q2036" t="str">
            <v/>
          </cell>
        </row>
        <row r="2037">
          <cell r="L2037">
            <v>0.2100859872611465</v>
          </cell>
          <cell r="Q2037" t="str">
            <v/>
          </cell>
        </row>
        <row r="2038">
          <cell r="L2038">
            <v>0.12266287878787877</v>
          </cell>
          <cell r="Q2038" t="str">
            <v/>
          </cell>
        </row>
        <row r="2039">
          <cell r="L2039">
            <v>7.5803030303030303E-2</v>
          </cell>
          <cell r="Q2039" t="str">
            <v/>
          </cell>
        </row>
        <row r="2040">
          <cell r="L2040">
            <v>7.1249999999999994E-2</v>
          </cell>
          <cell r="Q2040" t="str">
            <v/>
          </cell>
        </row>
        <row r="2041">
          <cell r="L2041">
            <v>2.4851843404028285E-2</v>
          </cell>
          <cell r="Q2041" t="str">
            <v/>
          </cell>
        </row>
        <row r="2042">
          <cell r="L2042">
            <v>5.4344537815126048E-2</v>
          </cell>
          <cell r="Q2042" t="str">
            <v/>
          </cell>
        </row>
        <row r="2043">
          <cell r="L2043">
            <v>0.25293270537968537</v>
          </cell>
          <cell r="Q2043" t="str">
            <v/>
          </cell>
        </row>
        <row r="2044">
          <cell r="L2044">
            <v>0.22817025645323499</v>
          </cell>
          <cell r="Q2044" t="str">
            <v/>
          </cell>
        </row>
        <row r="2045">
          <cell r="L2045">
            <v>0.1604011754136408</v>
          </cell>
          <cell r="Q2045" t="str">
            <v/>
          </cell>
        </row>
        <row r="2046">
          <cell r="L2046">
            <v>6.5125271857329275E-2</v>
          </cell>
          <cell r="Q2046" t="str">
            <v/>
          </cell>
        </row>
        <row r="2047">
          <cell r="L2047">
            <v>2.0254365029518905E-2</v>
          </cell>
          <cell r="Q2047" t="str">
            <v/>
          </cell>
        </row>
        <row r="2048">
          <cell r="L2048">
            <v>3.7016879795396425E-2</v>
          </cell>
          <cell r="Q2048" t="str">
            <v/>
          </cell>
        </row>
        <row r="2049">
          <cell r="L2049">
            <v>0.20088181818181816</v>
          </cell>
          <cell r="Q2049" t="str">
            <v/>
          </cell>
        </row>
        <row r="2050">
          <cell r="L2050">
            <v>0.24054142614601018</v>
          </cell>
          <cell r="Q2050" t="str">
            <v/>
          </cell>
        </row>
        <row r="2051">
          <cell r="L2051">
            <v>0.18203658536585368</v>
          </cell>
          <cell r="Q2051" t="str">
            <v/>
          </cell>
        </row>
        <row r="2052">
          <cell r="L2052">
            <v>8.9502852852852866E-2</v>
          </cell>
          <cell r="Q2052" t="str">
            <v/>
          </cell>
        </row>
        <row r="2053">
          <cell r="L2053">
            <v>4.4365000000000002E-2</v>
          </cell>
          <cell r="Q2053" t="str">
            <v/>
          </cell>
        </row>
        <row r="2054">
          <cell r="L2054">
            <v>1.6675174013921115E-2</v>
          </cell>
          <cell r="Q2054" t="str">
            <v/>
          </cell>
        </row>
        <row r="2055">
          <cell r="C2055" t="str">
            <v>No</v>
          </cell>
          <cell r="L2055">
            <v>2.9574931972789119E-2</v>
          </cell>
          <cell r="Q2055" t="str">
            <v/>
          </cell>
        </row>
        <row r="2056">
          <cell r="L2056">
            <v>6.4672707889125797E-2</v>
          </cell>
          <cell r="Q2056" t="str">
            <v/>
          </cell>
        </row>
        <row r="2057">
          <cell r="L2057">
            <v>0.23311983805668021</v>
          </cell>
          <cell r="Q2057" t="str">
            <v/>
          </cell>
        </row>
        <row r="2058">
          <cell r="L2058">
            <v>0.15783700322234159</v>
          </cell>
          <cell r="Q2058" t="str">
            <v/>
          </cell>
        </row>
        <row r="2059">
          <cell r="L2059">
            <v>0.12462198929527209</v>
          </cell>
          <cell r="Q2059" t="str">
            <v/>
          </cell>
        </row>
        <row r="2060">
          <cell r="L2060">
            <v>8.044991511035654E-2</v>
          </cell>
          <cell r="Q2060" t="str">
            <v/>
          </cell>
        </row>
        <row r="2061">
          <cell r="L2061">
            <v>1.0065789473684209E-2</v>
          </cell>
          <cell r="Q2061" t="str">
            <v/>
          </cell>
        </row>
        <row r="2062">
          <cell r="L2062">
            <v>2.7212276214833759E-2</v>
          </cell>
          <cell r="Q2062" t="str">
            <v/>
          </cell>
        </row>
        <row r="2063">
          <cell r="L2063">
            <v>0.14249999999999999</v>
          </cell>
          <cell r="Q2063" t="str">
            <v/>
          </cell>
        </row>
        <row r="2064">
          <cell r="L2064">
            <v>0.14440000000000003</v>
          </cell>
          <cell r="Q2064" t="str">
            <v/>
          </cell>
        </row>
        <row r="2065">
          <cell r="L2065">
            <v>0.1221</v>
          </cell>
          <cell r="Q2065" t="str">
            <v/>
          </cell>
        </row>
        <row r="2066">
          <cell r="L2066">
            <v>8.3725714285714278E-2</v>
          </cell>
          <cell r="Q2066" t="str">
            <v/>
          </cell>
        </row>
        <row r="2067">
          <cell r="L2067">
            <v>5.978E-2</v>
          </cell>
          <cell r="Q2067" t="str">
            <v/>
          </cell>
        </row>
        <row r="2068">
          <cell r="L2068">
            <v>9.3406249999999996E-2</v>
          </cell>
          <cell r="Q2068" t="str">
            <v/>
          </cell>
        </row>
        <row r="2069">
          <cell r="L2069">
            <v>5.2883662131519273E-2</v>
          </cell>
          <cell r="Q2069" t="str">
            <v/>
          </cell>
        </row>
        <row r="2070">
          <cell r="L2070">
            <v>0.11564285714285713</v>
          </cell>
          <cell r="Q2070" t="str">
            <v/>
          </cell>
        </row>
        <row r="2071">
          <cell r="L2071">
            <v>0.28585879332477532</v>
          </cell>
          <cell r="Q2071" t="str">
            <v/>
          </cell>
        </row>
        <row r="2072">
          <cell r="L2072">
            <v>0.27019542198691998</v>
          </cell>
          <cell r="Q2072" t="str">
            <v/>
          </cell>
        </row>
        <row r="2073">
          <cell r="L2073">
            <v>0.18757196969696971</v>
          </cell>
          <cell r="Q2073" t="str">
            <v/>
          </cell>
        </row>
        <row r="2074">
          <cell r="L2074">
            <v>0.13751622206200434</v>
          </cell>
          <cell r="Q2074" t="str">
            <v/>
          </cell>
        </row>
        <row r="2075">
          <cell r="L2075">
            <v>0.10019914651493599</v>
          </cell>
          <cell r="Q2075" t="str">
            <v/>
          </cell>
        </row>
        <row r="2076">
          <cell r="L2076">
            <v>5.6238704177323094E-2</v>
          </cell>
          <cell r="Q2076" t="str">
            <v/>
          </cell>
        </row>
        <row r="2077">
          <cell r="L2077">
            <v>0.29449999999999998</v>
          </cell>
          <cell r="Q2077" t="str">
            <v/>
          </cell>
        </row>
        <row r="2078">
          <cell r="L2078">
            <v>0.28795327102803736</v>
          </cell>
          <cell r="Q2078" t="str">
            <v/>
          </cell>
        </row>
        <row r="2079">
          <cell r="L2079">
            <v>0.2100859872611465</v>
          </cell>
          <cell r="Q2079" t="str">
            <v/>
          </cell>
        </row>
        <row r="2080">
          <cell r="L2080">
            <v>0.12266287878787877</v>
          </cell>
          <cell r="Q2080" t="str">
            <v/>
          </cell>
        </row>
        <row r="2081">
          <cell r="L2081">
            <v>7.5803030303030303E-2</v>
          </cell>
          <cell r="Q2081" t="str">
            <v/>
          </cell>
        </row>
        <row r="2082">
          <cell r="L2082">
            <v>7.1249999999999994E-2</v>
          </cell>
          <cell r="Q2082" t="str">
            <v/>
          </cell>
        </row>
        <row r="2083">
          <cell r="L2083">
            <v>2.4851843404028285E-2</v>
          </cell>
          <cell r="Q2083" t="str">
            <v/>
          </cell>
        </row>
        <row r="2084">
          <cell r="L2084">
            <v>5.4344537815126048E-2</v>
          </cell>
          <cell r="Q2084" t="str">
            <v/>
          </cell>
        </row>
        <row r="2085">
          <cell r="L2085">
            <v>0.25293270537968537</v>
          </cell>
          <cell r="Q2085" t="str">
            <v/>
          </cell>
        </row>
        <row r="2086">
          <cell r="L2086">
            <v>0.22817025645323499</v>
          </cell>
          <cell r="Q2086" t="str">
            <v/>
          </cell>
        </row>
        <row r="2087">
          <cell r="L2087">
            <v>0.1604011754136408</v>
          </cell>
          <cell r="Q2087" t="str">
            <v/>
          </cell>
        </row>
        <row r="2088">
          <cell r="L2088">
            <v>6.5125271857329275E-2</v>
          </cell>
          <cell r="Q2088" t="str">
            <v/>
          </cell>
        </row>
        <row r="2089">
          <cell r="L2089">
            <v>2.0254365029518905E-2</v>
          </cell>
          <cell r="Q2089" t="str">
            <v/>
          </cell>
        </row>
        <row r="2090">
          <cell r="L2090">
            <v>3.7016879795396425E-2</v>
          </cell>
          <cell r="Q2090" t="str">
            <v/>
          </cell>
        </row>
        <row r="2091">
          <cell r="L2091">
            <v>0.20088181818181816</v>
          </cell>
          <cell r="Q2091" t="str">
            <v/>
          </cell>
        </row>
        <row r="2092">
          <cell r="L2092">
            <v>0.24054142614601018</v>
          </cell>
          <cell r="Q2092" t="str">
            <v/>
          </cell>
        </row>
        <row r="2093">
          <cell r="L2093">
            <v>0.18203658536585368</v>
          </cell>
          <cell r="Q2093" t="str">
            <v/>
          </cell>
        </row>
        <row r="2094">
          <cell r="L2094">
            <v>8.9502852852852866E-2</v>
          </cell>
          <cell r="Q2094" t="str">
            <v/>
          </cell>
        </row>
        <row r="2095">
          <cell r="L2095">
            <v>4.4365000000000002E-2</v>
          </cell>
          <cell r="Q2095" t="str">
            <v/>
          </cell>
        </row>
        <row r="2096">
          <cell r="L2096">
            <v>1.6675174013921115E-2</v>
          </cell>
          <cell r="Q2096" t="str">
            <v/>
          </cell>
        </row>
        <row r="2097">
          <cell r="L2097">
            <v>2.9574931972789119E-2</v>
          </cell>
          <cell r="Q2097" t="str">
            <v/>
          </cell>
        </row>
        <row r="2098">
          <cell r="L2098">
            <v>6.4672707889125797E-2</v>
          </cell>
          <cell r="Q2098" t="str">
            <v/>
          </cell>
        </row>
        <row r="2099">
          <cell r="L2099">
            <v>0.23311983805668021</v>
          </cell>
          <cell r="Q2099" t="str">
            <v/>
          </cell>
        </row>
        <row r="2100">
          <cell r="L2100">
            <v>0.15783700322234159</v>
          </cell>
          <cell r="Q2100" t="str">
            <v/>
          </cell>
        </row>
        <row r="2101">
          <cell r="L2101">
            <v>0.12462198929527209</v>
          </cell>
          <cell r="Q2101" t="str">
            <v/>
          </cell>
        </row>
        <row r="2102">
          <cell r="L2102">
            <v>8.044991511035654E-2</v>
          </cell>
          <cell r="Q2102" t="str">
            <v/>
          </cell>
        </row>
        <row r="2103">
          <cell r="L2103">
            <v>1.0065789473684209E-2</v>
          </cell>
          <cell r="Q2103" t="str">
            <v/>
          </cell>
        </row>
        <row r="2104">
          <cell r="L2104">
            <v>2.7212276214833759E-2</v>
          </cell>
          <cell r="Q2104" t="str">
            <v/>
          </cell>
        </row>
        <row r="2105">
          <cell r="L2105">
            <v>0.14249999999999999</v>
          </cell>
          <cell r="Q2105" t="str">
            <v/>
          </cell>
        </row>
        <row r="2106">
          <cell r="L2106">
            <v>0.14440000000000003</v>
          </cell>
          <cell r="Q2106" t="str">
            <v/>
          </cell>
        </row>
        <row r="2107">
          <cell r="L2107">
            <v>0.1221</v>
          </cell>
          <cell r="Q2107" t="str">
            <v/>
          </cell>
        </row>
        <row r="2108">
          <cell r="L2108">
            <v>8.3725714285714278E-2</v>
          </cell>
          <cell r="Q2108" t="str">
            <v/>
          </cell>
        </row>
        <row r="2109">
          <cell r="L2109">
            <v>5.978E-2</v>
          </cell>
          <cell r="Q2109" t="str">
            <v/>
          </cell>
        </row>
        <row r="2110">
          <cell r="L2110">
            <v>9.3406249999999996E-2</v>
          </cell>
          <cell r="Q2110" t="str">
            <v/>
          </cell>
        </row>
        <row r="2111">
          <cell r="L2111">
            <v>5.2883662131519273E-2</v>
          </cell>
          <cell r="Q2111" t="str">
            <v/>
          </cell>
        </row>
        <row r="2112">
          <cell r="L2112">
            <v>0.11564285714285713</v>
          </cell>
          <cell r="Q2112" t="str">
            <v/>
          </cell>
        </row>
        <row r="2113">
          <cell r="L2113">
            <v>0.28585879332477532</v>
          </cell>
          <cell r="Q2113" t="str">
            <v/>
          </cell>
        </row>
        <row r="2114">
          <cell r="L2114">
            <v>0.27019542198691998</v>
          </cell>
          <cell r="Q2114" t="str">
            <v/>
          </cell>
        </row>
        <row r="2115">
          <cell r="L2115">
            <v>0.18757196969696971</v>
          </cell>
          <cell r="Q2115" t="str">
            <v/>
          </cell>
        </row>
        <row r="2116">
          <cell r="L2116">
            <v>0.13751622206200434</v>
          </cell>
          <cell r="Q2116" t="str">
            <v/>
          </cell>
        </row>
        <row r="2117">
          <cell r="L2117">
            <v>0.10019914651493599</v>
          </cell>
          <cell r="Q2117" t="str">
            <v/>
          </cell>
        </row>
        <row r="2118">
          <cell r="L2118">
            <v>5.6238704177323094E-2</v>
          </cell>
          <cell r="Q2118" t="str">
            <v/>
          </cell>
        </row>
        <row r="2119">
          <cell r="L2119">
            <v>0.29449999999999998</v>
          </cell>
          <cell r="Q2119" t="str">
            <v/>
          </cell>
        </row>
        <row r="2120">
          <cell r="L2120">
            <v>0.28795327102803736</v>
          </cell>
          <cell r="Q2120" t="str">
            <v/>
          </cell>
        </row>
        <row r="2121">
          <cell r="L2121">
            <v>0.2100859872611465</v>
          </cell>
          <cell r="Q2121" t="str">
            <v/>
          </cell>
        </row>
        <row r="2122">
          <cell r="L2122">
            <v>0.12266287878787877</v>
          </cell>
          <cell r="Q2122" t="str">
            <v/>
          </cell>
        </row>
        <row r="2123">
          <cell r="L2123">
            <v>7.5803030303030303E-2</v>
          </cell>
          <cell r="Q2123" t="str">
            <v/>
          </cell>
        </row>
        <row r="2124">
          <cell r="L2124">
            <v>7.1249999999999994E-2</v>
          </cell>
          <cell r="Q2124" t="str">
            <v/>
          </cell>
        </row>
        <row r="2125">
          <cell r="L2125">
            <v>2.4851843404028285E-2</v>
          </cell>
          <cell r="Q2125" t="str">
            <v/>
          </cell>
        </row>
        <row r="2126">
          <cell r="L2126">
            <v>5.4344537815126048E-2</v>
          </cell>
          <cell r="Q2126" t="str">
            <v/>
          </cell>
        </row>
        <row r="2127">
          <cell r="L2127">
            <v>0.25293270537968537</v>
          </cell>
          <cell r="Q2127" t="str">
            <v/>
          </cell>
        </row>
        <row r="2128">
          <cell r="L2128">
            <v>0.22817025645323499</v>
          </cell>
          <cell r="Q2128" t="str">
            <v/>
          </cell>
        </row>
        <row r="2129">
          <cell r="L2129">
            <v>0.1604011754136408</v>
          </cell>
          <cell r="Q2129" t="str">
            <v/>
          </cell>
        </row>
        <row r="2130">
          <cell r="L2130">
            <v>6.5125271857329275E-2</v>
          </cell>
          <cell r="Q2130" t="str">
            <v/>
          </cell>
        </row>
        <row r="2131">
          <cell r="L2131">
            <v>2.0254365029518905E-2</v>
          </cell>
          <cell r="Q2131" t="str">
            <v/>
          </cell>
        </row>
        <row r="2132">
          <cell r="L2132">
            <v>3.7016879795396425E-2</v>
          </cell>
          <cell r="Q2132" t="str">
            <v/>
          </cell>
        </row>
        <row r="2133">
          <cell r="L2133">
            <v>0.20088181818181816</v>
          </cell>
          <cell r="Q2133" t="str">
            <v/>
          </cell>
        </row>
        <row r="2134">
          <cell r="L2134">
            <v>0.24054142614601018</v>
          </cell>
          <cell r="Q2134" t="str">
            <v/>
          </cell>
        </row>
        <row r="2135">
          <cell r="L2135">
            <v>0.18203658536585368</v>
          </cell>
          <cell r="Q2135" t="str">
            <v/>
          </cell>
        </row>
        <row r="2136">
          <cell r="L2136">
            <v>8.9502852852852866E-2</v>
          </cell>
          <cell r="Q2136" t="str">
            <v/>
          </cell>
        </row>
        <row r="2137">
          <cell r="L2137">
            <v>4.4365000000000002E-2</v>
          </cell>
          <cell r="Q2137" t="str">
            <v/>
          </cell>
        </row>
        <row r="2138">
          <cell r="L2138">
            <v>1.6675174013921115E-2</v>
          </cell>
          <cell r="Q2138" t="str">
            <v/>
          </cell>
        </row>
        <row r="2139">
          <cell r="C2139" t="str">
            <v>No</v>
          </cell>
          <cell r="L2139">
            <v>0.81519433299999999</v>
          </cell>
          <cell r="Q2139" t="str">
            <v/>
          </cell>
        </row>
        <row r="2140">
          <cell r="L2140">
            <v>0.84742421700000004</v>
          </cell>
          <cell r="Q2140" t="str">
            <v/>
          </cell>
        </row>
        <row r="2141">
          <cell r="L2141">
            <v>0.79790763099999995</v>
          </cell>
          <cell r="Q2141" t="str">
            <v/>
          </cell>
        </row>
        <row r="2142">
          <cell r="L2142">
            <v>0.77753148100000002</v>
          </cell>
          <cell r="Q2142" t="str">
            <v/>
          </cell>
        </row>
        <row r="2143">
          <cell r="L2143">
            <v>0.81227096499999996</v>
          </cell>
          <cell r="Q2143" t="str">
            <v/>
          </cell>
        </row>
        <row r="2144">
          <cell r="L2144">
            <v>0.83018076200000002</v>
          </cell>
          <cell r="Q2144" t="str">
            <v/>
          </cell>
        </row>
        <row r="2145">
          <cell r="L2145">
            <v>0.76609718699999996</v>
          </cell>
          <cell r="Q2145" t="str">
            <v/>
          </cell>
        </row>
        <row r="2146">
          <cell r="L2146">
            <v>0.81519433299999999</v>
          </cell>
          <cell r="Q2146" t="str">
            <v/>
          </cell>
        </row>
        <row r="2147">
          <cell r="L2147">
            <v>0.84742421700000004</v>
          </cell>
          <cell r="Q2147" t="str">
            <v/>
          </cell>
        </row>
        <row r="2148">
          <cell r="L2148">
            <v>0.79790763099999995</v>
          </cell>
          <cell r="Q2148" t="str">
            <v/>
          </cell>
        </row>
        <row r="2149">
          <cell r="L2149">
            <v>0.77753148100000002</v>
          </cell>
          <cell r="Q2149" t="str">
            <v/>
          </cell>
        </row>
        <row r="2150">
          <cell r="L2150">
            <v>0.81227096499999996</v>
          </cell>
          <cell r="Q2150" t="str">
            <v/>
          </cell>
        </row>
        <row r="2151">
          <cell r="L2151">
            <v>0.83018076200000002</v>
          </cell>
          <cell r="Q2151" t="str">
            <v/>
          </cell>
        </row>
        <row r="2152">
          <cell r="L2152">
            <v>0.76609718699999996</v>
          </cell>
          <cell r="Q2152" t="str">
            <v/>
          </cell>
        </row>
        <row r="2153">
          <cell r="L2153">
            <v>0.81519433299999999</v>
          </cell>
          <cell r="Q2153" t="str">
            <v/>
          </cell>
        </row>
        <row r="2154">
          <cell r="L2154">
            <v>0.84742421700000004</v>
          </cell>
          <cell r="Q2154" t="str">
            <v/>
          </cell>
        </row>
        <row r="2155">
          <cell r="L2155">
            <v>0.79790763099999995</v>
          </cell>
          <cell r="Q2155" t="str">
            <v/>
          </cell>
        </row>
        <row r="2156">
          <cell r="L2156">
            <v>0.77753148100000002</v>
          </cell>
          <cell r="Q2156" t="str">
            <v/>
          </cell>
        </row>
        <row r="2157">
          <cell r="L2157">
            <v>0.81227096499999996</v>
          </cell>
          <cell r="Q2157" t="str">
            <v/>
          </cell>
        </row>
        <row r="2158">
          <cell r="L2158">
            <v>0.83018076200000002</v>
          </cell>
          <cell r="Q2158" t="str">
            <v/>
          </cell>
        </row>
        <row r="2159">
          <cell r="L2159">
            <v>0.76609718699999996</v>
          </cell>
          <cell r="Q2159" t="str">
            <v/>
          </cell>
        </row>
        <row r="2160">
          <cell r="C2160" t="str">
            <v>No</v>
          </cell>
          <cell r="L2160">
            <v>0.3156508218654982</v>
          </cell>
          <cell r="Q2160" t="str">
            <v/>
          </cell>
        </row>
        <row r="2161">
          <cell r="L2161">
            <v>0.24634757262554999</v>
          </cell>
          <cell r="Q2161" t="str">
            <v/>
          </cell>
        </row>
        <row r="2162">
          <cell r="L2162">
            <v>0.21886102392226811</v>
          </cell>
          <cell r="Q2162" t="str">
            <v/>
          </cell>
        </row>
        <row r="2163">
          <cell r="L2163">
            <v>0.20475950509672305</v>
          </cell>
          <cell r="Q2163" t="str">
            <v/>
          </cell>
        </row>
        <row r="2164">
          <cell r="L2164">
            <v>0.20883379479408445</v>
          </cell>
          <cell r="Q2164" t="str">
            <v/>
          </cell>
        </row>
        <row r="2165">
          <cell r="L2165">
            <v>0.24213968775336039</v>
          </cell>
          <cell r="Q2165" t="str">
            <v/>
          </cell>
        </row>
        <row r="2166">
          <cell r="L2166">
            <v>0.2431451216624663</v>
          </cell>
          <cell r="Q2166" t="str">
            <v/>
          </cell>
        </row>
        <row r="2167">
          <cell r="L2167">
            <v>0.14271334464474467</v>
          </cell>
          <cell r="Q2167" t="str">
            <v/>
          </cell>
        </row>
        <row r="2168">
          <cell r="L2168">
            <v>0.18965683132519853</v>
          </cell>
          <cell r="Q2168" t="str">
            <v/>
          </cell>
        </row>
        <row r="2169">
          <cell r="L2169">
            <v>0.20616257390810258</v>
          </cell>
          <cell r="Q2169" t="str">
            <v/>
          </cell>
        </row>
        <row r="2170">
          <cell r="L2170">
            <v>0.16630628126762076</v>
          </cell>
          <cell r="Q2170" t="str">
            <v/>
          </cell>
        </row>
        <row r="2171">
          <cell r="L2171">
            <v>0.1726283262558311</v>
          </cell>
          <cell r="Q2171" t="str">
            <v/>
          </cell>
        </row>
        <row r="2172">
          <cell r="L2172">
            <v>0.21999085211058625</v>
          </cell>
          <cell r="Q2172" t="str">
            <v/>
          </cell>
        </row>
        <row r="2173">
          <cell r="L2173">
            <v>0.35406026077721142</v>
          </cell>
          <cell r="Q2173" t="str">
            <v/>
          </cell>
        </row>
        <row r="2174">
          <cell r="C2174" t="str">
            <v>No</v>
          </cell>
          <cell r="L2174">
            <v>0.3156508218654982</v>
          </cell>
          <cell r="Q2174" t="str">
            <v/>
          </cell>
        </row>
        <row r="2175">
          <cell r="L2175">
            <v>0.24634757262554999</v>
          </cell>
          <cell r="Q2175" t="str">
            <v/>
          </cell>
        </row>
        <row r="2176">
          <cell r="L2176">
            <v>0.21886102392226811</v>
          </cell>
          <cell r="Q2176" t="str">
            <v/>
          </cell>
        </row>
        <row r="2177">
          <cell r="L2177">
            <v>0.20475950509672305</v>
          </cell>
          <cell r="Q2177" t="str">
            <v/>
          </cell>
        </row>
        <row r="2178">
          <cell r="L2178">
            <v>0.20883379479408445</v>
          </cell>
          <cell r="Q2178" t="str">
            <v/>
          </cell>
        </row>
        <row r="2179">
          <cell r="L2179">
            <v>0.24213968775336039</v>
          </cell>
          <cell r="Q2179" t="str">
            <v/>
          </cell>
        </row>
        <row r="2180">
          <cell r="L2180">
            <v>0.2431451216624663</v>
          </cell>
          <cell r="Q2180" t="str">
            <v/>
          </cell>
        </row>
        <row r="2181">
          <cell r="L2181">
            <v>0.14271334464474467</v>
          </cell>
          <cell r="Q2181" t="str">
            <v/>
          </cell>
        </row>
        <row r="2182">
          <cell r="L2182">
            <v>0.18965683132519853</v>
          </cell>
          <cell r="Q2182" t="str">
            <v/>
          </cell>
        </row>
        <row r="2183">
          <cell r="L2183">
            <v>0.20616257390810258</v>
          </cell>
          <cell r="Q2183" t="str">
            <v/>
          </cell>
        </row>
        <row r="2184">
          <cell r="L2184">
            <v>0.16630628126762076</v>
          </cell>
          <cell r="Q2184" t="str">
            <v/>
          </cell>
        </row>
        <row r="2185">
          <cell r="L2185">
            <v>0.1726283262558311</v>
          </cell>
          <cell r="Q2185" t="str">
            <v/>
          </cell>
        </row>
        <row r="2186">
          <cell r="L2186">
            <v>0.21999085211058625</v>
          </cell>
          <cell r="Q2186" t="str">
            <v/>
          </cell>
        </row>
        <row r="2187">
          <cell r="L2187">
            <v>0.35406026077721142</v>
          </cell>
          <cell r="Q2187" t="str">
            <v/>
          </cell>
        </row>
        <row r="2188">
          <cell r="L2188">
            <v>0.3156508218654982</v>
          </cell>
          <cell r="Q2188" t="str">
            <v/>
          </cell>
        </row>
        <row r="2189">
          <cell r="L2189">
            <v>0.24634757262554999</v>
          </cell>
          <cell r="Q2189" t="str">
            <v/>
          </cell>
        </row>
        <row r="2190">
          <cell r="L2190">
            <v>0.21886102392226811</v>
          </cell>
          <cell r="Q2190" t="str">
            <v/>
          </cell>
        </row>
        <row r="2191">
          <cell r="L2191">
            <v>0.20475950509672305</v>
          </cell>
          <cell r="Q2191" t="str">
            <v/>
          </cell>
        </row>
        <row r="2192">
          <cell r="L2192">
            <v>0.20883379479408445</v>
          </cell>
          <cell r="Q2192" t="str">
            <v/>
          </cell>
        </row>
        <row r="2193">
          <cell r="L2193">
            <v>0.24213968775336039</v>
          </cell>
          <cell r="Q2193" t="str">
            <v/>
          </cell>
        </row>
        <row r="2194">
          <cell r="L2194">
            <v>0.2431451216624663</v>
          </cell>
          <cell r="Q2194" t="str">
            <v/>
          </cell>
        </row>
        <row r="2195">
          <cell r="L2195">
            <v>0.14271334464474467</v>
          </cell>
          <cell r="Q2195" t="str">
            <v/>
          </cell>
        </row>
        <row r="2196">
          <cell r="L2196">
            <v>0.18965683132519853</v>
          </cell>
          <cell r="Q2196" t="str">
            <v/>
          </cell>
        </row>
        <row r="2197">
          <cell r="L2197">
            <v>0.20616257390810258</v>
          </cell>
          <cell r="Q2197" t="str">
            <v/>
          </cell>
        </row>
        <row r="2198">
          <cell r="L2198">
            <v>0.16630628126762076</v>
          </cell>
          <cell r="Q2198" t="str">
            <v/>
          </cell>
        </row>
        <row r="2199">
          <cell r="L2199">
            <v>0.1726283262558311</v>
          </cell>
          <cell r="Q2199" t="str">
            <v/>
          </cell>
        </row>
        <row r="2200">
          <cell r="L2200">
            <v>0.21999085211058625</v>
          </cell>
          <cell r="Q2200" t="str">
            <v/>
          </cell>
        </row>
        <row r="2201">
          <cell r="L2201">
            <v>0.35406026077721142</v>
          </cell>
          <cell r="Q2201" t="str">
            <v/>
          </cell>
        </row>
        <row r="2202">
          <cell r="L2202">
            <v>7107.4779535990483</v>
          </cell>
          <cell r="Q2202" t="str">
            <v/>
          </cell>
        </row>
        <row r="2203">
          <cell r="L2203">
            <v>7107.4779535990483</v>
          </cell>
          <cell r="Q2203" t="str">
            <v/>
          </cell>
        </row>
        <row r="2204">
          <cell r="L2204">
            <v>7889.4305829863179</v>
          </cell>
          <cell r="Q2204" t="str">
            <v/>
          </cell>
        </row>
        <row r="2205">
          <cell r="L2205">
            <v>7305.9131970032386</v>
          </cell>
          <cell r="Q2205" t="str">
            <v/>
          </cell>
        </row>
        <row r="2206">
          <cell r="L2206">
            <v>7305.9131970032386</v>
          </cell>
          <cell r="Q2206" t="str">
            <v/>
          </cell>
        </row>
        <row r="2207">
          <cell r="L2207">
            <v>8147.589054987885</v>
          </cell>
          <cell r="Q2207" t="str">
            <v/>
          </cell>
        </row>
        <row r="2208">
          <cell r="L2208">
            <v>38469.35966289739</v>
          </cell>
          <cell r="Q2208" t="str">
            <v/>
          </cell>
        </row>
        <row r="2209">
          <cell r="L2209">
            <v>40098.877473894965</v>
          </cell>
          <cell r="Q2209" t="str">
            <v/>
          </cell>
        </row>
        <row r="2210">
          <cell r="L2210">
            <v>9718.3218679357524</v>
          </cell>
          <cell r="Q2210" t="str">
            <v/>
          </cell>
        </row>
        <row r="2211">
          <cell r="L2211">
            <v>9718.3218679357524</v>
          </cell>
          <cell r="Q2211" t="str">
            <v/>
          </cell>
        </row>
        <row r="2212">
          <cell r="L2212">
            <v>10866.052754312908</v>
          </cell>
          <cell r="Q2212" t="str">
            <v/>
          </cell>
        </row>
        <row r="2213">
          <cell r="L2213">
            <v>41187.823362222414</v>
          </cell>
          <cell r="Q2213" t="str">
            <v/>
          </cell>
        </row>
        <row r="2214">
          <cell r="L2214">
            <v>43361.03391308499</v>
          </cell>
          <cell r="Q2214" t="str">
            <v/>
          </cell>
        </row>
        <row r="2215">
          <cell r="L2215">
            <v>21869.475565139797</v>
          </cell>
          <cell r="Q2215" t="str">
            <v/>
          </cell>
        </row>
        <row r="2216">
          <cell r="L2216">
            <v>21869.475565139797</v>
          </cell>
          <cell r="Q2216" t="str">
            <v/>
          </cell>
        </row>
        <row r="2217">
          <cell r="L2217">
            <v>23923.523688280784</v>
          </cell>
          <cell r="Q2217" t="str">
            <v/>
          </cell>
        </row>
        <row r="2218">
          <cell r="L2218">
            <v>54245.294296190295</v>
          </cell>
          <cell r="Q2218" t="str">
            <v/>
          </cell>
        </row>
        <row r="2219">
          <cell r="L2219">
            <v>59029.999033846441</v>
          </cell>
          <cell r="Q2219" t="str">
            <v/>
          </cell>
        </row>
        <row r="2220">
          <cell r="C2220" t="str">
            <v>No</v>
          </cell>
          <cell r="L2220">
            <v>11145.112666368459</v>
          </cell>
          <cell r="Q2220" t="str">
            <v/>
          </cell>
        </row>
        <row r="2221">
          <cell r="L2221">
            <v>4399.0289901676442</v>
          </cell>
          <cell r="Q2221" t="str">
            <v/>
          </cell>
        </row>
        <row r="2222">
          <cell r="C2222" t="str">
            <v>No</v>
          </cell>
          <cell r="L2222">
            <v>21581.323987434727</v>
          </cell>
          <cell r="Q2222" t="str">
            <v/>
          </cell>
        </row>
        <row r="2223">
          <cell r="L2223">
            <v>15601.065525896265</v>
          </cell>
          <cell r="Q2223" t="str">
            <v/>
          </cell>
        </row>
        <row r="2224">
          <cell r="C2224" t="str">
            <v>No</v>
          </cell>
          <cell r="L2224">
            <v>0</v>
          </cell>
          <cell r="Q2224" t="str">
            <v/>
          </cell>
        </row>
        <row r="2225">
          <cell r="L2225">
            <v>5</v>
          </cell>
          <cell r="Q2225" t="str">
            <v/>
          </cell>
        </row>
        <row r="2226">
          <cell r="L2226">
            <v>7</v>
          </cell>
          <cell r="Q2226" t="str">
            <v/>
          </cell>
        </row>
        <row r="2227">
          <cell r="L2227">
            <v>10</v>
          </cell>
          <cell r="Q2227" t="str">
            <v/>
          </cell>
        </row>
        <row r="2228">
          <cell r="L2228">
            <v>10</v>
          </cell>
          <cell r="Q2228" t="str">
            <v/>
          </cell>
        </row>
        <row r="2229">
          <cell r="L2229">
            <v>10</v>
          </cell>
          <cell r="Q2229" t="str">
            <v/>
          </cell>
        </row>
        <row r="2230">
          <cell r="L2230">
            <v>10</v>
          </cell>
          <cell r="Q2230" t="str">
            <v/>
          </cell>
        </row>
        <row r="2231">
          <cell r="L2231">
            <v>10000</v>
          </cell>
          <cell r="Q2231" t="str">
            <v/>
          </cell>
        </row>
        <row r="2232">
          <cell r="L2232">
            <v>4.8120983499999994</v>
          </cell>
          <cell r="Q2232" t="str">
            <v/>
          </cell>
        </row>
        <row r="2233">
          <cell r="L2233">
            <v>9.2060794910000006</v>
          </cell>
          <cell r="Q2233" t="str">
            <v/>
          </cell>
        </row>
        <row r="2234">
          <cell r="L2234">
            <v>8.7199605600000005</v>
          </cell>
          <cell r="Q2234" t="str">
            <v/>
          </cell>
        </row>
        <row r="2235">
          <cell r="L2235">
            <v>16.811943330000002</v>
          </cell>
          <cell r="Q2235" t="str">
            <v/>
          </cell>
        </row>
        <row r="2236">
          <cell r="L2236">
            <v>12.438313430000001</v>
          </cell>
          <cell r="Q2236" t="str">
            <v/>
          </cell>
        </row>
        <row r="2237">
          <cell r="L2237">
            <v>9.68367589</v>
          </cell>
          <cell r="Q2237" t="str">
            <v/>
          </cell>
        </row>
        <row r="2238">
          <cell r="L2238">
            <v>10000</v>
          </cell>
          <cell r="Q2238" t="str">
            <v/>
          </cell>
        </row>
        <row r="2239">
          <cell r="C2239" t="str">
            <v>Yes</v>
          </cell>
          <cell r="L2239">
            <v>0.16666666666666666</v>
          </cell>
          <cell r="Q2239">
            <v>1</v>
          </cell>
        </row>
        <row r="2240">
          <cell r="C2240" t="str">
            <v>Yes</v>
          </cell>
          <cell r="L2240">
            <v>10</v>
          </cell>
          <cell r="Q2240">
            <v>1</v>
          </cell>
        </row>
        <row r="2241">
          <cell r="C2241" t="str">
            <v>Yes</v>
          </cell>
          <cell r="L2241">
            <v>5</v>
          </cell>
          <cell r="Q2241">
            <v>1</v>
          </cell>
        </row>
        <row r="2242">
          <cell r="C2242" t="str">
            <v>Yes</v>
          </cell>
          <cell r="L2242">
            <v>3</v>
          </cell>
          <cell r="Q2242">
            <v>1</v>
          </cell>
        </row>
        <row r="2243">
          <cell r="C2243" t="str">
            <v>No</v>
          </cell>
          <cell r="L2243">
            <v>1</v>
          </cell>
          <cell r="Q2243" t="str">
            <v/>
          </cell>
        </row>
        <row r="2244">
          <cell r="L2244">
            <v>0.94752877454299256</v>
          </cell>
          <cell r="Q2244" t="str">
            <v/>
          </cell>
        </row>
        <row r="2245">
          <cell r="L2245">
            <v>0.87796208530805675</v>
          </cell>
          <cell r="Q2245" t="str">
            <v/>
          </cell>
        </row>
        <row r="2246">
          <cell r="L2246">
            <v>0.79857819905213256</v>
          </cell>
          <cell r="Q2246" t="str">
            <v/>
          </cell>
        </row>
        <row r="2247">
          <cell r="L2247">
            <v>0.74585308056872035</v>
          </cell>
          <cell r="Q2247" t="str">
            <v/>
          </cell>
        </row>
        <row r="2248">
          <cell r="L2248">
            <v>0.72215639810426535</v>
          </cell>
          <cell r="Q2248" t="str">
            <v/>
          </cell>
        </row>
        <row r="2249">
          <cell r="L2249">
            <v>0.72037914691943117</v>
          </cell>
          <cell r="Q2249" t="str">
            <v/>
          </cell>
        </row>
        <row r="2250">
          <cell r="C2250" t="str">
            <v>Yes</v>
          </cell>
          <cell r="L2250">
            <v>27.494379330000001</v>
          </cell>
          <cell r="Q2250">
            <v>3</v>
          </cell>
        </row>
        <row r="2251">
          <cell r="L2251">
            <v>21.385885500000001</v>
          </cell>
          <cell r="Q2251" t="str">
            <v/>
          </cell>
        </row>
        <row r="2252">
          <cell r="L2252">
            <v>26.97613394</v>
          </cell>
          <cell r="Q2252" t="str">
            <v/>
          </cell>
        </row>
        <row r="2253">
          <cell r="C2253" t="str">
            <v>Yes</v>
          </cell>
          <cell r="L2253">
            <v>19.687604400000001</v>
          </cell>
          <cell r="Q2253">
            <v>3</v>
          </cell>
        </row>
        <row r="2254">
          <cell r="L2254">
            <v>31.49617829</v>
          </cell>
          <cell r="Q2254" t="str">
            <v/>
          </cell>
        </row>
        <row r="2255">
          <cell r="L2255">
            <v>25.360220999999999</v>
          </cell>
          <cell r="Q2255" t="str">
            <v/>
          </cell>
        </row>
        <row r="2256">
          <cell r="C2256" t="str">
            <v>Yes</v>
          </cell>
          <cell r="L2256">
            <v>3.2240499999999998E-2</v>
          </cell>
          <cell r="Q2256">
            <v>1</v>
          </cell>
        </row>
        <row r="2257">
          <cell r="C2257" t="str">
            <v>Yes</v>
          </cell>
          <cell r="L2257">
            <v>4.8549720999999997E-2</v>
          </cell>
          <cell r="Q2257">
            <v>1</v>
          </cell>
        </row>
        <row r="2258">
          <cell r="C2258" t="str">
            <v>Yes</v>
          </cell>
          <cell r="L2258">
            <v>0.54976399899999995</v>
          </cell>
          <cell r="Q2258">
            <v>3</v>
          </cell>
        </row>
        <row r="2259">
          <cell r="L2259">
            <v>0.57195491700000001</v>
          </cell>
          <cell r="Q2259" t="str">
            <v/>
          </cell>
        </row>
        <row r="2260">
          <cell r="L2260">
            <v>0.58813668200000002</v>
          </cell>
          <cell r="Q2260" t="str">
            <v/>
          </cell>
        </row>
        <row r="2261">
          <cell r="C2261" t="str">
            <v>Yes</v>
          </cell>
          <cell r="L2261">
            <v>0.50379205999999999</v>
          </cell>
          <cell r="Q2261">
            <v>3</v>
          </cell>
        </row>
        <row r="2262">
          <cell r="L2262">
            <v>0.61686337000000002</v>
          </cell>
          <cell r="Q2262" t="str">
            <v/>
          </cell>
        </row>
        <row r="2263">
          <cell r="L2263">
            <v>0.59626995100000002</v>
          </cell>
          <cell r="Q2263" t="str">
            <v/>
          </cell>
        </row>
        <row r="2264">
          <cell r="C2264" t="str">
            <v>No</v>
          </cell>
          <cell r="L2264">
            <v>3.8737289307372489E-3</v>
          </cell>
          <cell r="Q2264" t="str">
            <v/>
          </cell>
        </row>
        <row r="2265">
          <cell r="L2265">
            <v>3.8737289307372489E-3</v>
          </cell>
          <cell r="Q2265" t="str">
            <v/>
          </cell>
        </row>
        <row r="2266">
          <cell r="L2266">
            <v>4.1327624762576721E-3</v>
          </cell>
          <cell r="Q2266" t="str">
            <v/>
          </cell>
        </row>
        <row r="2267">
          <cell r="L2267">
            <v>6.6743634751488222E-3</v>
          </cell>
          <cell r="Q2267" t="str">
            <v/>
          </cell>
        </row>
        <row r="2268">
          <cell r="L2268">
            <v>1.2598608553088864E-2</v>
          </cell>
          <cell r="Q2268" t="str">
            <v/>
          </cell>
        </row>
        <row r="2269">
          <cell r="L2269">
            <v>1.3751332118314223E-2</v>
          </cell>
          <cell r="Q2269" t="str">
            <v/>
          </cell>
        </row>
        <row r="2270">
          <cell r="L2270">
            <v>2.9553100757813647E-2</v>
          </cell>
          <cell r="Q2270" t="str">
            <v/>
          </cell>
        </row>
        <row r="2271">
          <cell r="L2271">
            <v>7.0526635305525045E-3</v>
          </cell>
          <cell r="Q2271" t="str">
            <v/>
          </cell>
        </row>
        <row r="2272">
          <cell r="L2272">
            <v>7.0526635305525045E-3</v>
          </cell>
          <cell r="Q2272" t="str">
            <v/>
          </cell>
        </row>
        <row r="2273">
          <cell r="L2273">
            <v>7.5242702104070793E-3</v>
          </cell>
          <cell r="Q2273" t="str">
            <v/>
          </cell>
        </row>
        <row r="2274">
          <cell r="L2274">
            <v>8.8143672364852359E-3</v>
          </cell>
          <cell r="Q2274" t="str">
            <v/>
          </cell>
        </row>
        <row r="2275">
          <cell r="L2275">
            <v>2.1991143244459253E-2</v>
          </cell>
          <cell r="Q2275" t="str">
            <v/>
          </cell>
        </row>
        <row r="2276">
          <cell r="L2276">
            <v>2.4003247115876029E-2</v>
          </cell>
          <cell r="Q2276" t="str">
            <v/>
          </cell>
        </row>
        <row r="2277">
          <cell r="L2277">
            <v>5.3666598281735638E-2</v>
          </cell>
          <cell r="Q2277" t="str">
            <v/>
          </cell>
        </row>
        <row r="2278">
          <cell r="C2278" t="str">
            <v>No</v>
          </cell>
          <cell r="L2278">
            <v>3.8737289307372489E-3</v>
          </cell>
          <cell r="Q2278" t="str">
            <v/>
          </cell>
        </row>
        <row r="2279">
          <cell r="L2279">
            <v>3.8737289307372489E-3</v>
          </cell>
          <cell r="Q2279" t="str">
            <v/>
          </cell>
        </row>
        <row r="2280">
          <cell r="L2280">
            <v>4.1327624762576721E-3</v>
          </cell>
          <cell r="Q2280" t="str">
            <v/>
          </cell>
        </row>
        <row r="2281">
          <cell r="L2281">
            <v>6.6743634751488222E-3</v>
          </cell>
          <cell r="Q2281" t="str">
            <v/>
          </cell>
        </row>
        <row r="2282">
          <cell r="L2282">
            <v>1.2598608553088864E-2</v>
          </cell>
          <cell r="Q2282" t="str">
            <v/>
          </cell>
        </row>
        <row r="2283">
          <cell r="L2283">
            <v>1.3751332118314223E-2</v>
          </cell>
          <cell r="Q2283" t="str">
            <v/>
          </cell>
        </row>
        <row r="2284">
          <cell r="L2284">
            <v>2.9553100757813647E-2</v>
          </cell>
          <cell r="Q2284" t="str">
            <v/>
          </cell>
        </row>
        <row r="2285">
          <cell r="L2285">
            <v>7.0526635305525045E-3</v>
          </cell>
          <cell r="Q2285" t="str">
            <v/>
          </cell>
        </row>
        <row r="2286">
          <cell r="L2286">
            <v>7.0526635305525045E-3</v>
          </cell>
          <cell r="Q2286" t="str">
            <v/>
          </cell>
        </row>
        <row r="2287">
          <cell r="L2287">
            <v>7.5242702104070793E-3</v>
          </cell>
          <cell r="Q2287" t="str">
            <v/>
          </cell>
        </row>
        <row r="2288">
          <cell r="L2288">
            <v>8.8143672364852359E-3</v>
          </cell>
          <cell r="Q2288" t="str">
            <v/>
          </cell>
        </row>
        <row r="2289">
          <cell r="L2289">
            <v>2.1991143244459253E-2</v>
          </cell>
          <cell r="Q2289" t="str">
            <v/>
          </cell>
        </row>
        <row r="2290">
          <cell r="L2290">
            <v>2.4003247115876029E-2</v>
          </cell>
          <cell r="Q2290" t="str">
            <v/>
          </cell>
        </row>
        <row r="2291">
          <cell r="L2291">
            <v>5.3666598281735638E-2</v>
          </cell>
          <cell r="Q2291" t="str">
            <v/>
          </cell>
        </row>
        <row r="2292">
          <cell r="C2292" t="str">
            <v>No</v>
          </cell>
          <cell r="L2292">
            <v>1</v>
          </cell>
          <cell r="Q2292" t="str">
            <v/>
          </cell>
        </row>
        <row r="2293">
          <cell r="L2293">
            <v>1</v>
          </cell>
          <cell r="Q2293" t="str">
            <v/>
          </cell>
        </row>
        <row r="2294">
          <cell r="L2294">
            <v>1</v>
          </cell>
          <cell r="Q2294" t="str">
            <v/>
          </cell>
        </row>
        <row r="2295">
          <cell r="L2295">
            <v>1</v>
          </cell>
          <cell r="Q2295" t="str">
            <v/>
          </cell>
        </row>
        <row r="2296">
          <cell r="C2296" t="str">
            <v>No</v>
          </cell>
          <cell r="L2296">
            <v>1</v>
          </cell>
          <cell r="Q2296" t="str">
            <v/>
          </cell>
        </row>
        <row r="2297">
          <cell r="L2297">
            <v>0.94</v>
          </cell>
          <cell r="Q2297" t="str">
            <v/>
          </cell>
        </row>
        <row r="2298">
          <cell r="L2298">
            <v>0.94</v>
          </cell>
          <cell r="Q2298" t="str">
            <v/>
          </cell>
        </row>
        <row r="2299">
          <cell r="L2299">
            <v>0.82</v>
          </cell>
          <cell r="Q2299" t="str">
            <v/>
          </cell>
        </row>
        <row r="2300">
          <cell r="L2300">
            <v>0.7</v>
          </cell>
          <cell r="Q2300" t="str">
            <v/>
          </cell>
        </row>
        <row r="2301">
          <cell r="C2301" t="str">
            <v>No</v>
          </cell>
          <cell r="L2301">
            <v>2.5063100000000002E-4</v>
          </cell>
          <cell r="Q2301" t="str">
            <v/>
          </cell>
        </row>
        <row r="2302">
          <cell r="C2302" t="str">
            <v>No</v>
          </cell>
          <cell r="L2302">
            <v>7.5841799999999996E-4</v>
          </cell>
          <cell r="Q2302" t="str">
            <v/>
          </cell>
        </row>
        <row r="2303">
          <cell r="C2303" t="str">
            <v>No</v>
          </cell>
          <cell r="L2303">
            <v>9.4583999999999998E-4</v>
          </cell>
          <cell r="Q2303" t="str">
            <v/>
          </cell>
        </row>
        <row r="2304">
          <cell r="C2304" t="str">
            <v>No</v>
          </cell>
          <cell r="L2304">
            <v>1.1047978999999999E-2</v>
          </cell>
          <cell r="Q2304" t="str">
            <v/>
          </cell>
        </row>
        <row r="2305">
          <cell r="C2305" t="str">
            <v>Yes</v>
          </cell>
          <cell r="L2305">
            <v>6.8333333333333348</v>
          </cell>
          <cell r="Q2305">
            <v>1</v>
          </cell>
        </row>
        <row r="2306">
          <cell r="C2306" t="str">
            <v>Yes</v>
          </cell>
          <cell r="L2306">
            <v>0.58333333333333337</v>
          </cell>
          <cell r="Q2306">
            <v>1</v>
          </cell>
        </row>
        <row r="2307">
          <cell r="C2307" t="str">
            <v>Yes</v>
          </cell>
          <cell r="L2307">
            <v>1.1666666666666667</v>
          </cell>
          <cell r="Q2307">
            <v>1</v>
          </cell>
        </row>
        <row r="2308">
          <cell r="C2308" t="str">
            <v>Yes</v>
          </cell>
          <cell r="L2308">
            <v>3.5833333333333335</v>
          </cell>
          <cell r="Q2308">
            <v>1</v>
          </cell>
        </row>
        <row r="2309">
          <cell r="C2309" t="str">
            <v>No</v>
          </cell>
          <cell r="L2309">
            <v>3.5207699999999999E-3</v>
          </cell>
          <cell r="Q2309" t="str">
            <v/>
          </cell>
        </row>
        <row r="2310">
          <cell r="L2310">
            <v>3.5207699999999999E-3</v>
          </cell>
          <cell r="Q2310" t="str">
            <v/>
          </cell>
        </row>
        <row r="2311">
          <cell r="L2311">
            <v>3.5207699999999999E-3</v>
          </cell>
          <cell r="Q2311" t="str">
            <v/>
          </cell>
        </row>
        <row r="2312">
          <cell r="L2312">
            <v>3.5207699999999999E-3</v>
          </cell>
          <cell r="Q2312" t="str">
            <v/>
          </cell>
        </row>
        <row r="2313">
          <cell r="C2313" t="str">
            <v>No</v>
          </cell>
          <cell r="L2313">
            <v>0.34</v>
          </cell>
          <cell r="Q2313" t="str">
            <v/>
          </cell>
        </row>
        <row r="2314">
          <cell r="L2314">
            <v>0.99999000000000005</v>
          </cell>
          <cell r="Q2314" t="str">
            <v/>
          </cell>
        </row>
        <row r="2315">
          <cell r="L2315">
            <v>0.99999000000000005</v>
          </cell>
          <cell r="Q2315" t="str">
            <v/>
          </cell>
        </row>
        <row r="2316">
          <cell r="L2316">
            <v>0.84</v>
          </cell>
          <cell r="Q2316" t="str">
            <v/>
          </cell>
        </row>
        <row r="2317">
          <cell r="L2317">
            <v>0.54999450000000005</v>
          </cell>
          <cell r="Q2317" t="str">
            <v/>
          </cell>
        </row>
        <row r="2318">
          <cell r="L2318">
            <v>0.54999450000000005</v>
          </cell>
          <cell r="Q2318" t="str">
            <v/>
          </cell>
        </row>
        <row r="2319">
          <cell r="L2319">
            <v>0.46200000000000002</v>
          </cell>
          <cell r="Q2319" t="str">
            <v/>
          </cell>
        </row>
        <row r="2320">
          <cell r="L2320">
            <v>0.99999000000000005</v>
          </cell>
          <cell r="Q2320" t="str">
            <v/>
          </cell>
        </row>
        <row r="2321">
          <cell r="L2321">
            <v>0.99999000000000005</v>
          </cell>
          <cell r="Q2321" t="str">
            <v/>
          </cell>
        </row>
        <row r="2322">
          <cell r="L2322">
            <v>0.84</v>
          </cell>
          <cell r="Q2322" t="str">
            <v/>
          </cell>
        </row>
        <row r="2323">
          <cell r="L2323">
            <v>0.98999009999999998</v>
          </cell>
          <cell r="Q2323" t="str">
            <v/>
          </cell>
        </row>
        <row r="2324">
          <cell r="L2324">
            <v>0.98999009999999998</v>
          </cell>
          <cell r="Q2324" t="str">
            <v/>
          </cell>
        </row>
        <row r="2325">
          <cell r="L2325">
            <v>0.83160000000000001</v>
          </cell>
          <cell r="Q2325" t="str">
            <v/>
          </cell>
        </row>
        <row r="2326">
          <cell r="C2326" t="str">
            <v>No</v>
          </cell>
          <cell r="L2326">
            <v>1</v>
          </cell>
          <cell r="Q2326" t="str">
            <v/>
          </cell>
        </row>
        <row r="2327">
          <cell r="C2327" t="str">
            <v>No</v>
          </cell>
          <cell r="L2327">
            <v>1</v>
          </cell>
          <cell r="Q2327" t="str">
            <v/>
          </cell>
        </row>
        <row r="2328">
          <cell r="C2328" t="str">
            <v>No</v>
          </cell>
          <cell r="L2328">
            <v>1</v>
          </cell>
          <cell r="Q2328" t="str">
            <v/>
          </cell>
        </row>
        <row r="2329">
          <cell r="C2329" t="str">
            <v>No</v>
          </cell>
          <cell r="L2329">
            <v>0.81858425899999998</v>
          </cell>
          <cell r="Q2329" t="str">
            <v/>
          </cell>
        </row>
        <row r="2330">
          <cell r="C2330" t="str">
            <v>No</v>
          </cell>
          <cell r="L2330">
            <v>28.210056459350913</v>
          </cell>
          <cell r="Q2330" t="str">
            <v/>
          </cell>
        </row>
        <row r="2331">
          <cell r="L2331">
            <v>110.50882665317774</v>
          </cell>
          <cell r="Q2331" t="str">
            <v/>
          </cell>
        </row>
        <row r="2332">
          <cell r="L2332">
            <v>10.507354467274947</v>
          </cell>
          <cell r="Q2332" t="str">
            <v/>
          </cell>
        </row>
        <row r="2333">
          <cell r="L2333">
            <v>76.503036519070719</v>
          </cell>
          <cell r="Q2333" t="str">
            <v/>
          </cell>
        </row>
        <row r="2334">
          <cell r="L2334">
            <v>24.254406173965936</v>
          </cell>
          <cell r="Q2334" t="str">
            <v/>
          </cell>
        </row>
        <row r="2335">
          <cell r="L2335">
            <v>82.455091325358211</v>
          </cell>
          <cell r="Q2335" t="str">
            <v/>
          </cell>
        </row>
        <row r="2336">
          <cell r="L2336">
            <v>13.20964024129343</v>
          </cell>
          <cell r="Q2336" t="str">
            <v/>
          </cell>
        </row>
        <row r="2337">
          <cell r="L2337">
            <v>75.094533792518646</v>
          </cell>
          <cell r="Q2337" t="str">
            <v/>
          </cell>
        </row>
        <row r="2338">
          <cell r="L2338">
            <v>204.03532256940511</v>
          </cell>
          <cell r="Q2338" t="str">
            <v/>
          </cell>
        </row>
        <row r="2339">
          <cell r="L2339">
            <v>0</v>
          </cell>
          <cell r="Q2339" t="str">
            <v/>
          </cell>
        </row>
        <row r="2340">
          <cell r="L2340">
            <v>0</v>
          </cell>
          <cell r="Q2340" t="str">
            <v/>
          </cell>
        </row>
        <row r="2341">
          <cell r="L2341">
            <v>78.905109577156352</v>
          </cell>
          <cell r="Q2341" t="str">
            <v/>
          </cell>
        </row>
        <row r="2342">
          <cell r="C2342" t="str">
            <v>No</v>
          </cell>
          <cell r="L2342">
            <v>0.6138556519388263</v>
          </cell>
          <cell r="Q2342" t="str">
            <v/>
          </cell>
        </row>
        <row r="2343">
          <cell r="L2343">
            <v>14.814383066790342</v>
          </cell>
          <cell r="Q2343" t="str">
            <v/>
          </cell>
        </row>
        <row r="2344">
          <cell r="L2344">
            <v>0.627496888648578</v>
          </cell>
          <cell r="Q2344" t="str">
            <v/>
          </cell>
        </row>
        <row r="2345">
          <cell r="L2345">
            <v>8.0210471853339964</v>
          </cell>
          <cell r="Q2345" t="str">
            <v/>
          </cell>
        </row>
        <row r="2346">
          <cell r="C2346" t="str">
            <v>No</v>
          </cell>
          <cell r="L2346">
            <v>1057.9703737902557</v>
          </cell>
          <cell r="Q2346" t="str">
            <v/>
          </cell>
        </row>
        <row r="2347">
          <cell r="C2347" t="str">
            <v>No</v>
          </cell>
          <cell r="L2347">
            <v>2115.9407475805115</v>
          </cell>
          <cell r="Q2347" t="str">
            <v/>
          </cell>
        </row>
        <row r="2348">
          <cell r="C2348" t="str">
            <v>No</v>
          </cell>
          <cell r="L2348">
            <v>141.69958297966559</v>
          </cell>
          <cell r="Q2348" t="str">
            <v/>
          </cell>
        </row>
        <row r="2349">
          <cell r="C2349" t="str">
            <v>No</v>
          </cell>
          <cell r="L2349">
            <v>991.33989841962944</v>
          </cell>
          <cell r="Q2349" t="str">
            <v/>
          </cell>
        </row>
        <row r="2350">
          <cell r="C2350" t="str">
            <v>No</v>
          </cell>
          <cell r="L2350">
            <v>991.33989841962944</v>
          </cell>
          <cell r="Q2350" t="str">
            <v/>
          </cell>
        </row>
        <row r="2351">
          <cell r="C2351" t="str">
            <v>No</v>
          </cell>
          <cell r="L2351">
            <v>943.78484794193503</v>
          </cell>
          <cell r="Q2351" t="str">
            <v/>
          </cell>
        </row>
        <row r="2352">
          <cell r="L2352">
            <v>2028</v>
          </cell>
          <cell r="Q2352" t="str">
            <v/>
          </cell>
        </row>
        <row r="2353">
          <cell r="L2353">
            <v>2032</v>
          </cell>
          <cell r="Q2353" t="str">
            <v/>
          </cell>
        </row>
        <row r="2354">
          <cell r="C2354" t="str">
            <v>No</v>
          </cell>
          <cell r="L2354">
            <v>1245.155866427529</v>
          </cell>
          <cell r="Q2354" t="str">
            <v/>
          </cell>
        </row>
        <row r="2355">
          <cell r="C2355" t="str">
            <v>No</v>
          </cell>
          <cell r="L2355">
            <v>104.6835927362511</v>
          </cell>
          <cell r="Q2355" t="str">
            <v/>
          </cell>
        </row>
        <row r="2356">
          <cell r="C2356" t="str">
            <v>No</v>
          </cell>
          <cell r="L2356">
            <v>63.810739305001619</v>
          </cell>
          <cell r="Q2356" t="str">
            <v/>
          </cell>
        </row>
        <row r="2357">
          <cell r="C2357" t="str">
            <v>No</v>
          </cell>
          <cell r="L2357">
            <v>24.304316935491062</v>
          </cell>
          <cell r="Q2357" t="str">
            <v/>
          </cell>
        </row>
        <row r="2358">
          <cell r="C2358" t="str">
            <v>No</v>
          </cell>
          <cell r="L2358">
            <v>26.926811804035466</v>
          </cell>
          <cell r="Q2358" t="str">
            <v/>
          </cell>
        </row>
        <row r="2359">
          <cell r="C2359" t="str">
            <v>No</v>
          </cell>
          <cell r="L2359">
            <v>29.128030419903837</v>
          </cell>
          <cell r="Q2359" t="str">
            <v/>
          </cell>
        </row>
        <row r="2360">
          <cell r="C2360" t="str">
            <v>No</v>
          </cell>
          <cell r="L2360">
            <v>95.391961490315992</v>
          </cell>
          <cell r="Q2360" t="str">
            <v/>
          </cell>
        </row>
        <row r="2361">
          <cell r="C2361" t="str">
            <v>No</v>
          </cell>
          <cell r="L2361">
            <v>9.4032220192536897</v>
          </cell>
          <cell r="Q2361" t="str">
            <v/>
          </cell>
        </row>
        <row r="2362">
          <cell r="C2362" t="str">
            <v>No</v>
          </cell>
          <cell r="L2362">
            <v>395.61396256109646</v>
          </cell>
          <cell r="Q2362" t="str">
            <v/>
          </cell>
        </row>
        <row r="2363">
          <cell r="C2363" t="str">
            <v>No</v>
          </cell>
          <cell r="L2363">
            <v>522.68578605305277</v>
          </cell>
          <cell r="Q2363" t="str">
            <v/>
          </cell>
        </row>
        <row r="2364">
          <cell r="C2364" t="str">
            <v>No</v>
          </cell>
          <cell r="L2364">
            <v>66.56669285909409</v>
          </cell>
          <cell r="Q2364" t="str">
            <v/>
          </cell>
        </row>
        <row r="2365">
          <cell r="C2365" t="str">
            <v>No</v>
          </cell>
          <cell r="L2365">
            <v>66.717980797410192</v>
          </cell>
          <cell r="Q2365" t="str">
            <v/>
          </cell>
        </row>
        <row r="2366">
          <cell r="C2366" t="str">
            <v>No</v>
          </cell>
          <cell r="L2366">
            <v>137.2484176403868</v>
          </cell>
          <cell r="Q2366" t="str">
            <v/>
          </cell>
        </row>
        <row r="2367">
          <cell r="C2367" t="str">
            <v>No</v>
          </cell>
          <cell r="L2367">
            <v>28.24087228106643</v>
          </cell>
          <cell r="Q2367" t="str">
            <v/>
          </cell>
        </row>
        <row r="2368">
          <cell r="C2368" t="str">
            <v>No</v>
          </cell>
          <cell r="L2368">
            <v>40.086442657106375</v>
          </cell>
          <cell r="Q2368" t="str">
            <v/>
          </cell>
        </row>
        <row r="2369">
          <cell r="C2369" t="str">
            <v>No</v>
          </cell>
          <cell r="L2369">
            <v>145.28126553402001</v>
          </cell>
          <cell r="Q2369" t="str">
            <v/>
          </cell>
        </row>
        <row r="2370">
          <cell r="C2370" t="str">
            <v>No</v>
          </cell>
          <cell r="L2370">
            <v>60.523296404554564</v>
          </cell>
          <cell r="Q2370" t="str">
            <v/>
          </cell>
        </row>
        <row r="2371">
          <cell r="C2371" t="str">
            <v>No</v>
          </cell>
          <cell r="L2371">
            <v>44.134908215268716</v>
          </cell>
          <cell r="Q2371" t="str">
            <v/>
          </cell>
        </row>
        <row r="2372">
          <cell r="C2372" t="str">
            <v>No</v>
          </cell>
          <cell r="L2372">
            <v>128.28571146786811</v>
          </cell>
          <cell r="Q2372" t="str">
            <v/>
          </cell>
        </row>
        <row r="2373">
          <cell r="C2373" t="str">
            <v>No</v>
          </cell>
          <cell r="L2373">
            <v>359.77558046668798</v>
          </cell>
          <cell r="Q2373" t="str">
            <v/>
          </cell>
        </row>
        <row r="2374">
          <cell r="C2374" t="str">
            <v>No</v>
          </cell>
          <cell r="L2374">
            <v>497.89799266431658</v>
          </cell>
          <cell r="Q2374" t="str">
            <v/>
          </cell>
        </row>
        <row r="2375">
          <cell r="C2375" t="str">
            <v>No</v>
          </cell>
          <cell r="L2375">
            <v>1915.3504810204167</v>
          </cell>
          <cell r="Q2375" t="str">
            <v/>
          </cell>
        </row>
        <row r="2376">
          <cell r="C2376" t="str">
            <v>No</v>
          </cell>
          <cell r="L2376">
            <v>12.338294790334709</v>
          </cell>
          <cell r="Q2376" t="str">
            <v/>
          </cell>
        </row>
        <row r="2377">
          <cell r="C2377" t="str">
            <v>No</v>
          </cell>
          <cell r="L2377">
            <v>12.314114431936529</v>
          </cell>
          <cell r="Q2377" t="str">
            <v/>
          </cell>
        </row>
        <row r="2378">
          <cell r="C2378" t="str">
            <v>No</v>
          </cell>
          <cell r="L2378">
            <v>46.456115180423041</v>
          </cell>
          <cell r="Q2378" t="str">
            <v/>
          </cell>
        </row>
        <row r="2379">
          <cell r="C2379" t="str">
            <v>No</v>
          </cell>
          <cell r="L2379">
            <v>0</v>
          </cell>
          <cell r="Q2379" t="str">
            <v/>
          </cell>
        </row>
        <row r="2380">
          <cell r="C2380" t="str">
            <v>No</v>
          </cell>
          <cell r="L2380">
            <v>0</v>
          </cell>
          <cell r="Q2380" t="str">
            <v/>
          </cell>
        </row>
        <row r="2381">
          <cell r="C2381" t="str">
            <v>No</v>
          </cell>
          <cell r="L2381">
            <v>0</v>
          </cell>
          <cell r="Q2381" t="str">
            <v/>
          </cell>
        </row>
        <row r="2382">
          <cell r="C2382" t="str">
            <v>No</v>
          </cell>
          <cell r="L2382">
            <v>0</v>
          </cell>
          <cell r="Q2382" t="str">
            <v/>
          </cell>
        </row>
        <row r="2383">
          <cell r="C2383" t="str">
            <v>No</v>
          </cell>
          <cell r="L2383">
            <v>0</v>
          </cell>
          <cell r="Q2383" t="str">
            <v/>
          </cell>
        </row>
        <row r="2384">
          <cell r="C2384" t="str">
            <v>No</v>
          </cell>
          <cell r="L2384">
            <v>0</v>
          </cell>
          <cell r="Q2384" t="str">
            <v/>
          </cell>
        </row>
        <row r="2385">
          <cell r="C2385" t="str">
            <v>No</v>
          </cell>
          <cell r="L2385">
            <v>0</v>
          </cell>
          <cell r="Q2385" t="str">
            <v/>
          </cell>
        </row>
        <row r="2386">
          <cell r="C2386" t="str">
            <v>No</v>
          </cell>
          <cell r="L2386">
            <v>0</v>
          </cell>
          <cell r="Q2386" t="str">
            <v/>
          </cell>
        </row>
        <row r="2387">
          <cell r="C2387" t="str">
            <v>No</v>
          </cell>
          <cell r="L2387">
            <v>0</v>
          </cell>
          <cell r="Q2387" t="str">
            <v/>
          </cell>
        </row>
        <row r="2388">
          <cell r="C2388" t="str">
            <v>No</v>
          </cell>
          <cell r="L2388">
            <v>0</v>
          </cell>
          <cell r="Q2388" t="str">
            <v/>
          </cell>
        </row>
        <row r="2389">
          <cell r="C2389" t="str">
            <v>No</v>
          </cell>
          <cell r="L2389">
            <v>0</v>
          </cell>
          <cell r="Q2389" t="str">
            <v/>
          </cell>
        </row>
        <row r="2390">
          <cell r="C2390" t="str">
            <v>No</v>
          </cell>
          <cell r="L2390">
            <v>0</v>
          </cell>
          <cell r="Q2390" t="str">
            <v/>
          </cell>
        </row>
        <row r="2391">
          <cell r="C2391" t="str">
            <v>No</v>
          </cell>
          <cell r="L2391">
            <v>1272.5198495473592</v>
          </cell>
          <cell r="Q2391" t="str">
            <v/>
          </cell>
        </row>
        <row r="2392">
          <cell r="C2392" t="str">
            <v>No</v>
          </cell>
          <cell r="L2392">
            <v>106.83766408344884</v>
          </cell>
          <cell r="Q2392" t="str">
            <v/>
          </cell>
        </row>
        <row r="2393">
          <cell r="C2393" t="str">
            <v>No</v>
          </cell>
          <cell r="L2393">
            <v>64.620956707363248</v>
          </cell>
          <cell r="Q2393" t="str">
            <v/>
          </cell>
        </row>
        <row r="2394">
          <cell r="C2394" t="str">
            <v>No</v>
          </cell>
          <cell r="L2394">
            <v>24.976941445788096</v>
          </cell>
          <cell r="Q2394" t="str">
            <v/>
          </cell>
        </row>
        <row r="2395">
          <cell r="C2395" t="str">
            <v>No</v>
          </cell>
          <cell r="L2395">
            <v>24.819006866758471</v>
          </cell>
          <cell r="Q2395" t="str">
            <v/>
          </cell>
        </row>
        <row r="2396">
          <cell r="C2396" t="str">
            <v>No</v>
          </cell>
          <cell r="L2396">
            <v>28.867146556076978</v>
          </cell>
          <cell r="Q2396" t="str">
            <v/>
          </cell>
        </row>
        <row r="2397">
          <cell r="C2397" t="str">
            <v>No</v>
          </cell>
          <cell r="L2397">
            <v>94.474266445442467</v>
          </cell>
          <cell r="Q2397" t="str">
            <v/>
          </cell>
        </row>
        <row r="2398">
          <cell r="C2398" t="str">
            <v>No</v>
          </cell>
          <cell r="L2398">
            <v>9.4854521462974652</v>
          </cell>
          <cell r="Q2398" t="str">
            <v/>
          </cell>
        </row>
        <row r="2399">
          <cell r="C2399" t="str">
            <v>No</v>
          </cell>
          <cell r="L2399">
            <v>413.61359387742925</v>
          </cell>
          <cell r="Q2399" t="str">
            <v/>
          </cell>
        </row>
        <row r="2400">
          <cell r="C2400" t="str">
            <v>No</v>
          </cell>
          <cell r="L2400">
            <v>539.73431562000894</v>
          </cell>
          <cell r="Q2400" t="str">
            <v/>
          </cell>
        </row>
        <row r="2401">
          <cell r="C2401" t="str">
            <v>No</v>
          </cell>
          <cell r="L2401">
            <v>66.56669285909409</v>
          </cell>
          <cell r="Q2401" t="str">
            <v/>
          </cell>
        </row>
        <row r="2402">
          <cell r="C2402" t="str">
            <v>No</v>
          </cell>
          <cell r="L2402">
            <v>66.717980797410192</v>
          </cell>
          <cell r="Q2402" t="str">
            <v/>
          </cell>
        </row>
        <row r="2403">
          <cell r="C2403" t="str">
            <v>No</v>
          </cell>
          <cell r="L2403">
            <v>137.2484176403868</v>
          </cell>
          <cell r="Q2403" t="str">
            <v/>
          </cell>
        </row>
        <row r="2404">
          <cell r="C2404" t="str">
            <v>No</v>
          </cell>
          <cell r="L2404">
            <v>28.896079940065285</v>
          </cell>
          <cell r="Q2404" t="str">
            <v/>
          </cell>
        </row>
        <row r="2405">
          <cell r="C2405" t="str">
            <v>No</v>
          </cell>
          <cell r="L2405">
            <v>42.958903928273301</v>
          </cell>
          <cell r="Q2405" t="str">
            <v/>
          </cell>
        </row>
        <row r="2406">
          <cell r="C2406" t="str">
            <v>No</v>
          </cell>
          <cell r="L2406">
            <v>147.44314147594096</v>
          </cell>
          <cell r="Q2406" t="str">
            <v/>
          </cell>
        </row>
        <row r="2407">
          <cell r="C2407" t="str">
            <v>No</v>
          </cell>
          <cell r="L2407">
            <v>62.434766242774849</v>
          </cell>
          <cell r="Q2407" t="str">
            <v/>
          </cell>
        </row>
        <row r="2408">
          <cell r="C2408" t="str">
            <v>No</v>
          </cell>
          <cell r="L2408">
            <v>47.979688548727715</v>
          </cell>
          <cell r="Q2408" t="str">
            <v/>
          </cell>
        </row>
        <row r="2409">
          <cell r="C2409" t="str">
            <v>No</v>
          </cell>
          <cell r="L2409">
            <v>129.7095379058284</v>
          </cell>
          <cell r="Q2409" t="str">
            <v/>
          </cell>
        </row>
        <row r="2410">
          <cell r="C2410" t="str">
            <v>No</v>
          </cell>
          <cell r="L2410">
            <v>377.26076422820432</v>
          </cell>
          <cell r="Q2410" t="str">
            <v/>
          </cell>
        </row>
        <row r="2411">
          <cell r="C2411" t="str">
            <v>No</v>
          </cell>
          <cell r="L2411">
            <v>537.02455145310444</v>
          </cell>
          <cell r="Q2411" t="str">
            <v/>
          </cell>
        </row>
        <row r="2412">
          <cell r="C2412" t="str">
            <v>No</v>
          </cell>
          <cell r="L2412">
            <v>1953.399072501423</v>
          </cell>
          <cell r="Q2412" t="str">
            <v/>
          </cell>
        </row>
        <row r="2413">
          <cell r="C2413" t="str">
            <v>No</v>
          </cell>
          <cell r="L2413">
            <v>11.344892776359659</v>
          </cell>
          <cell r="Q2413" t="str">
            <v/>
          </cell>
        </row>
        <row r="2414">
          <cell r="C2414" t="str">
            <v>No</v>
          </cell>
          <cell r="L2414">
            <v>11.502661023820192</v>
          </cell>
          <cell r="Q2414" t="str">
            <v/>
          </cell>
        </row>
        <row r="2415">
          <cell r="C2415" t="str">
            <v>No</v>
          </cell>
          <cell r="L2415">
            <v>42.886557052844246</v>
          </cell>
          <cell r="Q2415" t="str">
            <v/>
          </cell>
        </row>
        <row r="2416">
          <cell r="C2416" t="str">
            <v>No</v>
          </cell>
          <cell r="L2416">
            <v>0</v>
          </cell>
          <cell r="Q2416" t="str">
            <v/>
          </cell>
        </row>
        <row r="2417">
          <cell r="C2417" t="str">
            <v>No</v>
          </cell>
          <cell r="L2417">
            <v>0</v>
          </cell>
          <cell r="Q2417" t="str">
            <v/>
          </cell>
        </row>
        <row r="2418">
          <cell r="C2418" t="str">
            <v>No</v>
          </cell>
          <cell r="L2418">
            <v>0</v>
          </cell>
          <cell r="Q2418" t="str">
            <v/>
          </cell>
        </row>
        <row r="2419">
          <cell r="C2419" t="str">
            <v>No</v>
          </cell>
          <cell r="L2419">
            <v>0</v>
          </cell>
          <cell r="Q2419" t="str">
            <v/>
          </cell>
        </row>
        <row r="2420">
          <cell r="C2420" t="str">
            <v>No</v>
          </cell>
          <cell r="L2420">
            <v>0</v>
          </cell>
          <cell r="Q2420" t="str">
            <v/>
          </cell>
        </row>
        <row r="2421">
          <cell r="C2421" t="str">
            <v>No</v>
          </cell>
          <cell r="L2421">
            <v>0</v>
          </cell>
          <cell r="Q2421" t="str">
            <v/>
          </cell>
        </row>
        <row r="2422">
          <cell r="C2422" t="str">
            <v>No</v>
          </cell>
          <cell r="L2422">
            <v>0</v>
          </cell>
          <cell r="Q2422" t="str">
            <v/>
          </cell>
        </row>
        <row r="2423">
          <cell r="C2423" t="str">
            <v>No</v>
          </cell>
          <cell r="L2423">
            <v>0</v>
          </cell>
          <cell r="Q2423" t="str">
            <v/>
          </cell>
        </row>
        <row r="2424">
          <cell r="C2424" t="str">
            <v>No</v>
          </cell>
          <cell r="L2424">
            <v>0</v>
          </cell>
          <cell r="Q2424" t="str">
            <v/>
          </cell>
        </row>
        <row r="2425">
          <cell r="C2425" t="str">
            <v>No</v>
          </cell>
          <cell r="L2425">
            <v>0</v>
          </cell>
          <cell r="Q2425" t="str">
            <v/>
          </cell>
        </row>
        <row r="2426">
          <cell r="C2426" t="str">
            <v>No</v>
          </cell>
          <cell r="L2426">
            <v>0</v>
          </cell>
          <cell r="Q2426" t="str">
            <v/>
          </cell>
        </row>
        <row r="2427">
          <cell r="C2427" t="str">
            <v>No</v>
          </cell>
          <cell r="L2427">
            <v>0</v>
          </cell>
          <cell r="Q2427" t="str">
            <v/>
          </cell>
        </row>
        <row r="2428">
          <cell r="C2428" t="str">
            <v>No</v>
          </cell>
          <cell r="L2428">
            <v>1304.0872150158407</v>
          </cell>
          <cell r="Q2428" t="str">
            <v/>
          </cell>
        </row>
        <row r="2429">
          <cell r="C2429" t="str">
            <v>No</v>
          </cell>
          <cell r="L2429">
            <v>109.32661609104983</v>
          </cell>
          <cell r="Q2429" t="str">
            <v/>
          </cell>
        </row>
        <row r="2430">
          <cell r="C2430" t="str">
            <v>No</v>
          </cell>
          <cell r="L2430">
            <v>65.649261769497343</v>
          </cell>
          <cell r="Q2430" t="str">
            <v/>
          </cell>
        </row>
        <row r="2431">
          <cell r="C2431" t="str">
            <v>No</v>
          </cell>
          <cell r="L2431">
            <v>25.813330344217391</v>
          </cell>
          <cell r="Q2431" t="str">
            <v/>
          </cell>
        </row>
        <row r="2432">
          <cell r="C2432" t="str">
            <v>No</v>
          </cell>
          <cell r="L2432">
            <v>22.697530303395308</v>
          </cell>
          <cell r="Q2432" t="str">
            <v/>
          </cell>
        </row>
        <row r="2433">
          <cell r="C2433" t="str">
            <v>No</v>
          </cell>
          <cell r="L2433">
            <v>29.006785228294394</v>
          </cell>
          <cell r="Q2433" t="str">
            <v/>
          </cell>
        </row>
        <row r="2434">
          <cell r="C2434" t="str">
            <v>No</v>
          </cell>
          <cell r="L2434">
            <v>95.104965965178593</v>
          </cell>
          <cell r="Q2434" t="str">
            <v/>
          </cell>
        </row>
        <row r="2435">
          <cell r="C2435" t="str">
            <v>No</v>
          </cell>
          <cell r="L2435">
            <v>9.6439765794576324</v>
          </cell>
          <cell r="Q2435" t="str">
            <v/>
          </cell>
        </row>
        <row r="2436">
          <cell r="C2436" t="str">
            <v>No</v>
          </cell>
          <cell r="L2436">
            <v>431.50671970924338</v>
          </cell>
          <cell r="Q2436" t="str">
            <v/>
          </cell>
        </row>
        <row r="2437">
          <cell r="C2437" t="str">
            <v>No</v>
          </cell>
          <cell r="L2437">
            <v>556.61589795739746</v>
          </cell>
          <cell r="Q2437" t="str">
            <v/>
          </cell>
        </row>
        <row r="2438">
          <cell r="C2438" t="str">
            <v>No</v>
          </cell>
          <cell r="L2438">
            <v>66.56669285909409</v>
          </cell>
          <cell r="Q2438" t="str">
            <v/>
          </cell>
        </row>
        <row r="2439">
          <cell r="C2439" t="str">
            <v>No</v>
          </cell>
          <cell r="L2439">
            <v>66.717980797410192</v>
          </cell>
          <cell r="Q2439" t="str">
            <v/>
          </cell>
        </row>
        <row r="2440">
          <cell r="C2440" t="str">
            <v>No</v>
          </cell>
          <cell r="L2440">
            <v>137.2484176403868</v>
          </cell>
          <cell r="Q2440" t="str">
            <v/>
          </cell>
        </row>
        <row r="2441">
          <cell r="C2441" t="str">
            <v>No</v>
          </cell>
          <cell r="L2441">
            <v>29.500566461932767</v>
          </cell>
          <cell r="Q2441" t="str">
            <v/>
          </cell>
        </row>
        <row r="2442">
          <cell r="C2442" t="str">
            <v>No</v>
          </cell>
          <cell r="L2442">
            <v>46.212219440746786</v>
          </cell>
          <cell r="Q2442" t="str">
            <v/>
          </cell>
        </row>
        <row r="2443">
          <cell r="C2443" t="str">
            <v>No</v>
          </cell>
          <cell r="L2443">
            <v>149.82741242716119</v>
          </cell>
          <cell r="Q2443" t="str">
            <v/>
          </cell>
        </row>
        <row r="2444">
          <cell r="C2444" t="str">
            <v>No</v>
          </cell>
          <cell r="L2444">
            <v>64.448906896312991</v>
          </cell>
          <cell r="Q2444" t="str">
            <v/>
          </cell>
        </row>
        <row r="2445">
          <cell r="C2445" t="str">
            <v>No</v>
          </cell>
          <cell r="L2445">
            <v>52.508716092247951</v>
          </cell>
          <cell r="Q2445" t="str">
            <v/>
          </cell>
        </row>
        <row r="2446">
          <cell r="C2446" t="str">
            <v>No</v>
          </cell>
          <cell r="L2446">
            <v>131.26503437529595</v>
          </cell>
          <cell r="Q2446" t="str">
            <v/>
          </cell>
        </row>
        <row r="2447">
          <cell r="C2447" t="str">
            <v>No</v>
          </cell>
          <cell r="L2447">
            <v>396.18245398283273</v>
          </cell>
          <cell r="Q2447" t="str">
            <v/>
          </cell>
        </row>
        <row r="2448">
          <cell r="C2448" t="str">
            <v>No</v>
          </cell>
          <cell r="L2448">
            <v>583.21993035507364</v>
          </cell>
          <cell r="Q2448" t="str">
            <v/>
          </cell>
        </row>
        <row r="2449">
          <cell r="C2449" t="str">
            <v>No</v>
          </cell>
          <cell r="L2449">
            <v>1998.557087829354</v>
          </cell>
          <cell r="Q2449" t="str">
            <v/>
          </cell>
        </row>
        <row r="2450">
          <cell r="C2450" t="str">
            <v>No</v>
          </cell>
          <cell r="L2450">
            <v>10.347559361564198</v>
          </cell>
          <cell r="Q2450" t="str">
            <v/>
          </cell>
        </row>
        <row r="2451">
          <cell r="C2451" t="str">
            <v>No</v>
          </cell>
          <cell r="L2451">
            <v>10.722649854543659</v>
          </cell>
          <cell r="Q2451" t="str">
            <v/>
          </cell>
        </row>
        <row r="2452">
          <cell r="C2452" t="str">
            <v>No</v>
          </cell>
          <cell r="L2452">
            <v>39.306960332123182</v>
          </cell>
          <cell r="Q2452" t="str">
            <v/>
          </cell>
        </row>
        <row r="2453">
          <cell r="C2453" t="str">
            <v>No</v>
          </cell>
          <cell r="L2453">
            <v>0</v>
          </cell>
          <cell r="Q2453" t="str">
            <v/>
          </cell>
        </row>
        <row r="2454">
          <cell r="C2454" t="str">
            <v>No</v>
          </cell>
          <cell r="L2454">
            <v>0</v>
          </cell>
          <cell r="Q2454" t="str">
            <v/>
          </cell>
        </row>
        <row r="2455">
          <cell r="C2455" t="str">
            <v>No</v>
          </cell>
          <cell r="L2455">
            <v>0</v>
          </cell>
          <cell r="Q2455" t="str">
            <v/>
          </cell>
        </row>
        <row r="2456">
          <cell r="C2456" t="str">
            <v>No</v>
          </cell>
          <cell r="L2456">
            <v>0</v>
          </cell>
          <cell r="Q2456" t="str">
            <v/>
          </cell>
        </row>
        <row r="2457">
          <cell r="C2457" t="str">
            <v>No</v>
          </cell>
          <cell r="L2457">
            <v>0</v>
          </cell>
          <cell r="Q2457" t="str">
            <v/>
          </cell>
        </row>
        <row r="2458">
          <cell r="C2458" t="str">
            <v>No</v>
          </cell>
          <cell r="L2458">
            <v>0</v>
          </cell>
          <cell r="Q2458" t="str">
            <v/>
          </cell>
        </row>
        <row r="2459">
          <cell r="C2459" t="str">
            <v>No</v>
          </cell>
          <cell r="L2459">
            <v>0</v>
          </cell>
          <cell r="Q2459" t="str">
            <v/>
          </cell>
        </row>
        <row r="2460">
          <cell r="C2460" t="str">
            <v>No</v>
          </cell>
          <cell r="L2460">
            <v>0</v>
          </cell>
          <cell r="Q2460" t="str">
            <v/>
          </cell>
        </row>
        <row r="2461">
          <cell r="C2461" t="str">
            <v>No</v>
          </cell>
          <cell r="L2461">
            <v>0</v>
          </cell>
          <cell r="Q2461" t="str">
            <v/>
          </cell>
        </row>
        <row r="2462">
          <cell r="C2462" t="str">
            <v>No</v>
          </cell>
          <cell r="L2462">
            <v>0</v>
          </cell>
          <cell r="Q2462" t="str">
            <v/>
          </cell>
        </row>
        <row r="2463">
          <cell r="C2463" t="str">
            <v>No</v>
          </cell>
          <cell r="L2463">
            <v>0</v>
          </cell>
          <cell r="Q2463" t="str">
            <v/>
          </cell>
        </row>
        <row r="2464">
          <cell r="C2464" t="str">
            <v>No</v>
          </cell>
          <cell r="L2464">
            <v>0</v>
          </cell>
          <cell r="Q2464" t="str">
            <v/>
          </cell>
        </row>
        <row r="2465">
          <cell r="C2465" t="str">
            <v>No</v>
          </cell>
          <cell r="L2465">
            <v>0</v>
          </cell>
          <cell r="Q2465" t="str">
            <v/>
          </cell>
        </row>
        <row r="2466">
          <cell r="C2466" t="str">
            <v>No</v>
          </cell>
          <cell r="L2466">
            <v>0</v>
          </cell>
          <cell r="Q2466" t="str">
            <v/>
          </cell>
        </row>
        <row r="2467">
          <cell r="C2467" t="str">
            <v>No</v>
          </cell>
          <cell r="L2467">
            <v>0</v>
          </cell>
          <cell r="Q2467" t="str">
            <v/>
          </cell>
        </row>
        <row r="2468">
          <cell r="C2468" t="str">
            <v>No</v>
          </cell>
          <cell r="L2468">
            <v>0</v>
          </cell>
          <cell r="Q2468" t="str">
            <v/>
          </cell>
        </row>
        <row r="2469">
          <cell r="C2469" t="str">
            <v>No</v>
          </cell>
          <cell r="L2469">
            <v>0</v>
          </cell>
          <cell r="Q2469" t="str">
            <v/>
          </cell>
        </row>
        <row r="2470">
          <cell r="C2470" t="str">
            <v>No</v>
          </cell>
          <cell r="L2470">
            <v>1</v>
          </cell>
          <cell r="Q2470" t="str">
            <v/>
          </cell>
        </row>
        <row r="2471">
          <cell r="C2471" t="str">
            <v>No</v>
          </cell>
          <cell r="L2471">
            <v>0</v>
          </cell>
          <cell r="Q2471" t="str">
            <v/>
          </cell>
        </row>
        <row r="2472">
          <cell r="C2472" t="str">
            <v>No</v>
          </cell>
          <cell r="L2472">
            <v>0</v>
          </cell>
          <cell r="Q2472" t="str">
            <v/>
          </cell>
        </row>
        <row r="2473">
          <cell r="C2473" t="str">
            <v>No</v>
          </cell>
          <cell r="L2473">
            <v>0.33300000000000002</v>
          </cell>
          <cell r="Q2473" t="str">
            <v/>
          </cell>
        </row>
        <row r="2474">
          <cell r="L2474">
            <v>0.33300000000000002</v>
          </cell>
          <cell r="Q2474" t="str">
            <v/>
          </cell>
        </row>
        <row r="2475">
          <cell r="L2475">
            <v>0.33399999999999996</v>
          </cell>
          <cell r="Q2475" t="str">
            <v/>
          </cell>
        </row>
        <row r="2476">
          <cell r="C2476" t="str">
            <v>No</v>
          </cell>
          <cell r="L2476">
            <v>0.33300000000000002</v>
          </cell>
          <cell r="Q2476" t="str">
            <v/>
          </cell>
        </row>
        <row r="2477">
          <cell r="L2477">
            <v>0.33300000000000002</v>
          </cell>
          <cell r="Q2477" t="str">
            <v/>
          </cell>
        </row>
        <row r="2478">
          <cell r="L2478">
            <v>0.33399999999999996</v>
          </cell>
          <cell r="Q2478" t="str">
            <v/>
          </cell>
        </row>
        <row r="2479">
          <cell r="C2479" t="str">
            <v>No</v>
          </cell>
          <cell r="L2479">
            <v>0.33300000000000002</v>
          </cell>
          <cell r="Q2479" t="str">
            <v/>
          </cell>
        </row>
        <row r="2480">
          <cell r="L2480">
            <v>0.33300000000000002</v>
          </cell>
          <cell r="Q2480" t="str">
            <v/>
          </cell>
        </row>
        <row r="2481">
          <cell r="L2481">
            <v>0.33399999999999996</v>
          </cell>
          <cell r="Q2481" t="str">
            <v/>
          </cell>
        </row>
        <row r="2482">
          <cell r="C2482" t="str">
            <v>No</v>
          </cell>
          <cell r="L2482">
            <v>0.33300000000000002</v>
          </cell>
          <cell r="Q2482" t="str">
            <v/>
          </cell>
        </row>
        <row r="2483">
          <cell r="L2483">
            <v>0.33300000000000002</v>
          </cell>
          <cell r="Q2483" t="str">
            <v/>
          </cell>
        </row>
        <row r="2484">
          <cell r="L2484">
            <v>0.33399999999999996</v>
          </cell>
          <cell r="Q2484" t="str">
            <v/>
          </cell>
        </row>
        <row r="2485">
          <cell r="C2485" t="str">
            <v>No</v>
          </cell>
          <cell r="L2485">
            <v>0.33300000000000002</v>
          </cell>
          <cell r="Q2485" t="str">
            <v/>
          </cell>
        </row>
        <row r="2486">
          <cell r="L2486">
            <v>0.33300000000000002</v>
          </cell>
          <cell r="Q2486" t="str">
            <v/>
          </cell>
        </row>
        <row r="2487">
          <cell r="L2487">
            <v>0.33399999999999996</v>
          </cell>
          <cell r="Q2487" t="str">
            <v/>
          </cell>
        </row>
        <row r="2488">
          <cell r="C2488" t="str">
            <v>No</v>
          </cell>
          <cell r="L2488">
            <v>0.33300000000000002</v>
          </cell>
          <cell r="Q2488" t="str">
            <v/>
          </cell>
        </row>
        <row r="2489">
          <cell r="L2489">
            <v>0.33300000000000002</v>
          </cell>
          <cell r="Q2489" t="str">
            <v/>
          </cell>
        </row>
        <row r="2490">
          <cell r="L2490">
            <v>0.33399999999999996</v>
          </cell>
          <cell r="Q2490" t="str">
            <v/>
          </cell>
        </row>
        <row r="2491">
          <cell r="C2491" t="str">
            <v>No</v>
          </cell>
          <cell r="L2491">
            <v>0.33300000000000002</v>
          </cell>
          <cell r="Q2491" t="str">
            <v/>
          </cell>
        </row>
        <row r="2492">
          <cell r="L2492">
            <v>0.33300000000000002</v>
          </cell>
          <cell r="Q2492" t="str">
            <v/>
          </cell>
        </row>
        <row r="2493">
          <cell r="L2493">
            <v>0.33399999999999996</v>
          </cell>
          <cell r="Q2493" t="str">
            <v/>
          </cell>
        </row>
        <row r="2494">
          <cell r="C2494" t="str">
            <v>No</v>
          </cell>
          <cell r="L2494">
            <v>0.33300000000000002</v>
          </cell>
          <cell r="Q2494" t="str">
            <v/>
          </cell>
        </row>
        <row r="2495">
          <cell r="L2495">
            <v>0.33300000000000002</v>
          </cell>
          <cell r="Q2495" t="str">
            <v/>
          </cell>
        </row>
        <row r="2496">
          <cell r="L2496">
            <v>0.33399999999999996</v>
          </cell>
          <cell r="Q2496" t="str">
            <v/>
          </cell>
        </row>
        <row r="2497">
          <cell r="C2497" t="str">
            <v>No</v>
          </cell>
          <cell r="L2497">
            <v>0.33300000000000002</v>
          </cell>
          <cell r="Q2497" t="str">
            <v/>
          </cell>
        </row>
        <row r="2498">
          <cell r="L2498">
            <v>0.33300000000000002</v>
          </cell>
          <cell r="Q2498" t="str">
            <v/>
          </cell>
        </row>
        <row r="2499">
          <cell r="L2499">
            <v>0.33399999999999996</v>
          </cell>
          <cell r="Q2499" t="str">
            <v/>
          </cell>
        </row>
        <row r="2500">
          <cell r="C2500" t="str">
            <v>No</v>
          </cell>
          <cell r="L2500">
            <v>0</v>
          </cell>
          <cell r="Q2500" t="str">
            <v/>
          </cell>
        </row>
        <row r="2501">
          <cell r="L2501">
            <v>0</v>
          </cell>
          <cell r="Q2501" t="str">
            <v/>
          </cell>
        </row>
        <row r="2502">
          <cell r="L2502">
            <v>0</v>
          </cell>
          <cell r="Q2502" t="str">
            <v/>
          </cell>
        </row>
        <row r="2503">
          <cell r="C2503" t="str">
            <v>No</v>
          </cell>
          <cell r="L2503">
            <v>0</v>
          </cell>
          <cell r="Q2503" t="str">
            <v/>
          </cell>
        </row>
        <row r="2504">
          <cell r="L2504">
            <v>0</v>
          </cell>
          <cell r="Q2504" t="str">
            <v/>
          </cell>
        </row>
        <row r="2505">
          <cell r="L2505">
            <v>0</v>
          </cell>
          <cell r="Q2505" t="str">
            <v/>
          </cell>
        </row>
        <row r="2506">
          <cell r="C2506" t="str">
            <v>No</v>
          </cell>
          <cell r="L2506">
            <v>0</v>
          </cell>
          <cell r="Q2506" t="str">
            <v/>
          </cell>
        </row>
        <row r="2507">
          <cell r="L2507">
            <v>0</v>
          </cell>
          <cell r="Q2507" t="str">
            <v/>
          </cell>
        </row>
        <row r="2508">
          <cell r="L2508">
            <v>0</v>
          </cell>
          <cell r="Q2508" t="str">
            <v/>
          </cell>
        </row>
        <row r="2509">
          <cell r="C2509" t="str">
            <v>No</v>
          </cell>
          <cell r="L2509">
            <v>0</v>
          </cell>
          <cell r="Q2509" t="str">
            <v/>
          </cell>
        </row>
        <row r="2510">
          <cell r="L2510">
            <v>0</v>
          </cell>
          <cell r="Q2510" t="str">
            <v/>
          </cell>
        </row>
        <row r="2511">
          <cell r="L2511">
            <v>0</v>
          </cell>
          <cell r="Q2511" t="str">
            <v/>
          </cell>
        </row>
        <row r="2512">
          <cell r="C2512" t="str">
            <v>No</v>
          </cell>
          <cell r="L2512">
            <v>0</v>
          </cell>
          <cell r="Q2512" t="str">
            <v/>
          </cell>
        </row>
        <row r="2513">
          <cell r="L2513">
            <v>0</v>
          </cell>
          <cell r="Q2513" t="str">
            <v/>
          </cell>
        </row>
        <row r="2514">
          <cell r="L2514">
            <v>0</v>
          </cell>
          <cell r="Q2514" t="str">
            <v/>
          </cell>
        </row>
        <row r="2515">
          <cell r="C2515" t="str">
            <v>No</v>
          </cell>
          <cell r="L2515">
            <v>0</v>
          </cell>
          <cell r="Q2515" t="str">
            <v/>
          </cell>
        </row>
        <row r="2516">
          <cell r="L2516">
            <v>0</v>
          </cell>
          <cell r="Q2516" t="str">
            <v/>
          </cell>
        </row>
        <row r="2517">
          <cell r="L2517">
            <v>0</v>
          </cell>
          <cell r="Q2517" t="str">
            <v/>
          </cell>
        </row>
        <row r="2518">
          <cell r="C2518" t="str">
            <v>No</v>
          </cell>
          <cell r="L2518">
            <v>0</v>
          </cell>
          <cell r="Q2518" t="str">
            <v/>
          </cell>
        </row>
        <row r="2519">
          <cell r="L2519">
            <v>0</v>
          </cell>
          <cell r="Q2519" t="str">
            <v/>
          </cell>
        </row>
        <row r="2520">
          <cell r="L2520">
            <v>0</v>
          </cell>
          <cell r="Q2520" t="str">
            <v/>
          </cell>
        </row>
        <row r="2521">
          <cell r="C2521" t="str">
            <v>No</v>
          </cell>
          <cell r="L2521">
            <v>0</v>
          </cell>
          <cell r="Q2521" t="str">
            <v/>
          </cell>
        </row>
        <row r="2522">
          <cell r="L2522">
            <v>0</v>
          </cell>
          <cell r="Q2522" t="str">
            <v/>
          </cell>
        </row>
        <row r="2523">
          <cell r="L2523">
            <v>0</v>
          </cell>
          <cell r="Q2523" t="str">
            <v/>
          </cell>
        </row>
        <row r="2524">
          <cell r="C2524" t="str">
            <v>No</v>
          </cell>
          <cell r="L2524">
            <v>0</v>
          </cell>
          <cell r="Q2524" t="str">
            <v/>
          </cell>
        </row>
        <row r="2525">
          <cell r="L2525">
            <v>0</v>
          </cell>
          <cell r="Q2525" t="str">
            <v/>
          </cell>
        </row>
        <row r="2526">
          <cell r="L2526">
            <v>0</v>
          </cell>
          <cell r="Q2526" t="str">
            <v/>
          </cell>
        </row>
        <row r="2527">
          <cell r="L2527">
            <v>1</v>
          </cell>
          <cell r="Q2527" t="str">
            <v/>
          </cell>
        </row>
        <row r="2528">
          <cell r="L2528">
            <v>5</v>
          </cell>
          <cell r="Q2528" t="str">
            <v/>
          </cell>
        </row>
        <row r="2529">
          <cell r="L2529">
            <v>0.75</v>
          </cell>
          <cell r="Q2529" t="str">
            <v/>
          </cell>
        </row>
        <row r="2530">
          <cell r="L2530">
            <v>10</v>
          </cell>
          <cell r="Q2530" t="str">
            <v/>
          </cell>
        </row>
        <row r="2531">
          <cell r="L2531">
            <v>0.9</v>
          </cell>
          <cell r="Q2531" t="str">
            <v/>
          </cell>
        </row>
        <row r="2532">
          <cell r="C2532" t="str">
            <v>No</v>
          </cell>
          <cell r="L2532">
            <v>16948.099999999999</v>
          </cell>
          <cell r="Q2532" t="str">
            <v/>
          </cell>
        </row>
        <row r="2533">
          <cell r="L2533">
            <v>16948.099999999999</v>
          </cell>
          <cell r="Q2533" t="str">
            <v/>
          </cell>
        </row>
        <row r="2534">
          <cell r="L2534">
            <v>16948.099999999999</v>
          </cell>
          <cell r="Q2534" t="str">
            <v/>
          </cell>
        </row>
        <row r="2535">
          <cell r="C2535" t="str">
            <v>No</v>
          </cell>
          <cell r="L2535">
            <v>0</v>
          </cell>
          <cell r="Q2535" t="str">
            <v/>
          </cell>
        </row>
        <row r="2536">
          <cell r="C2536" t="str">
            <v>No</v>
          </cell>
          <cell r="L2536">
            <v>16294.2316773533</v>
          </cell>
          <cell r="Q2536" t="str">
            <v/>
          </cell>
        </row>
        <row r="2537">
          <cell r="C2537" t="str">
            <v>No</v>
          </cell>
          <cell r="L2537">
            <v>1</v>
          </cell>
          <cell r="Q2537" t="str">
            <v/>
          </cell>
        </row>
        <row r="2538">
          <cell r="C2538" t="str">
            <v>No</v>
          </cell>
          <cell r="L2538">
            <v>0</v>
          </cell>
          <cell r="Q2538" t="str">
            <v/>
          </cell>
        </row>
        <row r="2539">
          <cell r="L2539">
            <v>0</v>
          </cell>
          <cell r="Q2539" t="str">
            <v/>
          </cell>
        </row>
        <row r="2540">
          <cell r="L2540">
            <v>0</v>
          </cell>
          <cell r="Q2540" t="str">
            <v/>
          </cell>
        </row>
        <row r="2541">
          <cell r="L2541">
            <v>0</v>
          </cell>
          <cell r="Q2541" t="str">
            <v/>
          </cell>
        </row>
        <row r="2542">
          <cell r="L2542">
            <v>0</v>
          </cell>
          <cell r="Q2542" t="str">
            <v/>
          </cell>
        </row>
        <row r="2543">
          <cell r="L2543">
            <v>0</v>
          </cell>
          <cell r="Q2543" t="str">
            <v/>
          </cell>
        </row>
        <row r="2544">
          <cell r="L2544">
            <v>0</v>
          </cell>
          <cell r="Q2544" t="str">
            <v/>
          </cell>
        </row>
        <row r="2545">
          <cell r="L2545">
            <v>0</v>
          </cell>
          <cell r="Q2545" t="str">
            <v/>
          </cell>
        </row>
        <row r="2546">
          <cell r="L2546">
            <v>0</v>
          </cell>
          <cell r="Q2546" t="str">
            <v/>
          </cell>
        </row>
        <row r="2547">
          <cell r="L2547">
            <v>0</v>
          </cell>
          <cell r="Q2547" t="str">
            <v/>
          </cell>
        </row>
        <row r="2548">
          <cell r="L2548">
            <v>0</v>
          </cell>
          <cell r="Q2548" t="str">
            <v/>
          </cell>
        </row>
        <row r="2549">
          <cell r="L2549">
            <v>0</v>
          </cell>
          <cell r="Q2549" t="str">
            <v/>
          </cell>
        </row>
        <row r="2550">
          <cell r="C2550" t="str">
            <v>No</v>
          </cell>
          <cell r="L2550">
            <v>0.5</v>
          </cell>
          <cell r="Q2550" t="str">
            <v/>
          </cell>
        </row>
        <row r="2551">
          <cell r="L2551">
            <v>0.9</v>
          </cell>
          <cell r="Q2551" t="str">
            <v/>
          </cell>
        </row>
        <row r="2552">
          <cell r="L2552">
            <v>0.65</v>
          </cell>
          <cell r="Q2552" t="str">
            <v/>
          </cell>
        </row>
        <row r="2553">
          <cell r="L2553">
            <v>0.9</v>
          </cell>
          <cell r="Q2553" t="str">
            <v/>
          </cell>
        </row>
        <row r="2554">
          <cell r="L2554">
            <v>0.8</v>
          </cell>
          <cell r="Q2554" t="str">
            <v/>
          </cell>
        </row>
        <row r="2555">
          <cell r="L2555">
            <v>0.5</v>
          </cell>
          <cell r="Q2555" t="str">
            <v/>
          </cell>
        </row>
        <row r="2556">
          <cell r="L2556">
            <v>0.3</v>
          </cell>
          <cell r="Q2556" t="str">
            <v/>
          </cell>
        </row>
        <row r="2557">
          <cell r="L2557">
            <v>0.3</v>
          </cell>
          <cell r="Q2557" t="str">
            <v/>
          </cell>
        </row>
        <row r="2558">
          <cell r="L2558">
            <v>0.3</v>
          </cell>
          <cell r="Q2558" t="str">
            <v/>
          </cell>
        </row>
        <row r="2559">
          <cell r="L2559">
            <v>0.3</v>
          </cell>
          <cell r="Q2559" t="str">
            <v/>
          </cell>
        </row>
        <row r="2560">
          <cell r="L2560">
            <v>0.3</v>
          </cell>
          <cell r="Q2560" t="str">
            <v/>
          </cell>
        </row>
        <row r="2561">
          <cell r="L2561">
            <v>0.3</v>
          </cell>
          <cell r="Q2561" t="str">
            <v/>
          </cell>
        </row>
        <row r="2562">
          <cell r="L2562">
            <v>0</v>
          </cell>
          <cell r="Q2562" t="str">
            <v/>
          </cell>
        </row>
        <row r="2563">
          <cell r="L2563">
            <v>0</v>
          </cell>
          <cell r="Q2563" t="str">
            <v/>
          </cell>
        </row>
        <row r="2564">
          <cell r="L2564">
            <v>0</v>
          </cell>
          <cell r="Q2564" t="str">
            <v/>
          </cell>
        </row>
        <row r="2565">
          <cell r="L2565">
            <v>0</v>
          </cell>
          <cell r="Q2565" t="str">
            <v/>
          </cell>
        </row>
        <row r="2566">
          <cell r="L2566">
            <v>0</v>
          </cell>
          <cell r="Q2566" t="str">
            <v/>
          </cell>
        </row>
        <row r="2567">
          <cell r="L2567">
            <v>0</v>
          </cell>
          <cell r="Q2567" t="str">
            <v/>
          </cell>
        </row>
        <row r="2568">
          <cell r="L2568">
            <v>0</v>
          </cell>
          <cell r="Q2568" t="str">
            <v/>
          </cell>
        </row>
        <row r="2569">
          <cell r="L2569">
            <v>0</v>
          </cell>
          <cell r="Q2569" t="str">
            <v/>
          </cell>
        </row>
        <row r="2570">
          <cell r="L2570">
            <v>0</v>
          </cell>
          <cell r="Q2570" t="str">
            <v/>
          </cell>
        </row>
        <row r="2571">
          <cell r="L2571">
            <v>0</v>
          </cell>
          <cell r="Q2571" t="str">
            <v/>
          </cell>
        </row>
        <row r="2572">
          <cell r="L2572">
            <v>0</v>
          </cell>
          <cell r="Q2572" t="str">
            <v/>
          </cell>
        </row>
        <row r="2573">
          <cell r="L2573">
            <v>0</v>
          </cell>
          <cell r="Q2573" t="str">
            <v/>
          </cell>
        </row>
        <row r="2574">
          <cell r="L2574">
            <v>0</v>
          </cell>
          <cell r="Q2574" t="str">
            <v/>
          </cell>
        </row>
        <row r="2575">
          <cell r="L2575">
            <v>0</v>
          </cell>
          <cell r="Q2575" t="str">
            <v/>
          </cell>
        </row>
        <row r="2576">
          <cell r="L2576">
            <v>0</v>
          </cell>
          <cell r="Q2576" t="str">
            <v/>
          </cell>
        </row>
        <row r="2577">
          <cell r="L2577">
            <v>0</v>
          </cell>
          <cell r="Q2577" t="str">
            <v/>
          </cell>
        </row>
        <row r="2578">
          <cell r="L2578">
            <v>0</v>
          </cell>
          <cell r="Q2578" t="str">
            <v/>
          </cell>
        </row>
        <row r="2579">
          <cell r="L2579">
            <v>0</v>
          </cell>
          <cell r="Q2579" t="str">
            <v/>
          </cell>
        </row>
        <row r="2580">
          <cell r="L2580">
            <v>0</v>
          </cell>
          <cell r="Q2580" t="str">
            <v/>
          </cell>
        </row>
        <row r="2581">
          <cell r="L2581">
            <v>0</v>
          </cell>
          <cell r="Q2581" t="str">
            <v/>
          </cell>
        </row>
        <row r="2582">
          <cell r="L2582">
            <v>0</v>
          </cell>
          <cell r="Q2582" t="str">
            <v/>
          </cell>
        </row>
        <row r="2583">
          <cell r="L2583">
            <v>0</v>
          </cell>
          <cell r="Q2583" t="str">
            <v/>
          </cell>
        </row>
        <row r="2584">
          <cell r="L2584">
            <v>0</v>
          </cell>
          <cell r="Q2584" t="str">
            <v/>
          </cell>
        </row>
        <row r="2585">
          <cell r="L2585">
            <v>0</v>
          </cell>
          <cell r="Q2585" t="str">
            <v/>
          </cell>
        </row>
        <row r="2586">
          <cell r="L2586">
            <v>0</v>
          </cell>
          <cell r="Q2586" t="str">
            <v/>
          </cell>
        </row>
        <row r="2587">
          <cell r="L2587">
            <v>0</v>
          </cell>
          <cell r="Q2587" t="str">
            <v/>
          </cell>
        </row>
        <row r="2588">
          <cell r="L2588">
            <v>0</v>
          </cell>
          <cell r="Q2588" t="str">
            <v/>
          </cell>
        </row>
        <row r="2589">
          <cell r="L2589">
            <v>0</v>
          </cell>
          <cell r="Q2589" t="str">
            <v/>
          </cell>
        </row>
        <row r="2590">
          <cell r="L2590">
            <v>0</v>
          </cell>
          <cell r="Q2590" t="str">
            <v/>
          </cell>
        </row>
        <row r="2591">
          <cell r="L2591">
            <v>0</v>
          </cell>
          <cell r="Q2591" t="str">
            <v/>
          </cell>
        </row>
        <row r="2592">
          <cell r="L2592">
            <v>0</v>
          </cell>
          <cell r="Q2592" t="str">
            <v/>
          </cell>
        </row>
        <row r="2593">
          <cell r="L2593">
            <v>0</v>
          </cell>
          <cell r="Q2593" t="str">
            <v/>
          </cell>
        </row>
        <row r="2594">
          <cell r="L2594">
            <v>0</v>
          </cell>
          <cell r="Q2594" t="str">
            <v/>
          </cell>
        </row>
        <row r="2595">
          <cell r="L2595">
            <v>0</v>
          </cell>
          <cell r="Q2595" t="str">
            <v/>
          </cell>
        </row>
        <row r="2596">
          <cell r="L2596">
            <v>0</v>
          </cell>
          <cell r="Q2596" t="str">
            <v/>
          </cell>
        </row>
        <row r="2597">
          <cell r="L2597">
            <v>0</v>
          </cell>
          <cell r="Q2597" t="str">
            <v/>
          </cell>
        </row>
        <row r="2598">
          <cell r="L2598">
            <v>0</v>
          </cell>
          <cell r="Q2598" t="str">
            <v/>
          </cell>
        </row>
        <row r="2599">
          <cell r="L2599">
            <v>0</v>
          </cell>
          <cell r="Q2599" t="str">
            <v/>
          </cell>
        </row>
        <row r="2600">
          <cell r="L2600">
            <v>0</v>
          </cell>
          <cell r="Q2600" t="str">
            <v/>
          </cell>
        </row>
        <row r="2601">
          <cell r="L2601">
            <v>0</v>
          </cell>
          <cell r="Q2601" t="str">
            <v/>
          </cell>
        </row>
        <row r="2602">
          <cell r="L2602">
            <v>0</v>
          </cell>
          <cell r="Q2602" t="str">
            <v/>
          </cell>
        </row>
        <row r="2603">
          <cell r="L2603">
            <v>0</v>
          </cell>
          <cell r="Q2603" t="str">
            <v/>
          </cell>
        </row>
        <row r="2604">
          <cell r="L2604">
            <v>0</v>
          </cell>
          <cell r="Q2604" t="str">
            <v/>
          </cell>
        </row>
        <row r="2605">
          <cell r="L2605">
            <v>0</v>
          </cell>
          <cell r="Q2605" t="str">
            <v/>
          </cell>
        </row>
        <row r="2606">
          <cell r="L2606">
            <v>0</v>
          </cell>
          <cell r="Q2606" t="str">
            <v/>
          </cell>
        </row>
        <row r="2607">
          <cell r="L2607">
            <v>0</v>
          </cell>
          <cell r="Q2607" t="str">
            <v/>
          </cell>
        </row>
        <row r="2608">
          <cell r="L2608">
            <v>0</v>
          </cell>
          <cell r="Q2608" t="str">
            <v/>
          </cell>
        </row>
        <row r="2609">
          <cell r="L2609">
            <v>0</v>
          </cell>
          <cell r="Q2609" t="str">
            <v/>
          </cell>
        </row>
        <row r="2610">
          <cell r="L2610">
            <v>0</v>
          </cell>
          <cell r="Q2610" t="str">
            <v/>
          </cell>
        </row>
        <row r="2611">
          <cell r="L2611">
            <v>0</v>
          </cell>
          <cell r="Q2611" t="str">
            <v/>
          </cell>
        </row>
        <row r="2612">
          <cell r="L2612">
            <v>0</v>
          </cell>
          <cell r="Q2612" t="str">
            <v/>
          </cell>
        </row>
        <row r="2613">
          <cell r="L2613">
            <v>0</v>
          </cell>
          <cell r="Q2613" t="str">
            <v/>
          </cell>
        </row>
        <row r="2614">
          <cell r="L2614">
            <v>0</v>
          </cell>
          <cell r="Q2614" t="str">
            <v/>
          </cell>
        </row>
        <row r="2615">
          <cell r="L2615">
            <v>0</v>
          </cell>
          <cell r="Q2615" t="str">
            <v/>
          </cell>
        </row>
        <row r="2616">
          <cell r="L2616">
            <v>0</v>
          </cell>
          <cell r="Q2616" t="str">
            <v/>
          </cell>
        </row>
        <row r="2617">
          <cell r="L2617">
            <v>0</v>
          </cell>
          <cell r="Q2617" t="str">
            <v/>
          </cell>
        </row>
        <row r="2618">
          <cell r="L2618">
            <v>0</v>
          </cell>
          <cell r="Q2618" t="str">
            <v/>
          </cell>
        </row>
        <row r="2619">
          <cell r="L2619">
            <v>0</v>
          </cell>
          <cell r="Q2619" t="str">
            <v/>
          </cell>
        </row>
        <row r="2620">
          <cell r="L2620">
            <v>0</v>
          </cell>
          <cell r="Q2620" t="str">
            <v/>
          </cell>
        </row>
        <row r="2621">
          <cell r="L2621">
            <v>0</v>
          </cell>
          <cell r="Q2621" t="str">
            <v/>
          </cell>
        </row>
        <row r="2622">
          <cell r="L2622">
            <v>0</v>
          </cell>
          <cell r="Q2622" t="str">
            <v/>
          </cell>
        </row>
        <row r="2623">
          <cell r="L2623">
            <v>0</v>
          </cell>
          <cell r="Q2623" t="str">
            <v/>
          </cell>
        </row>
        <row r="2624">
          <cell r="L2624">
            <v>0</v>
          </cell>
          <cell r="Q2624" t="str">
            <v/>
          </cell>
        </row>
        <row r="2625">
          <cell r="L2625">
            <v>0</v>
          </cell>
          <cell r="Q2625" t="str">
            <v/>
          </cell>
        </row>
        <row r="2626">
          <cell r="L2626">
            <v>0</v>
          </cell>
          <cell r="Q2626" t="str">
            <v/>
          </cell>
        </row>
        <row r="2627">
          <cell r="L2627">
            <v>0</v>
          </cell>
          <cell r="Q2627" t="str">
            <v/>
          </cell>
        </row>
        <row r="2628">
          <cell r="L2628">
            <v>0</v>
          </cell>
          <cell r="Q2628" t="str">
            <v/>
          </cell>
        </row>
        <row r="2629">
          <cell r="L2629">
            <v>0</v>
          </cell>
          <cell r="Q2629" t="str">
            <v/>
          </cell>
        </row>
        <row r="2630">
          <cell r="L2630">
            <v>0</v>
          </cell>
          <cell r="Q2630" t="str">
            <v/>
          </cell>
        </row>
        <row r="2631">
          <cell r="L2631">
            <v>0</v>
          </cell>
          <cell r="Q2631" t="str">
            <v/>
          </cell>
        </row>
        <row r="2632">
          <cell r="L2632">
            <v>0</v>
          </cell>
          <cell r="Q2632" t="str">
            <v/>
          </cell>
        </row>
        <row r="2633">
          <cell r="L2633">
            <v>0</v>
          </cell>
          <cell r="Q2633" t="str">
            <v/>
          </cell>
        </row>
        <row r="2634">
          <cell r="L2634">
            <v>0</v>
          </cell>
          <cell r="Q2634" t="str">
            <v/>
          </cell>
        </row>
        <row r="2635">
          <cell r="L2635">
            <v>0</v>
          </cell>
          <cell r="Q2635" t="str">
            <v/>
          </cell>
        </row>
        <row r="2636">
          <cell r="L2636">
            <v>0</v>
          </cell>
          <cell r="Q2636" t="str">
            <v/>
          </cell>
        </row>
        <row r="2637">
          <cell r="L2637">
            <v>0</v>
          </cell>
          <cell r="Q2637" t="str">
            <v/>
          </cell>
        </row>
        <row r="2638">
          <cell r="L2638">
            <v>0</v>
          </cell>
          <cell r="Q2638" t="str">
            <v/>
          </cell>
        </row>
        <row r="2639">
          <cell r="L2639">
            <v>0</v>
          </cell>
          <cell r="Q2639" t="str">
            <v/>
          </cell>
        </row>
        <row r="2640">
          <cell r="L2640">
            <v>0</v>
          </cell>
          <cell r="Q2640" t="str">
            <v/>
          </cell>
        </row>
        <row r="2641">
          <cell r="L2641">
            <v>0</v>
          </cell>
          <cell r="Q2641" t="str">
            <v/>
          </cell>
        </row>
        <row r="2642">
          <cell r="L2642">
            <v>0</v>
          </cell>
          <cell r="Q2642" t="str">
            <v/>
          </cell>
        </row>
        <row r="2643">
          <cell r="L2643">
            <v>0</v>
          </cell>
          <cell r="Q2643" t="str">
            <v/>
          </cell>
        </row>
        <row r="2644">
          <cell r="L2644">
            <v>0</v>
          </cell>
          <cell r="Q2644" t="str">
            <v/>
          </cell>
        </row>
        <row r="2645">
          <cell r="L2645">
            <v>0</v>
          </cell>
          <cell r="Q2645" t="str">
            <v/>
          </cell>
        </row>
        <row r="2646">
          <cell r="L2646">
            <v>0</v>
          </cell>
          <cell r="Q2646" t="str">
            <v/>
          </cell>
        </row>
        <row r="2647">
          <cell r="L2647">
            <v>0</v>
          </cell>
          <cell r="Q2647" t="str">
            <v/>
          </cell>
        </row>
        <row r="2648">
          <cell r="L2648">
            <v>0</v>
          </cell>
          <cell r="Q2648" t="str">
            <v/>
          </cell>
        </row>
        <row r="2649">
          <cell r="L2649">
            <v>0</v>
          </cell>
          <cell r="Q2649" t="str">
            <v/>
          </cell>
        </row>
        <row r="2650">
          <cell r="L2650">
            <v>0</v>
          </cell>
          <cell r="Q2650" t="str">
            <v/>
          </cell>
        </row>
        <row r="2651">
          <cell r="L2651">
            <v>0</v>
          </cell>
          <cell r="Q2651" t="str">
            <v/>
          </cell>
        </row>
        <row r="2652">
          <cell r="L2652">
            <v>0</v>
          </cell>
          <cell r="Q2652" t="str">
            <v/>
          </cell>
        </row>
        <row r="2653">
          <cell r="L2653">
            <v>0</v>
          </cell>
          <cell r="Q2653" t="str">
            <v/>
          </cell>
        </row>
        <row r="2654">
          <cell r="L2654">
            <v>0</v>
          </cell>
          <cell r="Q2654" t="str">
            <v/>
          </cell>
        </row>
        <row r="2655">
          <cell r="L2655">
            <v>0</v>
          </cell>
          <cell r="Q2655" t="str">
            <v/>
          </cell>
        </row>
        <row r="2656">
          <cell r="L2656">
            <v>0</v>
          </cell>
          <cell r="Q2656" t="str">
            <v/>
          </cell>
        </row>
        <row r="2657">
          <cell r="L2657">
            <v>0</v>
          </cell>
          <cell r="Q2657" t="str">
            <v/>
          </cell>
        </row>
        <row r="2658">
          <cell r="L2658">
            <v>0</v>
          </cell>
          <cell r="Q2658" t="str">
            <v/>
          </cell>
        </row>
        <row r="2659">
          <cell r="L2659">
            <v>0</v>
          </cell>
          <cell r="Q2659" t="str">
            <v/>
          </cell>
        </row>
        <row r="2660">
          <cell r="L2660">
            <v>0</v>
          </cell>
          <cell r="Q2660" t="str">
            <v/>
          </cell>
        </row>
        <row r="2661">
          <cell r="L2661">
            <v>0</v>
          </cell>
          <cell r="Q2661" t="str">
            <v/>
          </cell>
        </row>
        <row r="2662">
          <cell r="L2662">
            <v>0</v>
          </cell>
          <cell r="Q2662" t="str">
            <v/>
          </cell>
        </row>
        <row r="2663">
          <cell r="L2663">
            <v>0</v>
          </cell>
          <cell r="Q2663" t="str">
            <v/>
          </cell>
        </row>
        <row r="2664">
          <cell r="L2664">
            <v>0</v>
          </cell>
          <cell r="Q2664" t="str">
            <v/>
          </cell>
        </row>
        <row r="2665">
          <cell r="L2665">
            <v>0</v>
          </cell>
          <cell r="Q2665" t="str">
            <v/>
          </cell>
        </row>
        <row r="2666">
          <cell r="L2666">
            <v>0</v>
          </cell>
          <cell r="Q2666" t="str">
            <v/>
          </cell>
        </row>
        <row r="2667">
          <cell r="L2667">
            <v>0</v>
          </cell>
          <cell r="Q2667" t="str">
            <v/>
          </cell>
        </row>
        <row r="2668">
          <cell r="L2668">
            <v>0</v>
          </cell>
          <cell r="Q2668" t="str">
            <v/>
          </cell>
        </row>
        <row r="2669">
          <cell r="L2669">
            <v>0</v>
          </cell>
          <cell r="Q2669" t="str">
            <v/>
          </cell>
        </row>
        <row r="2670">
          <cell r="L2670">
            <v>0</v>
          </cell>
          <cell r="Q2670" t="str">
            <v/>
          </cell>
        </row>
        <row r="2671">
          <cell r="L2671">
            <v>0</v>
          </cell>
          <cell r="Q2671" t="str">
            <v/>
          </cell>
        </row>
        <row r="2672">
          <cell r="L2672">
            <v>0</v>
          </cell>
          <cell r="Q2672" t="str">
            <v/>
          </cell>
        </row>
        <row r="2673">
          <cell r="L2673">
            <v>16948.099999999999</v>
          </cell>
          <cell r="Q2673" t="str">
            <v/>
          </cell>
        </row>
        <row r="2674">
          <cell r="L2674">
            <v>16948.099999999999</v>
          </cell>
          <cell r="Q2674" t="str">
            <v/>
          </cell>
        </row>
        <row r="2675">
          <cell r="L2675">
            <v>16948.099999999999</v>
          </cell>
          <cell r="Q2675" t="str">
            <v/>
          </cell>
        </row>
        <row r="2676">
          <cell r="L2676">
            <v>16948.099999999999</v>
          </cell>
          <cell r="Q2676" t="str">
            <v/>
          </cell>
        </row>
        <row r="2677">
          <cell r="L2677">
            <v>16948.099999999999</v>
          </cell>
          <cell r="Q2677" t="str">
            <v/>
          </cell>
        </row>
        <row r="2678">
          <cell r="L2678">
            <v>16948.099999999999</v>
          </cell>
          <cell r="Q2678" t="str">
            <v/>
          </cell>
        </row>
        <row r="2679">
          <cell r="L2679">
            <v>16948.099999999999</v>
          </cell>
          <cell r="Q2679" t="str">
            <v/>
          </cell>
        </row>
        <row r="2680">
          <cell r="L2680">
            <v>16948.099999999999</v>
          </cell>
          <cell r="Q2680" t="str">
            <v/>
          </cell>
        </row>
        <row r="2681">
          <cell r="L2681">
            <v>16948.099999999999</v>
          </cell>
          <cell r="Q2681" t="str">
            <v/>
          </cell>
        </row>
        <row r="2682">
          <cell r="L2682">
            <v>16948.099999999999</v>
          </cell>
          <cell r="Q2682" t="str">
            <v/>
          </cell>
        </row>
        <row r="2683">
          <cell r="L2683">
            <v>16948.099999999999</v>
          </cell>
          <cell r="Q2683" t="str">
            <v/>
          </cell>
        </row>
        <row r="2684">
          <cell r="L2684">
            <v>16948.099999999999</v>
          </cell>
          <cell r="Q2684" t="str">
            <v/>
          </cell>
        </row>
        <row r="2685">
          <cell r="L2685">
            <v>16948.099999999999</v>
          </cell>
          <cell r="Q2685" t="str">
            <v/>
          </cell>
        </row>
        <row r="2686">
          <cell r="L2686">
            <v>16948.099999999999</v>
          </cell>
          <cell r="Q2686" t="str">
            <v/>
          </cell>
        </row>
        <row r="2687">
          <cell r="L2687">
            <v>16948.099999999999</v>
          </cell>
          <cell r="Q2687" t="str">
            <v/>
          </cell>
        </row>
        <row r="2688">
          <cell r="L2688">
            <v>16948.099999999999</v>
          </cell>
          <cell r="Q2688" t="str">
            <v/>
          </cell>
        </row>
        <row r="2689">
          <cell r="L2689">
            <v>16948.099999999999</v>
          </cell>
          <cell r="Q2689" t="str">
            <v/>
          </cell>
        </row>
        <row r="2690">
          <cell r="L2690">
            <v>16948.099999999999</v>
          </cell>
          <cell r="Q2690" t="str">
            <v/>
          </cell>
        </row>
        <row r="2691">
          <cell r="L2691">
            <v>16948.099999999999</v>
          </cell>
          <cell r="Q2691" t="str">
            <v/>
          </cell>
        </row>
        <row r="2692">
          <cell r="L2692">
            <v>16948.099999999999</v>
          </cell>
          <cell r="Q2692" t="str">
            <v/>
          </cell>
        </row>
        <row r="2693">
          <cell r="L2693">
            <v>16948.099999999999</v>
          </cell>
          <cell r="Q2693" t="str">
            <v/>
          </cell>
        </row>
        <row r="2694">
          <cell r="L2694">
            <v>16948.099999999999</v>
          </cell>
          <cell r="Q2694" t="str">
            <v/>
          </cell>
        </row>
        <row r="2695">
          <cell r="L2695">
            <v>16948.099999999999</v>
          </cell>
          <cell r="Q2695" t="str">
            <v/>
          </cell>
        </row>
        <row r="2696">
          <cell r="L2696">
            <v>16948.099999999999</v>
          </cell>
          <cell r="Q2696" t="str">
            <v/>
          </cell>
        </row>
        <row r="2697">
          <cell r="L2697">
            <v>16948.099999999999</v>
          </cell>
          <cell r="Q2697" t="str">
            <v/>
          </cell>
        </row>
        <row r="2698">
          <cell r="L2698">
            <v>16948.099999999999</v>
          </cell>
          <cell r="Q2698" t="str">
            <v/>
          </cell>
        </row>
        <row r="2699">
          <cell r="L2699">
            <v>16948.099999999999</v>
          </cell>
          <cell r="Q2699" t="str">
            <v/>
          </cell>
        </row>
        <row r="2700">
          <cell r="L2700">
            <v>16948.099999999999</v>
          </cell>
          <cell r="Q2700" t="str">
            <v/>
          </cell>
        </row>
        <row r="2701">
          <cell r="L2701">
            <v>16948.099999999999</v>
          </cell>
          <cell r="Q2701" t="str">
            <v/>
          </cell>
        </row>
        <row r="2702">
          <cell r="L2702">
            <v>16948.099999999999</v>
          </cell>
          <cell r="Q2702" t="str">
            <v/>
          </cell>
        </row>
        <row r="2703">
          <cell r="L2703">
            <v>16948.099999999999</v>
          </cell>
          <cell r="Q2703" t="str">
            <v/>
          </cell>
        </row>
        <row r="2704">
          <cell r="L2704">
            <v>16948.099999999999</v>
          </cell>
          <cell r="Q2704" t="str">
            <v/>
          </cell>
        </row>
        <row r="2705">
          <cell r="L2705">
            <v>16948.099999999999</v>
          </cell>
          <cell r="Q2705" t="str">
            <v/>
          </cell>
        </row>
        <row r="2706">
          <cell r="L2706">
            <v>16948.099999999999</v>
          </cell>
          <cell r="Q2706" t="str">
            <v/>
          </cell>
        </row>
        <row r="2707">
          <cell r="L2707">
            <v>16948.099999999999</v>
          </cell>
          <cell r="Q2707" t="str">
            <v/>
          </cell>
        </row>
        <row r="2708">
          <cell r="L2708">
            <v>16948.099999999999</v>
          </cell>
          <cell r="Q2708" t="str">
            <v/>
          </cell>
        </row>
        <row r="2709">
          <cell r="L2709">
            <v>16948.099999999999</v>
          </cell>
          <cell r="Q2709" t="str">
            <v/>
          </cell>
        </row>
        <row r="2710">
          <cell r="L2710">
            <v>16948.099999999999</v>
          </cell>
          <cell r="Q2710" t="str">
            <v/>
          </cell>
        </row>
        <row r="2711">
          <cell r="L2711">
            <v>16948.099999999999</v>
          </cell>
          <cell r="Q2711" t="str">
            <v/>
          </cell>
        </row>
        <row r="2712">
          <cell r="L2712">
            <v>16948.099999999999</v>
          </cell>
          <cell r="Q2712" t="str">
            <v/>
          </cell>
        </row>
        <row r="2713">
          <cell r="L2713">
            <v>16948.099999999999</v>
          </cell>
          <cell r="Q2713" t="str">
            <v/>
          </cell>
        </row>
        <row r="2714">
          <cell r="L2714">
            <v>16948.099999999999</v>
          </cell>
          <cell r="Q2714" t="str">
            <v/>
          </cell>
        </row>
        <row r="2715">
          <cell r="L2715">
            <v>16948.099999999999</v>
          </cell>
          <cell r="Q2715" t="str">
            <v/>
          </cell>
        </row>
        <row r="2716">
          <cell r="L2716">
            <v>16948.099999999999</v>
          </cell>
          <cell r="Q2716" t="str">
            <v/>
          </cell>
        </row>
        <row r="2717">
          <cell r="L2717">
            <v>16948.099999999999</v>
          </cell>
          <cell r="Q2717" t="str">
            <v/>
          </cell>
        </row>
        <row r="2718">
          <cell r="L2718">
            <v>16948.099999999999</v>
          </cell>
          <cell r="Q2718" t="str">
            <v/>
          </cell>
        </row>
        <row r="2719">
          <cell r="L2719">
            <v>16948.099999999999</v>
          </cell>
          <cell r="Q2719" t="str">
            <v/>
          </cell>
        </row>
        <row r="2720">
          <cell r="L2720">
            <v>16948.099999999999</v>
          </cell>
          <cell r="Q2720" t="str">
            <v/>
          </cell>
        </row>
        <row r="2721">
          <cell r="L2721">
            <v>16948.099999999999</v>
          </cell>
          <cell r="Q2721" t="str">
            <v/>
          </cell>
        </row>
        <row r="2722">
          <cell r="L2722">
            <v>16948.099999999999</v>
          </cell>
          <cell r="Q2722" t="str">
            <v/>
          </cell>
        </row>
        <row r="2723">
          <cell r="L2723">
            <v>16948.099999999999</v>
          </cell>
          <cell r="Q2723" t="str">
            <v/>
          </cell>
        </row>
        <row r="2724">
          <cell r="L2724">
            <v>16948.099999999999</v>
          </cell>
          <cell r="Q2724" t="str">
            <v/>
          </cell>
        </row>
        <row r="2725">
          <cell r="L2725">
            <v>16948.099999999999</v>
          </cell>
          <cell r="Q2725" t="str">
            <v/>
          </cell>
        </row>
        <row r="2726">
          <cell r="L2726">
            <v>16948.099999999999</v>
          </cell>
          <cell r="Q2726" t="str">
            <v/>
          </cell>
        </row>
        <row r="2727">
          <cell r="L2727">
            <v>16948.099999999999</v>
          </cell>
          <cell r="Q2727" t="str">
            <v/>
          </cell>
        </row>
        <row r="2728">
          <cell r="L2728">
            <v>16948.099999999999</v>
          </cell>
          <cell r="Q2728" t="str">
            <v/>
          </cell>
        </row>
        <row r="2729">
          <cell r="L2729">
            <v>16948.099999999999</v>
          </cell>
          <cell r="Q2729" t="str">
            <v/>
          </cell>
        </row>
        <row r="2730">
          <cell r="L2730">
            <v>16948.099999999999</v>
          </cell>
          <cell r="Q2730" t="str">
            <v/>
          </cell>
        </row>
        <row r="2731">
          <cell r="L2731">
            <v>16948.099999999999</v>
          </cell>
          <cell r="Q2731" t="str">
            <v/>
          </cell>
        </row>
        <row r="2732">
          <cell r="L2732">
            <v>16948.099999999999</v>
          </cell>
          <cell r="Q2732" t="str">
            <v/>
          </cell>
        </row>
        <row r="2733">
          <cell r="L2733">
            <v>16948.099999999999</v>
          </cell>
          <cell r="Q2733" t="str">
            <v/>
          </cell>
        </row>
        <row r="2734">
          <cell r="L2734">
            <v>16948.099999999999</v>
          </cell>
          <cell r="Q2734" t="str">
            <v/>
          </cell>
        </row>
        <row r="2735">
          <cell r="L2735">
            <v>16948.099999999999</v>
          </cell>
          <cell r="Q2735" t="str">
            <v/>
          </cell>
        </row>
        <row r="2736">
          <cell r="L2736">
            <v>16948.099999999999</v>
          </cell>
          <cell r="Q2736" t="str">
            <v/>
          </cell>
        </row>
        <row r="2737">
          <cell r="L2737">
            <v>16948.099999999999</v>
          </cell>
          <cell r="Q2737" t="str">
            <v/>
          </cell>
        </row>
        <row r="2738">
          <cell r="L2738">
            <v>16948.099999999999</v>
          </cell>
          <cell r="Q2738" t="str">
            <v/>
          </cell>
        </row>
        <row r="2739">
          <cell r="L2739">
            <v>16948.099999999999</v>
          </cell>
          <cell r="Q2739" t="str">
            <v/>
          </cell>
        </row>
        <row r="2740">
          <cell r="L2740">
            <v>16948.099999999999</v>
          </cell>
          <cell r="Q2740" t="str">
            <v/>
          </cell>
        </row>
        <row r="2741">
          <cell r="L2741">
            <v>16948.099999999999</v>
          </cell>
          <cell r="Q2741" t="str">
            <v/>
          </cell>
        </row>
        <row r="2742">
          <cell r="L2742">
            <v>16948.099999999999</v>
          </cell>
          <cell r="Q2742" t="str">
            <v/>
          </cell>
        </row>
        <row r="2743">
          <cell r="L2743">
            <v>16948.099999999999</v>
          </cell>
          <cell r="Q2743" t="str">
            <v/>
          </cell>
        </row>
        <row r="2744">
          <cell r="L2744">
            <v>16948.099999999999</v>
          </cell>
          <cell r="Q2744" t="str">
            <v/>
          </cell>
        </row>
        <row r="2745">
          <cell r="L2745">
            <v>16948.099999999999</v>
          </cell>
          <cell r="Q2745" t="str">
            <v/>
          </cell>
        </row>
        <row r="2746">
          <cell r="L2746">
            <v>16948.099999999999</v>
          </cell>
          <cell r="Q2746" t="str">
            <v/>
          </cell>
        </row>
        <row r="2747">
          <cell r="L2747">
            <v>16948.099999999999</v>
          </cell>
          <cell r="Q2747" t="str">
            <v/>
          </cell>
        </row>
        <row r="2748">
          <cell r="L2748">
            <v>16948.099999999999</v>
          </cell>
          <cell r="Q2748" t="str">
            <v/>
          </cell>
        </row>
        <row r="2749">
          <cell r="L2749">
            <v>16948.099999999999</v>
          </cell>
          <cell r="Q2749" t="str">
            <v/>
          </cell>
        </row>
        <row r="2750">
          <cell r="L2750">
            <v>16948.099999999999</v>
          </cell>
          <cell r="Q2750" t="str">
            <v/>
          </cell>
        </row>
        <row r="2751">
          <cell r="L2751">
            <v>16948.099999999999</v>
          </cell>
          <cell r="Q2751" t="str">
            <v/>
          </cell>
        </row>
        <row r="2752">
          <cell r="L2752">
            <v>16948.099999999999</v>
          </cell>
          <cell r="Q2752" t="str">
            <v/>
          </cell>
        </row>
        <row r="2753">
          <cell r="L2753">
            <v>16948.099999999999</v>
          </cell>
          <cell r="Q2753" t="str">
            <v/>
          </cell>
        </row>
        <row r="2754">
          <cell r="L2754">
            <v>16948.099999999999</v>
          </cell>
          <cell r="Q2754" t="str">
            <v/>
          </cell>
        </row>
        <row r="2755">
          <cell r="L2755">
            <v>16948.099999999999</v>
          </cell>
          <cell r="Q2755" t="str">
            <v/>
          </cell>
        </row>
        <row r="2756">
          <cell r="L2756">
            <v>16948.099999999999</v>
          </cell>
          <cell r="Q2756" t="str">
            <v/>
          </cell>
        </row>
        <row r="2757">
          <cell r="L2757">
            <v>16948.099999999999</v>
          </cell>
          <cell r="Q2757" t="str">
            <v/>
          </cell>
        </row>
        <row r="2758">
          <cell r="L2758">
            <v>16948.099999999999</v>
          </cell>
          <cell r="Q2758" t="str">
            <v/>
          </cell>
        </row>
        <row r="2759">
          <cell r="L2759">
            <v>16948.099999999999</v>
          </cell>
          <cell r="Q2759" t="str">
            <v/>
          </cell>
        </row>
        <row r="2760">
          <cell r="L2760">
            <v>16948.099999999999</v>
          </cell>
          <cell r="Q2760" t="str">
            <v/>
          </cell>
        </row>
        <row r="2761">
          <cell r="L2761">
            <v>16948.099999999999</v>
          </cell>
          <cell r="Q2761" t="str">
            <v/>
          </cell>
        </row>
        <row r="2762">
          <cell r="L2762">
            <v>16948.099999999999</v>
          </cell>
          <cell r="Q2762" t="str">
            <v/>
          </cell>
        </row>
        <row r="2763">
          <cell r="L2763">
            <v>16948.099999999999</v>
          </cell>
          <cell r="Q2763" t="str">
            <v/>
          </cell>
        </row>
        <row r="2764">
          <cell r="L2764">
            <v>16948.099999999999</v>
          </cell>
          <cell r="Q2764" t="str">
            <v/>
          </cell>
        </row>
        <row r="2765">
          <cell r="L2765">
            <v>16948.099999999999</v>
          </cell>
          <cell r="Q2765" t="str">
            <v/>
          </cell>
        </row>
        <row r="2766">
          <cell r="L2766">
            <v>16948.099999999999</v>
          </cell>
          <cell r="Q2766" t="str">
            <v/>
          </cell>
        </row>
        <row r="2767">
          <cell r="L2767">
            <v>16948.099999999999</v>
          </cell>
          <cell r="Q2767" t="str">
            <v/>
          </cell>
        </row>
        <row r="2768">
          <cell r="L2768">
            <v>16948.099999999999</v>
          </cell>
          <cell r="Q2768" t="str">
            <v/>
          </cell>
        </row>
        <row r="2769">
          <cell r="L2769">
            <v>16948.099999999999</v>
          </cell>
          <cell r="Q2769" t="str">
            <v/>
          </cell>
        </row>
        <row r="2770">
          <cell r="L2770">
            <v>16948.099999999999</v>
          </cell>
          <cell r="Q2770" t="str">
            <v/>
          </cell>
        </row>
        <row r="2771">
          <cell r="L2771">
            <v>16948.099999999999</v>
          </cell>
          <cell r="Q2771" t="str">
            <v/>
          </cell>
        </row>
        <row r="2772">
          <cell r="L2772">
            <v>16948.099999999999</v>
          </cell>
          <cell r="Q2772" t="str">
            <v/>
          </cell>
        </row>
        <row r="2773">
          <cell r="L2773">
            <v>16948.099999999999</v>
          </cell>
          <cell r="Q2773" t="str">
            <v/>
          </cell>
        </row>
        <row r="2774">
          <cell r="L2774">
            <v>16948.099999999999</v>
          </cell>
          <cell r="Q2774" t="str">
            <v/>
          </cell>
        </row>
        <row r="2775">
          <cell r="L2775">
            <v>16948.099999999999</v>
          </cell>
          <cell r="Q2775" t="str">
            <v/>
          </cell>
        </row>
        <row r="2776">
          <cell r="L2776">
            <v>16948.099999999999</v>
          </cell>
          <cell r="Q2776" t="str">
            <v/>
          </cell>
        </row>
        <row r="2777">
          <cell r="L2777">
            <v>16948.099999999999</v>
          </cell>
          <cell r="Q2777" t="str">
            <v/>
          </cell>
        </row>
        <row r="2778">
          <cell r="L2778">
            <v>16948.099999999999</v>
          </cell>
          <cell r="Q2778" t="str">
            <v/>
          </cell>
        </row>
        <row r="2779">
          <cell r="L2779">
            <v>16948.099999999999</v>
          </cell>
          <cell r="Q2779" t="str">
            <v/>
          </cell>
        </row>
        <row r="2780">
          <cell r="L2780">
            <v>16948.099999999999</v>
          </cell>
          <cell r="Q2780" t="str">
            <v/>
          </cell>
        </row>
        <row r="2781">
          <cell r="L2781">
            <v>16948.099999999999</v>
          </cell>
          <cell r="Q2781" t="str">
            <v/>
          </cell>
        </row>
        <row r="2782">
          <cell r="L2782">
            <v>16948.099999999999</v>
          </cell>
          <cell r="Q2782" t="str">
            <v/>
          </cell>
        </row>
        <row r="2783">
          <cell r="L2783">
            <v>16948.099999999999</v>
          </cell>
          <cell r="Q2783" t="str">
            <v/>
          </cell>
        </row>
        <row r="2784">
          <cell r="L2784">
            <v>0</v>
          </cell>
          <cell r="Q2784" t="str">
            <v/>
          </cell>
        </row>
        <row r="2785">
          <cell r="L2785">
            <v>0</v>
          </cell>
          <cell r="Q2785" t="str">
            <v/>
          </cell>
        </row>
        <row r="2786">
          <cell r="L2786">
            <v>0</v>
          </cell>
          <cell r="Q2786" t="str">
            <v/>
          </cell>
        </row>
        <row r="2787">
          <cell r="L2787">
            <v>0</v>
          </cell>
          <cell r="Q2787" t="str">
            <v/>
          </cell>
        </row>
        <row r="2788">
          <cell r="L2788">
            <v>0</v>
          </cell>
          <cell r="Q2788" t="str">
            <v/>
          </cell>
        </row>
        <row r="2789">
          <cell r="L2789">
            <v>0</v>
          </cell>
          <cell r="Q2789" t="str">
            <v/>
          </cell>
        </row>
        <row r="2790">
          <cell r="L2790">
            <v>0</v>
          </cell>
          <cell r="Q2790" t="str">
            <v/>
          </cell>
        </row>
        <row r="2791">
          <cell r="L2791">
            <v>0</v>
          </cell>
          <cell r="Q2791" t="str">
            <v/>
          </cell>
        </row>
        <row r="2792">
          <cell r="L2792">
            <v>0</v>
          </cell>
          <cell r="Q2792" t="str">
            <v/>
          </cell>
        </row>
        <row r="2793">
          <cell r="L2793">
            <v>0</v>
          </cell>
          <cell r="Q2793" t="str">
            <v/>
          </cell>
        </row>
        <row r="2794">
          <cell r="L2794">
            <v>0</v>
          </cell>
          <cell r="Q2794" t="str">
            <v/>
          </cell>
        </row>
        <row r="2795">
          <cell r="L2795">
            <v>0</v>
          </cell>
          <cell r="Q2795" t="str">
            <v/>
          </cell>
        </row>
        <row r="2796">
          <cell r="L2796">
            <v>0</v>
          </cell>
          <cell r="Q2796" t="str">
            <v/>
          </cell>
        </row>
        <row r="2797">
          <cell r="L2797">
            <v>0</v>
          </cell>
          <cell r="Q2797" t="str">
            <v/>
          </cell>
        </row>
        <row r="2798">
          <cell r="L2798">
            <v>0</v>
          </cell>
          <cell r="Q2798" t="str">
            <v/>
          </cell>
        </row>
        <row r="2799">
          <cell r="L2799">
            <v>0</v>
          </cell>
          <cell r="Q2799" t="str">
            <v/>
          </cell>
        </row>
        <row r="2800">
          <cell r="L2800">
            <v>0</v>
          </cell>
          <cell r="Q2800" t="str">
            <v/>
          </cell>
        </row>
        <row r="2801">
          <cell r="L2801">
            <v>16948.099999999999</v>
          </cell>
          <cell r="Q2801" t="str">
            <v/>
          </cell>
        </row>
        <row r="2802">
          <cell r="L2802">
            <v>16948.099999999999</v>
          </cell>
          <cell r="Q2802" t="str">
            <v/>
          </cell>
        </row>
        <row r="2803">
          <cell r="L2803">
            <v>16948.099999999999</v>
          </cell>
          <cell r="Q2803" t="str">
            <v/>
          </cell>
        </row>
        <row r="2804">
          <cell r="L2804">
            <v>16948.099999999999</v>
          </cell>
          <cell r="Q2804" t="str">
            <v/>
          </cell>
        </row>
        <row r="2805">
          <cell r="L2805">
            <v>16948.099999999999</v>
          </cell>
          <cell r="Q2805" t="str">
            <v/>
          </cell>
        </row>
        <row r="2806">
          <cell r="L2806">
            <v>16948.099999999999</v>
          </cell>
          <cell r="Q2806" t="str">
            <v/>
          </cell>
        </row>
        <row r="2807">
          <cell r="L2807">
            <v>16948.099999999999</v>
          </cell>
          <cell r="Q2807" t="str">
            <v/>
          </cell>
        </row>
        <row r="2808">
          <cell r="L2808">
            <v>16948.099999999999</v>
          </cell>
          <cell r="Q2808" t="str">
            <v/>
          </cell>
        </row>
        <row r="2809">
          <cell r="L2809">
            <v>16948.099999999999</v>
          </cell>
          <cell r="Q2809" t="str">
            <v/>
          </cell>
        </row>
        <row r="2810">
          <cell r="L2810">
            <v>16948.099999999999</v>
          </cell>
          <cell r="Q2810" t="str">
            <v/>
          </cell>
        </row>
        <row r="2811">
          <cell r="L2811">
            <v>16948.099999999999</v>
          </cell>
          <cell r="Q2811" t="str">
            <v/>
          </cell>
        </row>
        <row r="2812">
          <cell r="L2812">
            <v>16948.099999999999</v>
          </cell>
          <cell r="Q2812" t="str">
            <v/>
          </cell>
        </row>
        <row r="2813">
          <cell r="L2813">
            <v>16948.099999999999</v>
          </cell>
          <cell r="Q2813" t="str">
            <v/>
          </cell>
        </row>
        <row r="2814">
          <cell r="L2814">
            <v>16948.099999999999</v>
          </cell>
          <cell r="Q2814" t="str">
            <v/>
          </cell>
        </row>
        <row r="2815">
          <cell r="L2815">
            <v>16948.099999999999</v>
          </cell>
          <cell r="Q2815" t="str">
            <v/>
          </cell>
        </row>
        <row r="2816">
          <cell r="L2816">
            <v>16948.099999999999</v>
          </cell>
          <cell r="Q2816" t="str">
            <v/>
          </cell>
        </row>
        <row r="2817">
          <cell r="L2817">
            <v>16948.099999999999</v>
          </cell>
          <cell r="Q2817" t="str">
            <v/>
          </cell>
        </row>
        <row r="2818">
          <cell r="L2818">
            <v>0</v>
          </cell>
          <cell r="Q2818" t="str">
            <v/>
          </cell>
        </row>
        <row r="2819">
          <cell r="L2819">
            <v>0</v>
          </cell>
          <cell r="Q2819" t="str">
            <v/>
          </cell>
        </row>
        <row r="2820">
          <cell r="L2820">
            <v>0</v>
          </cell>
          <cell r="Q2820" t="str">
            <v/>
          </cell>
        </row>
        <row r="2821">
          <cell r="L2821">
            <v>0</v>
          </cell>
          <cell r="Q2821" t="str">
            <v/>
          </cell>
        </row>
        <row r="2822">
          <cell r="L2822">
            <v>0</v>
          </cell>
          <cell r="Q2822" t="str">
            <v/>
          </cell>
        </row>
        <row r="2823">
          <cell r="L2823">
            <v>0</v>
          </cell>
          <cell r="Q2823" t="str">
            <v/>
          </cell>
        </row>
        <row r="2824">
          <cell r="L2824">
            <v>0</v>
          </cell>
          <cell r="Q2824" t="str">
            <v/>
          </cell>
        </row>
        <row r="2825">
          <cell r="L2825">
            <v>0</v>
          </cell>
          <cell r="Q2825" t="str">
            <v/>
          </cell>
        </row>
        <row r="2826">
          <cell r="L2826">
            <v>0</v>
          </cell>
          <cell r="Q2826" t="str">
            <v/>
          </cell>
        </row>
        <row r="2827">
          <cell r="L2827">
            <v>0</v>
          </cell>
          <cell r="Q2827" t="str">
            <v/>
          </cell>
        </row>
        <row r="2828">
          <cell r="L2828">
            <v>0</v>
          </cell>
          <cell r="Q2828" t="str">
            <v/>
          </cell>
        </row>
        <row r="2829">
          <cell r="L2829">
            <v>0</v>
          </cell>
          <cell r="Q2829" t="str">
            <v/>
          </cell>
        </row>
        <row r="2830">
          <cell r="L2830">
            <v>0</v>
          </cell>
          <cell r="Q2830" t="str">
            <v/>
          </cell>
        </row>
        <row r="2831">
          <cell r="L2831">
            <v>0</v>
          </cell>
          <cell r="Q2831" t="str">
            <v/>
          </cell>
        </row>
        <row r="2832">
          <cell r="L2832">
            <v>0</v>
          </cell>
          <cell r="Q2832" t="str">
            <v/>
          </cell>
        </row>
        <row r="2833">
          <cell r="L2833">
            <v>0</v>
          </cell>
          <cell r="Q2833" t="str">
            <v/>
          </cell>
        </row>
        <row r="2834">
          <cell r="L2834">
            <v>0</v>
          </cell>
          <cell r="Q2834" t="str">
            <v/>
          </cell>
        </row>
        <row r="2835">
          <cell r="Q2835" t="str">
            <v/>
          </cell>
        </row>
        <row r="2836">
          <cell r="Q2836" t="str">
            <v/>
          </cell>
        </row>
        <row r="2837">
          <cell r="Q2837" t="str">
            <v/>
          </cell>
        </row>
        <row r="2838">
          <cell r="Q2838" t="str">
            <v/>
          </cell>
        </row>
        <row r="2839">
          <cell r="Q2839" t="str">
            <v/>
          </cell>
        </row>
        <row r="2840">
          <cell r="Q2840" t="str">
            <v/>
          </cell>
        </row>
        <row r="2841">
          <cell r="Q2841" t="str">
            <v/>
          </cell>
        </row>
        <row r="2842">
          <cell r="Q2842" t="str">
            <v/>
          </cell>
        </row>
        <row r="2843">
          <cell r="Q2843" t="str">
            <v/>
          </cell>
        </row>
        <row r="2844">
          <cell r="Q2844" t="str">
            <v/>
          </cell>
        </row>
        <row r="2845">
          <cell r="Q2845" t="str">
            <v/>
          </cell>
        </row>
        <row r="2846">
          <cell r="Q2846" t="str">
            <v/>
          </cell>
        </row>
        <row r="2847">
          <cell r="Q2847" t="str">
            <v/>
          </cell>
        </row>
        <row r="2848">
          <cell r="Q2848" t="str">
            <v/>
          </cell>
        </row>
        <row r="2849">
          <cell r="Q2849" t="str">
            <v/>
          </cell>
        </row>
        <row r="2850">
          <cell r="Q2850" t="str">
            <v/>
          </cell>
        </row>
        <row r="2851">
          <cell r="Q2851" t="str">
            <v/>
          </cell>
        </row>
        <row r="2852">
          <cell r="Q2852" t="str">
            <v/>
          </cell>
        </row>
        <row r="2853">
          <cell r="Q2853" t="str">
            <v/>
          </cell>
        </row>
        <row r="2854">
          <cell r="Q2854" t="str">
            <v/>
          </cell>
        </row>
        <row r="2855">
          <cell r="Q2855" t="str">
            <v/>
          </cell>
        </row>
        <row r="2856">
          <cell r="Q2856" t="str">
            <v/>
          </cell>
        </row>
        <row r="2857">
          <cell r="Q2857" t="str">
            <v/>
          </cell>
        </row>
        <row r="2858">
          <cell r="Q2858" t="str">
            <v/>
          </cell>
        </row>
        <row r="2859">
          <cell r="Q2859" t="str">
            <v/>
          </cell>
        </row>
        <row r="2860">
          <cell r="Q2860" t="str">
            <v/>
          </cell>
        </row>
        <row r="2861">
          <cell r="Q2861" t="str">
            <v/>
          </cell>
        </row>
        <row r="2862">
          <cell r="Q2862" t="str">
            <v/>
          </cell>
        </row>
        <row r="2863">
          <cell r="Q2863" t="str">
            <v/>
          </cell>
        </row>
        <row r="2864">
          <cell r="Q2864" t="str">
            <v/>
          </cell>
        </row>
        <row r="2865">
          <cell r="Q2865" t="str">
            <v/>
          </cell>
        </row>
        <row r="2866">
          <cell r="Q2866" t="str">
            <v/>
          </cell>
        </row>
        <row r="2867">
          <cell r="Q2867" t="str">
            <v/>
          </cell>
        </row>
        <row r="2868">
          <cell r="Q2868" t="str">
            <v/>
          </cell>
        </row>
        <row r="2869">
          <cell r="Q2869" t="str">
            <v/>
          </cell>
        </row>
        <row r="2870">
          <cell r="Q2870" t="str">
            <v/>
          </cell>
        </row>
        <row r="2871">
          <cell r="Q2871" t="str">
            <v/>
          </cell>
        </row>
        <row r="2872">
          <cell r="Q2872" t="str">
            <v/>
          </cell>
        </row>
        <row r="2873">
          <cell r="Q2873" t="str">
            <v/>
          </cell>
        </row>
        <row r="2874">
          <cell r="Q2874" t="str">
            <v/>
          </cell>
        </row>
        <row r="2875">
          <cell r="Q2875" t="str">
            <v/>
          </cell>
        </row>
        <row r="2876">
          <cell r="Q2876" t="str">
            <v/>
          </cell>
        </row>
        <row r="2877">
          <cell r="Q2877" t="str">
            <v/>
          </cell>
        </row>
        <row r="2878">
          <cell r="Q2878" t="str">
            <v/>
          </cell>
        </row>
        <row r="2879">
          <cell r="Q2879" t="str">
            <v/>
          </cell>
        </row>
        <row r="2880">
          <cell r="Q2880" t="str">
            <v/>
          </cell>
        </row>
        <row r="2881">
          <cell r="Q2881" t="str">
            <v/>
          </cell>
        </row>
        <row r="2882">
          <cell r="Q2882" t="str">
            <v/>
          </cell>
        </row>
        <row r="2883">
          <cell r="Q2883" t="str">
            <v/>
          </cell>
        </row>
        <row r="2884">
          <cell r="Q2884" t="str">
            <v/>
          </cell>
        </row>
        <row r="2885">
          <cell r="Q2885" t="str">
            <v/>
          </cell>
        </row>
        <row r="2886">
          <cell r="Q2886" t="str">
            <v/>
          </cell>
        </row>
        <row r="2887">
          <cell r="Q2887" t="str">
            <v/>
          </cell>
        </row>
        <row r="2888">
          <cell r="Q2888" t="str">
            <v/>
          </cell>
        </row>
        <row r="2889">
          <cell r="Q2889" t="str">
            <v/>
          </cell>
        </row>
        <row r="2890">
          <cell r="Q2890" t="str">
            <v/>
          </cell>
        </row>
        <row r="2891">
          <cell r="Q2891" t="str">
            <v/>
          </cell>
        </row>
        <row r="2892">
          <cell r="Q2892" t="str">
            <v/>
          </cell>
        </row>
        <row r="2893">
          <cell r="Q2893" t="str">
            <v/>
          </cell>
        </row>
        <row r="2894">
          <cell r="Q2894" t="str">
            <v/>
          </cell>
        </row>
        <row r="2895">
          <cell r="Q2895" t="str">
            <v/>
          </cell>
        </row>
        <row r="2896">
          <cell r="Q2896" t="str">
            <v/>
          </cell>
        </row>
        <row r="2897">
          <cell r="Q2897" t="str">
            <v/>
          </cell>
        </row>
        <row r="2898">
          <cell r="Q2898" t="str">
            <v/>
          </cell>
        </row>
        <row r="2899">
          <cell r="Q2899" t="str">
            <v/>
          </cell>
        </row>
        <row r="2900">
          <cell r="Q2900" t="str">
            <v/>
          </cell>
        </row>
        <row r="2901">
          <cell r="Q2901" t="str">
            <v/>
          </cell>
        </row>
        <row r="2902">
          <cell r="Q2902" t="str">
            <v/>
          </cell>
        </row>
        <row r="2903">
          <cell r="Q2903" t="str">
            <v/>
          </cell>
        </row>
        <row r="2904">
          <cell r="Q2904" t="str">
            <v/>
          </cell>
        </row>
        <row r="2905">
          <cell r="Q2905" t="str">
            <v/>
          </cell>
        </row>
        <row r="2906">
          <cell r="Q2906" t="str">
            <v/>
          </cell>
        </row>
        <row r="2907">
          <cell r="Q2907" t="str">
            <v/>
          </cell>
        </row>
        <row r="2908">
          <cell r="Q2908" t="str">
            <v/>
          </cell>
        </row>
        <row r="2909">
          <cell r="Q2909" t="str">
            <v/>
          </cell>
        </row>
        <row r="2910">
          <cell r="Q2910" t="str">
            <v/>
          </cell>
        </row>
        <row r="2911">
          <cell r="Q2911" t="str">
            <v/>
          </cell>
        </row>
        <row r="2912">
          <cell r="Q2912" t="str">
            <v/>
          </cell>
        </row>
        <row r="2913">
          <cell r="Q2913" t="str">
            <v/>
          </cell>
        </row>
        <row r="2914">
          <cell r="Q2914" t="str">
            <v/>
          </cell>
        </row>
        <row r="2915">
          <cell r="Q2915" t="str">
            <v/>
          </cell>
        </row>
        <row r="2916">
          <cell r="Q2916" t="str">
            <v/>
          </cell>
        </row>
        <row r="2917">
          <cell r="Q2917" t="str">
            <v/>
          </cell>
        </row>
        <row r="2918">
          <cell r="Q2918" t="str">
            <v/>
          </cell>
        </row>
        <row r="2919">
          <cell r="Q2919" t="str">
            <v/>
          </cell>
        </row>
        <row r="2920">
          <cell r="Q2920" t="str">
            <v/>
          </cell>
        </row>
        <row r="2921">
          <cell r="Q2921" t="str">
            <v/>
          </cell>
        </row>
        <row r="2922">
          <cell r="Q2922" t="str">
            <v/>
          </cell>
        </row>
        <row r="2923">
          <cell r="Q2923" t="str">
            <v/>
          </cell>
        </row>
        <row r="2924">
          <cell r="Q2924" t="str">
            <v/>
          </cell>
        </row>
        <row r="2925">
          <cell r="Q2925" t="str">
            <v/>
          </cell>
        </row>
        <row r="2926">
          <cell r="Q2926" t="str">
            <v/>
          </cell>
        </row>
        <row r="2927">
          <cell r="Q2927" t="str">
            <v/>
          </cell>
        </row>
        <row r="2928">
          <cell r="Q2928" t="str">
            <v/>
          </cell>
        </row>
      </sheetData>
      <sheetData sheetId="27"/>
      <sheetData sheetId="28" refreshError="1"/>
      <sheetData sheetId="29">
        <row r="11">
          <cell r="E11" t="str">
            <v>Yes</v>
          </cell>
        </row>
        <row r="12">
          <cell r="E12" t="str">
            <v>No</v>
          </cell>
        </row>
        <row r="15">
          <cell r="E15" t="str">
            <v>Direct entry</v>
          </cell>
        </row>
        <row r="16">
          <cell r="E16" t="str">
            <v>HET testing frequency</v>
          </cell>
          <cell r="G16">
            <v>3</v>
          </cell>
        </row>
        <row r="17">
          <cell r="E17" t="str">
            <v>Allocation-based</v>
          </cell>
        </row>
        <row r="19">
          <cell r="E19" t="str">
            <v>13+</v>
          </cell>
        </row>
        <row r="20">
          <cell r="E20" t="str">
            <v>18+</v>
          </cell>
        </row>
        <row r="22">
          <cell r="E22" t="str">
            <v>Continuous</v>
          </cell>
        </row>
        <row r="23">
          <cell r="E23" t="str">
            <v>Discrete</v>
          </cell>
        </row>
        <row r="25">
          <cell r="E25" t="str">
            <v>All outcomes</v>
          </cell>
        </row>
        <row r="26">
          <cell r="E26" t="str">
            <v>Key outcomes only (for QC)</v>
          </cell>
        </row>
        <row r="27">
          <cell r="E27" t="str">
            <v>Calibration outcomes</v>
          </cell>
        </row>
        <row r="28">
          <cell r="E28" t="str">
            <v>Resource allocation outcomes</v>
          </cell>
        </row>
        <row r="29">
          <cell r="E29" t="str">
            <v>NHAS analysis outcomes</v>
          </cell>
        </row>
        <row r="30">
          <cell r="E30" t="str">
            <v>HET testing frequency analysis outcomes</v>
          </cell>
        </row>
        <row r="31">
          <cell r="E31" t="str">
            <v>Young MSM analysis outcomes</v>
          </cell>
        </row>
        <row r="32">
          <cell r="E32" t="str">
            <v>Young MSM resource allocation analysis outcomes</v>
          </cell>
        </row>
        <row r="33">
          <cell r="E33" t="str">
            <v>COVID analysis outcomes</v>
          </cell>
        </row>
        <row r="34">
          <cell r="E34" t="str">
            <v>Injectable PrEP impact</v>
          </cell>
        </row>
        <row r="35">
          <cell r="E35" t="str">
            <v>Disparities analysis outcomes</v>
          </cell>
        </row>
        <row r="37">
          <cell r="E37" t="str">
            <v>Epi model</v>
          </cell>
        </row>
        <row r="38">
          <cell r="E38" t="str">
            <v>Calibration using LHS</v>
          </cell>
          <cell r="G38">
            <v>1</v>
          </cell>
        </row>
        <row r="39">
          <cell r="E39" t="str">
            <v>Calibration using optimization</v>
          </cell>
        </row>
        <row r="40">
          <cell r="E40" t="str">
            <v>Resource allocation optimization</v>
          </cell>
        </row>
        <row r="41">
          <cell r="E41" t="str">
            <v>One-way SA using Epi model</v>
          </cell>
        </row>
        <row r="42">
          <cell r="E42" t="str">
            <v>Morris SA</v>
          </cell>
        </row>
        <row r="43">
          <cell r="E43" t="str">
            <v>Uncertainty Analysis</v>
          </cell>
        </row>
        <row r="45">
          <cell r="E45">
            <v>6</v>
          </cell>
        </row>
        <row r="51">
          <cell r="E51" t="str">
            <v>Defaults</v>
          </cell>
        </row>
        <row r="52">
          <cell r="E52" t="str">
            <v>Run Values</v>
          </cell>
        </row>
        <row r="54">
          <cell r="E54" t="str">
            <v/>
          </cell>
        </row>
        <row r="154">
          <cell r="E154">
            <v>1E-3</v>
          </cell>
        </row>
        <row r="155">
          <cell r="E155">
            <v>0.01</v>
          </cell>
        </row>
        <row r="156">
          <cell r="E156">
            <v>0.02</v>
          </cell>
        </row>
        <row r="157">
          <cell r="E157">
            <v>2.5000000000000001E-2</v>
          </cell>
        </row>
        <row r="158">
          <cell r="E158">
            <v>0.04</v>
          </cell>
        </row>
        <row r="159">
          <cell r="E159">
            <v>0.05</v>
          </cell>
        </row>
        <row r="160">
          <cell r="E160">
            <v>0.1</v>
          </cell>
        </row>
        <row r="165">
          <cell r="E165" t="str">
            <v>Cumulative QALYs</v>
          </cell>
          <cell r="G165">
            <v>17</v>
          </cell>
        </row>
        <row r="166">
          <cell r="E166" t="str">
            <v>Cumulative Life-years</v>
          </cell>
          <cell r="G166" t="str">
            <v>Cumulative HIV Incidence</v>
          </cell>
        </row>
        <row r="167">
          <cell r="E167" t="str">
            <v>Cumulative total costs</v>
          </cell>
        </row>
        <row r="168">
          <cell r="E168" t="str">
            <v>QALYs (also records costs)</v>
          </cell>
        </row>
        <row r="169">
          <cell r="E169" t="str">
            <v>Total new infections in 2020</v>
          </cell>
        </row>
        <row r="170">
          <cell r="E170" t="str">
            <v>Black new infections in 2020</v>
          </cell>
        </row>
        <row r="171">
          <cell r="E171" t="str">
            <v>Hispanic new infections in 2020</v>
          </cell>
        </row>
        <row r="172">
          <cell r="E172" t="str">
            <v>Other (race) new infections in 2020</v>
          </cell>
        </row>
        <row r="173">
          <cell r="E173" t="str">
            <v xml:space="preserve">2015 new infections among Black MSM 18-24 </v>
          </cell>
        </row>
        <row r="174">
          <cell r="E174" t="str">
            <v xml:space="preserve">2015 new infections among Hispanic MSM 18-24 </v>
          </cell>
        </row>
        <row r="175">
          <cell r="E175" t="str">
            <v xml:space="preserve">2015 new infections among Other MSM 18-24 </v>
          </cell>
        </row>
        <row r="176">
          <cell r="E176" t="str">
            <v>2015 new infections among Black MSM 25-34</v>
          </cell>
        </row>
        <row r="177">
          <cell r="E177" t="str">
            <v xml:space="preserve">2015 new infections among Hispanic MSM 25-34 </v>
          </cell>
        </row>
        <row r="178">
          <cell r="E178" t="str">
            <v>2015 new infections among Other MSM 25-34</v>
          </cell>
        </row>
        <row r="179">
          <cell r="E179" t="str">
            <v>MSM 18-34 new infections 2030</v>
          </cell>
        </row>
        <row r="180">
          <cell r="E180" t="str">
            <v>MSM 18-34 cumulative new infections 2018-2030</v>
          </cell>
        </row>
        <row r="181">
          <cell r="E181" t="str">
            <v>Cumulative HIV Incidence</v>
          </cell>
        </row>
        <row r="182">
          <cell r="E182" t="str">
            <v>HET testing frequency ICER</v>
          </cell>
        </row>
        <row r="191">
          <cell r="C191">
            <v>2000</v>
          </cell>
          <cell r="E191">
            <v>260.8</v>
          </cell>
          <cell r="G191">
            <v>2.095682515337423</v>
          </cell>
        </row>
        <row r="192">
          <cell r="C192">
            <v>2001</v>
          </cell>
          <cell r="E192">
            <v>272.8</v>
          </cell>
          <cell r="G192">
            <v>2.0034970674486803</v>
          </cell>
        </row>
        <row r="193">
          <cell r="C193">
            <v>2002</v>
          </cell>
          <cell r="E193">
            <v>285.60000000000002</v>
          </cell>
          <cell r="G193">
            <v>1.9137044817927169</v>
          </cell>
        </row>
        <row r="194">
          <cell r="C194">
            <v>2003</v>
          </cell>
          <cell r="E194">
            <v>297.10000000000002</v>
          </cell>
          <cell r="G194">
            <v>1.8396297542914841</v>
          </cell>
        </row>
        <row r="195">
          <cell r="C195">
            <v>2004</v>
          </cell>
          <cell r="E195">
            <v>310.10000000000002</v>
          </cell>
          <cell r="G195">
            <v>1.762508868107062</v>
          </cell>
        </row>
        <row r="196">
          <cell r="C196">
            <v>2005</v>
          </cell>
          <cell r="E196">
            <v>323.2</v>
          </cell>
          <cell r="G196">
            <v>1.6910705445544554</v>
          </cell>
        </row>
        <row r="197">
          <cell r="C197">
            <v>2006</v>
          </cell>
          <cell r="E197">
            <v>336.2</v>
          </cell>
          <cell r="G197">
            <v>1.6256811421772754</v>
          </cell>
        </row>
        <row r="198">
          <cell r="C198">
            <v>2007</v>
          </cell>
          <cell r="E198">
            <v>351.05399999999997</v>
          </cell>
          <cell r="G198">
            <v>1.5568943809214537</v>
          </cell>
        </row>
        <row r="199">
          <cell r="C199">
            <v>2008</v>
          </cell>
          <cell r="E199">
            <v>364.065</v>
          </cell>
          <cell r="G199">
            <v>1.5012538969689477</v>
          </cell>
        </row>
        <row r="200">
          <cell r="C200">
            <v>2009</v>
          </cell>
          <cell r="E200">
            <v>375.613</v>
          </cell>
          <cell r="G200">
            <v>1.4550987319395228</v>
          </cell>
        </row>
        <row r="201">
          <cell r="C201">
            <v>2010</v>
          </cell>
          <cell r="E201">
            <v>388.43599999999998</v>
          </cell>
          <cell r="G201">
            <v>1.4070631970260223</v>
          </cell>
        </row>
        <row r="202">
          <cell r="C202">
            <v>2011</v>
          </cell>
          <cell r="E202">
            <v>400.25799999999998</v>
          </cell>
          <cell r="G202">
            <v>1.3655042497589056</v>
          </cell>
        </row>
        <row r="203">
          <cell r="C203">
            <v>2012</v>
          </cell>
          <cell r="E203">
            <v>414.92399999999998</v>
          </cell>
          <cell r="G203">
            <v>1.3172388196392593</v>
          </cell>
        </row>
        <row r="204">
          <cell r="C204">
            <v>2013</v>
          </cell>
          <cell r="E204">
            <v>425.13400000000001</v>
          </cell>
          <cell r="G204">
            <v>1.2856040683643273</v>
          </cell>
        </row>
        <row r="205">
          <cell r="C205">
            <v>2014</v>
          </cell>
          <cell r="E205">
            <v>435.29199999999997</v>
          </cell>
          <cell r="G205">
            <v>1.2556031353666044</v>
          </cell>
        </row>
        <row r="206">
          <cell r="C206">
            <v>2015</v>
          </cell>
          <cell r="E206">
            <v>446.75200000000001</v>
          </cell>
          <cell r="G206">
            <v>1.2233946350547955</v>
          </cell>
        </row>
        <row r="207">
          <cell r="C207">
            <v>2016</v>
          </cell>
          <cell r="E207">
            <v>463.67500000000001</v>
          </cell>
          <cell r="G207">
            <v>1.1787437321399687</v>
          </cell>
        </row>
        <row r="208">
          <cell r="C208">
            <v>2017</v>
          </cell>
          <cell r="E208">
            <v>475.322</v>
          </cell>
          <cell r="G208">
            <v>1.1498605156083666</v>
          </cell>
        </row>
        <row r="209">
          <cell r="C209">
            <v>2018</v>
          </cell>
          <cell r="E209">
            <v>484.70699999999999</v>
          </cell>
          <cell r="G209">
            <v>1.1275966718037906</v>
          </cell>
        </row>
        <row r="210">
          <cell r="C210">
            <v>2019</v>
          </cell>
          <cell r="E210">
            <v>498.41300000000001</v>
          </cell>
          <cell r="G210">
            <v>1.096588572127934</v>
          </cell>
        </row>
        <row r="211">
          <cell r="C211">
            <v>2020</v>
          </cell>
          <cell r="E211">
            <v>518.87599999999998</v>
          </cell>
          <cell r="G211">
            <v>1.0533422243464721</v>
          </cell>
        </row>
        <row r="212">
          <cell r="C212">
            <v>2021</v>
          </cell>
          <cell r="E212">
            <v>525.27599999999995</v>
          </cell>
          <cell r="G212">
            <v>1.0405082280553462</v>
          </cell>
        </row>
        <row r="213">
          <cell r="C213">
            <v>2022</v>
          </cell>
          <cell r="E213">
            <v>546.55399999999997</v>
          </cell>
          <cell r="G213">
            <v>1</v>
          </cell>
        </row>
        <row r="215">
          <cell r="E215">
            <v>546.55399999999997</v>
          </cell>
        </row>
        <row r="225">
          <cell r="C225">
            <v>2000</v>
          </cell>
          <cell r="E225">
            <v>172.2</v>
          </cell>
          <cell r="G225">
            <v>1.6995063879210219</v>
          </cell>
        </row>
        <row r="226">
          <cell r="C226">
            <v>2001</v>
          </cell>
          <cell r="E226">
            <v>177.1</v>
          </cell>
          <cell r="G226">
            <v>1.6524844720496894</v>
          </cell>
        </row>
        <row r="227">
          <cell r="C227">
            <v>2002</v>
          </cell>
          <cell r="E227">
            <v>179.9</v>
          </cell>
          <cell r="G227">
            <v>1.626764869371873</v>
          </cell>
        </row>
        <row r="228">
          <cell r="C228">
            <v>2003</v>
          </cell>
          <cell r="E228">
            <v>184</v>
          </cell>
          <cell r="G228">
            <v>1.5905163043478259</v>
          </cell>
        </row>
        <row r="229">
          <cell r="C229">
            <v>2004</v>
          </cell>
          <cell r="E229">
            <v>188.9</v>
          </cell>
          <cell r="G229">
            <v>1.549258867125463</v>
          </cell>
        </row>
        <row r="230">
          <cell r="C230">
            <v>2005</v>
          </cell>
          <cell r="E230">
            <v>195.3</v>
          </cell>
          <cell r="G230">
            <v>1.4984895033282128</v>
          </cell>
        </row>
        <row r="231">
          <cell r="C231">
            <v>2006</v>
          </cell>
          <cell r="E231">
            <v>201.6</v>
          </cell>
          <cell r="G231">
            <v>1.4516617063492063</v>
          </cell>
        </row>
        <row r="232">
          <cell r="C232">
            <v>2007</v>
          </cell>
          <cell r="E232">
            <v>207.34200000000001</v>
          </cell>
          <cell r="G232">
            <v>1.4114602926565769</v>
          </cell>
        </row>
        <row r="233">
          <cell r="C233">
            <v>2008</v>
          </cell>
          <cell r="E233">
            <v>215.303</v>
          </cell>
          <cell r="G233">
            <v>1.3592704235426352</v>
          </cell>
        </row>
        <row r="234">
          <cell r="C234">
            <v>2009</v>
          </cell>
          <cell r="E234">
            <v>214.53700000000001</v>
          </cell>
          <cell r="G234">
            <v>1.3641236709751696</v>
          </cell>
        </row>
        <row r="235">
          <cell r="C235">
            <v>2010</v>
          </cell>
          <cell r="E235">
            <v>218.05600000000001</v>
          </cell>
          <cell r="G235">
            <v>1.3421093664012913</v>
          </cell>
        </row>
        <row r="236">
          <cell r="C236">
            <v>2011</v>
          </cell>
          <cell r="E236">
            <v>224.93899999999999</v>
          </cell>
          <cell r="G236">
            <v>1.3010416157269302</v>
          </cell>
        </row>
        <row r="237">
          <cell r="C237">
            <v>2012</v>
          </cell>
          <cell r="E237">
            <v>229.59399999999999</v>
          </cell>
          <cell r="G237">
            <v>1.2746631009521154</v>
          </cell>
        </row>
        <row r="238">
          <cell r="C238">
            <v>2013</v>
          </cell>
          <cell r="E238">
            <v>232.95699999999999</v>
          </cell>
          <cell r="G238">
            <v>1.2562618852406238</v>
          </cell>
        </row>
        <row r="239">
          <cell r="C239">
            <v>2014</v>
          </cell>
          <cell r="E239">
            <v>236.73599999999999</v>
          </cell>
          <cell r="G239">
            <v>1.2362082657474993</v>
          </cell>
        </row>
        <row r="240">
          <cell r="C240">
            <v>2015</v>
          </cell>
          <cell r="E240">
            <v>237.017</v>
          </cell>
          <cell r="G240">
            <v>1.2347426555901053</v>
          </cell>
        </row>
        <row r="241">
          <cell r="C241">
            <v>2016</v>
          </cell>
          <cell r="E241">
            <v>240.00700000000001</v>
          </cell>
          <cell r="G241">
            <v>1.2193602686588307</v>
          </cell>
        </row>
        <row r="242">
          <cell r="C242">
            <v>2017</v>
          </cell>
          <cell r="E242">
            <v>245.12</v>
          </cell>
          <cell r="G242">
            <v>1.1939254242819841</v>
          </cell>
        </row>
        <row r="243">
          <cell r="C243">
            <v>2018</v>
          </cell>
          <cell r="E243">
            <v>251.107</v>
          </cell>
          <cell r="G243">
            <v>1.1654593460158418</v>
          </cell>
        </row>
        <row r="244">
          <cell r="C244">
            <v>2019</v>
          </cell>
          <cell r="E244">
            <v>255.65741666666668</v>
          </cell>
          <cell r="G244">
            <v>1.1447154704749747</v>
          </cell>
        </row>
        <row r="245">
          <cell r="C245">
            <v>2020</v>
          </cell>
          <cell r="E245">
            <v>258.81099999999998</v>
          </cell>
          <cell r="G245">
            <v>1.1307672394140897</v>
          </cell>
        </row>
        <row r="246">
          <cell r="C246">
            <v>2021</v>
          </cell>
          <cell r="E246">
            <v>270.97000000000003</v>
          </cell>
          <cell r="G246">
            <v>1.0800273092962318</v>
          </cell>
        </row>
        <row r="247">
          <cell r="C247">
            <v>2022</v>
          </cell>
          <cell r="E247">
            <v>292.65499999999997</v>
          </cell>
          <cell r="G247">
            <v>1</v>
          </cell>
        </row>
        <row r="249">
          <cell r="E249">
            <v>292.65499999999997</v>
          </cell>
        </row>
        <row r="260">
          <cell r="E260" t="str">
            <v>Minimize total new infections given a budget</v>
          </cell>
          <cell r="G260">
            <v>1</v>
          </cell>
        </row>
        <row r="261">
          <cell r="E261" t="str">
            <v>Minimize total new infections among YMSM given a budget</v>
          </cell>
        </row>
        <row r="262">
          <cell r="E262" t="str">
            <v>Maximize QALYs given a budget</v>
          </cell>
        </row>
        <row r="263">
          <cell r="E263" t="str">
            <v>Minimize intervention spending in last time period to hit incidence targets</v>
          </cell>
        </row>
        <row r="268">
          <cell r="E268" t="str">
            <v>Without outreach</v>
          </cell>
          <cell r="G268">
            <v>1</v>
          </cell>
        </row>
        <row r="269">
          <cell r="E269" t="str">
            <v>With outreach</v>
          </cell>
          <cell r="G269">
            <v>1</v>
          </cell>
        </row>
        <row r="274">
          <cell r="E274" t="str">
            <v>All heterosexuals</v>
          </cell>
        </row>
        <row r="275">
          <cell r="E275" t="str">
            <v>High-risk heterosexuals</v>
          </cell>
        </row>
        <row r="287">
          <cell r="E287">
            <v>2010</v>
          </cell>
        </row>
        <row r="288">
          <cell r="E288">
            <v>2011</v>
          </cell>
        </row>
        <row r="289">
          <cell r="E289">
            <v>2012</v>
          </cell>
        </row>
        <row r="290">
          <cell r="E290">
            <v>2013</v>
          </cell>
        </row>
        <row r="291">
          <cell r="E291">
            <v>2014</v>
          </cell>
        </row>
        <row r="292">
          <cell r="E292">
            <v>2015</v>
          </cell>
        </row>
        <row r="293">
          <cell r="E293">
            <v>2016</v>
          </cell>
        </row>
        <row r="294">
          <cell r="E294">
            <v>2017</v>
          </cell>
        </row>
        <row r="295">
          <cell r="E295">
            <v>2018</v>
          </cell>
        </row>
        <row r="296">
          <cell r="E296">
            <v>2019</v>
          </cell>
        </row>
        <row r="297">
          <cell r="E297">
            <v>2020</v>
          </cell>
        </row>
        <row r="298">
          <cell r="E298">
            <v>2021</v>
          </cell>
        </row>
        <row r="299">
          <cell r="E299">
            <v>2022</v>
          </cell>
        </row>
        <row r="300">
          <cell r="E300">
            <v>2023</v>
          </cell>
        </row>
        <row r="301">
          <cell r="E301">
            <v>2024</v>
          </cell>
        </row>
        <row r="302">
          <cell r="E302">
            <v>2025</v>
          </cell>
        </row>
        <row r="303">
          <cell r="E303">
            <v>2026</v>
          </cell>
        </row>
        <row r="304">
          <cell r="E304">
            <v>2027</v>
          </cell>
        </row>
        <row r="305">
          <cell r="E305">
            <v>2028</v>
          </cell>
        </row>
        <row r="306">
          <cell r="E306">
            <v>2029</v>
          </cell>
        </row>
        <row r="307">
          <cell r="E307">
            <v>2030</v>
          </cell>
        </row>
        <row r="308">
          <cell r="E308">
            <v>2031</v>
          </cell>
        </row>
        <row r="309">
          <cell r="E309">
            <v>2032</v>
          </cell>
        </row>
        <row r="310">
          <cell r="E310">
            <v>2033</v>
          </cell>
        </row>
        <row r="311">
          <cell r="E311">
            <v>2034</v>
          </cell>
        </row>
        <row r="312">
          <cell r="E312">
            <v>2035</v>
          </cell>
        </row>
        <row r="334">
          <cell r="C334" t="str">
            <v>R14</v>
          </cell>
          <cell r="G334">
            <v>37</v>
          </cell>
        </row>
        <row r="335">
          <cell r="C335" t="str">
            <v>R14SP1</v>
          </cell>
        </row>
        <row r="336">
          <cell r="C336" t="str">
            <v>R14SP2</v>
          </cell>
        </row>
        <row r="337">
          <cell r="C337" t="str">
            <v>R14SP3</v>
          </cell>
        </row>
        <row r="338">
          <cell r="C338" t="str">
            <v>R2006a</v>
          </cell>
        </row>
        <row r="339">
          <cell r="C339" t="str">
            <v>R2006b</v>
          </cell>
        </row>
        <row r="340">
          <cell r="C340" t="str">
            <v>R2007a</v>
          </cell>
        </row>
        <row r="341">
          <cell r="C341" t="str">
            <v>R2007b</v>
          </cell>
        </row>
        <row r="342">
          <cell r="C342" t="str">
            <v>R2008a</v>
          </cell>
        </row>
        <row r="343">
          <cell r="C343" t="str">
            <v>R2008b</v>
          </cell>
        </row>
        <row r="344">
          <cell r="C344" t="str">
            <v>R2009a</v>
          </cell>
        </row>
        <row r="345">
          <cell r="C345" t="str">
            <v>R2009b</v>
          </cell>
        </row>
        <row r="346">
          <cell r="C346" t="str">
            <v>R2010a</v>
          </cell>
        </row>
        <row r="347">
          <cell r="C347" t="str">
            <v>R2010b</v>
          </cell>
        </row>
        <row r="348">
          <cell r="C348" t="str">
            <v>R2011a</v>
          </cell>
        </row>
        <row r="349">
          <cell r="C349" t="str">
            <v>R2011b</v>
          </cell>
        </row>
        <row r="350">
          <cell r="C350" t="str">
            <v>R2012a</v>
          </cell>
        </row>
        <row r="351">
          <cell r="C351" t="str">
            <v>R2012b</v>
          </cell>
        </row>
        <row r="352">
          <cell r="C352" t="str">
            <v>R2013a</v>
          </cell>
        </row>
        <row r="353">
          <cell r="C353" t="str">
            <v>R2013b</v>
          </cell>
        </row>
        <row r="354">
          <cell r="C354" t="str">
            <v>R2014a</v>
          </cell>
        </row>
        <row r="355">
          <cell r="C355" t="str">
            <v>R2014b</v>
          </cell>
        </row>
        <row r="356">
          <cell r="C356" t="str">
            <v>R2015a</v>
          </cell>
        </row>
        <row r="357">
          <cell r="C357" t="str">
            <v>R2015b</v>
          </cell>
        </row>
        <row r="358">
          <cell r="C358" t="str">
            <v>R2016a</v>
          </cell>
        </row>
        <row r="359">
          <cell r="C359" t="str">
            <v>R2016b</v>
          </cell>
        </row>
        <row r="360">
          <cell r="C360" t="str">
            <v>R2017a</v>
          </cell>
        </row>
        <row r="361">
          <cell r="C361" t="str">
            <v>R2017b</v>
          </cell>
        </row>
        <row r="362">
          <cell r="C362" t="str">
            <v>R2018a</v>
          </cell>
        </row>
        <row r="363">
          <cell r="C363" t="str">
            <v>R2018b</v>
          </cell>
        </row>
        <row r="364">
          <cell r="C364" t="str">
            <v>R2019a</v>
          </cell>
        </row>
        <row r="365">
          <cell r="C365" t="str">
            <v>R2019b</v>
          </cell>
        </row>
        <row r="366">
          <cell r="C366" t="str">
            <v>R2020a</v>
          </cell>
        </row>
        <row r="367">
          <cell r="C367" t="str">
            <v>R2020b</v>
          </cell>
        </row>
        <row r="368">
          <cell r="C368" t="str">
            <v>R2021a</v>
          </cell>
        </row>
        <row r="369">
          <cell r="C369" t="str">
            <v>R2021b</v>
          </cell>
        </row>
        <row r="370">
          <cell r="C370" t="str">
            <v>R2022a</v>
          </cell>
        </row>
        <row r="371">
          <cell r="C371" t="str">
            <v>R2022b</v>
          </cell>
        </row>
        <row r="372">
          <cell r="C372" t="str">
            <v>R2023a</v>
          </cell>
        </row>
        <row r="373">
          <cell r="C373" t="str">
            <v>R2023b</v>
          </cell>
        </row>
        <row r="380">
          <cell r="E380" t="str">
            <v>ART</v>
          </cell>
        </row>
        <row r="381">
          <cell r="E381" t="str">
            <v>calibration</v>
          </cell>
        </row>
        <row r="382">
          <cell r="E382" t="str">
            <v>CC movement: down</v>
          </cell>
        </row>
        <row r="383">
          <cell r="E383" t="str">
            <v>CC movement: up</v>
          </cell>
        </row>
        <row r="384">
          <cell r="E384" t="str">
            <v>compartments</v>
          </cell>
        </row>
        <row r="385">
          <cell r="E385" t="str">
            <v>costs</v>
          </cell>
        </row>
        <row r="386">
          <cell r="E386" t="str">
            <v>disease stage</v>
          </cell>
        </row>
        <row r="387">
          <cell r="E387" t="str">
            <v>dist along continuum</v>
          </cell>
        </row>
        <row r="388">
          <cell r="E388" t="str">
            <v>HET testing frequency analysis</v>
          </cell>
        </row>
        <row r="389">
          <cell r="E389" t="str">
            <v>HIV testing</v>
          </cell>
        </row>
        <row r="390">
          <cell r="E390" t="str">
            <v>incidence</v>
          </cell>
        </row>
        <row r="391">
          <cell r="E391" t="str">
            <v>infection rate</v>
          </cell>
        </row>
        <row r="392">
          <cell r="E392" t="str">
            <v>life years</v>
          </cell>
        </row>
        <row r="393">
          <cell r="E393" t="str">
            <v>mortality &amp; aging out</v>
          </cell>
        </row>
        <row r="394">
          <cell r="E394" t="str">
            <v>new diagnoses</v>
          </cell>
        </row>
        <row r="395">
          <cell r="E395" t="str">
            <v>NHAS</v>
          </cell>
        </row>
        <row r="396">
          <cell r="E396" t="str">
            <v>population</v>
          </cell>
        </row>
        <row r="397">
          <cell r="E397" t="str">
            <v>PrEP and SSP</v>
          </cell>
        </row>
        <row r="398">
          <cell r="E398" t="str">
            <v>prevalence</v>
          </cell>
        </row>
        <row r="399">
          <cell r="E399" t="str">
            <v>QALYs</v>
          </cell>
        </row>
        <row r="400">
          <cell r="E400" t="str">
            <v>resource allocation</v>
          </cell>
        </row>
        <row r="401">
          <cell r="E401" t="str">
            <v>setting</v>
          </cell>
        </row>
        <row r="402">
          <cell r="E402" t="str">
            <v>test notification</v>
          </cell>
        </row>
        <row r="403">
          <cell r="E403" t="str">
            <v>timestep</v>
          </cell>
        </row>
        <row r="404">
          <cell r="E404" t="str">
            <v>Young MSM analysis</v>
          </cell>
        </row>
        <row r="409">
          <cell r="E409" t="str">
            <v>Fmincon</v>
          </cell>
        </row>
        <row r="413">
          <cell r="E413" t="str">
            <v>Out of bound penalty</v>
          </cell>
        </row>
        <row r="414">
          <cell r="E414" t="str">
            <v>Target error</v>
          </cell>
        </row>
        <row r="416">
          <cell r="E416" t="str">
            <v>Initial Values set in 'Parameters to vary' below</v>
          </cell>
        </row>
        <row r="417">
          <cell r="E417" t="str">
            <v>Random values within ranges</v>
          </cell>
        </row>
      </sheetData>
      <sheetData sheetId="30" refreshError="1"/>
      <sheetData sheetId="31" refreshError="1"/>
      <sheetData sheetId="32" refreshError="1"/>
      <sheetData sheetId="33" refreshError="1"/>
      <sheetData sheetId="34" refreshError="1"/>
      <sheetData sheetId="35" refreshError="1"/>
    </sheetDataSet>
  </externalBook>
</externalLink>
</file>

<file path=xl/persons/person.xml><?xml version="1.0" encoding="utf-8"?>
<personList xmlns="http://schemas.microsoft.com/office/spreadsheetml/2018/threadedcomments" xmlns:x="http://schemas.openxmlformats.org/spreadsheetml/2006/main">
  <person displayName="Hicks, Katherine" id="{718FBEA8-CA8B-4BD0-825D-61BCAADD7834}" userId="S::khicks@rti.org::7116dbce-7ffb-454f-aea4-46802a73c94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03" dT="2023-12-28T15:31:27.42" personId="{718FBEA8-CA8B-4BD0-825D-61BCAADD7834}" id="{90B21EE0-6F64-4055-A2AD-7C2BF03789BC}">
    <text>Costs are higher than in original EHE analysis. Using same unit costs (based on a quick review of a few costs) but a later cost year and a different calibration set.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59C4E-0B96-4792-A9EE-42D2EA186DCE}">
  <sheetPr codeName="Sheet9">
    <tabColor theme="0"/>
  </sheetPr>
  <dimension ref="A1:AU154"/>
  <sheetViews>
    <sheetView tabSelected="1" zoomScale="70" zoomScaleNormal="70" workbookViewId="0">
      <pane xSplit="4" topLeftCell="Z1" activePane="topRight" state="frozen"/>
      <selection pane="topRight" activeCell="AS29" sqref="AS29"/>
    </sheetView>
  </sheetViews>
  <sheetFormatPr defaultRowHeight="15" outlineLevelRow="1" x14ac:dyDescent="0.25"/>
  <cols>
    <col min="1" max="1" width="18.42578125" customWidth="1"/>
    <col min="2" max="2" width="11" bestFit="1" customWidth="1"/>
    <col min="3" max="12" width="10.5703125" customWidth="1"/>
    <col min="14" max="14" width="12.42578125" customWidth="1"/>
    <col min="16" max="16" width="9.140625" bestFit="1" customWidth="1"/>
    <col min="18" max="18" width="9.140625" bestFit="1" customWidth="1"/>
    <col min="22" max="23" width="10.140625" bestFit="1" customWidth="1"/>
    <col min="26" max="26" width="18.42578125" customWidth="1"/>
    <col min="44" max="44" width="12.42578125" customWidth="1"/>
    <col min="46" max="46" width="17.5703125" customWidth="1"/>
  </cols>
  <sheetData>
    <row r="1" spans="1:47" x14ac:dyDescent="0.25">
      <c r="A1" t="s">
        <v>39</v>
      </c>
      <c r="J1" s="13" t="s">
        <v>38</v>
      </c>
    </row>
    <row r="2" spans="1:47" x14ac:dyDescent="0.25">
      <c r="A2" s="7"/>
      <c r="B2" s="7"/>
      <c r="C2" s="7"/>
      <c r="D2" s="7"/>
      <c r="E2">
        <v>2022</v>
      </c>
      <c r="F2">
        <f t="shared" ref="F2:R2" si="0">E2+1</f>
        <v>2023</v>
      </c>
      <c r="G2">
        <f t="shared" si="0"/>
        <v>2024</v>
      </c>
      <c r="H2">
        <f t="shared" si="0"/>
        <v>2025</v>
      </c>
      <c r="I2">
        <f t="shared" si="0"/>
        <v>2026</v>
      </c>
      <c r="J2">
        <f t="shared" si="0"/>
        <v>2027</v>
      </c>
      <c r="K2">
        <f t="shared" si="0"/>
        <v>2028</v>
      </c>
      <c r="L2">
        <f t="shared" si="0"/>
        <v>2029</v>
      </c>
      <c r="M2">
        <f t="shared" si="0"/>
        <v>2030</v>
      </c>
      <c r="N2">
        <f t="shared" si="0"/>
        <v>2031</v>
      </c>
      <c r="O2">
        <f t="shared" si="0"/>
        <v>2032</v>
      </c>
      <c r="P2">
        <f t="shared" si="0"/>
        <v>2033</v>
      </c>
      <c r="Q2">
        <f t="shared" si="0"/>
        <v>2034</v>
      </c>
      <c r="R2">
        <f t="shared" si="0"/>
        <v>2035</v>
      </c>
      <c r="AA2">
        <v>2022</v>
      </c>
      <c r="AB2">
        <f t="shared" ref="AB2:AN2" si="1">AA2+1</f>
        <v>2023</v>
      </c>
      <c r="AC2">
        <f t="shared" si="1"/>
        <v>2024</v>
      </c>
      <c r="AD2">
        <f t="shared" si="1"/>
        <v>2025</v>
      </c>
      <c r="AE2">
        <f t="shared" si="1"/>
        <v>2026</v>
      </c>
      <c r="AF2">
        <f t="shared" si="1"/>
        <v>2027</v>
      </c>
      <c r="AG2">
        <f t="shared" si="1"/>
        <v>2028</v>
      </c>
      <c r="AH2">
        <f t="shared" si="1"/>
        <v>2029</v>
      </c>
      <c r="AI2">
        <f t="shared" si="1"/>
        <v>2030</v>
      </c>
      <c r="AJ2">
        <f t="shared" si="1"/>
        <v>2031</v>
      </c>
      <c r="AK2">
        <f t="shared" si="1"/>
        <v>2032</v>
      </c>
      <c r="AL2">
        <f t="shared" si="1"/>
        <v>2033</v>
      </c>
      <c r="AM2">
        <f t="shared" si="1"/>
        <v>2034</v>
      </c>
      <c r="AN2">
        <f t="shared" si="1"/>
        <v>2035</v>
      </c>
      <c r="AP2" t="s">
        <v>40</v>
      </c>
      <c r="AR2" t="s">
        <v>41</v>
      </c>
      <c r="AT2" t="s">
        <v>42</v>
      </c>
    </row>
    <row r="3" spans="1:47" x14ac:dyDescent="0.25">
      <c r="A3" s="9" t="s">
        <v>18</v>
      </c>
      <c r="B3" s="9"/>
      <c r="C3" s="9"/>
      <c r="D3" s="9"/>
      <c r="E3" s="12">
        <v>1003.7371153265402</v>
      </c>
      <c r="F3" s="8">
        <v>1010.8077048263063</v>
      </c>
      <c r="G3" s="8">
        <v>1017.9131721815278</v>
      </c>
      <c r="H3" s="8">
        <v>1025.0660926751896</v>
      </c>
      <c r="I3" s="8">
        <v>1032.2781462697287</v>
      </c>
      <c r="J3" s="8">
        <v>1039.5600714495388</v>
      </c>
      <c r="K3" s="8">
        <v>1046.9218803453136</v>
      </c>
      <c r="L3" s="8">
        <v>1054.3728376616209</v>
      </c>
      <c r="M3" s="8">
        <v>1061.9215280756673</v>
      </c>
      <c r="N3" s="8">
        <v>1069.5759254029861</v>
      </c>
      <c r="O3" s="8">
        <v>1077.3434591880484</v>
      </c>
      <c r="P3" s="8">
        <v>1085.2310771638456</v>
      </c>
      <c r="Q3" s="8">
        <v>1093.2453031761331</v>
      </c>
      <c r="R3" s="8">
        <v>1101.392290627108</v>
      </c>
      <c r="T3" s="2">
        <f>AVERAGE(H3:M3)</f>
        <v>1043.3534260795097</v>
      </c>
      <c r="Z3" s="9" t="s">
        <v>18</v>
      </c>
      <c r="AA3" s="2">
        <f>E3</f>
        <v>1003.7371153265402</v>
      </c>
      <c r="AB3" s="2">
        <f t="shared" ref="AB3:AN7" si="2">F3</f>
        <v>1010.8077048263063</v>
      </c>
      <c r="AC3" s="2">
        <f t="shared" si="2"/>
        <v>1017.9131721815278</v>
      </c>
      <c r="AD3" s="2">
        <f t="shared" si="2"/>
        <v>1025.0660926751896</v>
      </c>
      <c r="AE3" s="2">
        <f t="shared" si="2"/>
        <v>1032.2781462697287</v>
      </c>
      <c r="AF3" s="2">
        <f t="shared" si="2"/>
        <v>1039.5600714495388</v>
      </c>
      <c r="AG3" s="2">
        <f t="shared" si="2"/>
        <v>1046.9218803453136</v>
      </c>
      <c r="AH3" s="2">
        <f t="shared" si="2"/>
        <v>1054.3728376616209</v>
      </c>
      <c r="AI3" s="2">
        <f t="shared" si="2"/>
        <v>1061.9215280756673</v>
      </c>
      <c r="AJ3" s="2">
        <f t="shared" si="2"/>
        <v>1069.5759254029861</v>
      </c>
      <c r="AK3" s="2">
        <f t="shared" si="2"/>
        <v>1077.3434591880484</v>
      </c>
      <c r="AL3" s="2">
        <f t="shared" si="2"/>
        <v>1085.2310771638456</v>
      </c>
      <c r="AM3" s="2">
        <f t="shared" si="2"/>
        <v>1093.2453031761331</v>
      </c>
      <c r="AN3" s="2">
        <f t="shared" si="2"/>
        <v>1101.392290627108</v>
      </c>
      <c r="AP3" s="2">
        <f>AVERAGE(AD3:AI3)</f>
        <v>1043.3534260795097</v>
      </c>
      <c r="AR3" s="14">
        <v>1043.3534260795097</v>
      </c>
      <c r="AT3" s="14">
        <v>1043.3534260795097</v>
      </c>
    </row>
    <row r="4" spans="1:47" x14ac:dyDescent="0.25">
      <c r="A4" s="7" t="s">
        <v>17</v>
      </c>
      <c r="B4" s="7"/>
      <c r="C4" s="7"/>
      <c r="D4" s="7"/>
      <c r="E4" s="12">
        <v>86.889802898487389</v>
      </c>
      <c r="F4" s="8">
        <v>87.44899914010638</v>
      </c>
      <c r="G4" s="8">
        <v>88.024863401770688</v>
      </c>
      <c r="H4" s="8">
        <v>88.610591143402843</v>
      </c>
      <c r="I4" s="8">
        <v>89.203864699928118</v>
      </c>
      <c r="J4" s="8">
        <v>89.803861012292288</v>
      </c>
      <c r="K4" s="8">
        <v>90.410804102499043</v>
      </c>
      <c r="L4" s="8">
        <v>91.025163328235692</v>
      </c>
      <c r="M4" s="8">
        <v>91.647464470567087</v>
      </c>
      <c r="N4" s="8">
        <v>92.278222445034103</v>
      </c>
      <c r="O4" s="8">
        <v>92.917920947161591</v>
      </c>
      <c r="P4" s="8">
        <v>93.567009487293674</v>
      </c>
      <c r="Q4" s="8">
        <v>94.225906329972631</v>
      </c>
      <c r="R4" s="8">
        <v>94.895002999581166</v>
      </c>
      <c r="T4" s="2">
        <f t="shared" ref="T4:T39" si="3">AVERAGE(H4:M4)</f>
        <v>90.116958126154159</v>
      </c>
      <c r="Z4" s="7" t="s">
        <v>17</v>
      </c>
      <c r="AA4" s="2">
        <f t="shared" ref="AA4:AA7" si="4">E4</f>
        <v>86.889802898487389</v>
      </c>
      <c r="AB4" s="2">
        <f t="shared" si="2"/>
        <v>87.44899914010638</v>
      </c>
      <c r="AC4" s="2">
        <f t="shared" si="2"/>
        <v>88.024863401770688</v>
      </c>
      <c r="AD4" s="2">
        <f t="shared" si="2"/>
        <v>88.610591143402843</v>
      </c>
      <c r="AE4" s="2">
        <f t="shared" si="2"/>
        <v>89.203864699928118</v>
      </c>
      <c r="AF4" s="2">
        <f t="shared" si="2"/>
        <v>89.803861012292288</v>
      </c>
      <c r="AG4" s="2">
        <f t="shared" si="2"/>
        <v>90.410804102499043</v>
      </c>
      <c r="AH4" s="2">
        <f t="shared" si="2"/>
        <v>91.025163328235692</v>
      </c>
      <c r="AI4" s="2">
        <f t="shared" si="2"/>
        <v>91.647464470567087</v>
      </c>
      <c r="AJ4" s="2">
        <f t="shared" si="2"/>
        <v>92.278222445034103</v>
      </c>
      <c r="AK4" s="2">
        <f t="shared" si="2"/>
        <v>92.917920947161591</v>
      </c>
      <c r="AL4" s="2">
        <f t="shared" si="2"/>
        <v>93.567009487293674</v>
      </c>
      <c r="AM4" s="2">
        <f t="shared" si="2"/>
        <v>94.225906329972631</v>
      </c>
      <c r="AN4" s="2">
        <f t="shared" si="2"/>
        <v>94.895002999581166</v>
      </c>
      <c r="AP4" s="2">
        <f t="shared" ref="AP4:AP16" si="5">AVERAGE(AD4:AI4)</f>
        <v>90.116958126154159</v>
      </c>
      <c r="AR4" s="14">
        <v>74.418276403067409</v>
      </c>
      <c r="AT4" s="14">
        <f>AR4</f>
        <v>74.418276403067409</v>
      </c>
    </row>
    <row r="5" spans="1:47" x14ac:dyDescent="0.25">
      <c r="A5" s="9" t="s">
        <v>16</v>
      </c>
      <c r="B5" s="9"/>
      <c r="C5" s="9"/>
      <c r="D5" s="9"/>
      <c r="E5" s="12">
        <v>31.048468560813625</v>
      </c>
      <c r="F5" s="8">
        <v>31.147733964100606</v>
      </c>
      <c r="G5" s="8">
        <v>31.26504085508342</v>
      </c>
      <c r="H5" s="8">
        <v>31.393759225166598</v>
      </c>
      <c r="I5" s="8">
        <v>31.531623335802607</v>
      </c>
      <c r="J5" s="8">
        <v>31.677112641336311</v>
      </c>
      <c r="K5" s="8">
        <v>31.829846224252702</v>
      </c>
      <c r="L5" s="8">
        <v>31.989605263386046</v>
      </c>
      <c r="M5" s="8">
        <v>32.156236950808157</v>
      </c>
      <c r="N5" s="8">
        <v>32.329626328669718</v>
      </c>
      <c r="O5" s="8">
        <v>32.509686825244231</v>
      </c>
      <c r="P5" s="8">
        <v>32.6963559585326</v>
      </c>
      <c r="Q5" s="8">
        <v>32.889592468855774</v>
      </c>
      <c r="R5" s="8">
        <v>33.08937390066631</v>
      </c>
      <c r="T5" s="2">
        <f t="shared" si="3"/>
        <v>31.763030606792071</v>
      </c>
      <c r="Z5" s="9" t="s">
        <v>16</v>
      </c>
      <c r="AA5" s="2">
        <f t="shared" si="4"/>
        <v>31.048468560813625</v>
      </c>
      <c r="AB5" s="2">
        <f t="shared" si="2"/>
        <v>31.147733964100606</v>
      </c>
      <c r="AC5" s="2">
        <f t="shared" si="2"/>
        <v>31.26504085508342</v>
      </c>
      <c r="AD5" s="2">
        <f t="shared" si="2"/>
        <v>31.393759225166598</v>
      </c>
      <c r="AE5" s="2">
        <f t="shared" si="2"/>
        <v>31.531623335802607</v>
      </c>
      <c r="AF5" s="2">
        <f t="shared" si="2"/>
        <v>31.677112641336311</v>
      </c>
      <c r="AG5" s="2">
        <f t="shared" si="2"/>
        <v>31.829846224252702</v>
      </c>
      <c r="AH5" s="2">
        <f t="shared" si="2"/>
        <v>31.989605263386046</v>
      </c>
      <c r="AI5" s="2">
        <f t="shared" si="2"/>
        <v>32.156236950808157</v>
      </c>
      <c r="AJ5" s="2">
        <f t="shared" si="2"/>
        <v>32.329626328669718</v>
      </c>
      <c r="AK5" s="2">
        <f t="shared" si="2"/>
        <v>32.509686825244231</v>
      </c>
      <c r="AL5" s="2">
        <f t="shared" si="2"/>
        <v>32.6963559585326</v>
      </c>
      <c r="AM5" s="2">
        <f t="shared" si="2"/>
        <v>32.889592468855774</v>
      </c>
      <c r="AN5" s="2">
        <f t="shared" si="2"/>
        <v>33.08937390066631</v>
      </c>
      <c r="AP5" s="2">
        <f t="shared" si="5"/>
        <v>31.763030606792071</v>
      </c>
      <c r="AR5" s="14">
        <v>26.230508461209418</v>
      </c>
      <c r="AT5" s="14">
        <f t="shared" ref="AT5:AT12" si="6">AR5</f>
        <v>26.230508461209418</v>
      </c>
    </row>
    <row r="6" spans="1:47" x14ac:dyDescent="0.25">
      <c r="A6" s="9" t="s">
        <v>15</v>
      </c>
      <c r="B6" s="9"/>
      <c r="C6" s="9"/>
      <c r="D6" s="9"/>
      <c r="E6" s="12">
        <v>11.301529919015167</v>
      </c>
      <c r="F6" s="8">
        <v>11.211481373907581</v>
      </c>
      <c r="G6" s="8">
        <v>11.221045812742878</v>
      </c>
      <c r="H6" s="8">
        <v>11.267742804752354</v>
      </c>
      <c r="I6" s="8">
        <v>11.333490932760014</v>
      </c>
      <c r="J6" s="8">
        <v>11.411739043630103</v>
      </c>
      <c r="K6" s="8">
        <v>11.499866101113533</v>
      </c>
      <c r="L6" s="8">
        <v>11.596399431537025</v>
      </c>
      <c r="M6" s="8">
        <v>11.700338046574119</v>
      </c>
      <c r="N6" s="8">
        <v>11.810932471888558</v>
      </c>
      <c r="O6" s="8">
        <v>11.927596931624981</v>
      </c>
      <c r="P6" s="8">
        <v>12.049864536244687</v>
      </c>
      <c r="Q6" s="8">
        <v>12.177359349676445</v>
      </c>
      <c r="R6" s="8">
        <v>12.309776825321693</v>
      </c>
      <c r="T6" s="2">
        <f t="shared" si="3"/>
        <v>11.468262726727858</v>
      </c>
      <c r="Z6" s="9" t="s">
        <v>15</v>
      </c>
      <c r="AA6" s="2">
        <f t="shared" si="4"/>
        <v>11.301529919015167</v>
      </c>
      <c r="AB6" s="2">
        <f t="shared" si="2"/>
        <v>11.211481373907581</v>
      </c>
      <c r="AC6" s="2">
        <f t="shared" si="2"/>
        <v>11.221045812742878</v>
      </c>
      <c r="AD6" s="2">
        <f t="shared" si="2"/>
        <v>11.267742804752354</v>
      </c>
      <c r="AE6" s="2">
        <f t="shared" si="2"/>
        <v>11.333490932760014</v>
      </c>
      <c r="AF6" s="2">
        <f t="shared" si="2"/>
        <v>11.411739043630103</v>
      </c>
      <c r="AG6" s="2">
        <f t="shared" si="2"/>
        <v>11.499866101113533</v>
      </c>
      <c r="AH6" s="2">
        <f t="shared" si="2"/>
        <v>11.596399431537025</v>
      </c>
      <c r="AI6" s="2">
        <f t="shared" si="2"/>
        <v>11.700338046574119</v>
      </c>
      <c r="AJ6" s="2">
        <f t="shared" si="2"/>
        <v>11.810932471888558</v>
      </c>
      <c r="AK6" s="2">
        <f t="shared" si="2"/>
        <v>11.927596931624981</v>
      </c>
      <c r="AL6" s="2">
        <f t="shared" si="2"/>
        <v>12.049864536244687</v>
      </c>
      <c r="AM6" s="2">
        <f t="shared" si="2"/>
        <v>12.177359349676445</v>
      </c>
      <c r="AN6" s="2">
        <f t="shared" si="2"/>
        <v>12.309776825321693</v>
      </c>
      <c r="AP6" s="2">
        <f t="shared" si="5"/>
        <v>11.468262726727858</v>
      </c>
      <c r="AR6" s="14">
        <v>9.4710795282607751</v>
      </c>
      <c r="AT6" s="14">
        <f t="shared" si="6"/>
        <v>9.4710795282607751</v>
      </c>
    </row>
    <row r="7" spans="1:47" x14ac:dyDescent="0.25">
      <c r="A7" s="9" t="s">
        <v>14</v>
      </c>
      <c r="B7" s="9"/>
      <c r="C7" s="9"/>
      <c r="D7" s="9"/>
      <c r="E7" s="12">
        <v>32.691355813158829</v>
      </c>
      <c r="F7" s="8">
        <v>32.196166271373826</v>
      </c>
      <c r="G7" s="8">
        <v>31.707288815215126</v>
      </c>
      <c r="H7" s="8">
        <v>31.218430222858316</v>
      </c>
      <c r="I7" s="8">
        <v>30.72798091417566</v>
      </c>
      <c r="J7" s="8">
        <v>30.23569692584914</v>
      </c>
      <c r="K7" s="8">
        <v>29.742141953838502</v>
      </c>
      <c r="L7" s="8">
        <v>29.248080081922218</v>
      </c>
      <c r="M7" s="8">
        <v>28.754333653551154</v>
      </c>
      <c r="N7" s="8">
        <v>28.261724910776493</v>
      </c>
      <c r="O7" s="8">
        <v>27.771051351367461</v>
      </c>
      <c r="P7" s="8">
        <v>27.28307538122235</v>
      </c>
      <c r="Q7" s="8">
        <v>26.798520299621021</v>
      </c>
      <c r="R7" s="8">
        <v>26.318069205605351</v>
      </c>
      <c r="T7" s="2">
        <f t="shared" si="3"/>
        <v>29.987777292032501</v>
      </c>
      <c r="Z7" s="9" t="s">
        <v>14</v>
      </c>
      <c r="AA7" s="2">
        <f t="shared" si="4"/>
        <v>32.691355813158829</v>
      </c>
      <c r="AB7" s="2">
        <f t="shared" si="2"/>
        <v>32.196166271373826</v>
      </c>
      <c r="AC7" s="2">
        <f t="shared" si="2"/>
        <v>31.707288815215126</v>
      </c>
      <c r="AD7" s="2">
        <f t="shared" si="2"/>
        <v>31.218430222858316</v>
      </c>
      <c r="AE7" s="2">
        <f t="shared" si="2"/>
        <v>30.72798091417566</v>
      </c>
      <c r="AF7" s="2">
        <f t="shared" si="2"/>
        <v>30.23569692584914</v>
      </c>
      <c r="AG7" s="2">
        <f t="shared" si="2"/>
        <v>29.742141953838502</v>
      </c>
      <c r="AH7" s="2">
        <f t="shared" si="2"/>
        <v>29.248080081922218</v>
      </c>
      <c r="AI7" s="2">
        <f t="shared" si="2"/>
        <v>28.754333653551154</v>
      </c>
      <c r="AJ7" s="2">
        <f t="shared" si="2"/>
        <v>28.261724910776493</v>
      </c>
      <c r="AK7" s="2">
        <f t="shared" si="2"/>
        <v>27.771051351367461</v>
      </c>
      <c r="AL7" s="2">
        <f t="shared" si="2"/>
        <v>27.28307538122235</v>
      </c>
      <c r="AM7" s="2">
        <f t="shared" si="2"/>
        <v>26.798520299621021</v>
      </c>
      <c r="AN7" s="2">
        <f t="shared" si="2"/>
        <v>26.318069205605351</v>
      </c>
      <c r="AP7" s="2">
        <f t="shared" si="5"/>
        <v>29.987777292032501</v>
      </c>
      <c r="AR7" s="14">
        <v>24.763612820360766</v>
      </c>
      <c r="AT7" s="14">
        <f t="shared" si="6"/>
        <v>24.763612820360766</v>
      </c>
    </row>
    <row r="8" spans="1:47" x14ac:dyDescent="0.25">
      <c r="A8" s="7" t="s">
        <v>13</v>
      </c>
      <c r="B8" s="7"/>
      <c r="C8" s="7"/>
      <c r="D8" s="7"/>
      <c r="E8" s="12">
        <v>28.761636057276771</v>
      </c>
      <c r="F8" s="8">
        <v>27.445164684898437</v>
      </c>
      <c r="G8" s="8">
        <v>26.519888163578965</v>
      </c>
      <c r="H8" s="8">
        <v>25.818555874768666</v>
      </c>
      <c r="I8" s="8">
        <v>25.270108886163868</v>
      </c>
      <c r="J8" s="8">
        <v>24.824905307601203</v>
      </c>
      <c r="K8" s="8">
        <v>24.461366563861155</v>
      </c>
      <c r="L8" s="8">
        <v>24.164795200714927</v>
      </c>
      <c r="M8" s="8">
        <v>23.92415010824347</v>
      </c>
      <c r="N8" s="8">
        <v>23.730684321352093</v>
      </c>
      <c r="O8" s="8">
        <v>23.577273528106286</v>
      </c>
      <c r="P8" s="8">
        <v>23.458030156784059</v>
      </c>
      <c r="Q8" s="8">
        <v>23.368050737560893</v>
      </c>
      <c r="R8" s="8">
        <v>23.303234250023579</v>
      </c>
      <c r="T8" s="2">
        <f t="shared" si="3"/>
        <v>24.743980323558883</v>
      </c>
      <c r="Z8" s="7" t="s">
        <v>13</v>
      </c>
      <c r="AA8" s="2">
        <f t="shared" ref="AA8:AA11" si="7">E8</f>
        <v>28.761636057276771</v>
      </c>
      <c r="AB8" s="2">
        <f t="shared" ref="AB8:AB11" si="8">F8</f>
        <v>27.445164684898437</v>
      </c>
      <c r="AC8" s="2">
        <f t="shared" ref="AC8:AC11" si="9">G8</f>
        <v>26.519888163578965</v>
      </c>
      <c r="AD8" s="2">
        <f t="shared" ref="AD8:AD11" si="10">H8</f>
        <v>25.818555874768666</v>
      </c>
      <c r="AE8" s="2">
        <f t="shared" ref="AE8:AE11" si="11">I8</f>
        <v>25.270108886163868</v>
      </c>
      <c r="AF8" s="2">
        <f t="shared" ref="AF8:AF11" si="12">J8</f>
        <v>24.824905307601203</v>
      </c>
      <c r="AG8" s="2">
        <f t="shared" ref="AG8:AG11" si="13">K8</f>
        <v>24.461366563861155</v>
      </c>
      <c r="AH8" s="2">
        <f t="shared" ref="AH8:AH11" si="14">L8</f>
        <v>24.164795200714927</v>
      </c>
      <c r="AI8" s="2">
        <f t="shared" ref="AI8:AI11" si="15">M8</f>
        <v>23.92415010824347</v>
      </c>
      <c r="AJ8" s="2">
        <f t="shared" ref="AJ8:AJ11" si="16">N8</f>
        <v>23.730684321352093</v>
      </c>
      <c r="AK8" s="2">
        <f t="shared" ref="AK8:AK11" si="17">O8</f>
        <v>23.577273528106286</v>
      </c>
      <c r="AL8" s="2">
        <f t="shared" ref="AL8:AL11" si="18">P8</f>
        <v>23.458030156784059</v>
      </c>
      <c r="AM8" s="2">
        <f t="shared" ref="AM8:AM11" si="19">Q8</f>
        <v>23.368050737560893</v>
      </c>
      <c r="AN8" s="2">
        <f t="shared" ref="AN8:AN11" si="20">R8</f>
        <v>23.303234250023579</v>
      </c>
      <c r="AP8" s="2">
        <f t="shared" si="5"/>
        <v>24.743980323558883</v>
      </c>
      <c r="AR8" s="14">
        <v>20.335332573010266</v>
      </c>
      <c r="AT8" s="14">
        <f t="shared" si="6"/>
        <v>20.335332573010266</v>
      </c>
    </row>
    <row r="9" spans="1:47" x14ac:dyDescent="0.25">
      <c r="A9" s="7" t="s">
        <v>12</v>
      </c>
      <c r="B9" s="7"/>
      <c r="C9" s="7"/>
      <c r="D9" s="7"/>
      <c r="E9" s="12">
        <v>54.621258599726694</v>
      </c>
      <c r="F9" s="8">
        <v>52.538288188890924</v>
      </c>
      <c r="G9" s="8">
        <v>50.406190771465148</v>
      </c>
      <c r="H9" s="8">
        <v>48.81239561491806</v>
      </c>
      <c r="I9" s="8">
        <v>47.68459636528565</v>
      </c>
      <c r="J9" s="8">
        <v>46.882648065440911</v>
      </c>
      <c r="K9" s="8">
        <v>46.320468969292833</v>
      </c>
      <c r="L9" s="8">
        <v>45.936676237402288</v>
      </c>
      <c r="M9" s="8">
        <v>45.687179307391965</v>
      </c>
      <c r="N9" s="8">
        <v>45.539752391938215</v>
      </c>
      <c r="O9" s="8">
        <v>45.470469803152987</v>
      </c>
      <c r="P9" s="8">
        <v>45.461353934365071</v>
      </c>
      <c r="Q9" s="8">
        <v>45.4987758444273</v>
      </c>
      <c r="R9" s="8">
        <v>45.572333483223588</v>
      </c>
      <c r="T9" s="2">
        <f t="shared" si="3"/>
        <v>46.887327426621958</v>
      </c>
      <c r="Z9" s="7" t="s">
        <v>12</v>
      </c>
      <c r="AA9" s="2">
        <f t="shared" si="7"/>
        <v>54.621258599726694</v>
      </c>
      <c r="AB9" s="2">
        <f t="shared" si="8"/>
        <v>52.538288188890924</v>
      </c>
      <c r="AC9" s="2">
        <f t="shared" si="9"/>
        <v>50.406190771465148</v>
      </c>
      <c r="AD9" s="2">
        <f t="shared" si="10"/>
        <v>48.81239561491806</v>
      </c>
      <c r="AE9" s="2">
        <f t="shared" si="11"/>
        <v>47.68459636528565</v>
      </c>
      <c r="AF9" s="2">
        <f t="shared" si="12"/>
        <v>46.882648065440911</v>
      </c>
      <c r="AG9" s="2">
        <f t="shared" si="13"/>
        <v>46.320468969292833</v>
      </c>
      <c r="AH9" s="2">
        <f t="shared" si="14"/>
        <v>45.936676237402288</v>
      </c>
      <c r="AI9" s="2">
        <f t="shared" si="15"/>
        <v>45.687179307391965</v>
      </c>
      <c r="AJ9" s="2">
        <f t="shared" si="16"/>
        <v>45.539752391938215</v>
      </c>
      <c r="AK9" s="2">
        <f t="shared" si="17"/>
        <v>45.470469803152987</v>
      </c>
      <c r="AL9" s="2">
        <f t="shared" si="18"/>
        <v>45.461353934365071</v>
      </c>
      <c r="AM9" s="2">
        <f t="shared" si="19"/>
        <v>45.4987758444273</v>
      </c>
      <c r="AN9" s="2">
        <f t="shared" si="20"/>
        <v>45.572333483223588</v>
      </c>
      <c r="AP9" s="2">
        <f t="shared" si="5"/>
        <v>46.887327426621958</v>
      </c>
      <c r="AR9" s="14">
        <v>38.533388089230712</v>
      </c>
      <c r="AT9" s="14">
        <f t="shared" si="6"/>
        <v>38.533388089230712</v>
      </c>
    </row>
    <row r="10" spans="1:47" x14ac:dyDescent="0.25">
      <c r="A10" s="7" t="s">
        <v>11</v>
      </c>
      <c r="B10" s="7"/>
      <c r="C10" s="7"/>
      <c r="D10" s="7"/>
      <c r="E10" s="12">
        <v>12.517805316952074</v>
      </c>
      <c r="F10" s="8">
        <v>11.438609108715825</v>
      </c>
      <c r="G10" s="8">
        <v>11.25348347808864</v>
      </c>
      <c r="H10" s="8">
        <v>11.186372376847691</v>
      </c>
      <c r="I10" s="8">
        <v>11.164294416292767</v>
      </c>
      <c r="J10" s="8">
        <v>11.165924463288993</v>
      </c>
      <c r="K10" s="8">
        <v>11.184265463312993</v>
      </c>
      <c r="L10" s="8">
        <v>11.214832919353166</v>
      </c>
      <c r="M10" s="8">
        <v>11.254497106087195</v>
      </c>
      <c r="N10" s="8">
        <v>11.300986701263547</v>
      </c>
      <c r="O10" s="8">
        <v>11.352609589567804</v>
      </c>
      <c r="P10" s="8">
        <v>11.408083163743296</v>
      </c>
      <c r="Q10" s="8">
        <v>11.4664247296648</v>
      </c>
      <c r="R10" s="8">
        <v>11.526876823826328</v>
      </c>
      <c r="T10" s="2">
        <f t="shared" si="3"/>
        <v>11.195031124197135</v>
      </c>
      <c r="Z10" s="7" t="s">
        <v>11</v>
      </c>
      <c r="AA10" s="2">
        <f t="shared" si="7"/>
        <v>12.517805316952074</v>
      </c>
      <c r="AB10" s="2">
        <f t="shared" si="8"/>
        <v>11.438609108715825</v>
      </c>
      <c r="AC10" s="2">
        <f t="shared" si="9"/>
        <v>11.25348347808864</v>
      </c>
      <c r="AD10" s="2">
        <f t="shared" si="10"/>
        <v>11.186372376847691</v>
      </c>
      <c r="AE10" s="2">
        <f t="shared" si="11"/>
        <v>11.164294416292767</v>
      </c>
      <c r="AF10" s="2">
        <f t="shared" si="12"/>
        <v>11.165924463288993</v>
      </c>
      <c r="AG10" s="2">
        <f t="shared" si="13"/>
        <v>11.184265463312993</v>
      </c>
      <c r="AH10" s="2">
        <f t="shared" si="14"/>
        <v>11.214832919353166</v>
      </c>
      <c r="AI10" s="2">
        <f t="shared" si="15"/>
        <v>11.254497106087195</v>
      </c>
      <c r="AJ10" s="2">
        <f t="shared" si="16"/>
        <v>11.300986701263547</v>
      </c>
      <c r="AK10" s="2">
        <f t="shared" si="17"/>
        <v>11.352609589567804</v>
      </c>
      <c r="AL10" s="2">
        <f t="shared" si="18"/>
        <v>11.408083163743296</v>
      </c>
      <c r="AM10" s="2">
        <f t="shared" si="19"/>
        <v>11.4664247296648</v>
      </c>
      <c r="AN10" s="2">
        <f t="shared" si="20"/>
        <v>11.526876823826328</v>
      </c>
      <c r="AP10" s="2">
        <f t="shared" si="5"/>
        <v>11.195031124197135</v>
      </c>
      <c r="AR10" s="14">
        <v>9.2004066483595768</v>
      </c>
      <c r="AT10" s="14">
        <f t="shared" si="6"/>
        <v>9.2004066483595768</v>
      </c>
    </row>
    <row r="11" spans="1:47" x14ac:dyDescent="0.25">
      <c r="A11" s="9" t="s">
        <v>0</v>
      </c>
      <c r="B11" s="9"/>
      <c r="C11" s="9"/>
      <c r="D11" s="9"/>
      <c r="E11" s="12">
        <v>421.67088138803405</v>
      </c>
      <c r="F11" s="8">
        <v>423.7618413671342</v>
      </c>
      <c r="G11" s="8">
        <v>425.36223435369556</v>
      </c>
      <c r="H11" s="8">
        <v>426.99591326819683</v>
      </c>
      <c r="I11" s="8">
        <v>427.9595556401361</v>
      </c>
      <c r="J11" s="8">
        <v>428.49112965107457</v>
      </c>
      <c r="K11" s="8">
        <v>428.6630693717222</v>
      </c>
      <c r="L11" s="8">
        <v>428.53306900987064</v>
      </c>
      <c r="M11" s="8">
        <v>428.14770510629603</v>
      </c>
      <c r="N11" s="8">
        <v>427.54507308582458</v>
      </c>
      <c r="O11" s="8">
        <v>426.75669204362475</v>
      </c>
      <c r="P11" s="8">
        <v>425.80891813869533</v>
      </c>
      <c r="Q11" s="8">
        <v>424.72399086833718</v>
      </c>
      <c r="R11" s="8">
        <v>423.52083973753167</v>
      </c>
      <c r="T11" s="2">
        <f t="shared" si="3"/>
        <v>428.13174034121607</v>
      </c>
      <c r="Z11" s="9" t="s">
        <v>0</v>
      </c>
      <c r="AA11" s="2">
        <f t="shared" si="7"/>
        <v>421.67088138803405</v>
      </c>
      <c r="AB11" s="2">
        <f t="shared" si="8"/>
        <v>423.7618413671342</v>
      </c>
      <c r="AC11" s="2">
        <f t="shared" si="9"/>
        <v>425.36223435369556</v>
      </c>
      <c r="AD11" s="2">
        <f t="shared" si="10"/>
        <v>426.99591326819683</v>
      </c>
      <c r="AE11" s="2">
        <f t="shared" si="11"/>
        <v>427.9595556401361</v>
      </c>
      <c r="AF11" s="2">
        <f t="shared" si="12"/>
        <v>428.49112965107457</v>
      </c>
      <c r="AG11" s="2">
        <f t="shared" si="13"/>
        <v>428.6630693717222</v>
      </c>
      <c r="AH11" s="2">
        <f t="shared" si="14"/>
        <v>428.53306900987064</v>
      </c>
      <c r="AI11" s="2">
        <f t="shared" si="15"/>
        <v>428.14770510629603</v>
      </c>
      <c r="AJ11" s="2">
        <f t="shared" si="16"/>
        <v>427.54507308582458</v>
      </c>
      <c r="AK11" s="2">
        <f t="shared" si="17"/>
        <v>426.75669204362475</v>
      </c>
      <c r="AL11" s="2">
        <f t="shared" si="18"/>
        <v>425.80891813869533</v>
      </c>
      <c r="AM11" s="2">
        <f t="shared" si="19"/>
        <v>424.72399086833718</v>
      </c>
      <c r="AN11" s="2">
        <f t="shared" si="20"/>
        <v>423.52083973753167</v>
      </c>
      <c r="AP11" s="2">
        <f t="shared" si="5"/>
        <v>428.13174034121607</v>
      </c>
      <c r="AR11" s="14">
        <v>351.85128710319418</v>
      </c>
      <c r="AT11" s="14">
        <f t="shared" si="6"/>
        <v>351.85128710319418</v>
      </c>
    </row>
    <row r="12" spans="1:47" x14ac:dyDescent="0.25">
      <c r="A12" s="7" t="s">
        <v>10</v>
      </c>
      <c r="B12" s="7"/>
      <c r="C12" s="7"/>
      <c r="D12" s="7"/>
      <c r="E12" s="12">
        <v>488.62144921135655</v>
      </c>
      <c r="F12" s="8">
        <v>505.85228136514309</v>
      </c>
      <c r="G12" s="8">
        <v>519.00046081145751</v>
      </c>
      <c r="H12" s="8">
        <v>530.93838661329585</v>
      </c>
      <c r="I12" s="8">
        <v>542.25310969252212</v>
      </c>
      <c r="J12" s="8">
        <v>552.79035758488726</v>
      </c>
      <c r="K12" s="8">
        <v>562.68501057438334</v>
      </c>
      <c r="L12" s="8">
        <v>572.038969499725</v>
      </c>
      <c r="M12" s="8">
        <v>580.93283932893587</v>
      </c>
      <c r="N12" s="8">
        <v>589.431965561276</v>
      </c>
      <c r="O12" s="8">
        <v>597.59020521874265</v>
      </c>
      <c r="P12" s="8">
        <v>605.45250878782406</v>
      </c>
      <c r="Q12" s="8">
        <v>613.05678989004684</v>
      </c>
      <c r="R12" s="8">
        <v>620.43532882680881</v>
      </c>
      <c r="T12" s="2">
        <f t="shared" si="3"/>
        <v>556.93977888229165</v>
      </c>
      <c r="Z12" s="7" t="s">
        <v>10</v>
      </c>
      <c r="AA12" s="2">
        <f t="shared" ref="AA12" si="21">E12</f>
        <v>488.62144921135655</v>
      </c>
      <c r="AB12" s="2">
        <f t="shared" ref="AB12" si="22">F12</f>
        <v>505.85228136514309</v>
      </c>
      <c r="AC12" s="2">
        <f t="shared" ref="AC12" si="23">G12</f>
        <v>519.00046081145751</v>
      </c>
      <c r="AD12" s="2">
        <f t="shared" ref="AD12" si="24">H12</f>
        <v>530.93838661329585</v>
      </c>
      <c r="AE12" s="2">
        <f t="shared" ref="AE12" si="25">I12</f>
        <v>542.25310969252212</v>
      </c>
      <c r="AF12" s="2">
        <f t="shared" ref="AF12" si="26">J12</f>
        <v>552.79035758488726</v>
      </c>
      <c r="AG12" s="2">
        <f t="shared" ref="AG12" si="27">K12</f>
        <v>562.68501057438334</v>
      </c>
      <c r="AH12" s="2">
        <f t="shared" ref="AH12" si="28">L12</f>
        <v>572.038969499725</v>
      </c>
      <c r="AI12" s="2">
        <f t="shared" ref="AI12" si="29">M12</f>
        <v>580.93283932893587</v>
      </c>
      <c r="AJ12" s="2">
        <f t="shared" ref="AJ12" si="30">N12</f>
        <v>589.431965561276</v>
      </c>
      <c r="AK12" s="2">
        <f t="shared" ref="AK12" si="31">O12</f>
        <v>597.59020521874265</v>
      </c>
      <c r="AL12" s="2">
        <f t="shared" ref="AL12" si="32">P12</f>
        <v>605.45250878782406</v>
      </c>
      <c r="AM12" s="2">
        <f t="shared" ref="AM12" si="33">Q12</f>
        <v>613.05678989004684</v>
      </c>
      <c r="AN12" s="2">
        <f t="shared" ref="AN12" si="34">R12</f>
        <v>620.43532882680881</v>
      </c>
      <c r="AP12" s="2">
        <f t="shared" si="5"/>
        <v>556.93977888229165</v>
      </c>
      <c r="AR12" s="14">
        <v>457.70953090869841</v>
      </c>
      <c r="AT12" s="14">
        <f t="shared" si="6"/>
        <v>457.70953090869841</v>
      </c>
    </row>
    <row r="13" spans="1:47" ht="30" x14ac:dyDescent="0.25">
      <c r="A13" t="s">
        <v>37</v>
      </c>
      <c r="D13" t="s">
        <v>29</v>
      </c>
      <c r="E13" s="12">
        <v>73.962992065660046</v>
      </c>
      <c r="F13" s="8">
        <v>73.962992065660046</v>
      </c>
      <c r="G13" s="8">
        <v>73.962992065660046</v>
      </c>
      <c r="H13" s="8">
        <v>73.962992065660046</v>
      </c>
      <c r="I13" s="8">
        <v>73.962992065660046</v>
      </c>
      <c r="J13" s="8">
        <v>73.962992065660046</v>
      </c>
      <c r="K13" s="8">
        <v>73.962992065660046</v>
      </c>
      <c r="L13" s="8">
        <v>73.962992065660046</v>
      </c>
      <c r="M13" s="8">
        <v>73.962992065660046</v>
      </c>
      <c r="N13" s="8">
        <v>73.962992065660046</v>
      </c>
      <c r="O13" s="8">
        <v>73.962992065660046</v>
      </c>
      <c r="P13" s="8">
        <v>73.962992065660046</v>
      </c>
      <c r="Q13" s="8">
        <v>73.962992065660046</v>
      </c>
      <c r="R13" s="8">
        <v>73.962992065660046</v>
      </c>
      <c r="T13" s="2">
        <f t="shared" si="3"/>
        <v>73.962992065660046</v>
      </c>
      <c r="Z13" s="7" t="s">
        <v>9</v>
      </c>
      <c r="AA13" s="2">
        <f>SUM(E13:E15)</f>
        <v>300.59232366321203</v>
      </c>
      <c r="AB13" s="2">
        <f t="shared" ref="AB13:AN13" si="35">SUM(F13:F15)</f>
        <v>300.59232366321203</v>
      </c>
      <c r="AC13" s="2">
        <f t="shared" si="35"/>
        <v>300.59232366321203</v>
      </c>
      <c r="AD13" s="2">
        <f t="shared" si="35"/>
        <v>300.59232366321203</v>
      </c>
      <c r="AE13" s="2">
        <f t="shared" si="35"/>
        <v>300.59232366321203</v>
      </c>
      <c r="AF13" s="2">
        <f t="shared" si="35"/>
        <v>300.59232366321203</v>
      </c>
      <c r="AG13" s="2">
        <f t="shared" si="35"/>
        <v>300.59232366321203</v>
      </c>
      <c r="AH13" s="2">
        <f t="shared" si="35"/>
        <v>300.59232366321203</v>
      </c>
      <c r="AI13" s="2">
        <f t="shared" si="35"/>
        <v>300.59232366321203</v>
      </c>
      <c r="AJ13" s="2">
        <f t="shared" si="35"/>
        <v>300.59232366321203</v>
      </c>
      <c r="AK13" s="2">
        <f t="shared" si="35"/>
        <v>300.59232366321203</v>
      </c>
      <c r="AL13" s="2">
        <f t="shared" si="35"/>
        <v>300.59232366321203</v>
      </c>
      <c r="AM13" s="2">
        <f t="shared" si="35"/>
        <v>300.59232366321203</v>
      </c>
      <c r="AN13" s="2">
        <f t="shared" si="35"/>
        <v>300.59232366321203</v>
      </c>
      <c r="AP13" s="2">
        <f t="shared" si="5"/>
        <v>300.59232366321203</v>
      </c>
      <c r="AR13" s="14">
        <v>248.22576697711136</v>
      </c>
      <c r="AT13" s="14">
        <f>(T13/$AP$13)*$AR$13</f>
        <v>61.077808673486743</v>
      </c>
      <c r="AU13" s="14">
        <f>SUM(AT13:AT15)</f>
        <v>248.22576697711139</v>
      </c>
    </row>
    <row r="14" spans="1:47" x14ac:dyDescent="0.25">
      <c r="D14" t="s">
        <v>28</v>
      </c>
      <c r="E14" s="12">
        <v>74.13108977490019</v>
      </c>
      <c r="F14" s="8">
        <v>74.13108977490019</v>
      </c>
      <c r="G14" s="8">
        <v>74.13108977490019</v>
      </c>
      <c r="H14" s="8">
        <v>74.13108977490019</v>
      </c>
      <c r="I14" s="8">
        <v>74.13108977490019</v>
      </c>
      <c r="J14" s="8">
        <v>74.13108977490019</v>
      </c>
      <c r="K14" s="8">
        <v>74.13108977490019</v>
      </c>
      <c r="L14" s="8">
        <v>74.13108977490019</v>
      </c>
      <c r="M14" s="8">
        <v>74.13108977490019</v>
      </c>
      <c r="N14" s="8">
        <v>74.13108977490019</v>
      </c>
      <c r="O14" s="8">
        <v>74.13108977490019</v>
      </c>
      <c r="P14" s="8">
        <v>74.13108977490019</v>
      </c>
      <c r="Q14" s="8">
        <v>74.13108977490019</v>
      </c>
      <c r="R14" s="8">
        <v>74.13108977490019</v>
      </c>
      <c r="T14" s="2">
        <f t="shared" si="3"/>
        <v>74.13108977490019</v>
      </c>
      <c r="Z14" s="7" t="s">
        <v>8</v>
      </c>
      <c r="AA14" s="2">
        <f>SUM(E16:E21)</f>
        <v>523.42160882054145</v>
      </c>
      <c r="AB14" s="2">
        <f t="shared" ref="AB14:AN14" si="36">SUM(F16:F21)</f>
        <v>552.02471379082965</v>
      </c>
      <c r="AC14" s="2">
        <f t="shared" si="36"/>
        <v>565.56582257441505</v>
      </c>
      <c r="AD14" s="2">
        <f t="shared" si="36"/>
        <v>573.46800168509196</v>
      </c>
      <c r="AE14" s="2">
        <f t="shared" si="36"/>
        <v>579.28371832248126</v>
      </c>
      <c r="AF14" s="2">
        <f t="shared" si="36"/>
        <v>584.35371260440002</v>
      </c>
      <c r="AG14" s="2">
        <f t="shared" si="36"/>
        <v>589.18560948552772</v>
      </c>
      <c r="AH14" s="2">
        <f t="shared" si="36"/>
        <v>593.97319505294956</v>
      </c>
      <c r="AI14" s="2">
        <f t="shared" si="36"/>
        <v>598.79198022954108</v>
      </c>
      <c r="AJ14" s="2">
        <f t="shared" si="36"/>
        <v>603.67284249225372</v>
      </c>
      <c r="AK14" s="2">
        <f t="shared" si="36"/>
        <v>608.62975732482244</v>
      </c>
      <c r="AL14" s="2">
        <f t="shared" si="36"/>
        <v>613.67024597465047</v>
      </c>
      <c r="AM14" s="2">
        <f t="shared" si="36"/>
        <v>618.79931781563948</v>
      </c>
      <c r="AN14" s="2">
        <f t="shared" si="36"/>
        <v>624.0209644735337</v>
      </c>
      <c r="AP14" s="2">
        <f t="shared" si="5"/>
        <v>586.50936956333192</v>
      </c>
      <c r="AR14" s="14">
        <v>570.48124044784925</v>
      </c>
      <c r="AT14" s="14">
        <f t="shared" ref="AT14:AT15" si="37">(T14/$AP$13)*$AR$13</f>
        <v>61.216621875017402</v>
      </c>
      <c r="AU14" s="14">
        <f>SUM(AT16:AT21)</f>
        <v>570.48124044784925</v>
      </c>
    </row>
    <row r="15" spans="1:47" x14ac:dyDescent="0.25">
      <c r="D15" t="s">
        <v>27</v>
      </c>
      <c r="E15" s="12">
        <v>152.49824182265181</v>
      </c>
      <c r="F15" s="8">
        <v>152.49824182265181</v>
      </c>
      <c r="G15" s="8">
        <v>152.49824182265181</v>
      </c>
      <c r="H15" s="8">
        <v>152.49824182265181</v>
      </c>
      <c r="I15" s="8">
        <v>152.49824182265181</v>
      </c>
      <c r="J15" s="8">
        <v>152.49824182265181</v>
      </c>
      <c r="K15" s="8">
        <v>152.49824182265181</v>
      </c>
      <c r="L15" s="8">
        <v>152.49824182265181</v>
      </c>
      <c r="M15" s="8">
        <v>152.49824182265181</v>
      </c>
      <c r="N15" s="8">
        <v>152.49824182265181</v>
      </c>
      <c r="O15" s="8">
        <v>152.49824182265181</v>
      </c>
      <c r="P15" s="8">
        <v>152.49824182265181</v>
      </c>
      <c r="Q15" s="8">
        <v>152.49824182265181</v>
      </c>
      <c r="R15" s="8">
        <v>152.49824182265181</v>
      </c>
      <c r="T15" s="2">
        <f t="shared" si="3"/>
        <v>152.49824182265181</v>
      </c>
      <c r="Z15" s="9" t="s">
        <v>7</v>
      </c>
      <c r="AA15" s="2">
        <f>SUM(E22:E24)</f>
        <v>3326.0166677815791</v>
      </c>
      <c r="AB15" s="2">
        <f t="shared" ref="AB15:AN15" si="38">SUM(F22:F24)</f>
        <v>3438.8688874248228</v>
      </c>
      <c r="AC15" s="2">
        <f t="shared" si="38"/>
        <v>3494.5108941299509</v>
      </c>
      <c r="AD15" s="2">
        <f t="shared" si="38"/>
        <v>3536.2950845292235</v>
      </c>
      <c r="AE15" s="2">
        <f t="shared" si="38"/>
        <v>3575.3662069981378</v>
      </c>
      <c r="AF15" s="2">
        <f t="shared" si="38"/>
        <v>3614.5949567720108</v>
      </c>
      <c r="AG15" s="2">
        <f t="shared" si="38"/>
        <v>3654.7098754624012</v>
      </c>
      <c r="AH15" s="2">
        <f t="shared" si="38"/>
        <v>3695.8835437912935</v>
      </c>
      <c r="AI15" s="2">
        <f t="shared" si="38"/>
        <v>3738.1462654510851</v>
      </c>
      <c r="AJ15" s="2">
        <f t="shared" si="38"/>
        <v>3781.4941142487555</v>
      </c>
      <c r="AK15" s="2">
        <f t="shared" si="38"/>
        <v>3825.916841084108</v>
      </c>
      <c r="AL15" s="2">
        <f t="shared" si="38"/>
        <v>3871.4047615922937</v>
      </c>
      <c r="AM15" s="2">
        <f t="shared" si="38"/>
        <v>3917.9501860049822</v>
      </c>
      <c r="AN15" s="2">
        <f t="shared" si="38"/>
        <v>3965.5474870638004</v>
      </c>
      <c r="AP15" s="2">
        <f t="shared" si="5"/>
        <v>3635.832655500692</v>
      </c>
      <c r="AR15" s="14">
        <v>3536.4726140949761</v>
      </c>
      <c r="AT15" s="14">
        <f t="shared" si="37"/>
        <v>125.93133642860722</v>
      </c>
      <c r="AU15" s="14">
        <f>SUM(AT22:AT24)</f>
        <v>3536.4726140949756</v>
      </c>
    </row>
    <row r="16" spans="1:47" x14ac:dyDescent="0.25">
      <c r="A16" t="s">
        <v>36</v>
      </c>
      <c r="B16" t="s">
        <v>34</v>
      </c>
      <c r="C16" t="s">
        <v>31</v>
      </c>
      <c r="D16" t="s">
        <v>29</v>
      </c>
      <c r="E16" s="12">
        <v>32.7457849260636</v>
      </c>
      <c r="F16" s="8">
        <v>34.569884107596501</v>
      </c>
      <c r="G16" s="8">
        <v>35.444639816110659</v>
      </c>
      <c r="H16" s="8">
        <v>35.955058386314505</v>
      </c>
      <c r="I16" s="8">
        <v>36.322137384583577</v>
      </c>
      <c r="J16" s="8">
        <v>36.629407597612598</v>
      </c>
      <c r="K16" s="8">
        <v>36.908499912954426</v>
      </c>
      <c r="L16" s="8">
        <v>37.171450494201117</v>
      </c>
      <c r="M16" s="8">
        <v>37.42289539638562</v>
      </c>
      <c r="N16" s="8">
        <v>37.664673022258079</v>
      </c>
      <c r="O16" s="8">
        <v>37.897561087311182</v>
      </c>
      <c r="P16" s="8">
        <v>38.121932377762498</v>
      </c>
      <c r="Q16" s="8">
        <v>38.338002657587701</v>
      </c>
      <c r="R16" s="8">
        <v>38.545924759569282</v>
      </c>
      <c r="T16" s="2">
        <f t="shared" si="3"/>
        <v>36.734908195341973</v>
      </c>
      <c r="Z16" s="9" t="s">
        <v>6</v>
      </c>
      <c r="AA16" s="2">
        <f>SUM(E25:E27)</f>
        <v>103.82061075178511</v>
      </c>
      <c r="AB16" s="2">
        <f t="shared" ref="AB16:AN16" si="39">SUM(F25:F27)</f>
        <v>105.99099109778618</v>
      </c>
      <c r="AC16" s="2">
        <f t="shared" si="39"/>
        <v>105.7200932097182</v>
      </c>
      <c r="AD16" s="2">
        <f t="shared" si="39"/>
        <v>104.54356636498234</v>
      </c>
      <c r="AE16" s="2">
        <f t="shared" si="39"/>
        <v>103.03243410600291</v>
      </c>
      <c r="AF16" s="2">
        <f t="shared" si="39"/>
        <v>101.39999470196165</v>
      </c>
      <c r="AG16" s="2">
        <f t="shared" si="39"/>
        <v>99.726922222844436</v>
      </c>
      <c r="AH16" s="2">
        <f t="shared" si="39"/>
        <v>98.044675513806297</v>
      </c>
      <c r="AI16" s="2">
        <f t="shared" si="39"/>
        <v>96.366404806828825</v>
      </c>
      <c r="AJ16" s="2">
        <f t="shared" si="39"/>
        <v>94.698400531728282</v>
      </c>
      <c r="AK16" s="2">
        <f t="shared" si="39"/>
        <v>93.04433437057817</v>
      </c>
      <c r="AL16" s="2">
        <f t="shared" si="39"/>
        <v>91.406831686564203</v>
      </c>
      <c r="AM16" s="2">
        <f t="shared" si="39"/>
        <v>89.788056306071695</v>
      </c>
      <c r="AN16" s="2">
        <f t="shared" si="39"/>
        <v>88.189929811214</v>
      </c>
      <c r="AP16" s="2">
        <f t="shared" si="5"/>
        <v>100.5189996194044</v>
      </c>
      <c r="AR16" s="14">
        <v>100.5189996194044</v>
      </c>
      <c r="AT16" s="14">
        <f>(T16/$AP$14)*$AR$14</f>
        <v>35.731016557534531</v>
      </c>
    </row>
    <row r="17" spans="1:46" x14ac:dyDescent="0.25">
      <c r="D17" t="s">
        <v>28</v>
      </c>
      <c r="E17" s="12">
        <v>44.21471124608442</v>
      </c>
      <c r="F17" s="8">
        <v>47.177634198199158</v>
      </c>
      <c r="G17" s="8">
        <v>48.911176089790672</v>
      </c>
      <c r="H17" s="8">
        <v>50.1899987697375</v>
      </c>
      <c r="I17" s="8">
        <v>51.30737484917627</v>
      </c>
      <c r="J17" s="8">
        <v>52.374527432406666</v>
      </c>
      <c r="K17" s="8">
        <v>53.433857164886334</v>
      </c>
      <c r="L17" s="8">
        <v>54.501757805455718</v>
      </c>
      <c r="M17" s="8">
        <v>55.584802486695665</v>
      </c>
      <c r="N17" s="8">
        <v>56.685861319757933</v>
      </c>
      <c r="O17" s="8">
        <v>57.80641301944209</v>
      </c>
      <c r="P17" s="8">
        <v>58.947418261719577</v>
      </c>
      <c r="Q17" s="8">
        <v>60.10964967360173</v>
      </c>
      <c r="R17" s="8">
        <v>61.293816593654888</v>
      </c>
      <c r="T17" s="2">
        <f t="shared" si="3"/>
        <v>52.898719751393024</v>
      </c>
      <c r="Z17" s="9"/>
      <c r="AT17" s="14">
        <f>(T17/$AP$14)*$AR$14</f>
        <v>51.453103442057134</v>
      </c>
    </row>
    <row r="18" spans="1:46" x14ac:dyDescent="0.25">
      <c r="D18" t="s">
        <v>27</v>
      </c>
      <c r="E18" s="12">
        <v>178.37388107937963</v>
      </c>
      <c r="F18" s="8">
        <v>187.21521645816131</v>
      </c>
      <c r="G18" s="8">
        <v>191.01373884470911</v>
      </c>
      <c r="H18" s="8">
        <v>192.92124337860304</v>
      </c>
      <c r="I18" s="8">
        <v>194.12365163438326</v>
      </c>
      <c r="J18" s="8">
        <v>195.06765728303307</v>
      </c>
      <c r="K18" s="8">
        <v>195.92199340398324</v>
      </c>
      <c r="L18" s="8">
        <v>196.75084567279239</v>
      </c>
      <c r="M18" s="8">
        <v>197.57903641956599</v>
      </c>
      <c r="N18" s="8">
        <v>198.41652529619714</v>
      </c>
      <c r="O18" s="8">
        <v>199.26762040696383</v>
      </c>
      <c r="P18" s="8">
        <v>200.13444446144044</v>
      </c>
      <c r="Q18" s="8">
        <v>201.01824251714021</v>
      </c>
      <c r="R18" s="8">
        <v>201.91987872667403</v>
      </c>
      <c r="T18" s="2">
        <f t="shared" si="3"/>
        <v>195.39407129872686</v>
      </c>
      <c r="Z18" s="9"/>
      <c r="AT18" s="14">
        <f>(T18/$AP$14)*$AR$14</f>
        <v>190.05434176378776</v>
      </c>
    </row>
    <row r="19" spans="1:46" x14ac:dyDescent="0.25">
      <c r="B19" t="s">
        <v>33</v>
      </c>
      <c r="C19" t="s">
        <v>31</v>
      </c>
      <c r="D19" t="s">
        <v>29</v>
      </c>
      <c r="E19" s="12">
        <v>69.414650508780269</v>
      </c>
      <c r="F19" s="8">
        <v>73.384869029016315</v>
      </c>
      <c r="G19" s="8">
        <v>75.327892947103294</v>
      </c>
      <c r="H19" s="8">
        <v>76.507020442880147</v>
      </c>
      <c r="I19" s="8">
        <v>77.398260590287123</v>
      </c>
      <c r="J19" s="8">
        <v>78.180968941310525</v>
      </c>
      <c r="K19" s="8">
        <v>78.92276791369413</v>
      </c>
      <c r="L19" s="8">
        <v>79.64919885711906</v>
      </c>
      <c r="M19" s="8">
        <v>80.369954465326146</v>
      </c>
      <c r="N19" s="8">
        <v>81.088755717541218</v>
      </c>
      <c r="O19" s="8">
        <v>81.807069360474401</v>
      </c>
      <c r="P19" s="8">
        <v>82.525506584655318</v>
      </c>
      <c r="Q19" s="8">
        <v>83.244349158741954</v>
      </c>
      <c r="R19" s="8">
        <v>83.963747451065643</v>
      </c>
      <c r="T19" s="2">
        <f t="shared" si="3"/>
        <v>78.504695201769536</v>
      </c>
      <c r="AT19" s="14">
        <f>(T19/$AP$14)*$AR$14</f>
        <v>76.359318748870933</v>
      </c>
    </row>
    <row r="20" spans="1:46" x14ac:dyDescent="0.25">
      <c r="D20" t="s">
        <v>28</v>
      </c>
      <c r="E20" s="12">
        <v>46.645711764453459</v>
      </c>
      <c r="F20" s="8">
        <v>49.875887828582741</v>
      </c>
      <c r="G20" s="8">
        <v>51.851956495015365</v>
      </c>
      <c r="H20" s="8">
        <v>53.375396479524468</v>
      </c>
      <c r="I20" s="8">
        <v>54.750160602647917</v>
      </c>
      <c r="J20" s="8">
        <v>56.091965404941014</v>
      </c>
      <c r="K20" s="8">
        <v>57.445342396952398</v>
      </c>
      <c r="L20" s="8">
        <v>58.827921421170551</v>
      </c>
      <c r="M20" s="8">
        <v>60.247181198246409</v>
      </c>
      <c r="N20" s="8">
        <v>61.706784087536874</v>
      </c>
      <c r="O20" s="8">
        <v>63.208971421673468</v>
      </c>
      <c r="P20" s="8">
        <v>64.755469296829077</v>
      </c>
      <c r="Q20" s="8">
        <v>66.34783132312738</v>
      </c>
      <c r="R20" s="8">
        <v>67.987568629645367</v>
      </c>
      <c r="T20" s="2">
        <f t="shared" si="3"/>
        <v>56.789661250580458</v>
      </c>
      <c r="AT20" s="14">
        <f>(T20/$AP$14)*$AR$14</f>
        <v>55.237713284895761</v>
      </c>
    </row>
    <row r="21" spans="1:46" x14ac:dyDescent="0.25">
      <c r="D21" t="s">
        <v>27</v>
      </c>
      <c r="E21" s="12">
        <v>152.0268692957801</v>
      </c>
      <c r="F21" s="8">
        <v>159.80122216927359</v>
      </c>
      <c r="G21" s="8">
        <v>163.01641838168592</v>
      </c>
      <c r="H21" s="8">
        <v>164.51928422803226</v>
      </c>
      <c r="I21" s="8">
        <v>165.38213326140314</v>
      </c>
      <c r="J21" s="8">
        <v>166.00918594509614</v>
      </c>
      <c r="K21" s="8">
        <v>166.55314869305715</v>
      </c>
      <c r="L21" s="8">
        <v>167.07202080221069</v>
      </c>
      <c r="M21" s="8">
        <v>167.58811026332123</v>
      </c>
      <c r="N21" s="8">
        <v>168.11024304896253</v>
      </c>
      <c r="O21" s="8">
        <v>168.64212202895752</v>
      </c>
      <c r="P21" s="8">
        <v>169.18547499224354</v>
      </c>
      <c r="Q21" s="8">
        <v>169.74124248544049</v>
      </c>
      <c r="R21" s="8">
        <v>170.31002831292452</v>
      </c>
      <c r="T21" s="2">
        <f t="shared" si="3"/>
        <v>166.18731386552011</v>
      </c>
      <c r="AT21" s="14">
        <f>(T21/$AP$14)*$AR$14</f>
        <v>161.64574665070316</v>
      </c>
    </row>
    <row r="22" spans="1:46" x14ac:dyDescent="0.25">
      <c r="B22" t="s">
        <v>32</v>
      </c>
      <c r="C22" t="s">
        <v>31</v>
      </c>
      <c r="D22" t="s">
        <v>29</v>
      </c>
      <c r="E22" s="12">
        <v>436.32346556567092</v>
      </c>
      <c r="F22" s="8">
        <v>450.96118156137845</v>
      </c>
      <c r="G22" s="8">
        <v>460.98233228443235</v>
      </c>
      <c r="H22" s="8">
        <v>470.27610535218611</v>
      </c>
      <c r="I22" s="8">
        <v>479.52157330923927</v>
      </c>
      <c r="J22" s="8">
        <v>488.82793814436945</v>
      </c>
      <c r="K22" s="8">
        <v>498.20497311919075</v>
      </c>
      <c r="L22" s="8">
        <v>507.64622325641278</v>
      </c>
      <c r="M22" s="8">
        <v>517.14363729042918</v>
      </c>
      <c r="N22" s="8">
        <v>526.68995557559208</v>
      </c>
      <c r="O22" s="8">
        <v>536.27892062468447</v>
      </c>
      <c r="P22" s="8">
        <v>545.90513067054485</v>
      </c>
      <c r="Q22" s="8">
        <v>555.56386474725275</v>
      </c>
      <c r="R22" s="8">
        <v>565.25093427112699</v>
      </c>
      <c r="T22" s="2">
        <f t="shared" si="3"/>
        <v>493.60340841197126</v>
      </c>
      <c r="AT22" s="14">
        <f>(T22/$AP$15)*$AR$15</f>
        <v>480.11421357138471</v>
      </c>
    </row>
    <row r="23" spans="1:46" x14ac:dyDescent="0.25">
      <c r="D23" t="s">
        <v>28</v>
      </c>
      <c r="E23" s="12">
        <v>566.82494311002642</v>
      </c>
      <c r="F23" s="8">
        <v>595.64645363906811</v>
      </c>
      <c r="G23" s="8">
        <v>613.54563430243184</v>
      </c>
      <c r="H23" s="8">
        <v>628.81239152864384</v>
      </c>
      <c r="I23" s="8">
        <v>643.74267700190501</v>
      </c>
      <c r="J23" s="8">
        <v>658.96678228164456</v>
      </c>
      <c r="K23" s="8">
        <v>674.65467224464157</v>
      </c>
      <c r="L23" s="8">
        <v>690.85033030213776</v>
      </c>
      <c r="M23" s="8">
        <v>707.56441050956073</v>
      </c>
      <c r="N23" s="8">
        <v>724.79975272098875</v>
      </c>
      <c r="O23" s="8">
        <v>742.55827192794663</v>
      </c>
      <c r="P23" s="8">
        <v>760.8427065243751</v>
      </c>
      <c r="Q23" s="8">
        <v>779.65696687654713</v>
      </c>
      <c r="R23" s="8">
        <v>799.00611813671628</v>
      </c>
      <c r="T23" s="2">
        <f t="shared" si="3"/>
        <v>667.43187731142223</v>
      </c>
      <c r="AT23" s="14">
        <f>(T23/$AP$15)*$AR$15</f>
        <v>649.19229775738881</v>
      </c>
    </row>
    <row r="24" spans="1:46" x14ac:dyDescent="0.25">
      <c r="D24" t="s">
        <v>27</v>
      </c>
      <c r="E24" s="12">
        <v>2322.8682591058819</v>
      </c>
      <c r="F24" s="8">
        <v>2392.2612522243762</v>
      </c>
      <c r="G24" s="8">
        <v>2419.9829275430866</v>
      </c>
      <c r="H24" s="8">
        <v>2437.2065876483935</v>
      </c>
      <c r="I24" s="8">
        <v>2452.1019566869936</v>
      </c>
      <c r="J24" s="8">
        <v>2466.8002363459968</v>
      </c>
      <c r="K24" s="8">
        <v>2481.8502300985688</v>
      </c>
      <c r="L24" s="8">
        <v>2497.3869902327428</v>
      </c>
      <c r="M24" s="8">
        <v>2513.4382176510953</v>
      </c>
      <c r="N24" s="8">
        <v>2530.0044059521747</v>
      </c>
      <c r="O24" s="8">
        <v>2547.0796485314768</v>
      </c>
      <c r="P24" s="8">
        <v>2564.6569243973736</v>
      </c>
      <c r="Q24" s="8">
        <v>2582.7293543811825</v>
      </c>
      <c r="R24" s="8">
        <v>2601.2904346559571</v>
      </c>
      <c r="T24" s="2">
        <f t="shared" si="3"/>
        <v>2474.7973697772982</v>
      </c>
      <c r="AT24" s="14">
        <f>(T24/$AP$15)*$AR$15</f>
        <v>2407.1661027662021</v>
      </c>
    </row>
    <row r="25" spans="1:46" x14ac:dyDescent="0.25">
      <c r="B25" t="s">
        <v>30</v>
      </c>
      <c r="D25" t="s">
        <v>29</v>
      </c>
      <c r="E25" s="12">
        <v>18.528241879081158</v>
      </c>
      <c r="F25" s="8">
        <v>18.70899995471164</v>
      </c>
      <c r="G25" s="8">
        <v>18.578322455177357</v>
      </c>
      <c r="H25" s="8">
        <v>18.331011322799046</v>
      </c>
      <c r="I25" s="8">
        <v>18.040048876538368</v>
      </c>
      <c r="J25" s="8">
        <v>17.732931878029575</v>
      </c>
      <c r="K25" s="8">
        <v>17.420182559080793</v>
      </c>
      <c r="L25" s="8">
        <v>17.105980647332743</v>
      </c>
      <c r="M25" s="8">
        <v>16.792129787746358</v>
      </c>
      <c r="N25" s="8">
        <v>16.479536505731659</v>
      </c>
      <c r="O25" s="8">
        <v>16.168761401759969</v>
      </c>
      <c r="P25" s="8">
        <v>15.860224553813092</v>
      </c>
      <c r="Q25" s="8">
        <v>15.554282139392324</v>
      </c>
      <c r="R25" s="8">
        <v>15.251255137558257</v>
      </c>
      <c r="T25" s="2">
        <f t="shared" si="3"/>
        <v>17.57038084525448</v>
      </c>
      <c r="AT25" s="14">
        <f>(T25/$AP$16)*$AR$16</f>
        <v>17.57038084525448</v>
      </c>
    </row>
    <row r="26" spans="1:46" x14ac:dyDescent="0.25">
      <c r="D26" t="s">
        <v>28</v>
      </c>
      <c r="E26" s="12">
        <v>17.586170668590363</v>
      </c>
      <c r="F26" s="8">
        <v>17.996315757139001</v>
      </c>
      <c r="G26" s="8">
        <v>17.984052413956437</v>
      </c>
      <c r="H26" s="8">
        <v>17.815639875211854</v>
      </c>
      <c r="I26" s="8">
        <v>17.590548975869634</v>
      </c>
      <c r="J26" s="8">
        <v>17.346114723356177</v>
      </c>
      <c r="K26" s="8">
        <v>17.096530945133416</v>
      </c>
      <c r="L26" s="8">
        <v>16.84736579529724</v>
      </c>
      <c r="M26" s="8">
        <v>16.600965227182691</v>
      </c>
      <c r="N26" s="8">
        <v>16.358463850973607</v>
      </c>
      <c r="O26" s="8">
        <v>16.120533263912186</v>
      </c>
      <c r="P26" s="8">
        <v>15.887660792252632</v>
      </c>
      <c r="Q26" s="8">
        <v>15.660253649622582</v>
      </c>
      <c r="R26" s="8">
        <v>15.438678198112589</v>
      </c>
      <c r="T26" s="2">
        <f t="shared" si="3"/>
        <v>17.2161942570085</v>
      </c>
      <c r="AT26" s="14">
        <f t="shared" ref="AT26:AT27" si="40">(T26/$AP$16)*$AR$16</f>
        <v>17.2161942570085</v>
      </c>
    </row>
    <row r="27" spans="1:46" x14ac:dyDescent="0.25">
      <c r="D27" t="s">
        <v>27</v>
      </c>
      <c r="E27" s="12">
        <v>67.706198204113591</v>
      </c>
      <c r="F27" s="8">
        <v>69.285675385935534</v>
      </c>
      <c r="G27" s="8">
        <v>69.15771834058441</v>
      </c>
      <c r="H27" s="8">
        <v>68.396915166971439</v>
      </c>
      <c r="I27" s="8">
        <v>67.401836253594908</v>
      </c>
      <c r="J27" s="8">
        <v>66.32094810057589</v>
      </c>
      <c r="K27" s="8">
        <v>65.210208718630227</v>
      </c>
      <c r="L27" s="8">
        <v>64.091329071176318</v>
      </c>
      <c r="M27" s="8">
        <v>62.97330979189978</v>
      </c>
      <c r="N27" s="8">
        <v>61.860400175023017</v>
      </c>
      <c r="O27" s="8">
        <v>60.755039704906011</v>
      </c>
      <c r="P27" s="8">
        <v>59.658946340498474</v>
      </c>
      <c r="Q27" s="8">
        <v>58.573520517056792</v>
      </c>
      <c r="R27" s="8">
        <v>57.499996475543163</v>
      </c>
      <c r="T27" s="2">
        <f t="shared" si="3"/>
        <v>65.732424517141425</v>
      </c>
      <c r="AT27" s="14">
        <f t="shared" si="40"/>
        <v>65.732424517141425</v>
      </c>
    </row>
    <row r="28" spans="1:46" x14ac:dyDescent="0.25">
      <c r="A28" t="s">
        <v>35</v>
      </c>
      <c r="B28" t="s">
        <v>34</v>
      </c>
      <c r="C28" t="s">
        <v>31</v>
      </c>
      <c r="D28" t="s">
        <v>29</v>
      </c>
      <c r="E28" s="12">
        <v>0</v>
      </c>
      <c r="F28" s="8">
        <v>0</v>
      </c>
      <c r="G28" s="8">
        <v>0</v>
      </c>
      <c r="H28" s="8">
        <v>0</v>
      </c>
      <c r="I28" s="8">
        <v>0</v>
      </c>
      <c r="J28" s="8">
        <v>0</v>
      </c>
      <c r="K28" s="8">
        <v>0</v>
      </c>
      <c r="L28" s="8">
        <v>0</v>
      </c>
      <c r="M28" s="8">
        <v>0</v>
      </c>
      <c r="N28" s="8">
        <v>0</v>
      </c>
      <c r="O28" s="8">
        <v>0</v>
      </c>
      <c r="P28" s="8">
        <v>0</v>
      </c>
      <c r="Q28" s="8">
        <v>0</v>
      </c>
      <c r="R28" s="8">
        <v>0</v>
      </c>
      <c r="T28" s="2">
        <f t="shared" si="3"/>
        <v>0</v>
      </c>
      <c r="AT28" s="14">
        <v>0</v>
      </c>
    </row>
    <row r="29" spans="1:46" x14ac:dyDescent="0.25">
      <c r="D29" t="s">
        <v>28</v>
      </c>
      <c r="E29" s="12">
        <v>0</v>
      </c>
      <c r="F29" s="8">
        <v>0</v>
      </c>
      <c r="G29" s="8">
        <v>0</v>
      </c>
      <c r="H29" s="8">
        <v>0</v>
      </c>
      <c r="I29" s="8">
        <v>0</v>
      </c>
      <c r="J29" s="8">
        <v>0</v>
      </c>
      <c r="K29" s="8">
        <v>0</v>
      </c>
      <c r="L29" s="8">
        <v>0</v>
      </c>
      <c r="M29" s="8">
        <v>0</v>
      </c>
      <c r="N29" s="8">
        <v>0</v>
      </c>
      <c r="O29" s="8">
        <v>0</v>
      </c>
      <c r="P29" s="8">
        <v>0</v>
      </c>
      <c r="Q29" s="8">
        <v>0</v>
      </c>
      <c r="R29" s="8">
        <v>0</v>
      </c>
      <c r="T29" s="2">
        <f t="shared" si="3"/>
        <v>0</v>
      </c>
      <c r="AT29" s="14">
        <v>0</v>
      </c>
    </row>
    <row r="30" spans="1:46" x14ac:dyDescent="0.25">
      <c r="D30" t="s">
        <v>27</v>
      </c>
      <c r="E30" s="12">
        <v>0</v>
      </c>
      <c r="F30" s="8">
        <v>0</v>
      </c>
      <c r="G30" s="8">
        <v>0</v>
      </c>
      <c r="H30" s="8">
        <v>0</v>
      </c>
      <c r="I30" s="8">
        <v>0</v>
      </c>
      <c r="J30" s="8">
        <v>0</v>
      </c>
      <c r="K30" s="8">
        <v>0</v>
      </c>
      <c r="L30" s="8">
        <v>0</v>
      </c>
      <c r="M30" s="8">
        <v>0</v>
      </c>
      <c r="N30" s="8">
        <v>0</v>
      </c>
      <c r="O30" s="8">
        <v>0</v>
      </c>
      <c r="P30" s="8">
        <v>0</v>
      </c>
      <c r="Q30" s="8">
        <v>0</v>
      </c>
      <c r="R30" s="8">
        <v>0</v>
      </c>
      <c r="T30" s="2">
        <f t="shared" si="3"/>
        <v>0</v>
      </c>
      <c r="AT30" s="14">
        <v>0</v>
      </c>
    </row>
    <row r="31" spans="1:46" x14ac:dyDescent="0.25">
      <c r="B31" t="s">
        <v>33</v>
      </c>
      <c r="C31" t="s">
        <v>31</v>
      </c>
      <c r="D31" t="s">
        <v>29</v>
      </c>
      <c r="E31" s="12">
        <v>0</v>
      </c>
      <c r="F31" s="8">
        <v>0</v>
      </c>
      <c r="G31" s="8">
        <v>0</v>
      </c>
      <c r="H31" s="8">
        <v>0</v>
      </c>
      <c r="I31" s="8">
        <v>0</v>
      </c>
      <c r="J31" s="8">
        <v>0</v>
      </c>
      <c r="K31" s="8">
        <v>0</v>
      </c>
      <c r="L31" s="8">
        <v>0</v>
      </c>
      <c r="M31" s="8">
        <v>0</v>
      </c>
      <c r="N31" s="8">
        <v>0</v>
      </c>
      <c r="O31" s="8">
        <v>0</v>
      </c>
      <c r="P31" s="8">
        <v>0</v>
      </c>
      <c r="Q31" s="8">
        <v>0</v>
      </c>
      <c r="R31" s="8">
        <v>0</v>
      </c>
      <c r="T31" s="2">
        <f t="shared" si="3"/>
        <v>0</v>
      </c>
      <c r="AT31" s="14">
        <v>0</v>
      </c>
    </row>
    <row r="32" spans="1:46" x14ac:dyDescent="0.25">
      <c r="D32" t="s">
        <v>28</v>
      </c>
      <c r="E32" s="12">
        <v>0</v>
      </c>
      <c r="F32" s="8">
        <v>0</v>
      </c>
      <c r="G32" s="8">
        <v>0</v>
      </c>
      <c r="H32" s="8">
        <v>0</v>
      </c>
      <c r="I32" s="8">
        <v>0</v>
      </c>
      <c r="J32" s="8">
        <v>0</v>
      </c>
      <c r="K32" s="8">
        <v>0</v>
      </c>
      <c r="L32" s="8">
        <v>0</v>
      </c>
      <c r="M32" s="8">
        <v>0</v>
      </c>
      <c r="N32" s="8">
        <v>0</v>
      </c>
      <c r="O32" s="8">
        <v>0</v>
      </c>
      <c r="P32" s="8">
        <v>0</v>
      </c>
      <c r="Q32" s="8">
        <v>0</v>
      </c>
      <c r="R32" s="8">
        <v>0</v>
      </c>
      <c r="T32" s="2">
        <f t="shared" si="3"/>
        <v>0</v>
      </c>
      <c r="AT32" s="14">
        <v>0</v>
      </c>
    </row>
    <row r="33" spans="1:46" x14ac:dyDescent="0.25">
      <c r="D33" t="s">
        <v>27</v>
      </c>
      <c r="E33" s="12">
        <v>0</v>
      </c>
      <c r="F33" s="8">
        <v>0</v>
      </c>
      <c r="G33" s="8">
        <v>0</v>
      </c>
      <c r="H33" s="8">
        <v>0</v>
      </c>
      <c r="I33" s="8">
        <v>0</v>
      </c>
      <c r="J33" s="8">
        <v>0</v>
      </c>
      <c r="K33" s="8">
        <v>0</v>
      </c>
      <c r="L33" s="8">
        <v>0</v>
      </c>
      <c r="M33" s="8">
        <v>0</v>
      </c>
      <c r="N33" s="8">
        <v>0</v>
      </c>
      <c r="O33" s="8">
        <v>0</v>
      </c>
      <c r="P33" s="8">
        <v>0</v>
      </c>
      <c r="Q33" s="8">
        <v>0</v>
      </c>
      <c r="R33" s="8">
        <v>0</v>
      </c>
      <c r="T33" s="2">
        <f t="shared" si="3"/>
        <v>0</v>
      </c>
      <c r="AT33" s="14">
        <v>0</v>
      </c>
    </row>
    <row r="34" spans="1:46" x14ac:dyDescent="0.25">
      <c r="B34" t="s">
        <v>32</v>
      </c>
      <c r="C34" t="s">
        <v>31</v>
      </c>
      <c r="D34" t="s">
        <v>29</v>
      </c>
      <c r="E34" s="12">
        <v>0</v>
      </c>
      <c r="F34" s="8">
        <v>0</v>
      </c>
      <c r="G34" s="8">
        <v>0</v>
      </c>
      <c r="H34" s="8">
        <v>0</v>
      </c>
      <c r="I34" s="8">
        <v>0</v>
      </c>
      <c r="J34" s="8">
        <v>0</v>
      </c>
      <c r="K34" s="8">
        <v>0</v>
      </c>
      <c r="L34" s="8">
        <v>0</v>
      </c>
      <c r="M34" s="8">
        <v>0</v>
      </c>
      <c r="N34" s="8">
        <v>0</v>
      </c>
      <c r="O34" s="8">
        <v>0</v>
      </c>
      <c r="P34" s="8">
        <v>0</v>
      </c>
      <c r="Q34" s="8">
        <v>0</v>
      </c>
      <c r="R34" s="8">
        <v>0</v>
      </c>
      <c r="T34" s="2">
        <f t="shared" si="3"/>
        <v>0</v>
      </c>
      <c r="AT34" s="14">
        <v>0</v>
      </c>
    </row>
    <row r="35" spans="1:46" x14ac:dyDescent="0.25">
      <c r="D35" t="s">
        <v>28</v>
      </c>
      <c r="E35" s="12">
        <v>0</v>
      </c>
      <c r="F35" s="8">
        <v>0</v>
      </c>
      <c r="G35" s="8">
        <v>0</v>
      </c>
      <c r="H35" s="8">
        <v>0</v>
      </c>
      <c r="I35" s="8">
        <v>0</v>
      </c>
      <c r="J35" s="8">
        <v>0</v>
      </c>
      <c r="K35" s="8">
        <v>0</v>
      </c>
      <c r="L35" s="8">
        <v>0</v>
      </c>
      <c r="M35" s="8">
        <v>0</v>
      </c>
      <c r="N35" s="8">
        <v>0</v>
      </c>
      <c r="O35" s="8">
        <v>0</v>
      </c>
      <c r="P35" s="8">
        <v>0</v>
      </c>
      <c r="Q35" s="8">
        <v>0</v>
      </c>
      <c r="R35" s="8">
        <v>0</v>
      </c>
      <c r="T35" s="2">
        <f t="shared" si="3"/>
        <v>0</v>
      </c>
      <c r="AT35" s="14">
        <v>0</v>
      </c>
    </row>
    <row r="36" spans="1:46" x14ac:dyDescent="0.25">
      <c r="D36" t="s">
        <v>27</v>
      </c>
      <c r="E36" s="12">
        <v>0</v>
      </c>
      <c r="F36" s="8">
        <v>0</v>
      </c>
      <c r="G36" s="8">
        <v>0</v>
      </c>
      <c r="H36" s="8">
        <v>0</v>
      </c>
      <c r="I36" s="8">
        <v>0</v>
      </c>
      <c r="J36" s="8">
        <v>0</v>
      </c>
      <c r="K36" s="8">
        <v>0</v>
      </c>
      <c r="L36" s="8">
        <v>0</v>
      </c>
      <c r="M36" s="8">
        <v>0</v>
      </c>
      <c r="N36" s="8">
        <v>0</v>
      </c>
      <c r="O36" s="8">
        <v>0</v>
      </c>
      <c r="P36" s="8">
        <v>0</v>
      </c>
      <c r="Q36" s="8">
        <v>0</v>
      </c>
      <c r="R36" s="8">
        <v>0</v>
      </c>
      <c r="T36" s="2">
        <f t="shared" si="3"/>
        <v>0</v>
      </c>
      <c r="AT36" s="14">
        <v>0</v>
      </c>
    </row>
    <row r="37" spans="1:46" x14ac:dyDescent="0.25">
      <c r="B37" t="s">
        <v>30</v>
      </c>
      <c r="D37" t="s">
        <v>29</v>
      </c>
      <c r="E37" s="12">
        <v>0</v>
      </c>
      <c r="F37" s="8">
        <v>0</v>
      </c>
      <c r="G37" s="8">
        <v>0</v>
      </c>
      <c r="H37" s="8">
        <v>0</v>
      </c>
      <c r="I37" s="8">
        <v>0</v>
      </c>
      <c r="J37" s="8">
        <v>0</v>
      </c>
      <c r="K37" s="8">
        <v>0</v>
      </c>
      <c r="L37" s="8">
        <v>0</v>
      </c>
      <c r="M37" s="8">
        <v>0</v>
      </c>
      <c r="N37" s="8">
        <v>0</v>
      </c>
      <c r="O37" s="8">
        <v>0</v>
      </c>
      <c r="P37" s="8">
        <v>0</v>
      </c>
      <c r="Q37" s="8">
        <v>0</v>
      </c>
      <c r="R37" s="8">
        <v>0</v>
      </c>
      <c r="T37" s="2">
        <f t="shared" si="3"/>
        <v>0</v>
      </c>
      <c r="AT37" s="14">
        <v>0</v>
      </c>
    </row>
    <row r="38" spans="1:46" x14ac:dyDescent="0.25">
      <c r="D38" t="s">
        <v>28</v>
      </c>
      <c r="E38" s="12">
        <v>0</v>
      </c>
      <c r="F38" s="8">
        <v>0</v>
      </c>
      <c r="G38" s="8">
        <v>0</v>
      </c>
      <c r="H38" s="8">
        <v>0</v>
      </c>
      <c r="I38" s="8">
        <v>0</v>
      </c>
      <c r="J38" s="8">
        <v>0</v>
      </c>
      <c r="K38" s="8">
        <v>0</v>
      </c>
      <c r="L38" s="8">
        <v>0</v>
      </c>
      <c r="M38" s="8">
        <v>0</v>
      </c>
      <c r="N38" s="8">
        <v>0</v>
      </c>
      <c r="O38" s="8">
        <v>0</v>
      </c>
      <c r="P38" s="8">
        <v>0</v>
      </c>
      <c r="Q38" s="8">
        <v>0</v>
      </c>
      <c r="R38" s="8">
        <v>0</v>
      </c>
      <c r="T38" s="2">
        <f t="shared" si="3"/>
        <v>0</v>
      </c>
      <c r="AT38" s="14">
        <v>0</v>
      </c>
    </row>
    <row r="39" spans="1:46" x14ac:dyDescent="0.25">
      <c r="D39" t="s">
        <v>27</v>
      </c>
      <c r="E39" s="12">
        <v>0</v>
      </c>
      <c r="F39" s="8">
        <v>0</v>
      </c>
      <c r="G39" s="8">
        <v>0</v>
      </c>
      <c r="H39" s="8">
        <v>0</v>
      </c>
      <c r="I39" s="8">
        <v>0</v>
      </c>
      <c r="J39" s="8">
        <v>0</v>
      </c>
      <c r="K39" s="8">
        <v>0</v>
      </c>
      <c r="L39" s="8">
        <v>0</v>
      </c>
      <c r="M39" s="8">
        <v>0</v>
      </c>
      <c r="N39" s="8">
        <v>0</v>
      </c>
      <c r="O39" s="8">
        <v>0</v>
      </c>
      <c r="P39" s="8">
        <v>0</v>
      </c>
      <c r="Q39" s="8">
        <v>0</v>
      </c>
      <c r="R39" s="8">
        <v>0</v>
      </c>
      <c r="T39" s="2">
        <f t="shared" si="3"/>
        <v>0</v>
      </c>
      <c r="AT39" s="14">
        <v>0</v>
      </c>
    </row>
    <row r="40" spans="1:46" x14ac:dyDescent="0.25">
      <c r="A40" s="7"/>
      <c r="B40" s="7"/>
      <c r="C40" s="7"/>
      <c r="D40" s="7"/>
      <c r="E40" s="2">
        <f t="shared" ref="E40:R40" si="41">SUM(E3:E39)</f>
        <v>6425.7125141084789</v>
      </c>
      <c r="F40" s="2">
        <f t="shared" si="41"/>
        <v>6591.3251862672287</v>
      </c>
      <c r="G40" s="2">
        <f t="shared" si="41"/>
        <v>6679.0628022219216</v>
      </c>
      <c r="H40" s="2">
        <f t="shared" si="41"/>
        <v>6746.2072160619082</v>
      </c>
      <c r="I40" s="2">
        <f t="shared" si="41"/>
        <v>6807.68145424263</v>
      </c>
      <c r="J40" s="2">
        <f t="shared" si="41"/>
        <v>6867.7844338865234</v>
      </c>
      <c r="K40" s="2">
        <f t="shared" si="41"/>
        <v>6927.9334505035768</v>
      </c>
      <c r="L40" s="2">
        <f t="shared" si="41"/>
        <v>6988.6141666550293</v>
      </c>
      <c r="M40" s="2">
        <f t="shared" si="41"/>
        <v>7050.0232463047896</v>
      </c>
      <c r="N40" s="2">
        <f t="shared" si="41"/>
        <v>7112.2625745569603</v>
      </c>
      <c r="O40" s="2">
        <f t="shared" si="41"/>
        <v>7175.4002218693631</v>
      </c>
      <c r="P40" s="2">
        <f t="shared" si="41"/>
        <v>7239.4904396252723</v>
      </c>
      <c r="Q40" s="2">
        <f t="shared" si="41"/>
        <v>7304.5805974842024</v>
      </c>
      <c r="R40" s="2">
        <f t="shared" si="41"/>
        <v>7370.713831691457</v>
      </c>
      <c r="AT40" s="14"/>
    </row>
    <row r="41" spans="1:46" x14ac:dyDescent="0.25">
      <c r="A41" s="7"/>
      <c r="B41" s="7"/>
      <c r="C41" s="7"/>
      <c r="D41" s="7"/>
    </row>
    <row r="42" spans="1:46" x14ac:dyDescent="0.25">
      <c r="A42" t="s">
        <v>5</v>
      </c>
      <c r="B42" s="8">
        <v>1</v>
      </c>
    </row>
    <row r="43" spans="1:46" ht="30" x14ac:dyDescent="0.25">
      <c r="A43" s="7"/>
      <c r="B43" s="7"/>
      <c r="C43" s="7"/>
      <c r="D43" s="7"/>
      <c r="E43" s="7">
        <f t="shared" ref="E43:R43" si="42">E2</f>
        <v>2022</v>
      </c>
      <c r="F43" s="7">
        <f t="shared" si="42"/>
        <v>2023</v>
      </c>
      <c r="G43" s="7">
        <f t="shared" si="42"/>
        <v>2024</v>
      </c>
      <c r="H43" s="7">
        <f t="shared" si="42"/>
        <v>2025</v>
      </c>
      <c r="I43" s="7">
        <f t="shared" si="42"/>
        <v>2026</v>
      </c>
      <c r="J43" s="7">
        <f t="shared" si="42"/>
        <v>2027</v>
      </c>
      <c r="K43" s="7">
        <f t="shared" si="42"/>
        <v>2028</v>
      </c>
      <c r="L43" s="7">
        <f t="shared" si="42"/>
        <v>2029</v>
      </c>
      <c r="M43" s="7">
        <f t="shared" si="42"/>
        <v>2030</v>
      </c>
      <c r="N43" s="7">
        <f t="shared" si="42"/>
        <v>2031</v>
      </c>
      <c r="O43" s="7">
        <f t="shared" si="42"/>
        <v>2032</v>
      </c>
      <c r="P43" s="7">
        <f t="shared" si="42"/>
        <v>2033</v>
      </c>
      <c r="Q43" s="7">
        <f t="shared" si="42"/>
        <v>2034</v>
      </c>
      <c r="R43" s="7">
        <f t="shared" si="42"/>
        <v>2035</v>
      </c>
      <c r="T43" s="7" t="s">
        <v>26</v>
      </c>
      <c r="U43" s="7" t="s">
        <v>25</v>
      </c>
      <c r="V43" s="7" t="s">
        <v>24</v>
      </c>
      <c r="W43" s="7">
        <v>2025</v>
      </c>
      <c r="X43" s="7">
        <v>2028</v>
      </c>
      <c r="Y43" s="7">
        <v>2032</v>
      </c>
      <c r="Z43" s="7"/>
      <c r="AC43" s="7"/>
    </row>
    <row r="44" spans="1:46" x14ac:dyDescent="0.25">
      <c r="A44" t="str">
        <f t="shared" ref="A44:A51" si="43">A3</f>
        <v>Test LRH</v>
      </c>
      <c r="E44" s="12">
        <f t="shared" ref="E44:R44" si="44">E3/$B$42</f>
        <v>1003.7371153265402</v>
      </c>
      <c r="F44" s="10">
        <f t="shared" si="44"/>
        <v>1010.8077048263063</v>
      </c>
      <c r="G44" s="10">
        <f t="shared" si="44"/>
        <v>1017.9131721815278</v>
      </c>
      <c r="H44" s="10">
        <f t="shared" si="44"/>
        <v>1025.0660926751896</v>
      </c>
      <c r="I44" s="10">
        <f t="shared" si="44"/>
        <v>1032.2781462697287</v>
      </c>
      <c r="J44" s="10">
        <f t="shared" si="44"/>
        <v>1039.5600714495388</v>
      </c>
      <c r="K44" s="10">
        <f t="shared" si="44"/>
        <v>1046.9218803453136</v>
      </c>
      <c r="L44" s="10">
        <f t="shared" si="44"/>
        <v>1054.3728376616209</v>
      </c>
      <c r="M44" s="10">
        <f t="shared" si="44"/>
        <v>1061.9215280756673</v>
      </c>
      <c r="N44" s="10">
        <f t="shared" si="44"/>
        <v>1069.5759254029861</v>
      </c>
      <c r="O44" s="10">
        <f t="shared" si="44"/>
        <v>1077.3434591880484</v>
      </c>
      <c r="P44" s="10">
        <f t="shared" si="44"/>
        <v>1085.2310771638456</v>
      </c>
      <c r="Q44" s="10">
        <f t="shared" si="44"/>
        <v>1093.2453031761331</v>
      </c>
      <c r="R44" s="10">
        <f t="shared" si="44"/>
        <v>1101.392290627108</v>
      </c>
      <c r="T44" s="2">
        <f t="shared" ref="T44:T81" si="45">AVERAGE(H44:J44)</f>
        <v>1032.3014367981523</v>
      </c>
      <c r="U44" s="2">
        <f t="shared" ref="U44:U81" si="46">AVERAGE(K44:N44)</f>
        <v>1058.1980428713971</v>
      </c>
      <c r="V44" s="2">
        <f t="shared" ref="V44:V81" si="47">AVERAGE(O44:R44)</f>
        <v>1089.3030325387838</v>
      </c>
      <c r="W44" s="2">
        <f t="shared" ref="W44:W81" si="48">H44</f>
        <v>1025.0660926751896</v>
      </c>
      <c r="X44" s="2">
        <f t="shared" ref="X44:X81" si="49">K44</f>
        <v>1046.9218803453136</v>
      </c>
      <c r="Y44" s="11">
        <f t="shared" ref="Y44:Y81" si="50">O44</f>
        <v>1077.3434591880484</v>
      </c>
    </row>
    <row r="45" spans="1:46" x14ac:dyDescent="0.25">
      <c r="A45" t="str">
        <f t="shared" si="43"/>
        <v>Test HRH</v>
      </c>
      <c r="E45" s="12">
        <f t="shared" ref="E45:R45" si="51">E4/$B$42</f>
        <v>86.889802898487389</v>
      </c>
      <c r="F45" s="10">
        <f t="shared" si="51"/>
        <v>87.44899914010638</v>
      </c>
      <c r="G45" s="10">
        <f t="shared" si="51"/>
        <v>88.024863401770688</v>
      </c>
      <c r="H45" s="10">
        <f t="shared" si="51"/>
        <v>88.610591143402843</v>
      </c>
      <c r="I45" s="10">
        <f t="shared" si="51"/>
        <v>89.203864699928118</v>
      </c>
      <c r="J45" s="10">
        <f t="shared" si="51"/>
        <v>89.803861012292288</v>
      </c>
      <c r="K45" s="10">
        <f t="shared" si="51"/>
        <v>90.410804102499043</v>
      </c>
      <c r="L45" s="10">
        <f t="shared" si="51"/>
        <v>91.025163328235692</v>
      </c>
      <c r="M45" s="10">
        <f t="shared" si="51"/>
        <v>91.647464470567087</v>
      </c>
      <c r="N45" s="10">
        <f t="shared" si="51"/>
        <v>92.278222445034103</v>
      </c>
      <c r="O45" s="10">
        <f t="shared" si="51"/>
        <v>92.917920947161591</v>
      </c>
      <c r="P45" s="10">
        <f t="shared" si="51"/>
        <v>93.567009487293674</v>
      </c>
      <c r="Q45" s="10">
        <f t="shared" si="51"/>
        <v>94.225906329972631</v>
      </c>
      <c r="R45" s="10">
        <f t="shared" si="51"/>
        <v>94.895002999581166</v>
      </c>
      <c r="T45" s="2">
        <f t="shared" si="45"/>
        <v>89.206105618541073</v>
      </c>
      <c r="U45" s="2">
        <f t="shared" si="46"/>
        <v>91.340413586583978</v>
      </c>
      <c r="V45" s="2">
        <f t="shared" si="47"/>
        <v>93.901459941002258</v>
      </c>
      <c r="W45" s="2">
        <f t="shared" si="48"/>
        <v>88.610591143402843</v>
      </c>
      <c r="X45" s="2">
        <f t="shared" si="49"/>
        <v>90.410804102499043</v>
      </c>
      <c r="Y45" s="11">
        <f t="shared" si="50"/>
        <v>92.917920947161591</v>
      </c>
    </row>
    <row r="46" spans="1:46" x14ac:dyDescent="0.25">
      <c r="A46" t="str">
        <f t="shared" si="43"/>
        <v>Test LRMSM</v>
      </c>
      <c r="E46" s="12">
        <f t="shared" ref="E46:R46" si="52">E5/$B$42</f>
        <v>31.048468560813625</v>
      </c>
      <c r="F46" s="10">
        <f t="shared" si="52"/>
        <v>31.147733964100606</v>
      </c>
      <c r="G46" s="10">
        <f t="shared" si="52"/>
        <v>31.26504085508342</v>
      </c>
      <c r="H46" s="10">
        <f t="shared" si="52"/>
        <v>31.393759225166598</v>
      </c>
      <c r="I46" s="10">
        <f t="shared" si="52"/>
        <v>31.531623335802607</v>
      </c>
      <c r="J46" s="10">
        <f t="shared" si="52"/>
        <v>31.677112641336311</v>
      </c>
      <c r="K46" s="10">
        <f t="shared" si="52"/>
        <v>31.829846224252702</v>
      </c>
      <c r="L46" s="10">
        <f t="shared" si="52"/>
        <v>31.989605263386046</v>
      </c>
      <c r="M46" s="10">
        <f t="shared" si="52"/>
        <v>32.156236950808157</v>
      </c>
      <c r="N46" s="10">
        <f t="shared" si="52"/>
        <v>32.329626328669718</v>
      </c>
      <c r="O46" s="10">
        <f t="shared" si="52"/>
        <v>32.509686825244231</v>
      </c>
      <c r="P46" s="10">
        <f t="shared" si="52"/>
        <v>32.6963559585326</v>
      </c>
      <c r="Q46" s="10">
        <f t="shared" si="52"/>
        <v>32.889592468855774</v>
      </c>
      <c r="R46" s="10">
        <f t="shared" si="52"/>
        <v>33.08937390066631</v>
      </c>
      <c r="T46" s="2">
        <f t="shared" si="45"/>
        <v>31.534165067435172</v>
      </c>
      <c r="U46" s="2">
        <f t="shared" si="46"/>
        <v>32.076328691779153</v>
      </c>
      <c r="V46" s="2">
        <f t="shared" si="47"/>
        <v>32.79625228832473</v>
      </c>
      <c r="W46" s="2">
        <f t="shared" si="48"/>
        <v>31.393759225166598</v>
      </c>
      <c r="X46" s="2">
        <f t="shared" si="49"/>
        <v>31.829846224252702</v>
      </c>
      <c r="Y46" s="11">
        <f t="shared" si="50"/>
        <v>32.509686825244231</v>
      </c>
    </row>
    <row r="47" spans="1:46" x14ac:dyDescent="0.25">
      <c r="A47" t="str">
        <f t="shared" si="43"/>
        <v>Test HRMSM</v>
      </c>
      <c r="E47" s="12">
        <f t="shared" ref="E47:R47" si="53">E6/$B$42</f>
        <v>11.301529919015167</v>
      </c>
      <c r="F47" s="10">
        <f t="shared" si="53"/>
        <v>11.211481373907581</v>
      </c>
      <c r="G47" s="10">
        <f t="shared" si="53"/>
        <v>11.221045812742878</v>
      </c>
      <c r="H47" s="10">
        <f t="shared" si="53"/>
        <v>11.267742804752354</v>
      </c>
      <c r="I47" s="10">
        <f t="shared" si="53"/>
        <v>11.333490932760014</v>
      </c>
      <c r="J47" s="10">
        <f t="shared" si="53"/>
        <v>11.411739043630103</v>
      </c>
      <c r="K47" s="10">
        <f t="shared" si="53"/>
        <v>11.499866101113533</v>
      </c>
      <c r="L47" s="10">
        <f t="shared" si="53"/>
        <v>11.596399431537025</v>
      </c>
      <c r="M47" s="10">
        <f t="shared" si="53"/>
        <v>11.700338046574119</v>
      </c>
      <c r="N47" s="10">
        <f t="shared" si="53"/>
        <v>11.810932471888558</v>
      </c>
      <c r="O47" s="10">
        <f t="shared" si="53"/>
        <v>11.927596931624981</v>
      </c>
      <c r="P47" s="10">
        <f t="shared" si="53"/>
        <v>12.049864536244687</v>
      </c>
      <c r="Q47" s="10">
        <f t="shared" si="53"/>
        <v>12.177359349676445</v>
      </c>
      <c r="R47" s="10">
        <f t="shared" si="53"/>
        <v>12.309776825321693</v>
      </c>
      <c r="T47" s="2">
        <f t="shared" si="45"/>
        <v>11.337657593714155</v>
      </c>
      <c r="U47" s="2">
        <f t="shared" si="46"/>
        <v>11.651884012778307</v>
      </c>
      <c r="V47" s="2">
        <f t="shared" si="47"/>
        <v>12.11614941071695</v>
      </c>
      <c r="W47" s="2">
        <f t="shared" si="48"/>
        <v>11.267742804752354</v>
      </c>
      <c r="X47" s="2">
        <f t="shared" si="49"/>
        <v>11.499866101113533</v>
      </c>
      <c r="Y47" s="11">
        <f t="shared" si="50"/>
        <v>11.927596931624981</v>
      </c>
    </row>
    <row r="48" spans="1:46" x14ac:dyDescent="0.25">
      <c r="A48" t="str">
        <f t="shared" si="43"/>
        <v>Test PWID</v>
      </c>
      <c r="E48" s="12">
        <f t="shared" ref="E48:R48" si="54">E7/$B$42</f>
        <v>32.691355813158829</v>
      </c>
      <c r="F48" s="10">
        <f t="shared" si="54"/>
        <v>32.196166271373826</v>
      </c>
      <c r="G48" s="10">
        <f t="shared" si="54"/>
        <v>31.707288815215126</v>
      </c>
      <c r="H48" s="10">
        <f t="shared" si="54"/>
        <v>31.218430222858316</v>
      </c>
      <c r="I48" s="10">
        <f t="shared" si="54"/>
        <v>30.72798091417566</v>
      </c>
      <c r="J48" s="10">
        <f t="shared" si="54"/>
        <v>30.23569692584914</v>
      </c>
      <c r="K48" s="10">
        <f t="shared" si="54"/>
        <v>29.742141953838502</v>
      </c>
      <c r="L48" s="10">
        <f t="shared" si="54"/>
        <v>29.248080081922218</v>
      </c>
      <c r="M48" s="10">
        <f t="shared" si="54"/>
        <v>28.754333653551154</v>
      </c>
      <c r="N48" s="10">
        <f t="shared" si="54"/>
        <v>28.261724910776493</v>
      </c>
      <c r="O48" s="10">
        <f t="shared" si="54"/>
        <v>27.771051351367461</v>
      </c>
      <c r="P48" s="10">
        <f t="shared" si="54"/>
        <v>27.28307538122235</v>
      </c>
      <c r="Q48" s="10">
        <f t="shared" si="54"/>
        <v>26.798520299621021</v>
      </c>
      <c r="R48" s="10">
        <f t="shared" si="54"/>
        <v>26.318069205605351</v>
      </c>
      <c r="T48" s="2">
        <f t="shared" si="45"/>
        <v>30.727369354294371</v>
      </c>
      <c r="U48" s="2">
        <f t="shared" si="46"/>
        <v>29.001570150022093</v>
      </c>
      <c r="V48" s="2">
        <f t="shared" si="47"/>
        <v>27.042679059454045</v>
      </c>
      <c r="W48" s="2">
        <f t="shared" si="48"/>
        <v>31.218430222858316</v>
      </c>
      <c r="X48" s="2">
        <f t="shared" si="49"/>
        <v>29.742141953838502</v>
      </c>
      <c r="Y48" s="11">
        <f t="shared" si="50"/>
        <v>27.771051351367461</v>
      </c>
    </row>
    <row r="49" spans="1:25" x14ac:dyDescent="0.25">
      <c r="A49" t="str">
        <f t="shared" si="43"/>
        <v>LTC at diagnosis</v>
      </c>
      <c r="E49" s="12">
        <f t="shared" ref="E49:R49" si="55">E8/$B$42</f>
        <v>28.761636057276771</v>
      </c>
      <c r="F49" s="10">
        <f t="shared" si="55"/>
        <v>27.445164684898437</v>
      </c>
      <c r="G49" s="10">
        <f t="shared" si="55"/>
        <v>26.519888163578965</v>
      </c>
      <c r="H49" s="10">
        <f t="shared" si="55"/>
        <v>25.818555874768666</v>
      </c>
      <c r="I49" s="10">
        <f t="shared" si="55"/>
        <v>25.270108886163868</v>
      </c>
      <c r="J49" s="10">
        <f t="shared" si="55"/>
        <v>24.824905307601203</v>
      </c>
      <c r="K49" s="10">
        <f t="shared" si="55"/>
        <v>24.461366563861155</v>
      </c>
      <c r="L49" s="10">
        <f t="shared" si="55"/>
        <v>24.164795200714927</v>
      </c>
      <c r="M49" s="10">
        <f t="shared" si="55"/>
        <v>23.92415010824347</v>
      </c>
      <c r="N49" s="10">
        <f t="shared" si="55"/>
        <v>23.730684321352093</v>
      </c>
      <c r="O49" s="10">
        <f t="shared" si="55"/>
        <v>23.577273528106286</v>
      </c>
      <c r="P49" s="10">
        <f t="shared" si="55"/>
        <v>23.458030156784059</v>
      </c>
      <c r="Q49" s="10">
        <f t="shared" si="55"/>
        <v>23.368050737560893</v>
      </c>
      <c r="R49" s="10">
        <f t="shared" si="55"/>
        <v>23.303234250023579</v>
      </c>
      <c r="T49" s="2">
        <f t="shared" si="45"/>
        <v>25.30452335617791</v>
      </c>
      <c r="U49" s="2">
        <f t="shared" si="46"/>
        <v>24.070249048542912</v>
      </c>
      <c r="V49" s="2">
        <f t="shared" si="47"/>
        <v>23.426647168118702</v>
      </c>
      <c r="W49" s="2">
        <f t="shared" si="48"/>
        <v>25.818555874768666</v>
      </c>
      <c r="X49" s="2">
        <f t="shared" si="49"/>
        <v>24.461366563861155</v>
      </c>
      <c r="Y49" s="11">
        <f t="shared" si="50"/>
        <v>23.577273528106286</v>
      </c>
    </row>
    <row r="50" spans="1:25" x14ac:dyDescent="0.25">
      <c r="A50" t="str">
        <f t="shared" si="43"/>
        <v>LTC after diagnosis</v>
      </c>
      <c r="E50" s="12">
        <f t="shared" ref="E50:R50" si="56">E9/$B$42</f>
        <v>54.621258599726694</v>
      </c>
      <c r="F50" s="10">
        <f t="shared" si="56"/>
        <v>52.538288188890924</v>
      </c>
      <c r="G50" s="10">
        <f t="shared" si="56"/>
        <v>50.406190771465148</v>
      </c>
      <c r="H50" s="10">
        <f t="shared" si="56"/>
        <v>48.81239561491806</v>
      </c>
      <c r="I50" s="10">
        <f t="shared" si="56"/>
        <v>47.68459636528565</v>
      </c>
      <c r="J50" s="10">
        <f t="shared" si="56"/>
        <v>46.882648065440911</v>
      </c>
      <c r="K50" s="10">
        <f t="shared" si="56"/>
        <v>46.320468969292833</v>
      </c>
      <c r="L50" s="10">
        <f t="shared" si="56"/>
        <v>45.936676237402288</v>
      </c>
      <c r="M50" s="10">
        <f t="shared" si="56"/>
        <v>45.687179307391965</v>
      </c>
      <c r="N50" s="10">
        <f t="shared" si="56"/>
        <v>45.539752391938215</v>
      </c>
      <c r="O50" s="10">
        <f t="shared" si="56"/>
        <v>45.470469803152987</v>
      </c>
      <c r="P50" s="10">
        <f t="shared" si="56"/>
        <v>45.461353934365071</v>
      </c>
      <c r="Q50" s="10">
        <f t="shared" si="56"/>
        <v>45.4987758444273</v>
      </c>
      <c r="R50" s="10">
        <f t="shared" si="56"/>
        <v>45.572333483223588</v>
      </c>
      <c r="T50" s="2">
        <f t="shared" si="45"/>
        <v>47.793213348548214</v>
      </c>
      <c r="U50" s="2">
        <f t="shared" si="46"/>
        <v>45.871019226506327</v>
      </c>
      <c r="V50" s="2">
        <f t="shared" si="47"/>
        <v>45.500733266292237</v>
      </c>
      <c r="W50" s="2">
        <f t="shared" si="48"/>
        <v>48.81239561491806</v>
      </c>
      <c r="X50" s="2">
        <f t="shared" si="49"/>
        <v>46.320468969292833</v>
      </c>
      <c r="Y50" s="11">
        <f t="shared" si="50"/>
        <v>45.470469803152987</v>
      </c>
    </row>
    <row r="51" spans="1:25" x14ac:dyDescent="0.25">
      <c r="A51" t="str">
        <f t="shared" si="43"/>
        <v>ART initiation</v>
      </c>
      <c r="E51" s="12">
        <f t="shared" ref="E51:R51" si="57">E10/$B$42</f>
        <v>12.517805316952074</v>
      </c>
      <c r="F51" s="10">
        <f t="shared" si="57"/>
        <v>11.438609108715825</v>
      </c>
      <c r="G51" s="10">
        <f t="shared" si="57"/>
        <v>11.25348347808864</v>
      </c>
      <c r="H51" s="10">
        <f t="shared" si="57"/>
        <v>11.186372376847691</v>
      </c>
      <c r="I51" s="10">
        <f t="shared" si="57"/>
        <v>11.164294416292767</v>
      </c>
      <c r="J51" s="10">
        <f t="shared" si="57"/>
        <v>11.165924463288993</v>
      </c>
      <c r="K51" s="10">
        <f t="shared" si="57"/>
        <v>11.184265463312993</v>
      </c>
      <c r="L51" s="10">
        <f t="shared" si="57"/>
        <v>11.214832919353166</v>
      </c>
      <c r="M51" s="10">
        <f t="shared" si="57"/>
        <v>11.254497106087195</v>
      </c>
      <c r="N51" s="10">
        <f t="shared" si="57"/>
        <v>11.300986701263547</v>
      </c>
      <c r="O51" s="10">
        <f t="shared" si="57"/>
        <v>11.352609589567804</v>
      </c>
      <c r="P51" s="10">
        <f t="shared" si="57"/>
        <v>11.408083163743296</v>
      </c>
      <c r="Q51" s="10">
        <f t="shared" si="57"/>
        <v>11.4664247296648</v>
      </c>
      <c r="R51" s="10">
        <f t="shared" si="57"/>
        <v>11.526876823826328</v>
      </c>
      <c r="T51" s="2">
        <f t="shared" si="45"/>
        <v>11.172197085476483</v>
      </c>
      <c r="U51" s="2">
        <f t="shared" si="46"/>
        <v>11.238645547504225</v>
      </c>
      <c r="V51" s="2">
        <f t="shared" si="47"/>
        <v>11.438498576700557</v>
      </c>
      <c r="W51" s="2">
        <f t="shared" si="48"/>
        <v>11.186372376847691</v>
      </c>
      <c r="X51" s="2">
        <f t="shared" si="49"/>
        <v>11.184265463312993</v>
      </c>
      <c r="Y51" s="11">
        <f t="shared" si="50"/>
        <v>11.352609589567804</v>
      </c>
    </row>
    <row r="52" spans="1:25" x14ac:dyDescent="0.25">
      <c r="A52" t="s">
        <v>0</v>
      </c>
      <c r="E52" s="12">
        <f t="shared" ref="E52:R52" si="58">E11/$B$42</f>
        <v>421.67088138803405</v>
      </c>
      <c r="F52" s="10">
        <f t="shared" si="58"/>
        <v>423.7618413671342</v>
      </c>
      <c r="G52" s="10">
        <f t="shared" si="58"/>
        <v>425.36223435369556</v>
      </c>
      <c r="H52" s="10">
        <f t="shared" si="58"/>
        <v>426.99591326819683</v>
      </c>
      <c r="I52" s="10">
        <f t="shared" si="58"/>
        <v>427.9595556401361</v>
      </c>
      <c r="J52" s="10">
        <f t="shared" si="58"/>
        <v>428.49112965107457</v>
      </c>
      <c r="K52" s="10">
        <f t="shared" si="58"/>
        <v>428.6630693717222</v>
      </c>
      <c r="L52" s="10">
        <f t="shared" si="58"/>
        <v>428.53306900987064</v>
      </c>
      <c r="M52" s="10">
        <f t="shared" si="58"/>
        <v>428.14770510629603</v>
      </c>
      <c r="N52" s="10">
        <f t="shared" si="58"/>
        <v>427.54507308582458</v>
      </c>
      <c r="O52" s="10">
        <f t="shared" si="58"/>
        <v>426.75669204362475</v>
      </c>
      <c r="P52" s="10">
        <f t="shared" si="58"/>
        <v>425.80891813869533</v>
      </c>
      <c r="Q52" s="10">
        <f t="shared" si="58"/>
        <v>424.72399086833718</v>
      </c>
      <c r="R52" s="10">
        <f t="shared" si="58"/>
        <v>423.52083973753167</v>
      </c>
      <c r="T52" s="2">
        <f t="shared" si="45"/>
        <v>427.81553285313584</v>
      </c>
      <c r="U52" s="2">
        <f t="shared" si="46"/>
        <v>428.22222914342842</v>
      </c>
      <c r="V52" s="2">
        <f t="shared" si="47"/>
        <v>425.20261019704731</v>
      </c>
      <c r="W52" s="2">
        <f t="shared" si="48"/>
        <v>426.99591326819683</v>
      </c>
      <c r="X52" s="2">
        <f t="shared" si="49"/>
        <v>428.6630693717222</v>
      </c>
      <c r="Y52" s="11">
        <f t="shared" si="50"/>
        <v>426.75669204362475</v>
      </c>
    </row>
    <row r="53" spans="1:25" x14ac:dyDescent="0.25">
      <c r="A53" t="str">
        <f>A12</f>
        <v>Become VLS</v>
      </c>
      <c r="E53" s="12">
        <f t="shared" ref="E53:R53" si="59">E12/$B$42</f>
        <v>488.62144921135655</v>
      </c>
      <c r="F53" s="10">
        <f t="shared" si="59"/>
        <v>505.85228136514309</v>
      </c>
      <c r="G53" s="10">
        <f t="shared" si="59"/>
        <v>519.00046081145751</v>
      </c>
      <c r="H53" s="10">
        <f t="shared" si="59"/>
        <v>530.93838661329585</v>
      </c>
      <c r="I53" s="10">
        <f t="shared" si="59"/>
        <v>542.25310969252212</v>
      </c>
      <c r="J53" s="10">
        <f t="shared" si="59"/>
        <v>552.79035758488726</v>
      </c>
      <c r="K53" s="10">
        <f t="shared" si="59"/>
        <v>562.68501057438334</v>
      </c>
      <c r="L53" s="10">
        <f t="shared" si="59"/>
        <v>572.038969499725</v>
      </c>
      <c r="M53" s="10">
        <f t="shared" si="59"/>
        <v>580.93283932893587</v>
      </c>
      <c r="N53" s="10">
        <f t="shared" si="59"/>
        <v>589.431965561276</v>
      </c>
      <c r="O53" s="10">
        <f t="shared" si="59"/>
        <v>597.59020521874265</v>
      </c>
      <c r="P53" s="10">
        <f t="shared" si="59"/>
        <v>605.45250878782406</v>
      </c>
      <c r="Q53" s="10">
        <f t="shared" si="59"/>
        <v>613.05678989004684</v>
      </c>
      <c r="R53" s="10">
        <f t="shared" si="59"/>
        <v>620.43532882680881</v>
      </c>
      <c r="T53" s="2">
        <f t="shared" si="45"/>
        <v>541.99395129690174</v>
      </c>
      <c r="U53" s="2">
        <f t="shared" si="46"/>
        <v>576.27219624108011</v>
      </c>
      <c r="V53" s="2">
        <f t="shared" si="47"/>
        <v>609.13370818085559</v>
      </c>
      <c r="W53" s="2">
        <f t="shared" si="48"/>
        <v>530.93838661329585</v>
      </c>
      <c r="X53" s="2">
        <f t="shared" si="49"/>
        <v>562.68501057438334</v>
      </c>
      <c r="Y53" s="11">
        <f t="shared" si="50"/>
        <v>597.59020521874265</v>
      </c>
    </row>
    <row r="54" spans="1:25" x14ac:dyDescent="0.25">
      <c r="A54" t="str">
        <f>A13</f>
        <v>Syringe services program (SSP)</v>
      </c>
      <c r="D54" t="str">
        <f t="shared" ref="D54:D80" si="60">D13</f>
        <v>Black</v>
      </c>
      <c r="E54" s="12">
        <f t="shared" ref="E54:R54" si="61">E13/$B$42</f>
        <v>73.962992065660046</v>
      </c>
      <c r="F54" s="10">
        <f t="shared" si="61"/>
        <v>73.962992065660046</v>
      </c>
      <c r="G54" s="10">
        <f t="shared" si="61"/>
        <v>73.962992065660046</v>
      </c>
      <c r="H54" s="10">
        <f t="shared" si="61"/>
        <v>73.962992065660046</v>
      </c>
      <c r="I54" s="10">
        <f t="shared" si="61"/>
        <v>73.962992065660046</v>
      </c>
      <c r="J54" s="10">
        <f t="shared" si="61"/>
        <v>73.962992065660046</v>
      </c>
      <c r="K54" s="10">
        <f t="shared" si="61"/>
        <v>73.962992065660046</v>
      </c>
      <c r="L54" s="10">
        <f t="shared" si="61"/>
        <v>73.962992065660046</v>
      </c>
      <c r="M54" s="10">
        <f t="shared" si="61"/>
        <v>73.962992065660046</v>
      </c>
      <c r="N54" s="10">
        <f t="shared" si="61"/>
        <v>73.962992065660046</v>
      </c>
      <c r="O54" s="10">
        <f t="shared" si="61"/>
        <v>73.962992065660046</v>
      </c>
      <c r="P54" s="10">
        <f t="shared" si="61"/>
        <v>73.962992065660046</v>
      </c>
      <c r="Q54" s="10">
        <f t="shared" si="61"/>
        <v>73.962992065660046</v>
      </c>
      <c r="R54" s="10">
        <f t="shared" si="61"/>
        <v>73.962992065660046</v>
      </c>
      <c r="T54" s="2">
        <f t="shared" si="45"/>
        <v>73.962992065660046</v>
      </c>
      <c r="U54" s="2">
        <f t="shared" si="46"/>
        <v>73.962992065660046</v>
      </c>
      <c r="V54" s="2">
        <f t="shared" si="47"/>
        <v>73.962992065660046</v>
      </c>
      <c r="W54" s="2">
        <f t="shared" si="48"/>
        <v>73.962992065660046</v>
      </c>
      <c r="X54" s="2">
        <f t="shared" si="49"/>
        <v>73.962992065660046</v>
      </c>
      <c r="Y54" s="11">
        <f t="shared" si="50"/>
        <v>73.962992065660046</v>
      </c>
    </row>
    <row r="55" spans="1:25" x14ac:dyDescent="0.25">
      <c r="D55" t="str">
        <f t="shared" si="60"/>
        <v>Hispanic/Latino</v>
      </c>
      <c r="E55" s="12">
        <f t="shared" ref="E55:R55" si="62">E14/$B$42</f>
        <v>74.13108977490019</v>
      </c>
      <c r="F55" s="10">
        <f t="shared" si="62"/>
        <v>74.13108977490019</v>
      </c>
      <c r="G55" s="10">
        <f t="shared" si="62"/>
        <v>74.13108977490019</v>
      </c>
      <c r="H55" s="10">
        <f t="shared" si="62"/>
        <v>74.13108977490019</v>
      </c>
      <c r="I55" s="10">
        <f t="shared" si="62"/>
        <v>74.13108977490019</v>
      </c>
      <c r="J55" s="10">
        <f t="shared" si="62"/>
        <v>74.13108977490019</v>
      </c>
      <c r="K55" s="10">
        <f t="shared" si="62"/>
        <v>74.13108977490019</v>
      </c>
      <c r="L55" s="10">
        <f t="shared" si="62"/>
        <v>74.13108977490019</v>
      </c>
      <c r="M55" s="10">
        <f t="shared" si="62"/>
        <v>74.13108977490019</v>
      </c>
      <c r="N55" s="10">
        <f t="shared" si="62"/>
        <v>74.13108977490019</v>
      </c>
      <c r="O55" s="10">
        <f t="shared" si="62"/>
        <v>74.13108977490019</v>
      </c>
      <c r="P55" s="10">
        <f t="shared" si="62"/>
        <v>74.13108977490019</v>
      </c>
      <c r="Q55" s="10">
        <f t="shared" si="62"/>
        <v>74.13108977490019</v>
      </c>
      <c r="R55" s="10">
        <f t="shared" si="62"/>
        <v>74.13108977490019</v>
      </c>
      <c r="T55" s="2">
        <f t="shared" si="45"/>
        <v>74.13108977490019</v>
      </c>
      <c r="U55" s="2">
        <f t="shared" si="46"/>
        <v>74.13108977490019</v>
      </c>
      <c r="V55" s="2">
        <f t="shared" si="47"/>
        <v>74.13108977490019</v>
      </c>
      <c r="W55" s="2">
        <f t="shared" si="48"/>
        <v>74.13108977490019</v>
      </c>
      <c r="X55" s="2">
        <f t="shared" si="49"/>
        <v>74.13108977490019</v>
      </c>
      <c r="Y55" s="11">
        <f t="shared" si="50"/>
        <v>74.13108977490019</v>
      </c>
    </row>
    <row r="56" spans="1:25" x14ac:dyDescent="0.25">
      <c r="D56" t="str">
        <f t="shared" si="60"/>
        <v>Other</v>
      </c>
      <c r="E56" s="12">
        <f t="shared" ref="E56:R56" si="63">E15/$B$42</f>
        <v>152.49824182265181</v>
      </c>
      <c r="F56" s="10">
        <f t="shared" si="63"/>
        <v>152.49824182265181</v>
      </c>
      <c r="G56" s="10">
        <f t="shared" si="63"/>
        <v>152.49824182265181</v>
      </c>
      <c r="H56" s="10">
        <f t="shared" si="63"/>
        <v>152.49824182265181</v>
      </c>
      <c r="I56" s="10">
        <f t="shared" si="63"/>
        <v>152.49824182265181</v>
      </c>
      <c r="J56" s="10">
        <f t="shared" si="63"/>
        <v>152.49824182265181</v>
      </c>
      <c r="K56" s="10">
        <f t="shared" si="63"/>
        <v>152.49824182265181</v>
      </c>
      <c r="L56" s="10">
        <f t="shared" si="63"/>
        <v>152.49824182265181</v>
      </c>
      <c r="M56" s="10">
        <f t="shared" si="63"/>
        <v>152.49824182265181</v>
      </c>
      <c r="N56" s="10">
        <f t="shared" si="63"/>
        <v>152.49824182265181</v>
      </c>
      <c r="O56" s="10">
        <f t="shared" si="63"/>
        <v>152.49824182265181</v>
      </c>
      <c r="P56" s="10">
        <f t="shared" si="63"/>
        <v>152.49824182265181</v>
      </c>
      <c r="Q56" s="10">
        <f t="shared" si="63"/>
        <v>152.49824182265181</v>
      </c>
      <c r="R56" s="10">
        <f t="shared" si="63"/>
        <v>152.49824182265181</v>
      </c>
      <c r="T56" s="2">
        <f t="shared" si="45"/>
        <v>152.49824182265181</v>
      </c>
      <c r="U56" s="2">
        <f t="shared" si="46"/>
        <v>152.49824182265181</v>
      </c>
      <c r="V56" s="2">
        <f t="shared" si="47"/>
        <v>152.49824182265181</v>
      </c>
      <c r="W56" s="2">
        <f t="shared" si="48"/>
        <v>152.49824182265181</v>
      </c>
      <c r="X56" s="2">
        <f t="shared" si="49"/>
        <v>152.49824182265181</v>
      </c>
      <c r="Y56" s="11">
        <f t="shared" si="50"/>
        <v>152.49824182265181</v>
      </c>
    </row>
    <row r="57" spans="1:25" x14ac:dyDescent="0.25">
      <c r="A57" t="str">
        <f>A16</f>
        <v>PrEP - Oral</v>
      </c>
      <c r="B57" t="str">
        <f>B16</f>
        <v>HET-Male</v>
      </c>
      <c r="C57" t="str">
        <f>C16</f>
        <v>High</v>
      </c>
      <c r="D57" t="str">
        <f t="shared" si="60"/>
        <v>Black</v>
      </c>
      <c r="E57" s="12">
        <f t="shared" ref="E57:R57" si="64">E16/$B$42</f>
        <v>32.7457849260636</v>
      </c>
      <c r="F57" s="10">
        <f t="shared" si="64"/>
        <v>34.569884107596501</v>
      </c>
      <c r="G57" s="10">
        <f t="shared" si="64"/>
        <v>35.444639816110659</v>
      </c>
      <c r="H57" s="10">
        <f t="shared" si="64"/>
        <v>35.955058386314505</v>
      </c>
      <c r="I57" s="10">
        <f t="shared" si="64"/>
        <v>36.322137384583577</v>
      </c>
      <c r="J57" s="10">
        <f t="shared" si="64"/>
        <v>36.629407597612598</v>
      </c>
      <c r="K57" s="10">
        <f t="shared" si="64"/>
        <v>36.908499912954426</v>
      </c>
      <c r="L57" s="10">
        <f t="shared" si="64"/>
        <v>37.171450494201117</v>
      </c>
      <c r="M57" s="10">
        <f t="shared" si="64"/>
        <v>37.42289539638562</v>
      </c>
      <c r="N57" s="10">
        <f t="shared" si="64"/>
        <v>37.664673022258079</v>
      </c>
      <c r="O57" s="10">
        <f t="shared" si="64"/>
        <v>37.897561087311182</v>
      </c>
      <c r="P57" s="10">
        <f t="shared" si="64"/>
        <v>38.121932377762498</v>
      </c>
      <c r="Q57" s="10">
        <f t="shared" si="64"/>
        <v>38.338002657587701</v>
      </c>
      <c r="R57" s="10">
        <f t="shared" si="64"/>
        <v>38.545924759569282</v>
      </c>
      <c r="T57" s="2">
        <f t="shared" si="45"/>
        <v>36.302201122836898</v>
      </c>
      <c r="U57" s="2">
        <f t="shared" si="46"/>
        <v>37.291879706449812</v>
      </c>
      <c r="V57" s="2">
        <f t="shared" si="47"/>
        <v>38.225855220557669</v>
      </c>
      <c r="W57" s="2">
        <f t="shared" si="48"/>
        <v>35.955058386314505</v>
      </c>
      <c r="X57" s="2">
        <f t="shared" si="49"/>
        <v>36.908499912954426</v>
      </c>
      <c r="Y57" s="11">
        <f t="shared" si="50"/>
        <v>37.897561087311182</v>
      </c>
    </row>
    <row r="58" spans="1:25" x14ac:dyDescent="0.25">
      <c r="D58" t="str">
        <f t="shared" si="60"/>
        <v>Hispanic/Latino</v>
      </c>
      <c r="E58" s="12">
        <f t="shared" ref="E58:R58" si="65">E17/$B$42</f>
        <v>44.21471124608442</v>
      </c>
      <c r="F58" s="10">
        <f t="shared" si="65"/>
        <v>47.177634198199158</v>
      </c>
      <c r="G58" s="10">
        <f t="shared" si="65"/>
        <v>48.911176089790672</v>
      </c>
      <c r="H58" s="10">
        <f t="shared" si="65"/>
        <v>50.1899987697375</v>
      </c>
      <c r="I58" s="10">
        <f t="shared" si="65"/>
        <v>51.30737484917627</v>
      </c>
      <c r="J58" s="10">
        <f t="shared" si="65"/>
        <v>52.374527432406666</v>
      </c>
      <c r="K58" s="10">
        <f t="shared" si="65"/>
        <v>53.433857164886334</v>
      </c>
      <c r="L58" s="10">
        <f t="shared" si="65"/>
        <v>54.501757805455718</v>
      </c>
      <c r="M58" s="10">
        <f t="shared" si="65"/>
        <v>55.584802486695665</v>
      </c>
      <c r="N58" s="10">
        <f t="shared" si="65"/>
        <v>56.685861319757933</v>
      </c>
      <c r="O58" s="10">
        <f t="shared" si="65"/>
        <v>57.80641301944209</v>
      </c>
      <c r="P58" s="10">
        <f t="shared" si="65"/>
        <v>58.947418261719577</v>
      </c>
      <c r="Q58" s="10">
        <f t="shared" si="65"/>
        <v>60.10964967360173</v>
      </c>
      <c r="R58" s="10">
        <f t="shared" si="65"/>
        <v>61.293816593654888</v>
      </c>
      <c r="T58" s="2">
        <f t="shared" si="45"/>
        <v>51.290633683773478</v>
      </c>
      <c r="U58" s="2">
        <f t="shared" si="46"/>
        <v>55.051569694198903</v>
      </c>
      <c r="V58" s="2">
        <f t="shared" si="47"/>
        <v>59.539324387104571</v>
      </c>
      <c r="W58" s="2">
        <f t="shared" si="48"/>
        <v>50.1899987697375</v>
      </c>
      <c r="X58" s="2">
        <f t="shared" si="49"/>
        <v>53.433857164886334</v>
      </c>
      <c r="Y58" s="11">
        <f t="shared" si="50"/>
        <v>57.80641301944209</v>
      </c>
    </row>
    <row r="59" spans="1:25" x14ac:dyDescent="0.25">
      <c r="D59" t="str">
        <f t="shared" si="60"/>
        <v>Other</v>
      </c>
      <c r="E59" s="12">
        <f t="shared" ref="E59:R59" si="66">E18/$B$42</f>
        <v>178.37388107937963</v>
      </c>
      <c r="F59" s="10">
        <f t="shared" si="66"/>
        <v>187.21521645816131</v>
      </c>
      <c r="G59" s="10">
        <f t="shared" si="66"/>
        <v>191.01373884470911</v>
      </c>
      <c r="H59" s="10">
        <f t="shared" si="66"/>
        <v>192.92124337860304</v>
      </c>
      <c r="I59" s="10">
        <f t="shared" si="66"/>
        <v>194.12365163438326</v>
      </c>
      <c r="J59" s="10">
        <f t="shared" si="66"/>
        <v>195.06765728303307</v>
      </c>
      <c r="K59" s="10">
        <f t="shared" si="66"/>
        <v>195.92199340398324</v>
      </c>
      <c r="L59" s="10">
        <f t="shared" si="66"/>
        <v>196.75084567279239</v>
      </c>
      <c r="M59" s="10">
        <f t="shared" si="66"/>
        <v>197.57903641956599</v>
      </c>
      <c r="N59" s="10">
        <f t="shared" si="66"/>
        <v>198.41652529619714</v>
      </c>
      <c r="O59" s="10">
        <f t="shared" si="66"/>
        <v>199.26762040696383</v>
      </c>
      <c r="P59" s="10">
        <f t="shared" si="66"/>
        <v>200.13444446144044</v>
      </c>
      <c r="Q59" s="10">
        <f t="shared" si="66"/>
        <v>201.01824251714021</v>
      </c>
      <c r="R59" s="10">
        <f t="shared" si="66"/>
        <v>201.91987872667403</v>
      </c>
      <c r="T59" s="2">
        <f t="shared" si="45"/>
        <v>194.03751743200647</v>
      </c>
      <c r="U59" s="2">
        <f t="shared" si="46"/>
        <v>197.1671001981347</v>
      </c>
      <c r="V59" s="2">
        <f t="shared" si="47"/>
        <v>200.58504652805462</v>
      </c>
      <c r="W59" s="2">
        <f t="shared" si="48"/>
        <v>192.92124337860304</v>
      </c>
      <c r="X59" s="2">
        <f t="shared" si="49"/>
        <v>195.92199340398324</v>
      </c>
      <c r="Y59" s="11">
        <f t="shared" si="50"/>
        <v>199.26762040696383</v>
      </c>
    </row>
    <row r="60" spans="1:25" x14ac:dyDescent="0.25">
      <c r="B60" t="str">
        <f>B19</f>
        <v>HET-Female</v>
      </c>
      <c r="C60" t="str">
        <f>C19</f>
        <v>High</v>
      </c>
      <c r="D60" t="str">
        <f t="shared" si="60"/>
        <v>Black</v>
      </c>
      <c r="E60" s="12">
        <f t="shared" ref="E60:R60" si="67">E19/$B$42</f>
        <v>69.414650508780269</v>
      </c>
      <c r="F60" s="10">
        <f t="shared" si="67"/>
        <v>73.384869029016315</v>
      </c>
      <c r="G60" s="10">
        <f t="shared" si="67"/>
        <v>75.327892947103294</v>
      </c>
      <c r="H60" s="10">
        <f t="shared" si="67"/>
        <v>76.507020442880147</v>
      </c>
      <c r="I60" s="10">
        <f t="shared" si="67"/>
        <v>77.398260590287123</v>
      </c>
      <c r="J60" s="10">
        <f t="shared" si="67"/>
        <v>78.180968941310525</v>
      </c>
      <c r="K60" s="10">
        <f t="shared" si="67"/>
        <v>78.92276791369413</v>
      </c>
      <c r="L60" s="10">
        <f t="shared" si="67"/>
        <v>79.64919885711906</v>
      </c>
      <c r="M60" s="10">
        <f t="shared" si="67"/>
        <v>80.369954465326146</v>
      </c>
      <c r="N60" s="10">
        <f t="shared" si="67"/>
        <v>81.088755717541218</v>
      </c>
      <c r="O60" s="10">
        <f t="shared" si="67"/>
        <v>81.807069360474401</v>
      </c>
      <c r="P60" s="10">
        <f t="shared" si="67"/>
        <v>82.525506584655318</v>
      </c>
      <c r="Q60" s="10">
        <f t="shared" si="67"/>
        <v>83.244349158741954</v>
      </c>
      <c r="R60" s="10">
        <f t="shared" si="67"/>
        <v>83.963747451065643</v>
      </c>
      <c r="T60" s="2">
        <f t="shared" si="45"/>
        <v>77.362083324825946</v>
      </c>
      <c r="U60" s="2">
        <f t="shared" si="46"/>
        <v>80.007669238420135</v>
      </c>
      <c r="V60" s="2">
        <f t="shared" si="47"/>
        <v>82.885168138734329</v>
      </c>
      <c r="W60" s="2">
        <f t="shared" si="48"/>
        <v>76.507020442880147</v>
      </c>
      <c r="X60" s="2">
        <f t="shared" si="49"/>
        <v>78.92276791369413</v>
      </c>
      <c r="Y60" s="11">
        <f t="shared" si="50"/>
        <v>81.807069360474401</v>
      </c>
    </row>
    <row r="61" spans="1:25" x14ac:dyDescent="0.25">
      <c r="D61" t="str">
        <f t="shared" si="60"/>
        <v>Hispanic/Latino</v>
      </c>
      <c r="E61" s="12">
        <f t="shared" ref="E61:R61" si="68">E20/$B$42</f>
        <v>46.645711764453459</v>
      </c>
      <c r="F61" s="10">
        <f t="shared" si="68"/>
        <v>49.875887828582741</v>
      </c>
      <c r="G61" s="10">
        <f t="shared" si="68"/>
        <v>51.851956495015365</v>
      </c>
      <c r="H61" s="10">
        <f t="shared" si="68"/>
        <v>53.375396479524468</v>
      </c>
      <c r="I61" s="10">
        <f t="shared" si="68"/>
        <v>54.750160602647917</v>
      </c>
      <c r="J61" s="10">
        <f t="shared" si="68"/>
        <v>56.091965404941014</v>
      </c>
      <c r="K61" s="10">
        <f t="shared" si="68"/>
        <v>57.445342396952398</v>
      </c>
      <c r="L61" s="10">
        <f t="shared" si="68"/>
        <v>58.827921421170551</v>
      </c>
      <c r="M61" s="10">
        <f t="shared" si="68"/>
        <v>60.247181198246409</v>
      </c>
      <c r="N61" s="10">
        <f t="shared" si="68"/>
        <v>61.706784087536874</v>
      </c>
      <c r="O61" s="10">
        <f t="shared" si="68"/>
        <v>63.208971421673468</v>
      </c>
      <c r="P61" s="10">
        <f t="shared" si="68"/>
        <v>64.755469296829077</v>
      </c>
      <c r="Q61" s="10">
        <f t="shared" si="68"/>
        <v>66.34783132312738</v>
      </c>
      <c r="R61" s="10">
        <f t="shared" si="68"/>
        <v>67.987568629645367</v>
      </c>
      <c r="T61" s="2">
        <f t="shared" si="45"/>
        <v>54.739174162371135</v>
      </c>
      <c r="U61" s="2">
        <f t="shared" si="46"/>
        <v>59.55680727597656</v>
      </c>
      <c r="V61" s="2">
        <f t="shared" si="47"/>
        <v>65.574960167818816</v>
      </c>
      <c r="W61" s="2">
        <f t="shared" si="48"/>
        <v>53.375396479524468</v>
      </c>
      <c r="X61" s="2">
        <f t="shared" si="49"/>
        <v>57.445342396952398</v>
      </c>
      <c r="Y61" s="11">
        <f t="shared" si="50"/>
        <v>63.208971421673468</v>
      </c>
    </row>
    <row r="62" spans="1:25" x14ac:dyDescent="0.25">
      <c r="D62" t="str">
        <f t="shared" si="60"/>
        <v>Other</v>
      </c>
      <c r="E62" s="12">
        <f t="shared" ref="E62:R62" si="69">E21/$B$42</f>
        <v>152.0268692957801</v>
      </c>
      <c r="F62" s="10">
        <f t="shared" si="69"/>
        <v>159.80122216927359</v>
      </c>
      <c r="G62" s="10">
        <f t="shared" si="69"/>
        <v>163.01641838168592</v>
      </c>
      <c r="H62" s="10">
        <f t="shared" si="69"/>
        <v>164.51928422803226</v>
      </c>
      <c r="I62" s="10">
        <f t="shared" si="69"/>
        <v>165.38213326140314</v>
      </c>
      <c r="J62" s="10">
        <f t="shared" si="69"/>
        <v>166.00918594509614</v>
      </c>
      <c r="K62" s="10">
        <f t="shared" si="69"/>
        <v>166.55314869305715</v>
      </c>
      <c r="L62" s="10">
        <f t="shared" si="69"/>
        <v>167.07202080221069</v>
      </c>
      <c r="M62" s="10">
        <f t="shared" si="69"/>
        <v>167.58811026332123</v>
      </c>
      <c r="N62" s="10">
        <f t="shared" si="69"/>
        <v>168.11024304896253</v>
      </c>
      <c r="O62" s="10">
        <f t="shared" si="69"/>
        <v>168.64212202895752</v>
      </c>
      <c r="P62" s="10">
        <f t="shared" si="69"/>
        <v>169.18547499224354</v>
      </c>
      <c r="Q62" s="10">
        <f t="shared" si="69"/>
        <v>169.74124248544049</v>
      </c>
      <c r="R62" s="10">
        <f t="shared" si="69"/>
        <v>170.31002831292452</v>
      </c>
      <c r="T62" s="2">
        <f t="shared" si="45"/>
        <v>165.30353447817717</v>
      </c>
      <c r="U62" s="2">
        <f t="shared" si="46"/>
        <v>167.33088070188791</v>
      </c>
      <c r="V62" s="2">
        <f t="shared" si="47"/>
        <v>169.46971695489151</v>
      </c>
      <c r="W62" s="2">
        <f t="shared" si="48"/>
        <v>164.51928422803226</v>
      </c>
      <c r="X62" s="2">
        <f t="shared" si="49"/>
        <v>166.55314869305715</v>
      </c>
      <c r="Y62" s="11">
        <f t="shared" si="50"/>
        <v>168.64212202895752</v>
      </c>
    </row>
    <row r="63" spans="1:25" x14ac:dyDescent="0.25">
      <c r="B63" t="str">
        <f>B22</f>
        <v>MSM</v>
      </c>
      <c r="C63" t="str">
        <f>C22</f>
        <v>High</v>
      </c>
      <c r="D63" t="str">
        <f t="shared" si="60"/>
        <v>Black</v>
      </c>
      <c r="E63" s="12">
        <f t="shared" ref="E63:R63" si="70">E22/$B$42</f>
        <v>436.32346556567092</v>
      </c>
      <c r="F63" s="10">
        <f t="shared" si="70"/>
        <v>450.96118156137845</v>
      </c>
      <c r="G63" s="10">
        <f t="shared" si="70"/>
        <v>460.98233228443235</v>
      </c>
      <c r="H63" s="10">
        <f t="shared" si="70"/>
        <v>470.27610535218611</v>
      </c>
      <c r="I63" s="10">
        <f t="shared" si="70"/>
        <v>479.52157330923927</v>
      </c>
      <c r="J63" s="10">
        <f t="shared" si="70"/>
        <v>488.82793814436945</v>
      </c>
      <c r="K63" s="10">
        <f t="shared" si="70"/>
        <v>498.20497311919075</v>
      </c>
      <c r="L63" s="10">
        <f t="shared" si="70"/>
        <v>507.64622325641278</v>
      </c>
      <c r="M63" s="10">
        <f t="shared" si="70"/>
        <v>517.14363729042918</v>
      </c>
      <c r="N63" s="10">
        <f t="shared" si="70"/>
        <v>526.68995557559208</v>
      </c>
      <c r="O63" s="10">
        <f t="shared" si="70"/>
        <v>536.27892062468447</v>
      </c>
      <c r="P63" s="10">
        <f t="shared" si="70"/>
        <v>545.90513067054485</v>
      </c>
      <c r="Q63" s="10">
        <f t="shared" si="70"/>
        <v>555.56386474725275</v>
      </c>
      <c r="R63" s="10">
        <f t="shared" si="70"/>
        <v>565.25093427112699</v>
      </c>
      <c r="T63" s="2">
        <f t="shared" si="45"/>
        <v>479.5418722685983</v>
      </c>
      <c r="U63" s="2">
        <f t="shared" si="46"/>
        <v>512.42119731040623</v>
      </c>
      <c r="V63" s="2">
        <f t="shared" si="47"/>
        <v>550.7497125784023</v>
      </c>
      <c r="W63" s="2">
        <f t="shared" si="48"/>
        <v>470.27610535218611</v>
      </c>
      <c r="X63" s="2">
        <f t="shared" si="49"/>
        <v>498.20497311919075</v>
      </c>
      <c r="Y63" s="11">
        <f t="shared" si="50"/>
        <v>536.27892062468447</v>
      </c>
    </row>
    <row r="64" spans="1:25" x14ac:dyDescent="0.25">
      <c r="D64" t="str">
        <f t="shared" si="60"/>
        <v>Hispanic/Latino</v>
      </c>
      <c r="E64" s="12">
        <f t="shared" ref="E64:R64" si="71">E23/$B$42</f>
        <v>566.82494311002642</v>
      </c>
      <c r="F64" s="10">
        <f t="shared" si="71"/>
        <v>595.64645363906811</v>
      </c>
      <c r="G64" s="10">
        <f t="shared" si="71"/>
        <v>613.54563430243184</v>
      </c>
      <c r="H64" s="10">
        <f t="shared" si="71"/>
        <v>628.81239152864384</v>
      </c>
      <c r="I64" s="10">
        <f t="shared" si="71"/>
        <v>643.74267700190501</v>
      </c>
      <c r="J64" s="10">
        <f t="shared" si="71"/>
        <v>658.96678228164456</v>
      </c>
      <c r="K64" s="10">
        <f t="shared" si="71"/>
        <v>674.65467224464157</v>
      </c>
      <c r="L64" s="10">
        <f t="shared" si="71"/>
        <v>690.85033030213776</v>
      </c>
      <c r="M64" s="10">
        <f t="shared" si="71"/>
        <v>707.56441050956073</v>
      </c>
      <c r="N64" s="10">
        <f t="shared" si="71"/>
        <v>724.79975272098875</v>
      </c>
      <c r="O64" s="10">
        <f t="shared" si="71"/>
        <v>742.55827192794663</v>
      </c>
      <c r="P64" s="10">
        <f t="shared" si="71"/>
        <v>760.8427065243751</v>
      </c>
      <c r="Q64" s="10">
        <f t="shared" si="71"/>
        <v>779.65696687654713</v>
      </c>
      <c r="R64" s="10">
        <f t="shared" si="71"/>
        <v>799.00611813671628</v>
      </c>
      <c r="T64" s="2">
        <f t="shared" si="45"/>
        <v>643.84061693739784</v>
      </c>
      <c r="U64" s="2">
        <f t="shared" si="46"/>
        <v>699.4672914443322</v>
      </c>
      <c r="V64" s="2">
        <f t="shared" si="47"/>
        <v>770.5160158663964</v>
      </c>
      <c r="W64" s="2">
        <f t="shared" si="48"/>
        <v>628.81239152864384</v>
      </c>
      <c r="X64" s="2">
        <f t="shared" si="49"/>
        <v>674.65467224464157</v>
      </c>
      <c r="Y64" s="11">
        <f t="shared" si="50"/>
        <v>742.55827192794663</v>
      </c>
    </row>
    <row r="65" spans="1:25" x14ac:dyDescent="0.25">
      <c r="D65" t="str">
        <f t="shared" si="60"/>
        <v>Other</v>
      </c>
      <c r="E65" s="12">
        <f t="shared" ref="E65:R65" si="72">E24/$B$42</f>
        <v>2322.8682591058819</v>
      </c>
      <c r="F65" s="10">
        <f t="shared" si="72"/>
        <v>2392.2612522243762</v>
      </c>
      <c r="G65" s="10">
        <f t="shared" si="72"/>
        <v>2419.9829275430866</v>
      </c>
      <c r="H65" s="10">
        <f t="shared" si="72"/>
        <v>2437.2065876483935</v>
      </c>
      <c r="I65" s="10">
        <f t="shared" si="72"/>
        <v>2452.1019566869936</v>
      </c>
      <c r="J65" s="10">
        <f t="shared" si="72"/>
        <v>2466.8002363459968</v>
      </c>
      <c r="K65" s="10">
        <f t="shared" si="72"/>
        <v>2481.8502300985688</v>
      </c>
      <c r="L65" s="10">
        <f t="shared" si="72"/>
        <v>2497.3869902327428</v>
      </c>
      <c r="M65" s="10">
        <f t="shared" si="72"/>
        <v>2513.4382176510953</v>
      </c>
      <c r="N65" s="10">
        <f t="shared" si="72"/>
        <v>2530.0044059521747</v>
      </c>
      <c r="O65" s="10">
        <f t="shared" si="72"/>
        <v>2547.0796485314768</v>
      </c>
      <c r="P65" s="10">
        <f t="shared" si="72"/>
        <v>2564.6569243973736</v>
      </c>
      <c r="Q65" s="10">
        <f t="shared" si="72"/>
        <v>2582.7293543811825</v>
      </c>
      <c r="R65" s="10">
        <f t="shared" si="72"/>
        <v>2601.2904346559571</v>
      </c>
      <c r="T65" s="2">
        <f t="shared" si="45"/>
        <v>2452.0362602271275</v>
      </c>
      <c r="U65" s="2">
        <f t="shared" si="46"/>
        <v>2505.6699609836455</v>
      </c>
      <c r="V65" s="2">
        <f t="shared" si="47"/>
        <v>2573.9390904914976</v>
      </c>
      <c r="W65" s="2">
        <f t="shared" si="48"/>
        <v>2437.2065876483935</v>
      </c>
      <c r="X65" s="2">
        <f t="shared" si="49"/>
        <v>2481.8502300985688</v>
      </c>
      <c r="Y65" s="11">
        <f t="shared" si="50"/>
        <v>2547.0796485314768</v>
      </c>
    </row>
    <row r="66" spans="1:25" x14ac:dyDescent="0.25">
      <c r="B66" t="str">
        <f>B25</f>
        <v>PWID</v>
      </c>
      <c r="D66" t="str">
        <f t="shared" si="60"/>
        <v>Black</v>
      </c>
      <c r="E66" s="12">
        <f t="shared" ref="E66:R66" si="73">E25/$B$42</f>
        <v>18.528241879081158</v>
      </c>
      <c r="F66" s="10">
        <f t="shared" si="73"/>
        <v>18.70899995471164</v>
      </c>
      <c r="G66" s="10">
        <f t="shared" si="73"/>
        <v>18.578322455177357</v>
      </c>
      <c r="H66" s="10">
        <f t="shared" si="73"/>
        <v>18.331011322799046</v>
      </c>
      <c r="I66" s="10">
        <f t="shared" si="73"/>
        <v>18.040048876538368</v>
      </c>
      <c r="J66" s="10">
        <f t="shared" si="73"/>
        <v>17.732931878029575</v>
      </c>
      <c r="K66" s="10">
        <f t="shared" si="73"/>
        <v>17.420182559080793</v>
      </c>
      <c r="L66" s="10">
        <f t="shared" si="73"/>
        <v>17.105980647332743</v>
      </c>
      <c r="M66" s="10">
        <f t="shared" si="73"/>
        <v>16.792129787746358</v>
      </c>
      <c r="N66" s="10">
        <f t="shared" si="73"/>
        <v>16.479536505731659</v>
      </c>
      <c r="O66" s="10">
        <f t="shared" si="73"/>
        <v>16.168761401759969</v>
      </c>
      <c r="P66" s="10">
        <f t="shared" si="73"/>
        <v>15.860224553813092</v>
      </c>
      <c r="Q66" s="10">
        <f t="shared" si="73"/>
        <v>15.554282139392324</v>
      </c>
      <c r="R66" s="10">
        <f t="shared" si="73"/>
        <v>15.251255137558257</v>
      </c>
      <c r="T66" s="2">
        <f t="shared" si="45"/>
        <v>18.034664025788995</v>
      </c>
      <c r="U66" s="2">
        <f t="shared" si="46"/>
        <v>16.949457374972887</v>
      </c>
      <c r="V66" s="2">
        <f t="shared" si="47"/>
        <v>15.708630808130913</v>
      </c>
      <c r="W66" s="2">
        <f t="shared" si="48"/>
        <v>18.331011322799046</v>
      </c>
      <c r="X66" s="2">
        <f t="shared" si="49"/>
        <v>17.420182559080793</v>
      </c>
      <c r="Y66" s="11">
        <f t="shared" si="50"/>
        <v>16.168761401759969</v>
      </c>
    </row>
    <row r="67" spans="1:25" x14ac:dyDescent="0.25">
      <c r="D67" t="str">
        <f t="shared" si="60"/>
        <v>Hispanic/Latino</v>
      </c>
      <c r="E67" s="12">
        <f t="shared" ref="E67:R67" si="74">E26/$B$42</f>
        <v>17.586170668590363</v>
      </c>
      <c r="F67" s="10">
        <f t="shared" si="74"/>
        <v>17.996315757139001</v>
      </c>
      <c r="G67" s="10">
        <f t="shared" si="74"/>
        <v>17.984052413956437</v>
      </c>
      <c r="H67" s="10">
        <f t="shared" si="74"/>
        <v>17.815639875211854</v>
      </c>
      <c r="I67" s="10">
        <f t="shared" si="74"/>
        <v>17.590548975869634</v>
      </c>
      <c r="J67" s="10">
        <f t="shared" si="74"/>
        <v>17.346114723356177</v>
      </c>
      <c r="K67" s="10">
        <f t="shared" si="74"/>
        <v>17.096530945133416</v>
      </c>
      <c r="L67" s="10">
        <f t="shared" si="74"/>
        <v>16.84736579529724</v>
      </c>
      <c r="M67" s="10">
        <f t="shared" si="74"/>
        <v>16.600965227182691</v>
      </c>
      <c r="N67" s="10">
        <f t="shared" si="74"/>
        <v>16.358463850973607</v>
      </c>
      <c r="O67" s="10">
        <f t="shared" si="74"/>
        <v>16.120533263912186</v>
      </c>
      <c r="P67" s="10">
        <f t="shared" si="74"/>
        <v>15.887660792252632</v>
      </c>
      <c r="Q67" s="10">
        <f t="shared" si="74"/>
        <v>15.660253649622582</v>
      </c>
      <c r="R67" s="10">
        <f t="shared" si="74"/>
        <v>15.438678198112589</v>
      </c>
      <c r="T67" s="2">
        <f t="shared" si="45"/>
        <v>17.58410119147922</v>
      </c>
      <c r="U67" s="2">
        <f t="shared" si="46"/>
        <v>16.725831454646737</v>
      </c>
      <c r="V67" s="2">
        <f t="shared" si="47"/>
        <v>15.776781475974998</v>
      </c>
      <c r="W67" s="2">
        <f t="shared" si="48"/>
        <v>17.815639875211854</v>
      </c>
      <c r="X67" s="2">
        <f t="shared" si="49"/>
        <v>17.096530945133416</v>
      </c>
      <c r="Y67" s="11">
        <f t="shared" si="50"/>
        <v>16.120533263912186</v>
      </c>
    </row>
    <row r="68" spans="1:25" x14ac:dyDescent="0.25">
      <c r="D68" t="str">
        <f t="shared" si="60"/>
        <v>Other</v>
      </c>
      <c r="E68" s="12">
        <f t="shared" ref="E68:R68" si="75">E27/$B$42</f>
        <v>67.706198204113591</v>
      </c>
      <c r="F68" s="10">
        <f t="shared" si="75"/>
        <v>69.285675385935534</v>
      </c>
      <c r="G68" s="10">
        <f t="shared" si="75"/>
        <v>69.15771834058441</v>
      </c>
      <c r="H68" s="10">
        <f t="shared" si="75"/>
        <v>68.396915166971439</v>
      </c>
      <c r="I68" s="10">
        <f t="shared" si="75"/>
        <v>67.401836253594908</v>
      </c>
      <c r="J68" s="10">
        <f t="shared" si="75"/>
        <v>66.32094810057589</v>
      </c>
      <c r="K68" s="10">
        <f t="shared" si="75"/>
        <v>65.210208718630227</v>
      </c>
      <c r="L68" s="10">
        <f t="shared" si="75"/>
        <v>64.091329071176318</v>
      </c>
      <c r="M68" s="10">
        <f t="shared" si="75"/>
        <v>62.97330979189978</v>
      </c>
      <c r="N68" s="10">
        <f t="shared" si="75"/>
        <v>61.860400175023017</v>
      </c>
      <c r="O68" s="10">
        <f t="shared" si="75"/>
        <v>60.755039704906011</v>
      </c>
      <c r="P68" s="10">
        <f t="shared" si="75"/>
        <v>59.658946340498474</v>
      </c>
      <c r="Q68" s="10">
        <f t="shared" si="75"/>
        <v>58.573520517056792</v>
      </c>
      <c r="R68" s="10">
        <f t="shared" si="75"/>
        <v>57.499996475543163</v>
      </c>
      <c r="T68" s="2">
        <f t="shared" si="45"/>
        <v>67.373233173714084</v>
      </c>
      <c r="U68" s="2">
        <f t="shared" si="46"/>
        <v>63.533811939182343</v>
      </c>
      <c r="V68" s="2">
        <f t="shared" si="47"/>
        <v>59.121875759501108</v>
      </c>
      <c r="W68" s="2">
        <f t="shared" si="48"/>
        <v>68.396915166971439</v>
      </c>
      <c r="X68" s="2">
        <f t="shared" si="49"/>
        <v>65.210208718630227</v>
      </c>
      <c r="Y68" s="11">
        <f t="shared" si="50"/>
        <v>60.755039704906011</v>
      </c>
    </row>
    <row r="69" spans="1:25" x14ac:dyDescent="0.25">
      <c r="A69" t="str">
        <f>A28</f>
        <v>PrEP - Injectable</v>
      </c>
      <c r="B69" t="str">
        <f>B28</f>
        <v>HET-Male</v>
      </c>
      <c r="C69" t="str">
        <f>C28</f>
        <v>High</v>
      </c>
      <c r="D69" t="str">
        <f t="shared" si="60"/>
        <v>Black</v>
      </c>
      <c r="E69" s="12">
        <f t="shared" ref="E69:R69" si="76">E28/$B$42</f>
        <v>0</v>
      </c>
      <c r="F69" s="10">
        <f t="shared" si="76"/>
        <v>0</v>
      </c>
      <c r="G69" s="10">
        <f t="shared" si="76"/>
        <v>0</v>
      </c>
      <c r="H69" s="10">
        <f t="shared" si="76"/>
        <v>0</v>
      </c>
      <c r="I69" s="10">
        <f t="shared" si="76"/>
        <v>0</v>
      </c>
      <c r="J69" s="10">
        <f t="shared" si="76"/>
        <v>0</v>
      </c>
      <c r="K69" s="10">
        <f t="shared" si="76"/>
        <v>0</v>
      </c>
      <c r="L69" s="10">
        <f t="shared" si="76"/>
        <v>0</v>
      </c>
      <c r="M69" s="10">
        <f t="shared" si="76"/>
        <v>0</v>
      </c>
      <c r="N69" s="10">
        <f t="shared" si="76"/>
        <v>0</v>
      </c>
      <c r="O69" s="10">
        <f t="shared" si="76"/>
        <v>0</v>
      </c>
      <c r="P69" s="10">
        <f t="shared" si="76"/>
        <v>0</v>
      </c>
      <c r="Q69" s="10">
        <f t="shared" si="76"/>
        <v>0</v>
      </c>
      <c r="R69" s="10">
        <f t="shared" si="76"/>
        <v>0</v>
      </c>
      <c r="T69" s="2">
        <f t="shared" si="45"/>
        <v>0</v>
      </c>
      <c r="U69" s="2">
        <f t="shared" si="46"/>
        <v>0</v>
      </c>
      <c r="V69" s="2">
        <f t="shared" si="47"/>
        <v>0</v>
      </c>
      <c r="W69" s="2">
        <f t="shared" si="48"/>
        <v>0</v>
      </c>
      <c r="X69" s="2">
        <f t="shared" si="49"/>
        <v>0</v>
      </c>
      <c r="Y69" s="11">
        <f t="shared" si="50"/>
        <v>0</v>
      </c>
    </row>
    <row r="70" spans="1:25" x14ac:dyDescent="0.25">
      <c r="D70" t="str">
        <f t="shared" si="60"/>
        <v>Hispanic/Latino</v>
      </c>
      <c r="E70" s="12">
        <f t="shared" ref="E70:R70" si="77">E29/$B$42</f>
        <v>0</v>
      </c>
      <c r="F70" s="10">
        <f t="shared" si="77"/>
        <v>0</v>
      </c>
      <c r="G70" s="10">
        <f t="shared" si="77"/>
        <v>0</v>
      </c>
      <c r="H70" s="10">
        <f t="shared" si="77"/>
        <v>0</v>
      </c>
      <c r="I70" s="10">
        <f t="shared" si="77"/>
        <v>0</v>
      </c>
      <c r="J70" s="10">
        <f t="shared" si="77"/>
        <v>0</v>
      </c>
      <c r="K70" s="10">
        <f t="shared" si="77"/>
        <v>0</v>
      </c>
      <c r="L70" s="10">
        <f t="shared" si="77"/>
        <v>0</v>
      </c>
      <c r="M70" s="10">
        <f t="shared" si="77"/>
        <v>0</v>
      </c>
      <c r="N70" s="10">
        <f t="shared" si="77"/>
        <v>0</v>
      </c>
      <c r="O70" s="10">
        <f t="shared" si="77"/>
        <v>0</v>
      </c>
      <c r="P70" s="10">
        <f t="shared" si="77"/>
        <v>0</v>
      </c>
      <c r="Q70" s="10">
        <f t="shared" si="77"/>
        <v>0</v>
      </c>
      <c r="R70" s="10">
        <f t="shared" si="77"/>
        <v>0</v>
      </c>
      <c r="T70" s="2">
        <f t="shared" si="45"/>
        <v>0</v>
      </c>
      <c r="U70" s="2">
        <f t="shared" si="46"/>
        <v>0</v>
      </c>
      <c r="V70" s="2">
        <f t="shared" si="47"/>
        <v>0</v>
      </c>
      <c r="W70" s="2">
        <f t="shared" si="48"/>
        <v>0</v>
      </c>
      <c r="X70" s="2">
        <f t="shared" si="49"/>
        <v>0</v>
      </c>
      <c r="Y70" s="11">
        <f t="shared" si="50"/>
        <v>0</v>
      </c>
    </row>
    <row r="71" spans="1:25" x14ac:dyDescent="0.25">
      <c r="D71" t="str">
        <f t="shared" si="60"/>
        <v>Other</v>
      </c>
      <c r="E71" s="12">
        <f t="shared" ref="E71:R71" si="78">E30/$B$42</f>
        <v>0</v>
      </c>
      <c r="F71" s="10">
        <f t="shared" si="78"/>
        <v>0</v>
      </c>
      <c r="G71" s="10">
        <f t="shared" si="78"/>
        <v>0</v>
      </c>
      <c r="H71" s="10">
        <f t="shared" si="78"/>
        <v>0</v>
      </c>
      <c r="I71" s="10">
        <f t="shared" si="78"/>
        <v>0</v>
      </c>
      <c r="J71" s="10">
        <f t="shared" si="78"/>
        <v>0</v>
      </c>
      <c r="K71" s="10">
        <f t="shared" si="78"/>
        <v>0</v>
      </c>
      <c r="L71" s="10">
        <f t="shared" si="78"/>
        <v>0</v>
      </c>
      <c r="M71" s="10">
        <f t="shared" si="78"/>
        <v>0</v>
      </c>
      <c r="N71" s="10">
        <f t="shared" si="78"/>
        <v>0</v>
      </c>
      <c r="O71" s="10">
        <f t="shared" si="78"/>
        <v>0</v>
      </c>
      <c r="P71" s="10">
        <f t="shared" si="78"/>
        <v>0</v>
      </c>
      <c r="Q71" s="10">
        <f t="shared" si="78"/>
        <v>0</v>
      </c>
      <c r="R71" s="10">
        <f t="shared" si="78"/>
        <v>0</v>
      </c>
      <c r="T71" s="2">
        <f t="shared" si="45"/>
        <v>0</v>
      </c>
      <c r="U71" s="2">
        <f t="shared" si="46"/>
        <v>0</v>
      </c>
      <c r="V71" s="2">
        <f t="shared" si="47"/>
        <v>0</v>
      </c>
      <c r="W71" s="2">
        <f t="shared" si="48"/>
        <v>0</v>
      </c>
      <c r="X71" s="2">
        <f t="shared" si="49"/>
        <v>0</v>
      </c>
      <c r="Y71" s="11">
        <f t="shared" si="50"/>
        <v>0</v>
      </c>
    </row>
    <row r="72" spans="1:25" x14ac:dyDescent="0.25">
      <c r="B72" t="str">
        <f>B31</f>
        <v>HET-Female</v>
      </c>
      <c r="C72" t="str">
        <f>C31</f>
        <v>High</v>
      </c>
      <c r="D72" t="str">
        <f t="shared" si="60"/>
        <v>Black</v>
      </c>
      <c r="E72" s="12">
        <f t="shared" ref="E72:R72" si="79">E31/$B$42</f>
        <v>0</v>
      </c>
      <c r="F72" s="10">
        <f t="shared" si="79"/>
        <v>0</v>
      </c>
      <c r="G72" s="10">
        <f t="shared" si="79"/>
        <v>0</v>
      </c>
      <c r="H72" s="10">
        <f t="shared" si="79"/>
        <v>0</v>
      </c>
      <c r="I72" s="10">
        <f t="shared" si="79"/>
        <v>0</v>
      </c>
      <c r="J72" s="10">
        <f t="shared" si="79"/>
        <v>0</v>
      </c>
      <c r="K72" s="10">
        <f t="shared" si="79"/>
        <v>0</v>
      </c>
      <c r="L72" s="10">
        <f t="shared" si="79"/>
        <v>0</v>
      </c>
      <c r="M72" s="10">
        <f t="shared" si="79"/>
        <v>0</v>
      </c>
      <c r="N72" s="10">
        <f t="shared" si="79"/>
        <v>0</v>
      </c>
      <c r="O72" s="10">
        <f t="shared" si="79"/>
        <v>0</v>
      </c>
      <c r="P72" s="10">
        <f t="shared" si="79"/>
        <v>0</v>
      </c>
      <c r="Q72" s="10">
        <f t="shared" si="79"/>
        <v>0</v>
      </c>
      <c r="R72" s="10">
        <f t="shared" si="79"/>
        <v>0</v>
      </c>
      <c r="T72" s="2">
        <f t="shared" si="45"/>
        <v>0</v>
      </c>
      <c r="U72" s="2">
        <f t="shared" si="46"/>
        <v>0</v>
      </c>
      <c r="V72" s="2">
        <f t="shared" si="47"/>
        <v>0</v>
      </c>
      <c r="W72" s="2">
        <f t="shared" si="48"/>
        <v>0</v>
      </c>
      <c r="X72" s="2">
        <f t="shared" si="49"/>
        <v>0</v>
      </c>
      <c r="Y72" s="11">
        <f t="shared" si="50"/>
        <v>0</v>
      </c>
    </row>
    <row r="73" spans="1:25" x14ac:dyDescent="0.25">
      <c r="D73" t="str">
        <f t="shared" si="60"/>
        <v>Hispanic/Latino</v>
      </c>
      <c r="E73" s="12">
        <f t="shared" ref="E73:R73" si="80">E32/$B$42</f>
        <v>0</v>
      </c>
      <c r="F73" s="10">
        <f t="shared" si="80"/>
        <v>0</v>
      </c>
      <c r="G73" s="10">
        <f t="shared" si="80"/>
        <v>0</v>
      </c>
      <c r="H73" s="10">
        <f t="shared" si="80"/>
        <v>0</v>
      </c>
      <c r="I73" s="10">
        <f t="shared" si="80"/>
        <v>0</v>
      </c>
      <c r="J73" s="10">
        <f t="shared" si="80"/>
        <v>0</v>
      </c>
      <c r="K73" s="10">
        <f t="shared" si="80"/>
        <v>0</v>
      </c>
      <c r="L73" s="10">
        <f t="shared" si="80"/>
        <v>0</v>
      </c>
      <c r="M73" s="10">
        <f t="shared" si="80"/>
        <v>0</v>
      </c>
      <c r="N73" s="10">
        <f t="shared" si="80"/>
        <v>0</v>
      </c>
      <c r="O73" s="10">
        <f t="shared" si="80"/>
        <v>0</v>
      </c>
      <c r="P73" s="10">
        <f t="shared" si="80"/>
        <v>0</v>
      </c>
      <c r="Q73" s="10">
        <f t="shared" si="80"/>
        <v>0</v>
      </c>
      <c r="R73" s="10">
        <f t="shared" si="80"/>
        <v>0</v>
      </c>
      <c r="T73" s="2">
        <f t="shared" si="45"/>
        <v>0</v>
      </c>
      <c r="U73" s="2">
        <f t="shared" si="46"/>
        <v>0</v>
      </c>
      <c r="V73" s="2">
        <f t="shared" si="47"/>
        <v>0</v>
      </c>
      <c r="W73" s="2">
        <f t="shared" si="48"/>
        <v>0</v>
      </c>
      <c r="X73" s="2">
        <f t="shared" si="49"/>
        <v>0</v>
      </c>
      <c r="Y73" s="11">
        <f t="shared" si="50"/>
        <v>0</v>
      </c>
    </row>
    <row r="74" spans="1:25" x14ac:dyDescent="0.25">
      <c r="D74" t="str">
        <f t="shared" si="60"/>
        <v>Other</v>
      </c>
      <c r="E74" s="12">
        <f t="shared" ref="E74:R74" si="81">E33/$B$42</f>
        <v>0</v>
      </c>
      <c r="F74" s="10">
        <f t="shared" si="81"/>
        <v>0</v>
      </c>
      <c r="G74" s="10">
        <f t="shared" si="81"/>
        <v>0</v>
      </c>
      <c r="H74" s="10">
        <f t="shared" si="81"/>
        <v>0</v>
      </c>
      <c r="I74" s="10">
        <f t="shared" si="81"/>
        <v>0</v>
      </c>
      <c r="J74" s="10">
        <f t="shared" si="81"/>
        <v>0</v>
      </c>
      <c r="K74" s="10">
        <f t="shared" si="81"/>
        <v>0</v>
      </c>
      <c r="L74" s="10">
        <f t="shared" si="81"/>
        <v>0</v>
      </c>
      <c r="M74" s="10">
        <f t="shared" si="81"/>
        <v>0</v>
      </c>
      <c r="N74" s="10">
        <f t="shared" si="81"/>
        <v>0</v>
      </c>
      <c r="O74" s="10">
        <f t="shared" si="81"/>
        <v>0</v>
      </c>
      <c r="P74" s="10">
        <f t="shared" si="81"/>
        <v>0</v>
      </c>
      <c r="Q74" s="10">
        <f t="shared" si="81"/>
        <v>0</v>
      </c>
      <c r="R74" s="10">
        <f t="shared" si="81"/>
        <v>0</v>
      </c>
      <c r="T74" s="2">
        <f t="shared" si="45"/>
        <v>0</v>
      </c>
      <c r="U74" s="2">
        <f t="shared" si="46"/>
        <v>0</v>
      </c>
      <c r="V74" s="2">
        <f t="shared" si="47"/>
        <v>0</v>
      </c>
      <c r="W74" s="2">
        <f t="shared" si="48"/>
        <v>0</v>
      </c>
      <c r="X74" s="2">
        <f t="shared" si="49"/>
        <v>0</v>
      </c>
      <c r="Y74" s="11">
        <f t="shared" si="50"/>
        <v>0</v>
      </c>
    </row>
    <row r="75" spans="1:25" x14ac:dyDescent="0.25">
      <c r="B75" t="str">
        <f>B34</f>
        <v>MSM</v>
      </c>
      <c r="C75" t="str">
        <f>C34</f>
        <v>High</v>
      </c>
      <c r="D75" t="str">
        <f t="shared" si="60"/>
        <v>Black</v>
      </c>
      <c r="E75" s="12">
        <f t="shared" ref="E75:R75" si="82">E34/$B$42</f>
        <v>0</v>
      </c>
      <c r="F75" s="10">
        <f t="shared" si="82"/>
        <v>0</v>
      </c>
      <c r="G75" s="10">
        <f t="shared" si="82"/>
        <v>0</v>
      </c>
      <c r="H75" s="10">
        <f t="shared" si="82"/>
        <v>0</v>
      </c>
      <c r="I75" s="10">
        <f t="shared" si="82"/>
        <v>0</v>
      </c>
      <c r="J75" s="10">
        <f t="shared" si="82"/>
        <v>0</v>
      </c>
      <c r="K75" s="10">
        <f t="shared" si="82"/>
        <v>0</v>
      </c>
      <c r="L75" s="10">
        <f t="shared" si="82"/>
        <v>0</v>
      </c>
      <c r="M75" s="10">
        <f t="shared" si="82"/>
        <v>0</v>
      </c>
      <c r="N75" s="10">
        <f t="shared" si="82"/>
        <v>0</v>
      </c>
      <c r="O75" s="10">
        <f t="shared" si="82"/>
        <v>0</v>
      </c>
      <c r="P75" s="10">
        <f t="shared" si="82"/>
        <v>0</v>
      </c>
      <c r="Q75" s="10">
        <f t="shared" si="82"/>
        <v>0</v>
      </c>
      <c r="R75" s="10">
        <f t="shared" si="82"/>
        <v>0</v>
      </c>
      <c r="T75" s="2">
        <f t="shared" si="45"/>
        <v>0</v>
      </c>
      <c r="U75" s="2">
        <f t="shared" si="46"/>
        <v>0</v>
      </c>
      <c r="V75" s="2">
        <f t="shared" si="47"/>
        <v>0</v>
      </c>
      <c r="W75" s="2">
        <f t="shared" si="48"/>
        <v>0</v>
      </c>
      <c r="X75" s="2">
        <f t="shared" si="49"/>
        <v>0</v>
      </c>
      <c r="Y75" s="11">
        <f t="shared" si="50"/>
        <v>0</v>
      </c>
    </row>
    <row r="76" spans="1:25" x14ac:dyDescent="0.25">
      <c r="D76" t="str">
        <f t="shared" si="60"/>
        <v>Hispanic/Latino</v>
      </c>
      <c r="E76" s="12">
        <f t="shared" ref="E76:R76" si="83">E35/$B$42</f>
        <v>0</v>
      </c>
      <c r="F76" s="10">
        <f t="shared" si="83"/>
        <v>0</v>
      </c>
      <c r="G76" s="10">
        <f t="shared" si="83"/>
        <v>0</v>
      </c>
      <c r="H76" s="10">
        <f t="shared" si="83"/>
        <v>0</v>
      </c>
      <c r="I76" s="10">
        <f t="shared" si="83"/>
        <v>0</v>
      </c>
      <c r="J76" s="10">
        <f t="shared" si="83"/>
        <v>0</v>
      </c>
      <c r="K76" s="10">
        <f t="shared" si="83"/>
        <v>0</v>
      </c>
      <c r="L76" s="10">
        <f t="shared" si="83"/>
        <v>0</v>
      </c>
      <c r="M76" s="10">
        <f t="shared" si="83"/>
        <v>0</v>
      </c>
      <c r="N76" s="10">
        <f t="shared" si="83"/>
        <v>0</v>
      </c>
      <c r="O76" s="10">
        <f t="shared" si="83"/>
        <v>0</v>
      </c>
      <c r="P76" s="10">
        <f t="shared" si="83"/>
        <v>0</v>
      </c>
      <c r="Q76" s="10">
        <f t="shared" si="83"/>
        <v>0</v>
      </c>
      <c r="R76" s="10">
        <f t="shared" si="83"/>
        <v>0</v>
      </c>
      <c r="T76" s="2">
        <f t="shared" si="45"/>
        <v>0</v>
      </c>
      <c r="U76" s="2">
        <f t="shared" si="46"/>
        <v>0</v>
      </c>
      <c r="V76" s="2">
        <f t="shared" si="47"/>
        <v>0</v>
      </c>
      <c r="W76" s="2">
        <f t="shared" si="48"/>
        <v>0</v>
      </c>
      <c r="X76" s="2">
        <f t="shared" si="49"/>
        <v>0</v>
      </c>
      <c r="Y76" s="11">
        <f t="shared" si="50"/>
        <v>0</v>
      </c>
    </row>
    <row r="77" spans="1:25" x14ac:dyDescent="0.25">
      <c r="D77" t="str">
        <f t="shared" si="60"/>
        <v>Other</v>
      </c>
      <c r="E77" s="12">
        <f t="shared" ref="E77:R77" si="84">E36/$B$42</f>
        <v>0</v>
      </c>
      <c r="F77" s="10">
        <f t="shared" si="84"/>
        <v>0</v>
      </c>
      <c r="G77" s="10">
        <f t="shared" si="84"/>
        <v>0</v>
      </c>
      <c r="H77" s="10">
        <f t="shared" si="84"/>
        <v>0</v>
      </c>
      <c r="I77" s="10">
        <f t="shared" si="84"/>
        <v>0</v>
      </c>
      <c r="J77" s="10">
        <f t="shared" si="84"/>
        <v>0</v>
      </c>
      <c r="K77" s="10">
        <f t="shared" si="84"/>
        <v>0</v>
      </c>
      <c r="L77" s="10">
        <f t="shared" si="84"/>
        <v>0</v>
      </c>
      <c r="M77" s="10">
        <f t="shared" si="84"/>
        <v>0</v>
      </c>
      <c r="N77" s="10">
        <f t="shared" si="84"/>
        <v>0</v>
      </c>
      <c r="O77" s="10">
        <f t="shared" si="84"/>
        <v>0</v>
      </c>
      <c r="P77" s="10">
        <f t="shared" si="84"/>
        <v>0</v>
      </c>
      <c r="Q77" s="10">
        <f t="shared" si="84"/>
        <v>0</v>
      </c>
      <c r="R77" s="10">
        <f t="shared" si="84"/>
        <v>0</v>
      </c>
      <c r="T77" s="2">
        <f t="shared" si="45"/>
        <v>0</v>
      </c>
      <c r="U77" s="2">
        <f t="shared" si="46"/>
        <v>0</v>
      </c>
      <c r="V77" s="2">
        <f t="shared" si="47"/>
        <v>0</v>
      </c>
      <c r="W77" s="2">
        <f t="shared" si="48"/>
        <v>0</v>
      </c>
      <c r="X77" s="2">
        <f t="shared" si="49"/>
        <v>0</v>
      </c>
      <c r="Y77" s="11">
        <f t="shared" si="50"/>
        <v>0</v>
      </c>
    </row>
    <row r="78" spans="1:25" x14ac:dyDescent="0.25">
      <c r="B78" t="str">
        <f>B37</f>
        <v>PWID</v>
      </c>
      <c r="D78" t="str">
        <f t="shared" si="60"/>
        <v>Black</v>
      </c>
      <c r="E78" s="12">
        <f t="shared" ref="E78:R78" si="85">E37/$B$42</f>
        <v>0</v>
      </c>
      <c r="F78" s="10">
        <f t="shared" si="85"/>
        <v>0</v>
      </c>
      <c r="G78" s="10">
        <f t="shared" si="85"/>
        <v>0</v>
      </c>
      <c r="H78" s="10">
        <f t="shared" si="85"/>
        <v>0</v>
      </c>
      <c r="I78" s="10">
        <f t="shared" si="85"/>
        <v>0</v>
      </c>
      <c r="J78" s="10">
        <f t="shared" si="85"/>
        <v>0</v>
      </c>
      <c r="K78" s="10">
        <f t="shared" si="85"/>
        <v>0</v>
      </c>
      <c r="L78" s="10">
        <f t="shared" si="85"/>
        <v>0</v>
      </c>
      <c r="M78" s="10">
        <f t="shared" si="85"/>
        <v>0</v>
      </c>
      <c r="N78" s="10">
        <f t="shared" si="85"/>
        <v>0</v>
      </c>
      <c r="O78" s="10">
        <f t="shared" si="85"/>
        <v>0</v>
      </c>
      <c r="P78" s="10">
        <f t="shared" si="85"/>
        <v>0</v>
      </c>
      <c r="Q78" s="10">
        <f t="shared" si="85"/>
        <v>0</v>
      </c>
      <c r="R78" s="10">
        <f t="shared" si="85"/>
        <v>0</v>
      </c>
      <c r="T78" s="2">
        <f t="shared" si="45"/>
        <v>0</v>
      </c>
      <c r="U78" s="2">
        <f t="shared" si="46"/>
        <v>0</v>
      </c>
      <c r="V78" s="2">
        <f t="shared" si="47"/>
        <v>0</v>
      </c>
      <c r="W78" s="2">
        <f t="shared" si="48"/>
        <v>0</v>
      </c>
      <c r="X78" s="2">
        <f t="shared" si="49"/>
        <v>0</v>
      </c>
      <c r="Y78" s="11">
        <f t="shared" si="50"/>
        <v>0</v>
      </c>
    </row>
    <row r="79" spans="1:25" x14ac:dyDescent="0.25">
      <c r="D79" t="str">
        <f t="shared" si="60"/>
        <v>Hispanic/Latino</v>
      </c>
      <c r="E79" s="12">
        <f t="shared" ref="E79:R79" si="86">E38/$B$42</f>
        <v>0</v>
      </c>
      <c r="F79" s="10">
        <f t="shared" si="86"/>
        <v>0</v>
      </c>
      <c r="G79" s="10">
        <f t="shared" si="86"/>
        <v>0</v>
      </c>
      <c r="H79" s="10">
        <f t="shared" si="86"/>
        <v>0</v>
      </c>
      <c r="I79" s="10">
        <f t="shared" si="86"/>
        <v>0</v>
      </c>
      <c r="J79" s="10">
        <f t="shared" si="86"/>
        <v>0</v>
      </c>
      <c r="K79" s="10">
        <f t="shared" si="86"/>
        <v>0</v>
      </c>
      <c r="L79" s="10">
        <f t="shared" si="86"/>
        <v>0</v>
      </c>
      <c r="M79" s="10">
        <f t="shared" si="86"/>
        <v>0</v>
      </c>
      <c r="N79" s="10">
        <f t="shared" si="86"/>
        <v>0</v>
      </c>
      <c r="O79" s="10">
        <f t="shared" si="86"/>
        <v>0</v>
      </c>
      <c r="P79" s="10">
        <f t="shared" si="86"/>
        <v>0</v>
      </c>
      <c r="Q79" s="10">
        <f t="shared" si="86"/>
        <v>0</v>
      </c>
      <c r="R79" s="10">
        <f t="shared" si="86"/>
        <v>0</v>
      </c>
      <c r="T79" s="2">
        <f t="shared" si="45"/>
        <v>0</v>
      </c>
      <c r="U79" s="2">
        <f t="shared" si="46"/>
        <v>0</v>
      </c>
      <c r="V79" s="2">
        <f t="shared" si="47"/>
        <v>0</v>
      </c>
      <c r="W79" s="2">
        <f t="shared" si="48"/>
        <v>0</v>
      </c>
      <c r="X79" s="2">
        <f t="shared" si="49"/>
        <v>0</v>
      </c>
      <c r="Y79" s="11">
        <f t="shared" si="50"/>
        <v>0</v>
      </c>
    </row>
    <row r="80" spans="1:25" x14ac:dyDescent="0.25">
      <c r="D80" t="str">
        <f t="shared" si="60"/>
        <v>Other</v>
      </c>
      <c r="E80" s="12">
        <f t="shared" ref="E80:R80" si="87">E39/$B$42</f>
        <v>0</v>
      </c>
      <c r="F80" s="10">
        <f t="shared" si="87"/>
        <v>0</v>
      </c>
      <c r="G80" s="10">
        <f t="shared" si="87"/>
        <v>0</v>
      </c>
      <c r="H80" s="10">
        <f t="shared" si="87"/>
        <v>0</v>
      </c>
      <c r="I80" s="10">
        <f t="shared" si="87"/>
        <v>0</v>
      </c>
      <c r="J80" s="10">
        <f t="shared" si="87"/>
        <v>0</v>
      </c>
      <c r="K80" s="10">
        <f t="shared" si="87"/>
        <v>0</v>
      </c>
      <c r="L80" s="10">
        <f t="shared" si="87"/>
        <v>0</v>
      </c>
      <c r="M80" s="10">
        <f t="shared" si="87"/>
        <v>0</v>
      </c>
      <c r="N80" s="10">
        <f t="shared" si="87"/>
        <v>0</v>
      </c>
      <c r="O80" s="10">
        <f t="shared" si="87"/>
        <v>0</v>
      </c>
      <c r="P80" s="10">
        <f t="shared" si="87"/>
        <v>0</v>
      </c>
      <c r="Q80" s="10">
        <f t="shared" si="87"/>
        <v>0</v>
      </c>
      <c r="R80" s="10">
        <f t="shared" si="87"/>
        <v>0</v>
      </c>
      <c r="T80" s="2">
        <f t="shared" si="45"/>
        <v>0</v>
      </c>
      <c r="U80" s="2">
        <f t="shared" si="46"/>
        <v>0</v>
      </c>
      <c r="V80" s="2">
        <f t="shared" si="47"/>
        <v>0</v>
      </c>
      <c r="W80" s="2">
        <f t="shared" si="48"/>
        <v>0</v>
      </c>
      <c r="X80" s="2">
        <f t="shared" si="49"/>
        <v>0</v>
      </c>
      <c r="Y80" s="11">
        <f t="shared" si="50"/>
        <v>0</v>
      </c>
    </row>
    <row r="81" spans="1:25" x14ac:dyDescent="0.25">
      <c r="E81" s="10">
        <f t="shared" ref="E81:R81" si="88">E40/$B$42</f>
        <v>6425.7125141084789</v>
      </c>
      <c r="F81" s="10">
        <f t="shared" si="88"/>
        <v>6591.3251862672287</v>
      </c>
      <c r="G81" s="10">
        <f t="shared" si="88"/>
        <v>6679.0628022219216</v>
      </c>
      <c r="H81" s="10">
        <f t="shared" si="88"/>
        <v>6746.2072160619082</v>
      </c>
      <c r="I81" s="10">
        <f t="shared" si="88"/>
        <v>6807.68145424263</v>
      </c>
      <c r="J81" s="10">
        <f t="shared" si="88"/>
        <v>6867.7844338865234</v>
      </c>
      <c r="K81" s="10">
        <f t="shared" si="88"/>
        <v>6927.9334505035768</v>
      </c>
      <c r="L81" s="10">
        <f t="shared" si="88"/>
        <v>6988.6141666550293</v>
      </c>
      <c r="M81" s="10">
        <f t="shared" si="88"/>
        <v>7050.0232463047896</v>
      </c>
      <c r="N81" s="10">
        <f t="shared" si="88"/>
        <v>7112.2625745569603</v>
      </c>
      <c r="O81" s="10">
        <f t="shared" si="88"/>
        <v>7175.4002218693631</v>
      </c>
      <c r="P81" s="10">
        <f t="shared" si="88"/>
        <v>7239.4904396252723</v>
      </c>
      <c r="Q81" s="10">
        <f t="shared" si="88"/>
        <v>7304.5805974842024</v>
      </c>
      <c r="R81" s="10">
        <f t="shared" si="88"/>
        <v>7370.713831691457</v>
      </c>
      <c r="T81" s="2">
        <f t="shared" si="45"/>
        <v>6807.2243680636866</v>
      </c>
      <c r="U81" s="2">
        <f t="shared" si="46"/>
        <v>7019.708359505089</v>
      </c>
      <c r="V81" s="2">
        <f t="shared" si="47"/>
        <v>7272.5462726675742</v>
      </c>
      <c r="W81" s="2">
        <f t="shared" si="48"/>
        <v>6746.2072160619082</v>
      </c>
      <c r="X81" s="2">
        <f t="shared" si="49"/>
        <v>6927.9334505035768</v>
      </c>
      <c r="Y81" s="11">
        <f t="shared" si="50"/>
        <v>7175.4002218693631</v>
      </c>
    </row>
    <row r="84" spans="1:25" x14ac:dyDescent="0.25">
      <c r="A84" t="s">
        <v>23</v>
      </c>
    </row>
    <row r="85" spans="1:25" outlineLevel="1" x14ac:dyDescent="0.25">
      <c r="A85" s="7"/>
      <c r="B85" s="7"/>
      <c r="C85" s="7"/>
      <c r="D85" s="7"/>
      <c r="E85">
        <v>2023</v>
      </c>
      <c r="F85">
        <v>2024</v>
      </c>
      <c r="G85">
        <v>2025</v>
      </c>
      <c r="H85">
        <v>2026</v>
      </c>
      <c r="I85">
        <v>2027</v>
      </c>
      <c r="J85">
        <v>2028</v>
      </c>
      <c r="K85">
        <v>2029</v>
      </c>
      <c r="L85">
        <v>2030</v>
      </c>
      <c r="S85" s="7"/>
    </row>
    <row r="86" spans="1:25" outlineLevel="1" x14ac:dyDescent="0.25">
      <c r="A86" s="9" t="s">
        <v>18</v>
      </c>
      <c r="B86" s="9"/>
      <c r="C86" s="9"/>
      <c r="D86" s="9"/>
      <c r="E86" s="8">
        <v>1351.4246349592199</v>
      </c>
      <c r="F86" s="8">
        <v>1359.18957426926</v>
      </c>
      <c r="G86" s="8">
        <v>1367.1096153738599</v>
      </c>
      <c r="H86" s="8">
        <v>1375.19150021887</v>
      </c>
      <c r="I86" s="8">
        <v>1383.44155927119</v>
      </c>
      <c r="J86" s="8">
        <v>1391.8657456952301</v>
      </c>
      <c r="K86" s="8">
        <v>1400.4696715315399</v>
      </c>
      <c r="L86" s="8">
        <v>1409.2586445563099</v>
      </c>
      <c r="M86" s="8"/>
      <c r="N86" s="8"/>
      <c r="O86" s="8"/>
      <c r="P86" s="8"/>
      <c r="Q86" s="8"/>
      <c r="R86" s="8"/>
    </row>
    <row r="87" spans="1:25" outlineLevel="1" x14ac:dyDescent="0.25">
      <c r="A87" s="7" t="s">
        <v>17</v>
      </c>
      <c r="B87" s="7"/>
      <c r="C87" s="7"/>
      <c r="D87" s="7"/>
      <c r="E87" s="8">
        <v>113.218257909172</v>
      </c>
      <c r="F87" s="8">
        <v>113.436637007347</v>
      </c>
      <c r="G87" s="8">
        <v>113.70957266698601</v>
      </c>
      <c r="H87" s="8">
        <v>114.03289732711001</v>
      </c>
      <c r="I87" s="8">
        <v>114.40267163579099</v>
      </c>
      <c r="J87" s="8">
        <v>114.81524641171301</v>
      </c>
      <c r="K87" s="8">
        <v>115.267345601267</v>
      </c>
      <c r="L87" s="8">
        <v>115.756113596204</v>
      </c>
      <c r="M87" s="8"/>
      <c r="N87" s="8"/>
      <c r="O87" s="8"/>
      <c r="P87" s="8"/>
      <c r="Q87" s="8"/>
      <c r="R87" s="8"/>
    </row>
    <row r="88" spans="1:25" outlineLevel="1" x14ac:dyDescent="0.25">
      <c r="A88" s="9" t="s">
        <v>16</v>
      </c>
      <c r="B88" s="9"/>
      <c r="C88" s="9"/>
      <c r="D88" s="9"/>
      <c r="E88" s="8">
        <v>72.9155291070294</v>
      </c>
      <c r="F88" s="8">
        <v>73.451623889599006</v>
      </c>
      <c r="G88" s="8">
        <v>73.997966827823205</v>
      </c>
      <c r="H88" s="8">
        <v>74.554632389931697</v>
      </c>
      <c r="I88" s="8">
        <v>75.121706040159395</v>
      </c>
      <c r="J88" s="8">
        <v>75.699280218158094</v>
      </c>
      <c r="K88" s="8">
        <v>76.287452023259405</v>
      </c>
      <c r="L88" s="8">
        <v>76.886321891088102</v>
      </c>
      <c r="M88" s="8"/>
      <c r="N88" s="8"/>
      <c r="O88" s="8"/>
      <c r="P88" s="8"/>
      <c r="Q88" s="8"/>
      <c r="R88" s="8"/>
    </row>
    <row r="89" spans="1:25" outlineLevel="1" x14ac:dyDescent="0.25">
      <c r="A89" s="9" t="s">
        <v>15</v>
      </c>
      <c r="B89" s="9"/>
      <c r="C89" s="9"/>
      <c r="D89" s="9"/>
      <c r="E89" s="8">
        <v>28.060868642088199</v>
      </c>
      <c r="F89" s="8">
        <v>28.3592020143135</v>
      </c>
      <c r="G89" s="8">
        <v>28.679960307175499</v>
      </c>
      <c r="H89" s="8">
        <v>29.013179378958402</v>
      </c>
      <c r="I89" s="8">
        <v>29.355881120323598</v>
      </c>
      <c r="J89" s="8">
        <v>29.7070835941214</v>
      </c>
      <c r="K89" s="8">
        <v>30.0663882990536</v>
      </c>
      <c r="L89" s="8">
        <v>30.433575482113799</v>
      </c>
      <c r="M89" s="8"/>
      <c r="N89" s="8"/>
      <c r="O89" s="8"/>
      <c r="P89" s="8"/>
      <c r="Q89" s="8"/>
      <c r="R89" s="8"/>
    </row>
    <row r="90" spans="1:25" outlineLevel="1" x14ac:dyDescent="0.25">
      <c r="A90" s="9" t="s">
        <v>14</v>
      </c>
      <c r="B90" s="9"/>
      <c r="C90" s="9"/>
      <c r="D90" s="9"/>
      <c r="E90" s="8">
        <v>32.630979728608501</v>
      </c>
      <c r="F90" s="8">
        <v>31.913099685588001</v>
      </c>
      <c r="G90" s="8">
        <v>31.200916155765398</v>
      </c>
      <c r="H90" s="8">
        <v>30.495413506083199</v>
      </c>
      <c r="I90" s="8">
        <v>29.797665894596001</v>
      </c>
      <c r="J90" s="8">
        <v>29.1087060989117</v>
      </c>
      <c r="K90" s="8">
        <v>28.429485293209702</v>
      </c>
      <c r="L90" s="8">
        <v>27.760865162821698</v>
      </c>
      <c r="M90" s="8"/>
      <c r="N90" s="8"/>
      <c r="O90" s="8"/>
      <c r="P90" s="8"/>
      <c r="Q90" s="8"/>
      <c r="R90" s="8"/>
    </row>
    <row r="91" spans="1:25" outlineLevel="1" x14ac:dyDescent="0.25">
      <c r="A91" s="7" t="s">
        <v>13</v>
      </c>
      <c r="B91" s="7"/>
      <c r="C91" s="7"/>
      <c r="D91" s="7"/>
      <c r="E91" s="8">
        <v>44.223458801121097</v>
      </c>
      <c r="F91" s="8">
        <v>42.1863486289067</v>
      </c>
      <c r="G91" s="8">
        <v>40.394498644208497</v>
      </c>
      <c r="H91" s="8">
        <v>38.821596827600402</v>
      </c>
      <c r="I91" s="8">
        <v>37.439552934448002</v>
      </c>
      <c r="J91" s="8">
        <v>36.220926887199496</v>
      </c>
      <c r="K91" s="8">
        <v>35.140345669203199</v>
      </c>
      <c r="L91" s="8">
        <v>34.175221546745497</v>
      </c>
      <c r="M91" s="8"/>
      <c r="N91" s="8"/>
      <c r="O91" s="8"/>
      <c r="P91" s="8"/>
      <c r="Q91" s="8"/>
      <c r="R91" s="8"/>
    </row>
    <row r="92" spans="1:25" outlineLevel="1" x14ac:dyDescent="0.25">
      <c r="A92" s="7" t="s">
        <v>12</v>
      </c>
      <c r="B92" s="7"/>
      <c r="C92" s="7"/>
      <c r="D92" s="7"/>
      <c r="E92" s="8">
        <v>132.58875420723299</v>
      </c>
      <c r="F92" s="8">
        <v>129.42919082924999</v>
      </c>
      <c r="G92" s="8">
        <v>126.43433500961901</v>
      </c>
      <c r="H92" s="8">
        <v>123.636576314613</v>
      </c>
      <c r="I92" s="8">
        <v>121.047432585377</v>
      </c>
      <c r="J92" s="8">
        <v>118.66358911159899</v>
      </c>
      <c r="K92" s="8">
        <v>116.471979219096</v>
      </c>
      <c r="L92" s="8">
        <v>114.45381208657101</v>
      </c>
      <c r="M92" s="8"/>
      <c r="N92" s="8"/>
      <c r="O92" s="8"/>
      <c r="P92" s="8"/>
      <c r="Q92" s="8"/>
      <c r="R92" s="8"/>
    </row>
    <row r="93" spans="1:25" outlineLevel="1" x14ac:dyDescent="0.25">
      <c r="A93" s="7" t="s">
        <v>11</v>
      </c>
      <c r="B93" s="7"/>
      <c r="C93" s="7"/>
      <c r="D93" s="7"/>
      <c r="E93" s="8">
        <v>13.917014883731399</v>
      </c>
      <c r="F93" s="8">
        <v>13.6284954269151</v>
      </c>
      <c r="G93" s="8">
        <v>13.354515195315599</v>
      </c>
      <c r="H93" s="8">
        <v>13.097004988279201</v>
      </c>
      <c r="I93" s="8">
        <v>12.8563189076827</v>
      </c>
      <c r="J93" s="8">
        <v>12.631780451753301</v>
      </c>
      <c r="K93" s="8">
        <v>12.4220924026943</v>
      </c>
      <c r="L93" s="8">
        <v>12.225637226619099</v>
      </c>
      <c r="M93" s="8"/>
      <c r="N93" s="8"/>
      <c r="O93" s="8"/>
      <c r="P93" s="8"/>
      <c r="Q93" s="8"/>
      <c r="R93" s="8"/>
    </row>
    <row r="94" spans="1:25" outlineLevel="1" x14ac:dyDescent="0.25">
      <c r="A94" s="9" t="s">
        <v>0</v>
      </c>
      <c r="B94" s="9"/>
      <c r="C94" s="9"/>
      <c r="D94" s="9"/>
      <c r="E94" s="8">
        <v>597.93892054268804</v>
      </c>
      <c r="F94" s="8">
        <v>617.57255117418504</v>
      </c>
      <c r="G94" s="8">
        <v>635.70602002584599</v>
      </c>
      <c r="H94" s="8">
        <v>652.45534810019205</v>
      </c>
      <c r="I94" s="8">
        <v>667.93240846420395</v>
      </c>
      <c r="J94" s="8">
        <v>682.24119999724303</v>
      </c>
      <c r="K94" s="8">
        <v>695.47581352208897</v>
      </c>
      <c r="L94" s="8">
        <v>707.71968603507003</v>
      </c>
      <c r="M94" s="8"/>
      <c r="N94" s="8"/>
      <c r="O94" s="8"/>
      <c r="P94" s="8"/>
      <c r="Q94" s="8"/>
      <c r="R94" s="8"/>
    </row>
    <row r="95" spans="1:25" outlineLevel="1" x14ac:dyDescent="0.25">
      <c r="A95" s="7" t="s">
        <v>10</v>
      </c>
      <c r="B95" s="7"/>
      <c r="C95" s="7"/>
      <c r="D95" s="7"/>
      <c r="E95" s="8">
        <v>512.70629232173599</v>
      </c>
      <c r="F95" s="8">
        <v>515.86192721882799</v>
      </c>
      <c r="G95" s="8">
        <v>517.93627405991901</v>
      </c>
      <c r="H95" s="8">
        <v>519.06780072201002</v>
      </c>
      <c r="I95" s="8">
        <v>519.37989521945894</v>
      </c>
      <c r="J95" s="8">
        <v>518.98112296974102</v>
      </c>
      <c r="K95" s="8">
        <v>517.96609379146105</v>
      </c>
      <c r="L95" s="8">
        <v>516.41666908148602</v>
      </c>
      <c r="M95" s="8"/>
      <c r="N95" s="8"/>
      <c r="O95" s="8"/>
      <c r="P95" s="8"/>
      <c r="Q95" s="8"/>
      <c r="R95" s="8"/>
    </row>
    <row r="96" spans="1:25" ht="30" outlineLevel="1" x14ac:dyDescent="0.25">
      <c r="A96" s="7" t="s">
        <v>9</v>
      </c>
      <c r="E96" s="8">
        <v>300.59232366321203</v>
      </c>
      <c r="F96" s="8">
        <v>300.59232366321203</v>
      </c>
      <c r="G96" s="8">
        <v>300.59232366321203</v>
      </c>
      <c r="H96" s="8">
        <v>300.59232366321203</v>
      </c>
      <c r="I96" s="8">
        <v>300.59232366321203</v>
      </c>
      <c r="J96" s="8">
        <v>300.59232366321203</v>
      </c>
      <c r="K96" s="8">
        <v>300.59232366321203</v>
      </c>
      <c r="L96" s="8">
        <v>300.59232366321203</v>
      </c>
      <c r="M96" s="8"/>
      <c r="N96" s="8"/>
      <c r="O96" s="8"/>
      <c r="P96" s="8"/>
      <c r="Q96" s="8"/>
      <c r="R96" s="8"/>
    </row>
    <row r="97" spans="1:29" outlineLevel="1" x14ac:dyDescent="0.25">
      <c r="A97" s="7" t="s">
        <v>8</v>
      </c>
      <c r="E97" s="8">
        <v>443.096262375545</v>
      </c>
      <c r="F97" s="8">
        <v>448.66393313355201</v>
      </c>
      <c r="G97" s="8">
        <v>452.70285579000802</v>
      </c>
      <c r="H97" s="8">
        <v>456.22295707009198</v>
      </c>
      <c r="I97" s="8">
        <v>459.60515810822699</v>
      </c>
      <c r="J97" s="8">
        <v>462.99372852668802</v>
      </c>
      <c r="K97" s="8">
        <v>466.44401552261701</v>
      </c>
      <c r="L97" s="8">
        <v>469.97802036976299</v>
      </c>
      <c r="M97" s="8"/>
      <c r="N97" s="8"/>
      <c r="O97" s="8"/>
      <c r="P97" s="8"/>
      <c r="Q97" s="8"/>
      <c r="R97" s="8"/>
    </row>
    <row r="98" spans="1:29" outlineLevel="1" x14ac:dyDescent="0.25">
      <c r="A98" s="9" t="s">
        <v>7</v>
      </c>
      <c r="E98" s="8">
        <v>3238.2220355494601</v>
      </c>
      <c r="F98" s="8">
        <v>3288.11462308094</v>
      </c>
      <c r="G98" s="8">
        <v>3334.1431883841501</v>
      </c>
      <c r="H98" s="8">
        <v>3379.5366187793002</v>
      </c>
      <c r="I98" s="8">
        <v>3425.2050302882799</v>
      </c>
      <c r="J98" s="8">
        <v>3471.4127544953199</v>
      </c>
      <c r="K98" s="8">
        <v>3518.24227256114</v>
      </c>
      <c r="L98" s="8">
        <v>3565.7238712276899</v>
      </c>
      <c r="M98" s="8"/>
      <c r="N98" s="8"/>
      <c r="O98" s="8"/>
      <c r="P98" s="8"/>
      <c r="Q98" s="8"/>
      <c r="R98" s="8"/>
    </row>
    <row r="99" spans="1:29" outlineLevel="1" x14ac:dyDescent="0.25">
      <c r="A99" s="9" t="s">
        <v>6</v>
      </c>
      <c r="E99" s="8">
        <v>83.1841295821919</v>
      </c>
      <c r="F99" s="8">
        <v>81.550857540173496</v>
      </c>
      <c r="G99" s="8">
        <v>79.810532351872794</v>
      </c>
      <c r="H99" s="8">
        <v>78.049843575046907</v>
      </c>
      <c r="I99" s="8">
        <v>76.301767419899903</v>
      </c>
      <c r="J99" s="8">
        <v>74.579384241898296</v>
      </c>
      <c r="K99" s="8">
        <v>72.888339053301095</v>
      </c>
      <c r="L99" s="8">
        <v>71.231439803817594</v>
      </c>
      <c r="M99" s="8"/>
      <c r="N99" s="8"/>
      <c r="O99" s="8"/>
      <c r="P99" s="8"/>
      <c r="Q99" s="8"/>
      <c r="R99" s="8"/>
    </row>
    <row r="100" spans="1:29" outlineLevel="1" x14ac:dyDescent="0.25">
      <c r="A100" s="7"/>
      <c r="B100" s="7"/>
      <c r="C100" s="7"/>
      <c r="D100" s="7"/>
      <c r="E100" s="2">
        <f t="shared" ref="E100:L100" si="89">SUM(E86:E99)</f>
        <v>6964.7194622730367</v>
      </c>
      <c r="F100" s="2">
        <f t="shared" si="89"/>
        <v>7043.9503875620694</v>
      </c>
      <c r="G100" s="2">
        <f t="shared" si="89"/>
        <v>7115.7725744557611</v>
      </c>
      <c r="H100" s="2">
        <f t="shared" si="89"/>
        <v>7184.7676928612991</v>
      </c>
      <c r="I100" s="2">
        <f t="shared" si="89"/>
        <v>7252.4793715528494</v>
      </c>
      <c r="J100" s="2">
        <f t="shared" si="89"/>
        <v>7319.5128723627877</v>
      </c>
      <c r="K100" s="2">
        <f t="shared" si="89"/>
        <v>7386.163618153143</v>
      </c>
      <c r="L100" s="2">
        <f t="shared" si="89"/>
        <v>7452.6122017295111</v>
      </c>
      <c r="M100" s="2"/>
      <c r="N100" s="2"/>
      <c r="O100" s="2"/>
      <c r="P100" s="2"/>
      <c r="Q100" s="2"/>
      <c r="R100" s="2"/>
    </row>
    <row r="101" spans="1:29" outlineLevel="1" x14ac:dyDescent="0.25">
      <c r="A101" s="7"/>
      <c r="B101" s="7"/>
      <c r="C101" s="7"/>
      <c r="D101" s="7"/>
    </row>
    <row r="102" spans="1:29" outlineLevel="1" x14ac:dyDescent="0.25">
      <c r="A102" t="s">
        <v>5</v>
      </c>
      <c r="B102" s="8">
        <v>1</v>
      </c>
    </row>
    <row r="103" spans="1:29" ht="60" x14ac:dyDescent="0.25">
      <c r="A103" s="7"/>
      <c r="B103" s="7"/>
      <c r="C103" s="7"/>
      <c r="D103" s="7"/>
      <c r="E103" s="7">
        <f t="shared" ref="E103:L103" si="90">E85</f>
        <v>2023</v>
      </c>
      <c r="F103" s="7">
        <f t="shared" si="90"/>
        <v>2024</v>
      </c>
      <c r="G103" s="7">
        <f t="shared" si="90"/>
        <v>2025</v>
      </c>
      <c r="H103" s="7">
        <f t="shared" si="90"/>
        <v>2026</v>
      </c>
      <c r="I103" s="7">
        <f t="shared" si="90"/>
        <v>2027</v>
      </c>
      <c r="J103" s="7">
        <f t="shared" si="90"/>
        <v>2028</v>
      </c>
      <c r="K103" s="7">
        <f t="shared" si="90"/>
        <v>2029</v>
      </c>
      <c r="L103" s="7">
        <f t="shared" si="90"/>
        <v>2030</v>
      </c>
      <c r="M103" s="7"/>
      <c r="N103" s="7"/>
      <c r="O103" s="7"/>
      <c r="P103" s="7"/>
      <c r="Q103" s="7"/>
      <c r="R103" s="7"/>
      <c r="S103" s="7" t="s">
        <v>22</v>
      </c>
      <c r="T103" s="7" t="s">
        <v>21</v>
      </c>
      <c r="U103" s="7" t="s">
        <v>20</v>
      </c>
      <c r="V103" s="7" t="s">
        <v>2</v>
      </c>
      <c r="W103" s="7"/>
      <c r="X103" s="7"/>
      <c r="Y103" s="7"/>
      <c r="Z103" s="7"/>
      <c r="AC103" s="7"/>
    </row>
    <row r="104" spans="1:29" x14ac:dyDescent="0.25">
      <c r="A104" t="str">
        <f t="shared" ref="A104:A111" si="91">A86</f>
        <v>Test LRH</v>
      </c>
      <c r="E104" s="10">
        <f t="shared" ref="E104:L118" si="92">E86/$B$102</f>
        <v>1351.4246349592199</v>
      </c>
      <c r="F104" s="10">
        <f t="shared" si="92"/>
        <v>1359.18957426926</v>
      </c>
      <c r="G104" s="10">
        <f t="shared" si="92"/>
        <v>1367.1096153738599</v>
      </c>
      <c r="H104" s="10">
        <f t="shared" si="92"/>
        <v>1375.19150021887</v>
      </c>
      <c r="I104" s="10">
        <f t="shared" si="92"/>
        <v>1383.44155927119</v>
      </c>
      <c r="J104" s="10">
        <f t="shared" si="92"/>
        <v>1391.8657456952301</v>
      </c>
      <c r="K104" s="10">
        <f t="shared" si="92"/>
        <v>1400.4696715315399</v>
      </c>
      <c r="L104" s="10">
        <f t="shared" si="92"/>
        <v>1409.2586445563099</v>
      </c>
      <c r="M104" s="10"/>
      <c r="N104" s="10"/>
      <c r="O104" s="10"/>
      <c r="P104" s="10"/>
      <c r="Q104" s="10"/>
      <c r="R104" s="10"/>
      <c r="S104" s="6">
        <f t="shared" ref="S104:S118" si="93">AVERAGE(E104:L104)</f>
        <v>1379.743868234435</v>
      </c>
      <c r="T104" s="1">
        <f t="shared" ref="T104:T118" si="94">(S104-S140)/S140</f>
        <v>0.84691502366392879</v>
      </c>
      <c r="U104" s="2">
        <f t="shared" ref="U104:U118" si="95">AVERAGE(E104:H104)</f>
        <v>1363.2288312053024</v>
      </c>
      <c r="V104" s="2">
        <f t="shared" ref="V104:V118" si="96">AVERAGE(G104:H104)</f>
        <v>1371.1505577963649</v>
      </c>
      <c r="W104" s="2"/>
      <c r="X104" s="2"/>
      <c r="Y104" s="1"/>
    </row>
    <row r="105" spans="1:29" x14ac:dyDescent="0.25">
      <c r="A105" t="str">
        <f t="shared" si="91"/>
        <v>Test HRH</v>
      </c>
      <c r="E105" s="10">
        <f t="shared" si="92"/>
        <v>113.218257909172</v>
      </c>
      <c r="F105" s="10">
        <f t="shared" si="92"/>
        <v>113.436637007347</v>
      </c>
      <c r="G105" s="10">
        <f t="shared" si="92"/>
        <v>113.70957266698601</v>
      </c>
      <c r="H105" s="10">
        <f t="shared" si="92"/>
        <v>114.03289732711001</v>
      </c>
      <c r="I105" s="10">
        <f t="shared" si="92"/>
        <v>114.40267163579099</v>
      </c>
      <c r="J105" s="10">
        <f t="shared" si="92"/>
        <v>114.81524641171301</v>
      </c>
      <c r="K105" s="10">
        <f t="shared" si="92"/>
        <v>115.267345601267</v>
      </c>
      <c r="L105" s="10">
        <f t="shared" si="92"/>
        <v>115.756113596204</v>
      </c>
      <c r="M105" s="10"/>
      <c r="N105" s="10"/>
      <c r="O105" s="10"/>
      <c r="P105" s="10"/>
      <c r="Q105" s="10"/>
      <c r="R105" s="10"/>
      <c r="S105" s="6">
        <f t="shared" si="93"/>
        <v>114.32984276944876</v>
      </c>
      <c r="T105" s="1">
        <f t="shared" si="94"/>
        <v>0.77910878980998122</v>
      </c>
      <c r="U105" s="2">
        <f t="shared" si="95"/>
        <v>113.59934122765375</v>
      </c>
      <c r="V105" s="2">
        <f t="shared" si="96"/>
        <v>113.87123499704801</v>
      </c>
      <c r="W105" s="2"/>
      <c r="X105" s="2"/>
      <c r="Y105" s="1"/>
    </row>
    <row r="106" spans="1:29" x14ac:dyDescent="0.25">
      <c r="A106" t="str">
        <f t="shared" si="91"/>
        <v>Test LRMSM</v>
      </c>
      <c r="E106" s="10">
        <f t="shared" si="92"/>
        <v>72.9155291070294</v>
      </c>
      <c r="F106" s="10">
        <f t="shared" si="92"/>
        <v>73.451623889599006</v>
      </c>
      <c r="G106" s="10">
        <f t="shared" si="92"/>
        <v>73.997966827823205</v>
      </c>
      <c r="H106" s="10">
        <f t="shared" si="92"/>
        <v>74.554632389931697</v>
      </c>
      <c r="I106" s="10">
        <f t="shared" si="92"/>
        <v>75.121706040159395</v>
      </c>
      <c r="J106" s="10">
        <f t="shared" si="92"/>
        <v>75.699280218158094</v>
      </c>
      <c r="K106" s="10">
        <f t="shared" si="92"/>
        <v>76.287452023259405</v>
      </c>
      <c r="L106" s="10">
        <f t="shared" si="92"/>
        <v>76.886321891088102</v>
      </c>
      <c r="M106" s="10"/>
      <c r="N106" s="10"/>
      <c r="O106" s="10"/>
      <c r="P106" s="10"/>
      <c r="Q106" s="10"/>
      <c r="R106" s="10"/>
      <c r="S106" s="6">
        <f t="shared" si="93"/>
        <v>74.864314048381033</v>
      </c>
      <c r="T106" s="1">
        <f t="shared" si="94"/>
        <v>3.1133121712111071</v>
      </c>
      <c r="U106" s="2">
        <f t="shared" si="95"/>
        <v>73.729938053595831</v>
      </c>
      <c r="V106" s="2">
        <f t="shared" si="96"/>
        <v>74.276299608877451</v>
      </c>
      <c r="W106" s="2"/>
      <c r="X106" s="2"/>
      <c r="Y106" s="1"/>
    </row>
    <row r="107" spans="1:29" x14ac:dyDescent="0.25">
      <c r="A107" t="str">
        <f t="shared" si="91"/>
        <v>Test HRMSM</v>
      </c>
      <c r="E107" s="10">
        <f t="shared" si="92"/>
        <v>28.060868642088199</v>
      </c>
      <c r="F107" s="10">
        <f t="shared" si="92"/>
        <v>28.3592020143135</v>
      </c>
      <c r="G107" s="10">
        <f t="shared" si="92"/>
        <v>28.679960307175499</v>
      </c>
      <c r="H107" s="10">
        <f t="shared" si="92"/>
        <v>29.013179378958402</v>
      </c>
      <c r="I107" s="10">
        <f t="shared" si="92"/>
        <v>29.355881120323598</v>
      </c>
      <c r="J107" s="10">
        <f t="shared" si="92"/>
        <v>29.7070835941214</v>
      </c>
      <c r="K107" s="10">
        <f t="shared" si="92"/>
        <v>30.0663882990536</v>
      </c>
      <c r="L107" s="10">
        <f t="shared" si="92"/>
        <v>30.433575482113799</v>
      </c>
      <c r="M107" s="10"/>
      <c r="N107" s="10"/>
      <c r="O107" s="10"/>
      <c r="P107" s="10"/>
      <c r="Q107" s="10"/>
      <c r="R107" s="10"/>
      <c r="S107" s="6">
        <f t="shared" si="93"/>
        <v>29.209517354768497</v>
      </c>
      <c r="T107" s="1">
        <f t="shared" si="94"/>
        <v>2.4789547755853123</v>
      </c>
      <c r="U107" s="2">
        <f t="shared" si="95"/>
        <v>28.528302585633899</v>
      </c>
      <c r="V107" s="2">
        <f t="shared" si="96"/>
        <v>28.846569843066952</v>
      </c>
      <c r="W107" s="2"/>
      <c r="X107" s="2"/>
      <c r="Y107" s="1"/>
    </row>
    <row r="108" spans="1:29" x14ac:dyDescent="0.25">
      <c r="A108" t="str">
        <f t="shared" si="91"/>
        <v>Test PWID</v>
      </c>
      <c r="E108" s="10">
        <f t="shared" si="92"/>
        <v>32.630979728608501</v>
      </c>
      <c r="F108" s="10">
        <f t="shared" si="92"/>
        <v>31.913099685588001</v>
      </c>
      <c r="G108" s="10">
        <f t="shared" si="92"/>
        <v>31.200916155765398</v>
      </c>
      <c r="H108" s="10">
        <f t="shared" si="92"/>
        <v>30.495413506083199</v>
      </c>
      <c r="I108" s="10">
        <f t="shared" si="92"/>
        <v>29.797665894596001</v>
      </c>
      <c r="J108" s="10">
        <f t="shared" si="92"/>
        <v>29.1087060989117</v>
      </c>
      <c r="K108" s="10">
        <f t="shared" si="92"/>
        <v>28.429485293209702</v>
      </c>
      <c r="L108" s="10">
        <f t="shared" si="92"/>
        <v>27.760865162821698</v>
      </c>
      <c r="M108" s="10"/>
      <c r="N108" s="10"/>
      <c r="O108" s="10"/>
      <c r="P108" s="10"/>
      <c r="Q108" s="10"/>
      <c r="R108" s="10"/>
      <c r="S108" s="6">
        <f t="shared" si="93"/>
        <v>30.167141440698025</v>
      </c>
      <c r="T108" s="1">
        <f t="shared" si="94"/>
        <v>0.53707897097988155</v>
      </c>
      <c r="U108" s="2">
        <f t="shared" si="95"/>
        <v>31.560102269011274</v>
      </c>
      <c r="V108" s="2">
        <f t="shared" si="96"/>
        <v>30.848164830924297</v>
      </c>
      <c r="W108" s="2"/>
      <c r="X108" s="2"/>
      <c r="Y108" s="1"/>
    </row>
    <row r="109" spans="1:29" x14ac:dyDescent="0.25">
      <c r="A109" t="str">
        <f t="shared" si="91"/>
        <v>LTC at diagnosis</v>
      </c>
      <c r="E109" s="10">
        <f t="shared" si="92"/>
        <v>44.223458801121097</v>
      </c>
      <c r="F109" s="10">
        <f t="shared" si="92"/>
        <v>42.1863486289067</v>
      </c>
      <c r="G109" s="10">
        <f t="shared" si="92"/>
        <v>40.394498644208497</v>
      </c>
      <c r="H109" s="10">
        <f t="shared" si="92"/>
        <v>38.821596827600402</v>
      </c>
      <c r="I109" s="10">
        <f t="shared" si="92"/>
        <v>37.439552934448002</v>
      </c>
      <c r="J109" s="10">
        <f t="shared" si="92"/>
        <v>36.220926887199496</v>
      </c>
      <c r="K109" s="10">
        <f t="shared" si="92"/>
        <v>35.140345669203199</v>
      </c>
      <c r="L109" s="10">
        <f t="shared" si="92"/>
        <v>34.175221546745497</v>
      </c>
      <c r="M109" s="10"/>
      <c r="N109" s="10"/>
      <c r="O109" s="10"/>
      <c r="P109" s="10"/>
      <c r="Q109" s="10"/>
      <c r="R109" s="10"/>
      <c r="S109" s="6">
        <f t="shared" si="93"/>
        <v>38.575243742429109</v>
      </c>
      <c r="T109" s="1">
        <f t="shared" si="94"/>
        <v>1.1365873777883797</v>
      </c>
      <c r="U109" s="2">
        <f t="shared" si="95"/>
        <v>41.406475725459174</v>
      </c>
      <c r="V109" s="2">
        <f t="shared" si="96"/>
        <v>39.608047735904449</v>
      </c>
      <c r="W109" s="2"/>
      <c r="X109" s="2"/>
      <c r="Y109" s="1"/>
    </row>
    <row r="110" spans="1:29" x14ac:dyDescent="0.25">
      <c r="A110" t="str">
        <f t="shared" si="91"/>
        <v>LTC after diagnosis</v>
      </c>
      <c r="E110" s="10">
        <f t="shared" si="92"/>
        <v>132.58875420723299</v>
      </c>
      <c r="F110" s="10">
        <f t="shared" si="92"/>
        <v>129.42919082924999</v>
      </c>
      <c r="G110" s="10">
        <f t="shared" si="92"/>
        <v>126.43433500961901</v>
      </c>
      <c r="H110" s="10">
        <f t="shared" si="92"/>
        <v>123.636576314613</v>
      </c>
      <c r="I110" s="10">
        <f t="shared" si="92"/>
        <v>121.047432585377</v>
      </c>
      <c r="J110" s="10">
        <f t="shared" si="92"/>
        <v>118.66358911159899</v>
      </c>
      <c r="K110" s="10">
        <f t="shared" si="92"/>
        <v>116.471979219096</v>
      </c>
      <c r="L110" s="10">
        <f t="shared" si="92"/>
        <v>114.45381208657101</v>
      </c>
      <c r="M110" s="10"/>
      <c r="N110" s="10"/>
      <c r="O110" s="10"/>
      <c r="P110" s="10"/>
      <c r="Q110" s="10"/>
      <c r="R110" s="10"/>
      <c r="S110" s="6">
        <f t="shared" si="93"/>
        <v>122.84070867041974</v>
      </c>
      <c r="T110" s="1">
        <f t="shared" si="94"/>
        <v>10.680054575696857</v>
      </c>
      <c r="U110" s="2">
        <f t="shared" si="95"/>
        <v>128.02221409017875</v>
      </c>
      <c r="V110" s="2">
        <f t="shared" si="96"/>
        <v>125.03545566211599</v>
      </c>
      <c r="W110" s="2"/>
      <c r="X110" s="2"/>
      <c r="Y110" s="1"/>
    </row>
    <row r="111" spans="1:29" x14ac:dyDescent="0.25">
      <c r="A111" t="str">
        <f t="shared" si="91"/>
        <v>ART initiation</v>
      </c>
      <c r="E111" s="10">
        <f t="shared" si="92"/>
        <v>13.917014883731399</v>
      </c>
      <c r="F111" s="10">
        <f t="shared" si="92"/>
        <v>13.6284954269151</v>
      </c>
      <c r="G111" s="10">
        <f t="shared" si="92"/>
        <v>13.354515195315599</v>
      </c>
      <c r="H111" s="10">
        <f t="shared" si="92"/>
        <v>13.097004988279201</v>
      </c>
      <c r="I111" s="10">
        <f t="shared" si="92"/>
        <v>12.8563189076827</v>
      </c>
      <c r="J111" s="10">
        <f t="shared" si="92"/>
        <v>12.631780451753301</v>
      </c>
      <c r="K111" s="10">
        <f t="shared" si="92"/>
        <v>12.4220924026943</v>
      </c>
      <c r="L111" s="10">
        <f t="shared" si="92"/>
        <v>12.225637226619099</v>
      </c>
      <c r="M111" s="10"/>
      <c r="N111" s="10"/>
      <c r="O111" s="10"/>
      <c r="P111" s="10"/>
      <c r="Q111" s="10"/>
      <c r="R111" s="10"/>
      <c r="S111" s="6">
        <f t="shared" si="93"/>
        <v>13.016607435373839</v>
      </c>
      <c r="T111" s="1">
        <f t="shared" si="94"/>
        <v>13.32892393322896</v>
      </c>
      <c r="U111" s="2">
        <f t="shared" si="95"/>
        <v>13.499257623560325</v>
      </c>
      <c r="V111" s="2">
        <f t="shared" si="96"/>
        <v>13.225760091797401</v>
      </c>
      <c r="W111" s="2"/>
      <c r="X111" s="2"/>
      <c r="Y111" s="1"/>
    </row>
    <row r="112" spans="1:29" x14ac:dyDescent="0.25">
      <c r="A112" t="s">
        <v>0</v>
      </c>
      <c r="E112" s="10">
        <f t="shared" si="92"/>
        <v>597.93892054268804</v>
      </c>
      <c r="F112" s="10">
        <f t="shared" si="92"/>
        <v>617.57255117418504</v>
      </c>
      <c r="G112" s="10">
        <f t="shared" si="92"/>
        <v>635.70602002584599</v>
      </c>
      <c r="H112" s="10">
        <f t="shared" si="92"/>
        <v>652.45534810019205</v>
      </c>
      <c r="I112" s="10">
        <f t="shared" si="92"/>
        <v>667.93240846420395</v>
      </c>
      <c r="J112" s="10">
        <f t="shared" si="92"/>
        <v>682.24119999724303</v>
      </c>
      <c r="K112" s="10">
        <f t="shared" si="92"/>
        <v>695.47581352208897</v>
      </c>
      <c r="L112" s="10">
        <f t="shared" si="92"/>
        <v>707.71968603507003</v>
      </c>
      <c r="M112" s="10"/>
      <c r="N112" s="10"/>
      <c r="O112" s="10"/>
      <c r="P112" s="10"/>
      <c r="Q112" s="10"/>
      <c r="R112" s="10"/>
      <c r="S112" s="6">
        <f t="shared" si="93"/>
        <v>657.13024348268959</v>
      </c>
      <c r="T112" s="1">
        <f t="shared" si="94"/>
        <v>1.7765510243403488</v>
      </c>
      <c r="U112" s="2">
        <f t="shared" si="95"/>
        <v>625.91820996072784</v>
      </c>
      <c r="V112" s="2">
        <f t="shared" si="96"/>
        <v>644.08068406301902</v>
      </c>
      <c r="W112" s="2"/>
      <c r="X112" s="2"/>
      <c r="Y112" s="1"/>
    </row>
    <row r="113" spans="1:30" x14ac:dyDescent="0.25">
      <c r="A113" t="str">
        <f>A95</f>
        <v>Become VLS</v>
      </c>
      <c r="E113" s="10">
        <f t="shared" si="92"/>
        <v>512.70629232173599</v>
      </c>
      <c r="F113" s="10">
        <f t="shared" si="92"/>
        <v>515.86192721882799</v>
      </c>
      <c r="G113" s="10">
        <f t="shared" si="92"/>
        <v>517.93627405991901</v>
      </c>
      <c r="H113" s="10">
        <f t="shared" si="92"/>
        <v>519.06780072201002</v>
      </c>
      <c r="I113" s="10">
        <f t="shared" si="92"/>
        <v>519.37989521945894</v>
      </c>
      <c r="J113" s="10">
        <f t="shared" si="92"/>
        <v>518.98112296974102</v>
      </c>
      <c r="K113" s="10">
        <f t="shared" si="92"/>
        <v>517.96609379146105</v>
      </c>
      <c r="L113" s="10">
        <f t="shared" si="92"/>
        <v>516.41666908148602</v>
      </c>
      <c r="M113" s="10"/>
      <c r="N113" s="10"/>
      <c r="O113" s="10"/>
      <c r="P113" s="10"/>
      <c r="Q113" s="10"/>
      <c r="R113" s="10"/>
      <c r="S113" s="6">
        <f t="shared" si="93"/>
        <v>517.28950942307995</v>
      </c>
      <c r="T113" s="1">
        <f t="shared" si="94"/>
        <v>0.94814433371723184</v>
      </c>
      <c r="U113" s="2">
        <f t="shared" si="95"/>
        <v>516.3930735806232</v>
      </c>
      <c r="V113" s="2">
        <f t="shared" si="96"/>
        <v>518.50203739096446</v>
      </c>
      <c r="W113" s="2"/>
      <c r="X113" s="2"/>
      <c r="Y113" s="1"/>
    </row>
    <row r="114" spans="1:30" ht="30" x14ac:dyDescent="0.25">
      <c r="A114" s="7" t="s">
        <v>9</v>
      </c>
      <c r="E114" s="10">
        <f t="shared" si="92"/>
        <v>300.59232366321203</v>
      </c>
      <c r="F114" s="10">
        <f t="shared" si="92"/>
        <v>300.59232366321203</v>
      </c>
      <c r="G114" s="10">
        <f t="shared" si="92"/>
        <v>300.59232366321203</v>
      </c>
      <c r="H114" s="10">
        <f t="shared" si="92"/>
        <v>300.59232366321203</v>
      </c>
      <c r="I114" s="10">
        <f t="shared" si="92"/>
        <v>300.59232366321203</v>
      </c>
      <c r="J114" s="10">
        <f t="shared" si="92"/>
        <v>300.59232366321203</v>
      </c>
      <c r="K114" s="10">
        <f t="shared" si="92"/>
        <v>300.59232366321203</v>
      </c>
      <c r="L114" s="10">
        <f t="shared" si="92"/>
        <v>300.59232366321203</v>
      </c>
      <c r="M114" s="10"/>
      <c r="N114" s="10"/>
      <c r="O114" s="10"/>
      <c r="P114" s="10"/>
      <c r="Q114" s="10"/>
      <c r="R114" s="10"/>
      <c r="S114" s="6">
        <f t="shared" si="93"/>
        <v>300.59232366321203</v>
      </c>
      <c r="T114" s="1">
        <f t="shared" si="94"/>
        <v>11.556345711587252</v>
      </c>
      <c r="U114" s="2">
        <f t="shared" si="95"/>
        <v>300.59232366321203</v>
      </c>
      <c r="V114" s="2">
        <f t="shared" si="96"/>
        <v>300.59232366321203</v>
      </c>
      <c r="W114" s="2"/>
      <c r="X114" s="2"/>
      <c r="Y114" s="1"/>
    </row>
    <row r="115" spans="1:30" x14ac:dyDescent="0.25">
      <c r="A115" s="7" t="s">
        <v>8</v>
      </c>
      <c r="E115" s="10">
        <f t="shared" si="92"/>
        <v>443.096262375545</v>
      </c>
      <c r="F115" s="10">
        <f t="shared" si="92"/>
        <v>448.66393313355201</v>
      </c>
      <c r="G115" s="10">
        <f t="shared" si="92"/>
        <v>452.70285579000802</v>
      </c>
      <c r="H115" s="10">
        <f t="shared" si="92"/>
        <v>456.22295707009198</v>
      </c>
      <c r="I115" s="10">
        <f t="shared" si="92"/>
        <v>459.60515810822699</v>
      </c>
      <c r="J115" s="10">
        <f t="shared" si="92"/>
        <v>462.99372852668802</v>
      </c>
      <c r="K115" s="10">
        <f t="shared" si="92"/>
        <v>466.44401552261701</v>
      </c>
      <c r="L115" s="10">
        <f t="shared" si="92"/>
        <v>469.97802036976299</v>
      </c>
      <c r="M115" s="10"/>
      <c r="N115" s="10"/>
      <c r="O115" s="10"/>
      <c r="P115" s="10"/>
      <c r="Q115" s="10"/>
      <c r="R115" s="10"/>
      <c r="S115" s="6">
        <f t="shared" si="93"/>
        <v>457.46336636206144</v>
      </c>
      <c r="T115" s="1">
        <f t="shared" si="94"/>
        <v>0.47322974148393232</v>
      </c>
      <c r="U115" s="2">
        <f t="shared" si="95"/>
        <v>450.17150209229925</v>
      </c>
      <c r="V115" s="2">
        <f t="shared" si="96"/>
        <v>454.46290643005</v>
      </c>
      <c r="W115" s="2"/>
      <c r="X115" s="2"/>
      <c r="Y115" s="1"/>
    </row>
    <row r="116" spans="1:30" x14ac:dyDescent="0.25">
      <c r="A116" s="9" t="s">
        <v>7</v>
      </c>
      <c r="E116" s="10">
        <f t="shared" si="92"/>
        <v>3238.2220355494601</v>
      </c>
      <c r="F116" s="10">
        <f t="shared" si="92"/>
        <v>3288.11462308094</v>
      </c>
      <c r="G116" s="10">
        <f t="shared" si="92"/>
        <v>3334.1431883841501</v>
      </c>
      <c r="H116" s="10">
        <f t="shared" si="92"/>
        <v>3379.5366187793002</v>
      </c>
      <c r="I116" s="10">
        <f t="shared" si="92"/>
        <v>3425.2050302882799</v>
      </c>
      <c r="J116" s="10">
        <f t="shared" si="92"/>
        <v>3471.4127544953199</v>
      </c>
      <c r="K116" s="10">
        <f t="shared" si="92"/>
        <v>3518.24227256114</v>
      </c>
      <c r="L116" s="10">
        <f t="shared" si="92"/>
        <v>3565.7238712276899</v>
      </c>
      <c r="M116" s="10"/>
      <c r="N116" s="10"/>
      <c r="O116" s="10"/>
      <c r="P116" s="10"/>
      <c r="Q116" s="10"/>
      <c r="R116" s="10"/>
      <c r="S116" s="2">
        <f t="shared" si="93"/>
        <v>3402.5750492957845</v>
      </c>
      <c r="T116" s="1">
        <f t="shared" si="94"/>
        <v>0.44225287014826647</v>
      </c>
      <c r="U116" s="2">
        <f t="shared" si="95"/>
        <v>3310.0041164484628</v>
      </c>
      <c r="V116" s="2">
        <f t="shared" si="96"/>
        <v>3356.8399035817251</v>
      </c>
      <c r="W116" s="2"/>
      <c r="X116" s="2"/>
      <c r="Y116" s="1"/>
    </row>
    <row r="117" spans="1:30" x14ac:dyDescent="0.25">
      <c r="A117" s="9" t="s">
        <v>6</v>
      </c>
      <c r="E117" s="10">
        <f t="shared" si="92"/>
        <v>83.1841295821919</v>
      </c>
      <c r="F117" s="10">
        <f t="shared" si="92"/>
        <v>81.550857540173496</v>
      </c>
      <c r="G117" s="10">
        <f t="shared" si="92"/>
        <v>79.810532351872794</v>
      </c>
      <c r="H117" s="10">
        <f t="shared" si="92"/>
        <v>78.049843575046907</v>
      </c>
      <c r="I117" s="10">
        <f t="shared" si="92"/>
        <v>76.301767419899903</v>
      </c>
      <c r="J117" s="10">
        <f t="shared" si="92"/>
        <v>74.579384241898296</v>
      </c>
      <c r="K117" s="10">
        <f t="shared" si="92"/>
        <v>72.888339053301095</v>
      </c>
      <c r="L117" s="10">
        <f t="shared" si="92"/>
        <v>71.231439803817594</v>
      </c>
      <c r="M117" s="10"/>
      <c r="N117" s="10"/>
      <c r="O117" s="10"/>
      <c r="P117" s="10"/>
      <c r="Q117" s="10"/>
      <c r="R117" s="10"/>
      <c r="S117" s="2">
        <f t="shared" si="93"/>
        <v>77.199536696025248</v>
      </c>
      <c r="T117" s="1" t="e">
        <f t="shared" si="94"/>
        <v>#DIV/0!</v>
      </c>
      <c r="U117" s="2">
        <f t="shared" si="95"/>
        <v>80.648840762321271</v>
      </c>
      <c r="V117" s="2">
        <f t="shared" si="96"/>
        <v>78.930187963459844</v>
      </c>
      <c r="W117" s="2"/>
      <c r="X117" s="2"/>
      <c r="Y117" s="1"/>
      <c r="AA117" s="5"/>
      <c r="AB117" s="4"/>
    </row>
    <row r="118" spans="1:30" x14ac:dyDescent="0.25">
      <c r="E118" s="10">
        <f t="shared" si="92"/>
        <v>6964.7194622730367</v>
      </c>
      <c r="F118" s="10">
        <f t="shared" si="92"/>
        <v>7043.9503875620694</v>
      </c>
      <c r="G118" s="10">
        <f t="shared" si="92"/>
        <v>7115.7725744557611</v>
      </c>
      <c r="H118" s="10">
        <f t="shared" si="92"/>
        <v>7184.7676928612991</v>
      </c>
      <c r="I118" s="10">
        <f t="shared" si="92"/>
        <v>7252.4793715528494</v>
      </c>
      <c r="J118" s="10">
        <f t="shared" si="92"/>
        <v>7319.5128723627877</v>
      </c>
      <c r="K118" s="10">
        <f t="shared" si="92"/>
        <v>7386.163618153143</v>
      </c>
      <c r="L118" s="10">
        <f t="shared" si="92"/>
        <v>7452.6122017295111</v>
      </c>
      <c r="M118" s="10"/>
      <c r="N118" s="10"/>
      <c r="O118" s="10"/>
      <c r="P118" s="10"/>
      <c r="Q118" s="10"/>
      <c r="R118" s="10"/>
      <c r="S118" s="2">
        <f t="shared" si="93"/>
        <v>7214.9972726188071</v>
      </c>
      <c r="T118" s="1">
        <f t="shared" si="94"/>
        <v>0.76713230140953315</v>
      </c>
      <c r="U118" s="2">
        <f t="shared" si="95"/>
        <v>7077.302529288042</v>
      </c>
      <c r="V118" s="2">
        <f t="shared" si="96"/>
        <v>7150.2701336585305</v>
      </c>
      <c r="W118" s="2"/>
      <c r="X118" s="2"/>
      <c r="Y118" s="1"/>
    </row>
    <row r="120" spans="1:30" x14ac:dyDescent="0.25">
      <c r="A120" t="s">
        <v>19</v>
      </c>
    </row>
    <row r="121" spans="1:30" hidden="1" outlineLevel="1" x14ac:dyDescent="0.25">
      <c r="A121" s="7"/>
      <c r="B121" s="7"/>
      <c r="C121">
        <v>2021</v>
      </c>
      <c r="D121">
        <v>2022</v>
      </c>
      <c r="E121">
        <v>2023</v>
      </c>
      <c r="F121">
        <v>2024</v>
      </c>
      <c r="G121">
        <v>2025</v>
      </c>
      <c r="H121">
        <v>2026</v>
      </c>
      <c r="I121">
        <v>2027</v>
      </c>
      <c r="J121">
        <v>2028</v>
      </c>
      <c r="K121">
        <v>2029</v>
      </c>
      <c r="L121">
        <v>2030</v>
      </c>
      <c r="S121" s="7"/>
      <c r="T121" s="7"/>
      <c r="U121" s="7"/>
      <c r="V121" s="7"/>
      <c r="W121" s="7"/>
      <c r="X121" s="7"/>
      <c r="Y121" s="7"/>
      <c r="Z121" s="7"/>
      <c r="AA121" s="7"/>
      <c r="AB121" s="7"/>
      <c r="AC121" s="7"/>
      <c r="AD121" s="7"/>
    </row>
    <row r="122" spans="1:30" hidden="1" outlineLevel="1" x14ac:dyDescent="0.25">
      <c r="A122" s="9" t="s">
        <v>18</v>
      </c>
      <c r="B122" s="9"/>
      <c r="C122" s="8">
        <v>718873124.31716597</v>
      </c>
      <c r="D122" s="8">
        <v>724335051.13458502</v>
      </c>
      <c r="E122" s="8">
        <v>730110586.50637805</v>
      </c>
      <c r="F122" s="8">
        <v>736189760.99465096</v>
      </c>
      <c r="G122" s="8">
        <v>742564688.23070097</v>
      </c>
      <c r="H122" s="8">
        <v>749229310.97253001</v>
      </c>
      <c r="I122" s="8">
        <v>756179176.64135396</v>
      </c>
      <c r="J122" s="8">
        <v>763411241.725227</v>
      </c>
      <c r="K122" s="8">
        <v>770923701.670892</v>
      </c>
      <c r="L122" s="8">
        <v>778715843.36335003</v>
      </c>
      <c r="M122" s="8"/>
      <c r="N122" s="8"/>
      <c r="O122" s="8"/>
      <c r="P122" s="8"/>
      <c r="Q122" s="8"/>
      <c r="R122" s="8"/>
    </row>
    <row r="123" spans="1:30" hidden="1" outlineLevel="1" x14ac:dyDescent="0.25">
      <c r="A123" s="7" t="s">
        <v>17</v>
      </c>
      <c r="B123" s="7"/>
      <c r="C123" s="8">
        <v>61963024.630792499</v>
      </c>
      <c r="D123" s="8">
        <v>62371662.538154699</v>
      </c>
      <c r="E123" s="8">
        <v>62850061.165135801</v>
      </c>
      <c r="F123" s="8">
        <v>63354265.041661099</v>
      </c>
      <c r="G123" s="8">
        <v>63883569.252278604</v>
      </c>
      <c r="H123" s="8">
        <v>64437393.654477298</v>
      </c>
      <c r="I123" s="8">
        <v>65015275.431579798</v>
      </c>
      <c r="J123" s="8">
        <v>65616861.293159701</v>
      </c>
      <c r="K123" s="8">
        <v>66241898.436539501</v>
      </c>
      <c r="L123" s="8">
        <v>66890225.0519545</v>
      </c>
      <c r="M123" s="8"/>
      <c r="N123" s="8"/>
      <c r="O123" s="8"/>
      <c r="P123" s="8"/>
      <c r="Q123" s="8"/>
      <c r="R123" s="8"/>
    </row>
    <row r="124" spans="1:30" hidden="1" outlineLevel="1" x14ac:dyDescent="0.25">
      <c r="A124" s="9" t="s">
        <v>16</v>
      </c>
      <c r="B124" s="9"/>
      <c r="C124" s="8">
        <v>17673013.3227988</v>
      </c>
      <c r="D124" s="8">
        <v>17764471.8969016</v>
      </c>
      <c r="E124" s="8">
        <v>17865706.383327302</v>
      </c>
      <c r="F124" s="8">
        <v>17976756.024379302</v>
      </c>
      <c r="G124" s="8">
        <v>18097486.844693702</v>
      </c>
      <c r="H124" s="8">
        <v>18227750.509714901</v>
      </c>
      <c r="I124" s="8">
        <v>18367407.854020201</v>
      </c>
      <c r="J124" s="8">
        <v>18516335.508244</v>
      </c>
      <c r="K124" s="8">
        <v>18674426.0262638</v>
      </c>
      <c r="L124" s="8">
        <v>18841586.981672201</v>
      </c>
      <c r="M124" s="8"/>
      <c r="N124" s="8"/>
      <c r="O124" s="8"/>
      <c r="P124" s="8"/>
      <c r="Q124" s="8"/>
      <c r="R124" s="8"/>
    </row>
    <row r="125" spans="1:30" hidden="1" outlineLevel="1" x14ac:dyDescent="0.25">
      <c r="A125" s="9" t="s">
        <v>15</v>
      </c>
      <c r="B125" s="9"/>
      <c r="C125" s="8">
        <v>8567539.6662808508</v>
      </c>
      <c r="D125" s="8">
        <v>8047152.2471915102</v>
      </c>
      <c r="E125" s="8">
        <v>8093842.9060038496</v>
      </c>
      <c r="F125" s="8">
        <v>8156267.7081248201</v>
      </c>
      <c r="G125" s="8">
        <v>8235407.4714977602</v>
      </c>
      <c r="H125" s="8">
        <v>8330334.9618955096</v>
      </c>
      <c r="I125" s="8">
        <v>8439422.5505625997</v>
      </c>
      <c r="J125" s="8">
        <v>8560999.5366193894</v>
      </c>
      <c r="K125" s="8">
        <v>8693604.3406611308</v>
      </c>
      <c r="L125" s="8">
        <v>8836041.0334789306</v>
      </c>
      <c r="M125" s="8"/>
      <c r="N125" s="8"/>
      <c r="O125" s="8"/>
      <c r="P125" s="8"/>
      <c r="Q125" s="8"/>
      <c r="R125" s="8"/>
    </row>
    <row r="126" spans="1:30" hidden="1" outlineLevel="1" x14ac:dyDescent="0.25">
      <c r="A126" s="9" t="s">
        <v>14</v>
      </c>
      <c r="B126" s="9"/>
      <c r="C126" s="8">
        <v>21764820.4020303</v>
      </c>
      <c r="D126" s="8">
        <v>21236004.883821402</v>
      </c>
      <c r="E126" s="8">
        <v>20730249.678722601</v>
      </c>
      <c r="F126" s="8">
        <v>20245357.361020099</v>
      </c>
      <c r="G126" s="8">
        <v>19779566.721423399</v>
      </c>
      <c r="H126" s="8">
        <v>19331648.1908811</v>
      </c>
      <c r="I126" s="8">
        <v>18900667.844266299</v>
      </c>
      <c r="J126" s="8">
        <v>18485852.0491772</v>
      </c>
      <c r="K126" s="8">
        <v>18086528.1419219</v>
      </c>
      <c r="L126" s="8">
        <v>17702099.353784699</v>
      </c>
      <c r="M126" s="8"/>
      <c r="N126" s="8"/>
      <c r="O126" s="8"/>
      <c r="P126" s="8"/>
      <c r="Q126" s="8"/>
      <c r="R126" s="8"/>
    </row>
    <row r="127" spans="1:30" hidden="1" outlineLevel="1" x14ac:dyDescent="0.25">
      <c r="A127" s="7" t="s">
        <v>13</v>
      </c>
      <c r="B127" s="7"/>
      <c r="C127" s="8">
        <v>19967297.810078699</v>
      </c>
      <c r="D127" s="8">
        <v>19411997.4544525</v>
      </c>
      <c r="E127" s="8">
        <v>18858717.704802599</v>
      </c>
      <c r="F127" s="8">
        <v>18377813.759879</v>
      </c>
      <c r="G127" s="8">
        <v>17973347.0153547</v>
      </c>
      <c r="H127" s="8">
        <v>17639400.561379801</v>
      </c>
      <c r="I127" s="8">
        <v>17366830.0413827</v>
      </c>
      <c r="J127" s="8">
        <v>17146567.551808599</v>
      </c>
      <c r="K127" s="8">
        <v>16970820.715533201</v>
      </c>
      <c r="L127" s="8">
        <v>16833269.500321299</v>
      </c>
      <c r="M127" s="8"/>
      <c r="N127" s="8"/>
      <c r="O127" s="8"/>
      <c r="P127" s="8"/>
      <c r="Q127" s="8"/>
      <c r="R127" s="8"/>
    </row>
    <row r="128" spans="1:30" hidden="1" outlineLevel="1" x14ac:dyDescent="0.25">
      <c r="A128" s="7" t="s">
        <v>12</v>
      </c>
      <c r="B128" s="7"/>
      <c r="C128" s="8">
        <v>11588730.288848599</v>
      </c>
      <c r="D128" s="8">
        <v>11290614.5810844</v>
      </c>
      <c r="E128" s="8">
        <v>11023236.276040999</v>
      </c>
      <c r="F128" s="8">
        <v>10765205.5407618</v>
      </c>
      <c r="G128" s="8">
        <v>10523295.6373126</v>
      </c>
      <c r="H128" s="8">
        <v>10307533.301238401</v>
      </c>
      <c r="I128" s="8">
        <v>10122536.186376801</v>
      </c>
      <c r="J128" s="8">
        <v>9968158.3752982505</v>
      </c>
      <c r="K128" s="8">
        <v>9841825.0968463402</v>
      </c>
      <c r="L128" s="8">
        <v>9740212.9100771397</v>
      </c>
      <c r="M128" s="8"/>
      <c r="N128" s="8"/>
      <c r="O128" s="8"/>
      <c r="P128" s="8"/>
      <c r="Q128" s="8"/>
      <c r="R128" s="8"/>
    </row>
    <row r="129" spans="1:30" hidden="1" outlineLevel="1" x14ac:dyDescent="0.25">
      <c r="A129" s="7" t="s">
        <v>11</v>
      </c>
      <c r="B129" s="7"/>
      <c r="C129" s="8">
        <v>975276.34456848598</v>
      </c>
      <c r="D129" s="8">
        <v>961342.69225048902</v>
      </c>
      <c r="E129" s="8">
        <v>944966.46470149898</v>
      </c>
      <c r="F129" s="8">
        <v>926862.89101082797</v>
      </c>
      <c r="G129" s="8">
        <v>909685.98097112495</v>
      </c>
      <c r="H129" s="8">
        <v>894589.22824039799</v>
      </c>
      <c r="I129" s="8">
        <v>881828.37046983605</v>
      </c>
      <c r="J129" s="8">
        <v>871265.17477949499</v>
      </c>
      <c r="K129" s="8">
        <v>862640.53163236601</v>
      </c>
      <c r="L129" s="8">
        <v>855690.92599480797</v>
      </c>
      <c r="M129" s="8"/>
      <c r="N129" s="8"/>
      <c r="O129" s="8"/>
      <c r="P129" s="8"/>
      <c r="Q129" s="8"/>
      <c r="R129" s="8"/>
    </row>
    <row r="130" spans="1:30" hidden="1" outlineLevel="1" x14ac:dyDescent="0.25">
      <c r="A130" s="9" t="s">
        <v>0</v>
      </c>
      <c r="B130" s="9"/>
      <c r="C130" s="8">
        <v>228216506.41080701</v>
      </c>
      <c r="D130" s="8">
        <v>230740121.391583</v>
      </c>
      <c r="E130" s="8">
        <v>233000258.99540001</v>
      </c>
      <c r="F130" s="8">
        <v>234993701.52912199</v>
      </c>
      <c r="G130" s="8">
        <v>236740282.235569</v>
      </c>
      <c r="H130" s="8">
        <v>238265529.787965</v>
      </c>
      <c r="I130" s="8">
        <v>239595395.19606799</v>
      </c>
      <c r="J130" s="8">
        <v>240754153.336034</v>
      </c>
      <c r="K130" s="8">
        <v>241763840.848667</v>
      </c>
      <c r="L130" s="8">
        <v>242644301.679405</v>
      </c>
      <c r="M130" s="8"/>
      <c r="N130" s="8"/>
      <c r="O130" s="8"/>
      <c r="P130" s="8"/>
      <c r="Q130" s="8"/>
      <c r="R130" s="8"/>
    </row>
    <row r="131" spans="1:30" hidden="1" outlineLevel="1" x14ac:dyDescent="0.25">
      <c r="A131" s="7" t="s">
        <v>10</v>
      </c>
      <c r="B131" s="7"/>
      <c r="C131" s="8">
        <v>254653847.80002201</v>
      </c>
      <c r="D131" s="8">
        <v>257869088.00792399</v>
      </c>
      <c r="E131" s="8">
        <v>260780207.980261</v>
      </c>
      <c r="F131" s="8">
        <v>263366143.134507</v>
      </c>
      <c r="G131" s="8">
        <v>265631901.62635499</v>
      </c>
      <c r="H131" s="8">
        <v>267603307.26829201</v>
      </c>
      <c r="I131" s="8">
        <v>269313724.043221</v>
      </c>
      <c r="J131" s="8">
        <v>270796507.09617603</v>
      </c>
      <c r="K131" s="8">
        <v>272081994.22699499</v>
      </c>
      <c r="L131" s="8">
        <v>273196834.17641801</v>
      </c>
      <c r="M131" s="8"/>
      <c r="N131" s="8"/>
      <c r="O131" s="8"/>
      <c r="P131" s="8"/>
      <c r="Q131" s="8"/>
      <c r="R131" s="8"/>
    </row>
    <row r="132" spans="1:30" ht="30" hidden="1" outlineLevel="1" x14ac:dyDescent="0.25">
      <c r="A132" s="7" t="s">
        <v>9</v>
      </c>
      <c r="B132" s="7"/>
      <c r="C132" s="8">
        <v>23939474.952957001</v>
      </c>
      <c r="D132" s="8">
        <v>23939474.952957001</v>
      </c>
      <c r="E132" s="8">
        <v>23939474.952957001</v>
      </c>
      <c r="F132" s="8">
        <v>23939474.952957001</v>
      </c>
      <c r="G132" s="8">
        <v>23939474.952957001</v>
      </c>
      <c r="H132" s="8">
        <v>23939474.952957001</v>
      </c>
      <c r="I132" s="8">
        <v>23939474.952957001</v>
      </c>
      <c r="J132" s="8">
        <v>23939474.952957001</v>
      </c>
      <c r="K132" s="8">
        <v>23939474.952957001</v>
      </c>
      <c r="L132" s="8">
        <v>23939474.952957001</v>
      </c>
      <c r="M132" s="8"/>
      <c r="N132" s="8"/>
      <c r="O132" s="8"/>
      <c r="P132" s="8"/>
      <c r="Q132" s="8"/>
      <c r="R132" s="8"/>
    </row>
    <row r="133" spans="1:30" hidden="1" outlineLevel="1" x14ac:dyDescent="0.25">
      <c r="A133" s="7" t="s">
        <v>8</v>
      </c>
      <c r="B133" s="7"/>
      <c r="C133" s="8">
        <v>187740043.09735399</v>
      </c>
      <c r="D133" s="8">
        <v>339160116.642492</v>
      </c>
      <c r="E133" s="8">
        <v>335456232.05436301</v>
      </c>
      <c r="F133" s="8">
        <v>331729508.43457299</v>
      </c>
      <c r="G133" s="8">
        <v>327982263.06954598</v>
      </c>
      <c r="H133" s="8">
        <v>324216452.30852199</v>
      </c>
      <c r="I133" s="8">
        <v>320433721.63962197</v>
      </c>
      <c r="J133" s="8">
        <v>316635450.91325003</v>
      </c>
      <c r="K133" s="8">
        <v>312822795.00999802</v>
      </c>
      <c r="L133" s="8">
        <v>308996720.63064098</v>
      </c>
      <c r="M133" s="8"/>
      <c r="N133" s="8"/>
      <c r="O133" s="8"/>
      <c r="P133" s="8"/>
      <c r="Q133" s="8"/>
      <c r="R133" s="8"/>
    </row>
    <row r="134" spans="1:30" hidden="1" outlineLevel="1" x14ac:dyDescent="0.25">
      <c r="A134" s="9" t="s">
        <v>7</v>
      </c>
      <c r="B134" s="9"/>
      <c r="C134" s="8">
        <v>1465503938.4524901</v>
      </c>
      <c r="D134" s="8">
        <v>2590771636.8499899</v>
      </c>
      <c r="E134" s="8">
        <v>2557243416.5497599</v>
      </c>
      <c r="F134" s="8">
        <v>2523909178.6044898</v>
      </c>
      <c r="G134" s="8">
        <v>2490778229.18821</v>
      </c>
      <c r="H134" s="8">
        <v>2457851905.06493</v>
      </c>
      <c r="I134" s="8">
        <v>2425125984.8819599</v>
      </c>
      <c r="J134" s="8">
        <v>2392592773.4384799</v>
      </c>
      <c r="K134" s="8">
        <v>2360242498.4542398</v>
      </c>
      <c r="L134" s="8">
        <v>2328064182.7897301</v>
      </c>
      <c r="M134" s="8"/>
      <c r="N134" s="8"/>
      <c r="O134" s="8"/>
      <c r="P134" s="8"/>
      <c r="Q134" s="8"/>
      <c r="R134" s="8"/>
    </row>
    <row r="135" spans="1:30" hidden="1" outlineLevel="1" x14ac:dyDescent="0.25">
      <c r="A135" s="9" t="s">
        <v>6</v>
      </c>
      <c r="B135" s="9"/>
      <c r="C135" s="8">
        <v>0</v>
      </c>
      <c r="D135" s="8">
        <v>0</v>
      </c>
      <c r="E135" s="8">
        <v>0</v>
      </c>
      <c r="F135" s="8">
        <v>0</v>
      </c>
      <c r="G135" s="8">
        <v>0</v>
      </c>
      <c r="H135" s="8">
        <v>0</v>
      </c>
      <c r="I135" s="8">
        <v>0</v>
      </c>
      <c r="J135" s="8">
        <v>0</v>
      </c>
      <c r="K135" s="8">
        <v>0</v>
      </c>
      <c r="L135" s="8">
        <v>0</v>
      </c>
      <c r="M135" s="8"/>
      <c r="N135" s="8"/>
      <c r="O135" s="8"/>
      <c r="P135" s="8"/>
      <c r="Q135" s="8"/>
      <c r="R135" s="8"/>
    </row>
    <row r="136" spans="1:30" hidden="1" outlineLevel="1" x14ac:dyDescent="0.25">
      <c r="A136" s="7"/>
      <c r="B136" s="7"/>
      <c r="C136" s="2">
        <f t="shared" ref="C136:L136" si="97">SUM(C122:C134)</f>
        <v>3021426637.4961944</v>
      </c>
      <c r="D136" s="2">
        <f t="shared" si="97"/>
        <v>4307898735.2733879</v>
      </c>
      <c r="E136" s="2">
        <f t="shared" si="97"/>
        <v>4280896957.6178536</v>
      </c>
      <c r="F136" s="2">
        <f t="shared" si="97"/>
        <v>4253930295.9771366</v>
      </c>
      <c r="G136" s="2">
        <f t="shared" si="97"/>
        <v>4227039198.2268696</v>
      </c>
      <c r="H136" s="2">
        <f t="shared" si="97"/>
        <v>4200274630.7630234</v>
      </c>
      <c r="I136" s="2">
        <f t="shared" si="97"/>
        <v>4173681445.6338401</v>
      </c>
      <c r="J136" s="2">
        <f t="shared" si="97"/>
        <v>4147295640.951211</v>
      </c>
      <c r="K136" s="2">
        <f t="shared" si="97"/>
        <v>4121146048.4531469</v>
      </c>
      <c r="L136" s="2">
        <f t="shared" si="97"/>
        <v>4095256483.3497849</v>
      </c>
      <c r="M136" s="2"/>
      <c r="N136" s="2"/>
      <c r="O136" s="2"/>
      <c r="P136" s="2"/>
      <c r="Q136" s="2"/>
      <c r="R136" s="2"/>
    </row>
    <row r="137" spans="1:30" hidden="1" outlineLevel="1" x14ac:dyDescent="0.25">
      <c r="A137" s="7"/>
      <c r="B137" s="7"/>
    </row>
    <row r="138" spans="1:30" hidden="1" outlineLevel="1" x14ac:dyDescent="0.25">
      <c r="A138" t="s">
        <v>5</v>
      </c>
      <c r="C138" s="8">
        <v>1000000</v>
      </c>
    </row>
    <row r="139" spans="1:30" ht="60" collapsed="1" x14ac:dyDescent="0.25">
      <c r="A139" s="7"/>
      <c r="B139" s="7"/>
      <c r="C139" s="7">
        <f t="shared" ref="C139:L139" si="98">C121</f>
        <v>2021</v>
      </c>
      <c r="D139" s="7">
        <f t="shared" si="98"/>
        <v>2022</v>
      </c>
      <c r="E139" s="7">
        <f t="shared" si="98"/>
        <v>2023</v>
      </c>
      <c r="F139" s="7">
        <f t="shared" si="98"/>
        <v>2024</v>
      </c>
      <c r="G139" s="7">
        <f t="shared" si="98"/>
        <v>2025</v>
      </c>
      <c r="H139" s="7">
        <f t="shared" si="98"/>
        <v>2026</v>
      </c>
      <c r="I139" s="7">
        <f t="shared" si="98"/>
        <v>2027</v>
      </c>
      <c r="J139" s="7">
        <f t="shared" si="98"/>
        <v>2028</v>
      </c>
      <c r="K139" s="7">
        <f t="shared" si="98"/>
        <v>2029</v>
      </c>
      <c r="L139" s="7">
        <f t="shared" si="98"/>
        <v>2030</v>
      </c>
      <c r="M139" s="7"/>
      <c r="N139" s="7"/>
      <c r="O139" s="7"/>
      <c r="P139" s="7"/>
      <c r="Q139" s="7"/>
      <c r="R139" s="7"/>
      <c r="S139" s="7" t="s">
        <v>4</v>
      </c>
      <c r="T139" s="7"/>
      <c r="U139" s="7" t="s">
        <v>3</v>
      </c>
      <c r="V139" s="7" t="s">
        <v>2</v>
      </c>
      <c r="W139" s="7"/>
      <c r="X139" s="7"/>
      <c r="Y139" s="7"/>
      <c r="Z139" s="7"/>
      <c r="AA139" s="7"/>
      <c r="AB139" s="7"/>
      <c r="AC139" s="7"/>
      <c r="AD139" s="7" t="s">
        <v>1</v>
      </c>
    </row>
    <row r="140" spans="1:30" x14ac:dyDescent="0.25">
      <c r="A140" t="str">
        <f t="shared" ref="A140:A147" si="99">A122</f>
        <v>Test LRH</v>
      </c>
      <c r="C140" s="3">
        <f t="shared" ref="C140:L140" si="100">C122/$C$138</f>
        <v>718.873124317166</v>
      </c>
      <c r="D140" s="3">
        <f t="shared" si="100"/>
        <v>724.335051134585</v>
      </c>
      <c r="E140" s="3">
        <f t="shared" si="100"/>
        <v>730.11058650637801</v>
      </c>
      <c r="F140" s="3">
        <f t="shared" si="100"/>
        <v>736.18976099465101</v>
      </c>
      <c r="G140" s="3">
        <f t="shared" si="100"/>
        <v>742.56468823070099</v>
      </c>
      <c r="H140" s="3">
        <f t="shared" si="100"/>
        <v>749.22931097253002</v>
      </c>
      <c r="I140" s="3">
        <f t="shared" si="100"/>
        <v>756.17917664135393</v>
      </c>
      <c r="J140" s="3">
        <f t="shared" si="100"/>
        <v>763.411241725227</v>
      </c>
      <c r="K140" s="3">
        <f t="shared" si="100"/>
        <v>770.923701670892</v>
      </c>
      <c r="L140" s="3">
        <f t="shared" si="100"/>
        <v>778.71584336335002</v>
      </c>
      <c r="M140" s="3"/>
      <c r="N140" s="3"/>
      <c r="O140" s="3"/>
      <c r="P140" s="3"/>
      <c r="Q140" s="3"/>
      <c r="R140" s="3"/>
      <c r="S140" s="6">
        <f t="shared" ref="S140:S154" si="101">AVERAGE(C140:L140)</f>
        <v>747.05324855568347</v>
      </c>
      <c r="T140" s="2"/>
      <c r="U140" s="2">
        <f t="shared" ref="U140:U154" si="102">AVERAGE(C140:G140)</f>
        <v>730.41464223669618</v>
      </c>
      <c r="V140" s="2">
        <f t="shared" ref="V140:V154" si="103">AVERAGE(G140:H140)</f>
        <v>745.89699960161556</v>
      </c>
      <c r="W140" s="2"/>
      <c r="X140" s="2"/>
      <c r="Y140" s="1"/>
    </row>
    <row r="141" spans="1:30" x14ac:dyDescent="0.25">
      <c r="A141" t="str">
        <f t="shared" si="99"/>
        <v>Test HRH</v>
      </c>
      <c r="C141" s="3">
        <f t="shared" ref="C141:L141" si="104">C123/$C$138</f>
        <v>61.963024630792496</v>
      </c>
      <c r="D141" s="3">
        <f t="shared" si="104"/>
        <v>62.371662538154702</v>
      </c>
      <c r="E141" s="3">
        <f t="shared" si="104"/>
        <v>62.850061165135799</v>
      </c>
      <c r="F141" s="3">
        <f t="shared" si="104"/>
        <v>63.354265041661101</v>
      </c>
      <c r="G141" s="3">
        <f t="shared" si="104"/>
        <v>63.883569252278605</v>
      </c>
      <c r="H141" s="3">
        <f t="shared" si="104"/>
        <v>64.437393654477304</v>
      </c>
      <c r="I141" s="3">
        <f t="shared" si="104"/>
        <v>65.015275431579795</v>
      </c>
      <c r="J141" s="3">
        <f t="shared" si="104"/>
        <v>65.616861293159701</v>
      </c>
      <c r="K141" s="3">
        <f t="shared" si="104"/>
        <v>66.2418984365395</v>
      </c>
      <c r="L141" s="3">
        <f t="shared" si="104"/>
        <v>66.890225051954502</v>
      </c>
      <c r="M141" s="3"/>
      <c r="N141" s="3"/>
      <c r="O141" s="3"/>
      <c r="P141" s="3"/>
      <c r="Q141" s="3"/>
      <c r="R141" s="3"/>
      <c r="S141" s="6">
        <f t="shared" si="101"/>
        <v>64.26242364957335</v>
      </c>
      <c r="T141" s="2"/>
      <c r="U141" s="2">
        <f t="shared" si="102"/>
        <v>62.884516525604546</v>
      </c>
      <c r="V141" s="2">
        <f t="shared" si="103"/>
        <v>64.160481453377955</v>
      </c>
      <c r="W141" s="2"/>
      <c r="X141" s="2"/>
      <c r="Y141" s="1"/>
    </row>
    <row r="142" spans="1:30" x14ac:dyDescent="0.25">
      <c r="A142" t="str">
        <f t="shared" si="99"/>
        <v>Test LRMSM</v>
      </c>
      <c r="C142" s="3">
        <f t="shared" ref="C142:L142" si="105">C124/$C$138</f>
        <v>17.673013322798798</v>
      </c>
      <c r="D142" s="3">
        <f t="shared" si="105"/>
        <v>17.7644718969016</v>
      </c>
      <c r="E142" s="3">
        <f t="shared" si="105"/>
        <v>17.8657063833273</v>
      </c>
      <c r="F142" s="3">
        <f t="shared" si="105"/>
        <v>17.976756024379302</v>
      </c>
      <c r="G142" s="3">
        <f t="shared" si="105"/>
        <v>18.097486844693702</v>
      </c>
      <c r="H142" s="3">
        <f t="shared" si="105"/>
        <v>18.227750509714902</v>
      </c>
      <c r="I142" s="3">
        <f t="shared" si="105"/>
        <v>18.3674078540202</v>
      </c>
      <c r="J142" s="3">
        <f t="shared" si="105"/>
        <v>18.516335508244001</v>
      </c>
      <c r="K142" s="3">
        <f t="shared" si="105"/>
        <v>18.674426026263799</v>
      </c>
      <c r="L142" s="3">
        <f t="shared" si="105"/>
        <v>18.841586981672201</v>
      </c>
      <c r="M142" s="3"/>
      <c r="N142" s="3"/>
      <c r="O142" s="3"/>
      <c r="P142" s="3"/>
      <c r="Q142" s="3"/>
      <c r="R142" s="3"/>
      <c r="S142" s="6">
        <f t="shared" si="101"/>
        <v>18.200494135201581</v>
      </c>
      <c r="T142" s="2"/>
      <c r="U142" s="2">
        <f t="shared" si="102"/>
        <v>17.875486894420142</v>
      </c>
      <c r="V142" s="2">
        <f t="shared" si="103"/>
        <v>18.1626186772043</v>
      </c>
      <c r="W142" s="2"/>
      <c r="X142" s="2"/>
      <c r="Y142" s="1"/>
    </row>
    <row r="143" spans="1:30" x14ac:dyDescent="0.25">
      <c r="A143" t="str">
        <f t="shared" si="99"/>
        <v>Test HRMSM</v>
      </c>
      <c r="C143" s="3">
        <f t="shared" ref="C143:L143" si="106">C125/$C$138</f>
        <v>8.567539666280851</v>
      </c>
      <c r="D143" s="3">
        <f t="shared" si="106"/>
        <v>8.0471522471915105</v>
      </c>
      <c r="E143" s="3">
        <f t="shared" si="106"/>
        <v>8.0938429060038501</v>
      </c>
      <c r="F143" s="3">
        <f t="shared" si="106"/>
        <v>8.1562677081248207</v>
      </c>
      <c r="G143" s="3">
        <f t="shared" si="106"/>
        <v>8.2354074714977603</v>
      </c>
      <c r="H143" s="3">
        <f t="shared" si="106"/>
        <v>8.3303349618955096</v>
      </c>
      <c r="I143" s="3">
        <f t="shared" si="106"/>
        <v>8.4394225505626004</v>
      </c>
      <c r="J143" s="3">
        <f t="shared" si="106"/>
        <v>8.5609995366193896</v>
      </c>
      <c r="K143" s="3">
        <f t="shared" si="106"/>
        <v>8.6936043406611301</v>
      </c>
      <c r="L143" s="3">
        <f t="shared" si="106"/>
        <v>8.8360410334789314</v>
      </c>
      <c r="M143" s="3"/>
      <c r="N143" s="3"/>
      <c r="O143" s="3"/>
      <c r="P143" s="3"/>
      <c r="Q143" s="3"/>
      <c r="R143" s="3"/>
      <c r="S143" s="6">
        <f t="shared" si="101"/>
        <v>8.3960612422316352</v>
      </c>
      <c r="T143" s="2"/>
      <c r="U143" s="2">
        <f t="shared" si="102"/>
        <v>8.2200419998197596</v>
      </c>
      <c r="V143" s="2">
        <f t="shared" si="103"/>
        <v>8.2828712166966341</v>
      </c>
      <c r="W143" s="2"/>
      <c r="X143" s="2"/>
      <c r="Y143" s="1"/>
    </row>
    <row r="144" spans="1:30" x14ac:dyDescent="0.25">
      <c r="A144" t="str">
        <f t="shared" si="99"/>
        <v>Test PWID</v>
      </c>
      <c r="C144" s="3">
        <f t="shared" ref="C144:L144" si="107">C126/$C$138</f>
        <v>21.764820402030299</v>
      </c>
      <c r="D144" s="3">
        <f t="shared" si="107"/>
        <v>21.236004883821401</v>
      </c>
      <c r="E144" s="3">
        <f t="shared" si="107"/>
        <v>20.7302496787226</v>
      </c>
      <c r="F144" s="3">
        <f t="shared" si="107"/>
        <v>20.245357361020098</v>
      </c>
      <c r="G144" s="3">
        <f t="shared" si="107"/>
        <v>19.7795667214234</v>
      </c>
      <c r="H144" s="3">
        <f t="shared" si="107"/>
        <v>19.331648190881101</v>
      </c>
      <c r="I144" s="3">
        <f t="shared" si="107"/>
        <v>18.900667844266298</v>
      </c>
      <c r="J144" s="3">
        <f t="shared" si="107"/>
        <v>18.4858520491772</v>
      </c>
      <c r="K144" s="3">
        <f t="shared" si="107"/>
        <v>18.0865281419219</v>
      </c>
      <c r="L144" s="3">
        <f t="shared" si="107"/>
        <v>17.7020993537847</v>
      </c>
      <c r="M144" s="3"/>
      <c r="N144" s="3"/>
      <c r="O144" s="3"/>
      <c r="P144" s="3"/>
      <c r="Q144" s="3"/>
      <c r="R144" s="3"/>
      <c r="S144" s="6">
        <f t="shared" si="101"/>
        <v>19.626279462704897</v>
      </c>
      <c r="T144" s="2"/>
      <c r="U144" s="2">
        <f t="shared" si="102"/>
        <v>20.751199809403563</v>
      </c>
      <c r="V144" s="2">
        <f t="shared" si="103"/>
        <v>19.555607456152252</v>
      </c>
      <c r="W144" s="2"/>
      <c r="X144" s="2"/>
      <c r="Y144" s="1"/>
    </row>
    <row r="145" spans="1:30" x14ac:dyDescent="0.25">
      <c r="A145" t="str">
        <f t="shared" si="99"/>
        <v>LTC at diagnosis</v>
      </c>
      <c r="C145" s="3">
        <f t="shared" ref="C145:L145" si="108">C127/$C$138</f>
        <v>19.967297810078698</v>
      </c>
      <c r="D145" s="3">
        <f t="shared" si="108"/>
        <v>19.4119974544525</v>
      </c>
      <c r="E145" s="3">
        <f t="shared" si="108"/>
        <v>18.858717704802597</v>
      </c>
      <c r="F145" s="3">
        <f t="shared" si="108"/>
        <v>18.377813759879</v>
      </c>
      <c r="G145" s="3">
        <f t="shared" si="108"/>
        <v>17.973347015354701</v>
      </c>
      <c r="H145" s="3">
        <f t="shared" si="108"/>
        <v>17.639400561379802</v>
      </c>
      <c r="I145" s="3">
        <f t="shared" si="108"/>
        <v>17.366830041382702</v>
      </c>
      <c r="J145" s="3">
        <f t="shared" si="108"/>
        <v>17.146567551808598</v>
      </c>
      <c r="K145" s="3">
        <f t="shared" si="108"/>
        <v>16.9708207155332</v>
      </c>
      <c r="L145" s="3">
        <f t="shared" si="108"/>
        <v>16.8332695003213</v>
      </c>
      <c r="M145" s="3"/>
      <c r="N145" s="3"/>
      <c r="O145" s="3"/>
      <c r="P145" s="3"/>
      <c r="Q145" s="3"/>
      <c r="R145" s="3"/>
      <c r="S145" s="6">
        <f t="shared" si="101"/>
        <v>18.054606211499312</v>
      </c>
      <c r="T145" s="2"/>
      <c r="U145" s="2">
        <f t="shared" si="102"/>
        <v>18.917834748913499</v>
      </c>
      <c r="V145" s="2">
        <f t="shared" si="103"/>
        <v>17.806373788367253</v>
      </c>
      <c r="W145" s="2"/>
      <c r="X145" s="2"/>
      <c r="Y145" s="1"/>
    </row>
    <row r="146" spans="1:30" x14ac:dyDescent="0.25">
      <c r="A146" t="str">
        <f t="shared" si="99"/>
        <v>LTC after diagnosis</v>
      </c>
      <c r="C146" s="3">
        <f t="shared" ref="C146:L146" si="109">C128/$C$138</f>
        <v>11.5887302888486</v>
      </c>
      <c r="D146" s="3">
        <f t="shared" si="109"/>
        <v>11.2906145810844</v>
      </c>
      <c r="E146" s="3">
        <f t="shared" si="109"/>
        <v>11.023236276040999</v>
      </c>
      <c r="F146" s="3">
        <f t="shared" si="109"/>
        <v>10.7652055407618</v>
      </c>
      <c r="G146" s="3">
        <f t="shared" si="109"/>
        <v>10.5232956373126</v>
      </c>
      <c r="H146" s="3">
        <f t="shared" si="109"/>
        <v>10.307533301238401</v>
      </c>
      <c r="I146" s="3">
        <f t="shared" si="109"/>
        <v>10.1225361863768</v>
      </c>
      <c r="J146" s="3">
        <f t="shared" si="109"/>
        <v>9.9681583752982501</v>
      </c>
      <c r="K146" s="3">
        <f t="shared" si="109"/>
        <v>9.8418250968463408</v>
      </c>
      <c r="L146" s="3">
        <f t="shared" si="109"/>
        <v>9.7402129100771404</v>
      </c>
      <c r="M146" s="3"/>
      <c r="N146" s="3"/>
      <c r="O146" s="3"/>
      <c r="P146" s="3"/>
      <c r="Q146" s="3"/>
      <c r="R146" s="3"/>
      <c r="S146" s="6">
        <f t="shared" si="101"/>
        <v>10.517134819388531</v>
      </c>
      <c r="T146" s="2"/>
      <c r="U146" s="2">
        <f t="shared" si="102"/>
        <v>11.038216464809679</v>
      </c>
      <c r="V146" s="2">
        <f t="shared" si="103"/>
        <v>10.4154144692755</v>
      </c>
      <c r="W146" s="2"/>
      <c r="X146" s="2"/>
      <c r="Y146" s="1"/>
    </row>
    <row r="147" spans="1:30" x14ac:dyDescent="0.25">
      <c r="A147" t="str">
        <f t="shared" si="99"/>
        <v>ART initiation</v>
      </c>
      <c r="C147" s="3">
        <f t="shared" ref="C147:L147" si="110">C129/$C$138</f>
        <v>0.975276344568486</v>
      </c>
      <c r="D147" s="3">
        <f t="shared" si="110"/>
        <v>0.96134269225048907</v>
      </c>
      <c r="E147" s="3">
        <f t="shared" si="110"/>
        <v>0.94496646470149892</v>
      </c>
      <c r="F147" s="3">
        <f t="shared" si="110"/>
        <v>0.92686289101082797</v>
      </c>
      <c r="G147" s="3">
        <f t="shared" si="110"/>
        <v>0.90968598097112496</v>
      </c>
      <c r="H147" s="3">
        <f t="shared" si="110"/>
        <v>0.89458922824039799</v>
      </c>
      <c r="I147" s="3">
        <f t="shared" si="110"/>
        <v>0.88182837046983609</v>
      </c>
      <c r="J147" s="3">
        <f t="shared" si="110"/>
        <v>0.87126517477949494</v>
      </c>
      <c r="K147" s="3">
        <f t="shared" si="110"/>
        <v>0.86264053163236598</v>
      </c>
      <c r="L147" s="3">
        <f t="shared" si="110"/>
        <v>0.855690925994808</v>
      </c>
      <c r="M147" s="3"/>
      <c r="N147" s="3"/>
      <c r="O147" s="3"/>
      <c r="P147" s="3"/>
      <c r="Q147" s="3"/>
      <c r="R147" s="3"/>
      <c r="S147" s="6">
        <f t="shared" si="101"/>
        <v>0.90841486046193298</v>
      </c>
      <c r="T147" s="2"/>
      <c r="U147" s="2">
        <f t="shared" si="102"/>
        <v>0.94362687470048545</v>
      </c>
      <c r="V147" s="2">
        <f t="shared" si="103"/>
        <v>0.90213760460576142</v>
      </c>
      <c r="W147" s="2"/>
      <c r="X147" s="2"/>
      <c r="Y147" s="1"/>
    </row>
    <row r="148" spans="1:30" x14ac:dyDescent="0.25">
      <c r="A148" t="s">
        <v>0</v>
      </c>
      <c r="C148" s="3">
        <f t="shared" ref="C148:L148" si="111">C130/$C$138</f>
        <v>228.216506410807</v>
      </c>
      <c r="D148" s="3">
        <f t="shared" si="111"/>
        <v>230.74012139158299</v>
      </c>
      <c r="E148" s="3">
        <f t="shared" si="111"/>
        <v>233.0002589954</v>
      </c>
      <c r="F148" s="3">
        <f t="shared" si="111"/>
        <v>234.99370152912201</v>
      </c>
      <c r="G148" s="3">
        <f t="shared" si="111"/>
        <v>236.740282235569</v>
      </c>
      <c r="H148" s="3">
        <f t="shared" si="111"/>
        <v>238.26552978796499</v>
      </c>
      <c r="I148" s="3">
        <f t="shared" si="111"/>
        <v>239.59539519606798</v>
      </c>
      <c r="J148" s="3">
        <f t="shared" si="111"/>
        <v>240.75415333603399</v>
      </c>
      <c r="K148" s="3">
        <f t="shared" si="111"/>
        <v>241.763840848667</v>
      </c>
      <c r="L148" s="3">
        <f t="shared" si="111"/>
        <v>242.644301679405</v>
      </c>
      <c r="M148" s="3"/>
      <c r="N148" s="3"/>
      <c r="O148" s="3"/>
      <c r="P148" s="3"/>
      <c r="Q148" s="3"/>
      <c r="R148" s="3"/>
      <c r="S148" s="6">
        <f t="shared" si="101"/>
        <v>236.67140914106204</v>
      </c>
      <c r="T148" s="2"/>
      <c r="U148" s="2">
        <f t="shared" si="102"/>
        <v>232.73817411249621</v>
      </c>
      <c r="V148" s="2">
        <f t="shared" si="103"/>
        <v>237.50290601176698</v>
      </c>
      <c r="W148" s="2"/>
      <c r="X148" s="2"/>
      <c r="Y148" s="1"/>
    </row>
    <row r="149" spans="1:30" x14ac:dyDescent="0.25">
      <c r="A149" t="str">
        <f>A131</f>
        <v>Become VLS</v>
      </c>
      <c r="C149" s="3">
        <f t="shared" ref="C149:L149" si="112">C131/$C$138</f>
        <v>254.65384780002199</v>
      </c>
      <c r="D149" s="3">
        <f t="shared" si="112"/>
        <v>257.86908800792401</v>
      </c>
      <c r="E149" s="3">
        <f t="shared" si="112"/>
        <v>260.78020798026103</v>
      </c>
      <c r="F149" s="3">
        <f t="shared" si="112"/>
        <v>263.36614313450701</v>
      </c>
      <c r="G149" s="3">
        <f t="shared" si="112"/>
        <v>265.63190162635499</v>
      </c>
      <c r="H149" s="3">
        <f t="shared" si="112"/>
        <v>267.60330726829199</v>
      </c>
      <c r="I149" s="3">
        <f t="shared" si="112"/>
        <v>269.31372404322099</v>
      </c>
      <c r="J149" s="3">
        <f t="shared" si="112"/>
        <v>270.79650709617601</v>
      </c>
      <c r="K149" s="3">
        <f t="shared" si="112"/>
        <v>272.08199422699499</v>
      </c>
      <c r="L149" s="3">
        <f t="shared" si="112"/>
        <v>273.19683417641801</v>
      </c>
      <c r="M149" s="3"/>
      <c r="N149" s="3"/>
      <c r="O149" s="3"/>
      <c r="P149" s="3"/>
      <c r="Q149" s="3"/>
      <c r="R149" s="3"/>
      <c r="S149" s="6">
        <f t="shared" si="101"/>
        <v>265.52935553601708</v>
      </c>
      <c r="T149" s="2"/>
      <c r="U149" s="2">
        <f t="shared" si="102"/>
        <v>260.46023770981384</v>
      </c>
      <c r="V149" s="2">
        <f t="shared" si="103"/>
        <v>266.61760444732352</v>
      </c>
      <c r="W149" s="2"/>
      <c r="X149" s="2"/>
      <c r="Y149" s="1"/>
    </row>
    <row r="150" spans="1:30" x14ac:dyDescent="0.25">
      <c r="A150" t="str">
        <f>A132</f>
        <v>Syringe Exchange Program</v>
      </c>
      <c r="C150" s="3">
        <f t="shared" ref="C150:L150" si="113">C132/$C$138</f>
        <v>23.939474952956999</v>
      </c>
      <c r="D150" s="3">
        <f t="shared" si="113"/>
        <v>23.939474952956999</v>
      </c>
      <c r="E150" s="3">
        <f t="shared" si="113"/>
        <v>23.939474952956999</v>
      </c>
      <c r="F150" s="3">
        <f t="shared" si="113"/>
        <v>23.939474952956999</v>
      </c>
      <c r="G150" s="3">
        <f t="shared" si="113"/>
        <v>23.939474952956999</v>
      </c>
      <c r="H150" s="3">
        <f t="shared" si="113"/>
        <v>23.939474952956999</v>
      </c>
      <c r="I150" s="3">
        <f t="shared" si="113"/>
        <v>23.939474952956999</v>
      </c>
      <c r="J150" s="3">
        <f t="shared" si="113"/>
        <v>23.939474952956999</v>
      </c>
      <c r="K150" s="3">
        <f t="shared" si="113"/>
        <v>23.939474952956999</v>
      </c>
      <c r="L150" s="3">
        <f t="shared" si="113"/>
        <v>23.939474952956999</v>
      </c>
      <c r="M150" s="3"/>
      <c r="N150" s="3"/>
      <c r="O150" s="3"/>
      <c r="P150" s="3"/>
      <c r="Q150" s="3"/>
      <c r="R150" s="3"/>
      <c r="S150" s="6">
        <f t="shared" si="101"/>
        <v>23.939474952956999</v>
      </c>
      <c r="T150" s="2"/>
      <c r="U150" s="2">
        <f t="shared" si="102"/>
        <v>23.939474952956999</v>
      </c>
      <c r="V150" s="2">
        <f t="shared" si="103"/>
        <v>23.939474952956999</v>
      </c>
      <c r="W150" s="2"/>
      <c r="X150" s="2"/>
      <c r="Y150" s="1"/>
    </row>
    <row r="151" spans="1:30" x14ac:dyDescent="0.25">
      <c r="A151" t="str">
        <f>A133</f>
        <v>PrEP - HETs</v>
      </c>
      <c r="C151" s="3">
        <f t="shared" ref="C151:L151" si="114">C133/$C$138</f>
        <v>187.740043097354</v>
      </c>
      <c r="D151" s="3">
        <f t="shared" si="114"/>
        <v>339.16011664249197</v>
      </c>
      <c r="E151" s="3">
        <f t="shared" si="114"/>
        <v>335.456232054363</v>
      </c>
      <c r="F151" s="3">
        <f t="shared" si="114"/>
        <v>331.72950843457301</v>
      </c>
      <c r="G151" s="3">
        <f t="shared" si="114"/>
        <v>327.98226306954598</v>
      </c>
      <c r="H151" s="3">
        <f t="shared" si="114"/>
        <v>324.21645230852198</v>
      </c>
      <c r="I151" s="3">
        <f t="shared" si="114"/>
        <v>320.43372163962198</v>
      </c>
      <c r="J151" s="3">
        <f t="shared" si="114"/>
        <v>316.63545091325005</v>
      </c>
      <c r="K151" s="3">
        <f t="shared" si="114"/>
        <v>312.822795009998</v>
      </c>
      <c r="L151" s="3">
        <f t="shared" si="114"/>
        <v>308.99672063064099</v>
      </c>
      <c r="M151" s="3"/>
      <c r="N151" s="3"/>
      <c r="O151" s="3"/>
      <c r="P151" s="3"/>
      <c r="Q151" s="3"/>
      <c r="R151" s="3"/>
      <c r="S151" s="2">
        <f t="shared" si="101"/>
        <v>310.51733038003613</v>
      </c>
      <c r="T151" s="2"/>
      <c r="U151" s="2">
        <f t="shared" si="102"/>
        <v>304.41363265966561</v>
      </c>
      <c r="V151" s="2">
        <f t="shared" si="103"/>
        <v>326.09935768903398</v>
      </c>
      <c r="W151" s="2"/>
      <c r="X151" s="2"/>
      <c r="Y151" s="1"/>
      <c r="AA151" s="4"/>
      <c r="AB151" s="4"/>
      <c r="AD151" s="5">
        <f>D151</f>
        <v>339.16011664249197</v>
      </c>
    </row>
    <row r="152" spans="1:30" x14ac:dyDescent="0.25">
      <c r="A152" t="str">
        <f>A134</f>
        <v>PrEP - MSM</v>
      </c>
      <c r="C152" s="3">
        <f t="shared" ref="C152:L152" si="115">C134/$C$138</f>
        <v>1465.50393845249</v>
      </c>
      <c r="D152" s="3">
        <f t="shared" si="115"/>
        <v>2590.77163684999</v>
      </c>
      <c r="E152" s="3">
        <f t="shared" si="115"/>
        <v>2557.2434165497598</v>
      </c>
      <c r="F152" s="3">
        <f t="shared" si="115"/>
        <v>2523.9091786044896</v>
      </c>
      <c r="G152" s="3">
        <f t="shared" si="115"/>
        <v>2490.7782291882099</v>
      </c>
      <c r="H152" s="3">
        <f t="shared" si="115"/>
        <v>2457.8519050649302</v>
      </c>
      <c r="I152" s="3">
        <f t="shared" si="115"/>
        <v>2425.12598488196</v>
      </c>
      <c r="J152" s="3">
        <f t="shared" si="115"/>
        <v>2392.59277343848</v>
      </c>
      <c r="K152" s="3">
        <f t="shared" si="115"/>
        <v>2360.2424984542399</v>
      </c>
      <c r="L152" s="3">
        <f t="shared" si="115"/>
        <v>2328.0641827897302</v>
      </c>
      <c r="M152" s="3"/>
      <c r="N152" s="3"/>
      <c r="O152" s="3"/>
      <c r="P152" s="3"/>
      <c r="Q152" s="3"/>
      <c r="R152" s="3"/>
      <c r="S152" s="2">
        <f t="shared" si="101"/>
        <v>2359.2083744274282</v>
      </c>
      <c r="T152" s="2"/>
      <c r="U152" s="2">
        <f t="shared" si="102"/>
        <v>2325.6412799289878</v>
      </c>
      <c r="V152" s="2">
        <f t="shared" si="103"/>
        <v>2474.3150671265703</v>
      </c>
      <c r="W152" s="2"/>
      <c r="X152" s="2"/>
      <c r="Y152" s="1"/>
      <c r="AA152" s="4"/>
      <c r="AB152" s="4"/>
      <c r="AD152" s="5">
        <f>D152</f>
        <v>2590.77163684999</v>
      </c>
    </row>
    <row r="153" spans="1:30" x14ac:dyDescent="0.25">
      <c r="A153" t="str">
        <f>A135</f>
        <v>PrEP - PWID</v>
      </c>
      <c r="C153" s="3">
        <f t="shared" ref="C153:L153" si="116">C135/$C$138</f>
        <v>0</v>
      </c>
      <c r="D153" s="3">
        <f t="shared" si="116"/>
        <v>0</v>
      </c>
      <c r="E153" s="3">
        <f t="shared" si="116"/>
        <v>0</v>
      </c>
      <c r="F153" s="3">
        <f t="shared" si="116"/>
        <v>0</v>
      </c>
      <c r="G153" s="3">
        <f t="shared" si="116"/>
        <v>0</v>
      </c>
      <c r="H153" s="3">
        <f t="shared" si="116"/>
        <v>0</v>
      </c>
      <c r="I153" s="3">
        <f t="shared" si="116"/>
        <v>0</v>
      </c>
      <c r="J153" s="3">
        <f t="shared" si="116"/>
        <v>0</v>
      </c>
      <c r="K153" s="3">
        <f t="shared" si="116"/>
        <v>0</v>
      </c>
      <c r="L153" s="3">
        <f t="shared" si="116"/>
        <v>0</v>
      </c>
      <c r="M153" s="3"/>
      <c r="N153" s="3"/>
      <c r="O153" s="3"/>
      <c r="P153" s="3"/>
      <c r="Q153" s="3"/>
      <c r="R153" s="3"/>
      <c r="S153" s="2">
        <f t="shared" si="101"/>
        <v>0</v>
      </c>
      <c r="T153" s="2"/>
      <c r="U153" s="2">
        <f t="shared" si="102"/>
        <v>0</v>
      </c>
      <c r="V153" s="2">
        <f t="shared" si="103"/>
        <v>0</v>
      </c>
      <c r="W153" s="2"/>
      <c r="X153" s="2"/>
      <c r="Y153" s="1"/>
      <c r="AA153" s="4"/>
      <c r="AB153" s="4"/>
      <c r="AD153" s="4">
        <f>D153</f>
        <v>0</v>
      </c>
    </row>
    <row r="154" spans="1:30" x14ac:dyDescent="0.25">
      <c r="C154" s="3">
        <f t="shared" ref="C154:L154" si="117">C136/$C$138</f>
        <v>3021.4266374961944</v>
      </c>
      <c r="D154" s="3">
        <f t="shared" si="117"/>
        <v>4307.8987352733875</v>
      </c>
      <c r="E154" s="3">
        <f t="shared" si="117"/>
        <v>4280.8969576178533</v>
      </c>
      <c r="F154" s="3">
        <f t="shared" si="117"/>
        <v>4253.9302959771367</v>
      </c>
      <c r="G154" s="3">
        <f t="shared" si="117"/>
        <v>4227.0391982268693</v>
      </c>
      <c r="H154" s="3">
        <f t="shared" si="117"/>
        <v>4200.2746307630232</v>
      </c>
      <c r="I154" s="3">
        <f t="shared" si="117"/>
        <v>4173.6814456338398</v>
      </c>
      <c r="J154" s="3">
        <f t="shared" si="117"/>
        <v>4147.2956409512108</v>
      </c>
      <c r="K154" s="3">
        <f t="shared" si="117"/>
        <v>4121.1460484531472</v>
      </c>
      <c r="L154" s="3">
        <f t="shared" si="117"/>
        <v>4095.256483349785</v>
      </c>
      <c r="M154" s="3"/>
      <c r="N154" s="3"/>
      <c r="O154" s="3"/>
      <c r="P154" s="3"/>
      <c r="Q154" s="3"/>
      <c r="R154" s="3"/>
      <c r="S154" s="2">
        <f t="shared" si="101"/>
        <v>4082.8846073742448</v>
      </c>
      <c r="T154" s="2"/>
      <c r="U154" s="2">
        <f t="shared" si="102"/>
        <v>4018.2383649182884</v>
      </c>
      <c r="V154" s="2">
        <f t="shared" si="103"/>
        <v>4213.6569144949462</v>
      </c>
      <c r="W154" s="2"/>
      <c r="X154" s="2"/>
      <c r="Y154"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SpendingOutcomes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Viguerie, Alexander (CDC/NCHHSTP/DHP)</dc:creator>
  <cp:lastModifiedBy>Viguerie, Alexander (CDC/NCHHSTP/DHP)</cp:lastModifiedBy>
  <dcterms:created xsi:type="dcterms:W3CDTF">2024-11-22T17:52:04Z</dcterms:created>
  <dcterms:modified xsi:type="dcterms:W3CDTF">2024-11-22T20:55:36Z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2024-11-22T17:52:51Z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50da20da-eedd-49ad-92ef-5c675bb58354</vt:lpwstr>
  </property>
  <property fmtid="{D5CDD505-2E9C-101B-9397-08002B2CF9AE}" pid="8" name="MSIP_Label_8af03ff0-41c5-4c41-b55e-fabb8fae94be_ContentBits">
    <vt:lpwstr>0</vt:lpwstr>
  </property>
</Properties>
</file>