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lexa\Desktop\Thèse\Rédaction\articles\NPE_Trois temps de l'aide au financement\"/>
    </mc:Choice>
  </mc:AlternateContent>
  <xr:revisionPtr revIDLastSave="0" documentId="13_ncr:1_{0A0EE240-1A69-4CD0-9662-F3C2D6EBA1E5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guarantee" sheetId="1" r:id="rId1"/>
    <sheet name="public loans and guarante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2" l="1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28" i="2"/>
  <c r="H28" i="2"/>
  <c r="I27" i="2"/>
  <c r="H27" i="2"/>
  <c r="I26" i="2"/>
  <c r="H26" i="2"/>
  <c r="I25" i="2"/>
  <c r="H25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<sst xmlns="http://schemas.openxmlformats.org/spreadsheetml/2006/main" count="13" uniqueCount="12">
  <si>
    <t>years</t>
  </si>
  <si>
    <t>loans_non-financial_corporations_(outstanding_bnF)</t>
  </si>
  <si>
    <t>art_8_loans_(outstanding_bnF)</t>
  </si>
  <si>
    <t>article_8_share</t>
  </si>
  <si>
    <t>loans_non-financial_corporations_(outstanding_bnFR)</t>
  </si>
  <si>
    <t>loans_non-financial_corporations_(outstanding_MEUR)</t>
  </si>
  <si>
    <t>public_loans_(outstanding)</t>
  </si>
  <si>
    <t>public_loans_share</t>
  </si>
  <si>
    <t>article_8_(outstanding)</t>
  </si>
  <si>
    <t>sofaris_(outstanding)</t>
  </si>
  <si>
    <t>guarantee_(outstanding)</t>
  </si>
  <si>
    <t>guarantee_share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</si>
</sst>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D14" sqref="D14:E14"/>
    </sheetView>
  </sheetViews>
  <sheetFormatPr baseColWidth="10" defaultColWidth="8.88671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1960</v>
      </c>
      <c r="B2">
        <v>66.44</v>
      </c>
      <c r="C2">
        <v>0.69599999999999995</v>
      </c>
      <c r="D2">
        <f>C2*100/B2</f>
        <v>1.0475617098133654</v>
      </c>
    </row>
    <row r="3" spans="1:4" x14ac:dyDescent="0.3">
      <c r="A3">
        <v>1961</v>
      </c>
      <c r="B3">
        <v>77.010000000000005</v>
      </c>
      <c r="C3">
        <v>0.88400000000000001</v>
      </c>
      <c r="D3">
        <f t="shared" ref="D3:D36" si="0">C3*100/B3</f>
        <v>1.1479028697571745</v>
      </c>
    </row>
    <row r="4" spans="1:4" x14ac:dyDescent="0.3">
      <c r="A4">
        <v>1962</v>
      </c>
      <c r="B4">
        <v>90.07</v>
      </c>
      <c r="C4">
        <v>1.1439999999999999</v>
      </c>
      <c r="D4">
        <f t="shared" si="0"/>
        <v>1.2701232374819584</v>
      </c>
    </row>
    <row r="5" spans="1:4" x14ac:dyDescent="0.3">
      <c r="A5">
        <v>1963</v>
      </c>
      <c r="B5">
        <v>98.41</v>
      </c>
      <c r="C5">
        <v>1.444</v>
      </c>
      <c r="D5">
        <f t="shared" si="0"/>
        <v>1.4673305558378216</v>
      </c>
    </row>
    <row r="6" spans="1:4" x14ac:dyDescent="0.3">
      <c r="A6">
        <v>1964</v>
      </c>
      <c r="B6">
        <v>115.71</v>
      </c>
      <c r="C6">
        <v>1.7609999999999999</v>
      </c>
      <c r="D6">
        <f t="shared" si="0"/>
        <v>1.5219082188229194</v>
      </c>
    </row>
    <row r="7" spans="1:4" x14ac:dyDescent="0.3">
      <c r="A7">
        <v>1965</v>
      </c>
      <c r="B7">
        <v>130.21</v>
      </c>
      <c r="C7">
        <v>2.0230000000000001</v>
      </c>
      <c r="D7">
        <f t="shared" si="0"/>
        <v>1.5536441133553491</v>
      </c>
    </row>
    <row r="8" spans="1:4" x14ac:dyDescent="0.3">
      <c r="A8">
        <v>1966</v>
      </c>
      <c r="B8">
        <v>148.31</v>
      </c>
      <c r="C8">
        <v>2.1960000000000002</v>
      </c>
      <c r="D8">
        <f t="shared" si="0"/>
        <v>1.4806823545276786</v>
      </c>
    </row>
    <row r="9" spans="1:4" x14ac:dyDescent="0.3">
      <c r="A9">
        <v>1967</v>
      </c>
      <c r="B9">
        <v>171.98</v>
      </c>
      <c r="C9">
        <v>2.391</v>
      </c>
      <c r="D9">
        <f t="shared" si="0"/>
        <v>1.3902779392952669</v>
      </c>
    </row>
    <row r="10" spans="1:4" x14ac:dyDescent="0.3">
      <c r="A10">
        <v>1968</v>
      </c>
      <c r="B10">
        <v>165.16</v>
      </c>
      <c r="C10">
        <v>2.621</v>
      </c>
      <c r="D10">
        <f t="shared" si="0"/>
        <v>1.5869459917655608</v>
      </c>
    </row>
    <row r="11" spans="1:4" x14ac:dyDescent="0.3">
      <c r="A11">
        <v>1969</v>
      </c>
      <c r="B11">
        <v>188.89</v>
      </c>
      <c r="C11">
        <v>3.1880000000000002</v>
      </c>
      <c r="D11">
        <f t="shared" si="0"/>
        <v>1.6877547779130713</v>
      </c>
    </row>
    <row r="12" spans="1:4" x14ac:dyDescent="0.3">
      <c r="A12">
        <v>1970</v>
      </c>
      <c r="B12">
        <v>216.51</v>
      </c>
      <c r="C12">
        <v>3.5089999999999999</v>
      </c>
      <c r="D12">
        <f t="shared" si="0"/>
        <v>1.6207103597986237</v>
      </c>
    </row>
    <row r="13" spans="1:4" x14ac:dyDescent="0.3">
      <c r="A13">
        <v>1971</v>
      </c>
      <c r="B13">
        <v>264.25</v>
      </c>
      <c r="C13">
        <v>4.1109999999999998</v>
      </c>
      <c r="D13">
        <f t="shared" si="0"/>
        <v>1.5557237464522231</v>
      </c>
    </row>
    <row r="14" spans="1:4" x14ac:dyDescent="0.3">
      <c r="A14">
        <v>1972</v>
      </c>
      <c r="B14">
        <v>278.26</v>
      </c>
      <c r="C14">
        <v>4.8259999999999996</v>
      </c>
      <c r="D14">
        <f t="shared" si="0"/>
        <v>1.7343491698411557</v>
      </c>
    </row>
    <row r="15" spans="1:4" x14ac:dyDescent="0.3">
      <c r="A15">
        <v>1973</v>
      </c>
      <c r="B15">
        <v>292.08</v>
      </c>
      <c r="C15">
        <v>5.1219999999999999</v>
      </c>
      <c r="D15">
        <f t="shared" si="0"/>
        <v>1.7536291427006303</v>
      </c>
    </row>
    <row r="16" spans="1:4" x14ac:dyDescent="0.3">
      <c r="A16">
        <v>1974</v>
      </c>
      <c r="B16">
        <v>345.92</v>
      </c>
      <c r="C16">
        <v>6.0570000000000004</v>
      </c>
      <c r="D16">
        <f t="shared" si="0"/>
        <v>1.7509828862164662</v>
      </c>
    </row>
    <row r="17" spans="1:4" x14ac:dyDescent="0.3">
      <c r="A17">
        <v>1975</v>
      </c>
      <c r="B17">
        <v>390.09</v>
      </c>
    </row>
    <row r="18" spans="1:4" x14ac:dyDescent="0.3">
      <c r="A18">
        <v>1976</v>
      </c>
      <c r="B18">
        <v>444.32</v>
      </c>
    </row>
    <row r="19" spans="1:4" x14ac:dyDescent="0.3">
      <c r="A19">
        <v>1977</v>
      </c>
      <c r="B19">
        <v>732.9</v>
      </c>
    </row>
    <row r="20" spans="1:4" x14ac:dyDescent="0.3">
      <c r="A20">
        <v>1978</v>
      </c>
      <c r="B20">
        <v>800.8</v>
      </c>
    </row>
    <row r="21" spans="1:4" x14ac:dyDescent="0.3">
      <c r="A21">
        <v>1979</v>
      </c>
      <c r="B21">
        <v>866.8</v>
      </c>
    </row>
    <row r="22" spans="1:4" x14ac:dyDescent="0.3">
      <c r="A22">
        <v>1980</v>
      </c>
      <c r="B22">
        <v>957.1</v>
      </c>
      <c r="C22">
        <v>18.399999999999999</v>
      </c>
      <c r="D22">
        <f t="shared" si="0"/>
        <v>1.9224741406331625</v>
      </c>
    </row>
    <row r="23" spans="1:4" x14ac:dyDescent="0.3">
      <c r="A23">
        <v>1981</v>
      </c>
      <c r="B23">
        <v>1078.0999999999999</v>
      </c>
      <c r="C23">
        <v>20.106000000000002</v>
      </c>
      <c r="D23">
        <f t="shared" si="0"/>
        <v>1.8649475929876638</v>
      </c>
    </row>
    <row r="24" spans="1:4" x14ac:dyDescent="0.3">
      <c r="A24">
        <v>1982</v>
      </c>
      <c r="B24">
        <v>1227.4000000000001</v>
      </c>
      <c r="C24">
        <v>23.27</v>
      </c>
      <c r="D24">
        <f t="shared" si="0"/>
        <v>1.8958774645592307</v>
      </c>
    </row>
    <row r="25" spans="1:4" x14ac:dyDescent="0.3">
      <c r="A25">
        <v>1983</v>
      </c>
      <c r="B25">
        <v>1366.4</v>
      </c>
      <c r="C25">
        <v>27.02</v>
      </c>
      <c r="D25">
        <f t="shared" si="0"/>
        <v>1.9774590163934425</v>
      </c>
    </row>
    <row r="26" spans="1:4" x14ac:dyDescent="0.3">
      <c r="A26">
        <v>1984</v>
      </c>
      <c r="B26">
        <v>1589.4</v>
      </c>
      <c r="C26">
        <v>18.385000000000002</v>
      </c>
      <c r="D26">
        <f t="shared" si="0"/>
        <v>1.156725808481188</v>
      </c>
    </row>
    <row r="27" spans="1:4" x14ac:dyDescent="0.3">
      <c r="A27">
        <v>1985</v>
      </c>
      <c r="B27">
        <v>1724.1</v>
      </c>
      <c r="C27">
        <v>17.36</v>
      </c>
      <c r="D27">
        <f t="shared" si="0"/>
        <v>1.0069021518473407</v>
      </c>
    </row>
    <row r="28" spans="1:4" x14ac:dyDescent="0.3">
      <c r="A28">
        <v>1986</v>
      </c>
      <c r="B28">
        <v>1776.8</v>
      </c>
      <c r="C28">
        <v>16.984000000000002</v>
      </c>
      <c r="D28">
        <f t="shared" si="0"/>
        <v>0.95587573165240891</v>
      </c>
    </row>
    <row r="29" spans="1:4" x14ac:dyDescent="0.3">
      <c r="A29">
        <v>1987</v>
      </c>
      <c r="B29">
        <v>1936.6</v>
      </c>
      <c r="C29">
        <v>12.076000000000001</v>
      </c>
      <c r="D29">
        <f t="shared" si="0"/>
        <v>0.62356707631932262</v>
      </c>
    </row>
    <row r="30" spans="1:4" x14ac:dyDescent="0.3">
      <c r="A30">
        <v>1988</v>
      </c>
      <c r="B30">
        <v>2161.1</v>
      </c>
      <c r="C30">
        <v>10.3</v>
      </c>
      <c r="D30">
        <f t="shared" si="0"/>
        <v>0.47660913423719403</v>
      </c>
    </row>
    <row r="31" spans="1:4" x14ac:dyDescent="0.3">
      <c r="A31">
        <v>1989</v>
      </c>
      <c r="B31">
        <v>2507.1999999999998</v>
      </c>
      <c r="C31">
        <v>9</v>
      </c>
      <c r="D31">
        <f t="shared" si="0"/>
        <v>0.35896617740906195</v>
      </c>
    </row>
    <row r="32" spans="1:4" x14ac:dyDescent="0.3">
      <c r="A32">
        <v>1990</v>
      </c>
      <c r="B32">
        <v>2883.4</v>
      </c>
      <c r="C32">
        <v>5.8</v>
      </c>
      <c r="D32">
        <f t="shared" si="0"/>
        <v>0.20115141846431295</v>
      </c>
    </row>
    <row r="33" spans="1:4" x14ac:dyDescent="0.3">
      <c r="A33">
        <v>1991</v>
      </c>
      <c r="B33">
        <v>3102.4</v>
      </c>
      <c r="C33">
        <v>5.0999999999999996</v>
      </c>
      <c r="D33">
        <f t="shared" si="0"/>
        <v>0.16438886023723567</v>
      </c>
    </row>
    <row r="34" spans="1:4" x14ac:dyDescent="0.3">
      <c r="A34">
        <v>1992</v>
      </c>
      <c r="B34">
        <v>3291</v>
      </c>
      <c r="C34">
        <v>7.9779999999999998</v>
      </c>
      <c r="D34">
        <f t="shared" si="0"/>
        <v>0.24241871771498025</v>
      </c>
    </row>
    <row r="35" spans="1:4" x14ac:dyDescent="0.3">
      <c r="A35">
        <v>1993</v>
      </c>
      <c r="B35">
        <v>3117.6</v>
      </c>
      <c r="C35">
        <v>6.173</v>
      </c>
      <c r="D35">
        <f t="shared" si="0"/>
        <v>0.19800487554529125</v>
      </c>
    </row>
    <row r="36" spans="1:4" x14ac:dyDescent="0.3">
      <c r="A36">
        <v>1994</v>
      </c>
      <c r="B36">
        <v>3057.3</v>
      </c>
      <c r="C36">
        <v>4.4450000000000003</v>
      </c>
      <c r="D36">
        <f t="shared" si="0"/>
        <v>0.14538972295816568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5B1E5-A8D9-4673-AD8D-299D1E626AAD}">
  <dimension ref="A1:I43"/>
  <sheetViews>
    <sheetView zoomScale="85" zoomScaleNormal="85" workbookViewId="0">
      <selection activeCell="K21" sqref="K21"/>
    </sheetView>
  </sheetViews>
  <sheetFormatPr baseColWidth="10" defaultRowHeight="14.4" x14ac:dyDescent="0.3"/>
  <sheetData>
    <row r="1" spans="1:9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>
        <v>1980</v>
      </c>
      <c r="B2">
        <v>957.1</v>
      </c>
      <c r="D2">
        <v>20.100000000000001</v>
      </c>
      <c r="E2">
        <v>2.1000940340612266</v>
      </c>
      <c r="F2">
        <v>18.399999999999999</v>
      </c>
      <c r="H2">
        <f>F2+G2</f>
        <v>18.399999999999999</v>
      </c>
      <c r="I2">
        <f>H2*100/B2</f>
        <v>1.9224741406331625</v>
      </c>
    </row>
    <row r="3" spans="1:9" x14ac:dyDescent="0.3">
      <c r="A3">
        <v>1981</v>
      </c>
      <c r="B3">
        <v>1078.0999999999999</v>
      </c>
      <c r="D3">
        <v>26.2</v>
      </c>
      <c r="E3">
        <v>2.4302012800296819</v>
      </c>
      <c r="F3">
        <v>20.106000000000002</v>
      </c>
      <c r="H3">
        <f t="shared" ref="H3:H41" si="0">F3+G3</f>
        <v>20.106000000000002</v>
      </c>
      <c r="I3">
        <f t="shared" ref="I3:I20" si="1">H3*100/B3</f>
        <v>1.8649475929876638</v>
      </c>
    </row>
    <row r="4" spans="1:9" x14ac:dyDescent="0.3">
      <c r="A4">
        <v>1982</v>
      </c>
      <c r="B4">
        <v>1227.4000000000001</v>
      </c>
      <c r="D4">
        <v>33.200000000000003</v>
      </c>
      <c r="E4">
        <v>2.7049046765520615</v>
      </c>
      <c r="F4">
        <v>23.27</v>
      </c>
      <c r="G4">
        <v>1.0019</v>
      </c>
      <c r="H4">
        <f t="shared" si="0"/>
        <v>24.271899999999999</v>
      </c>
      <c r="I4">
        <f t="shared" si="1"/>
        <v>1.9775052957471075</v>
      </c>
    </row>
    <row r="5" spans="1:9" x14ac:dyDescent="0.3">
      <c r="A5">
        <v>1983</v>
      </c>
      <c r="B5">
        <v>1366.4</v>
      </c>
      <c r="D5">
        <v>42.8</v>
      </c>
      <c r="E5">
        <v>3.13231850117096</v>
      </c>
      <c r="F5">
        <v>27.02</v>
      </c>
      <c r="G5">
        <v>2.1743999999999999</v>
      </c>
      <c r="H5">
        <f t="shared" si="0"/>
        <v>29.194399999999998</v>
      </c>
      <c r="I5">
        <f t="shared" si="1"/>
        <v>2.1365925058548005</v>
      </c>
    </row>
    <row r="6" spans="1:9" x14ac:dyDescent="0.3">
      <c r="A6">
        <v>1984</v>
      </c>
      <c r="B6">
        <v>1589.4</v>
      </c>
      <c r="D6">
        <v>43.933999999999997</v>
      </c>
      <c r="E6">
        <v>2.7641877438026925</v>
      </c>
      <c r="F6">
        <v>18.385000000000002</v>
      </c>
      <c r="G6">
        <v>3.0793000000000004</v>
      </c>
      <c r="H6">
        <f t="shared" si="0"/>
        <v>21.464300000000001</v>
      </c>
      <c r="I6">
        <f t="shared" si="1"/>
        <v>1.3504655844972946</v>
      </c>
    </row>
    <row r="7" spans="1:9" x14ac:dyDescent="0.3">
      <c r="A7">
        <v>1985</v>
      </c>
      <c r="B7">
        <v>1724.1</v>
      </c>
      <c r="D7">
        <v>54.298000000000002</v>
      </c>
      <c r="E7">
        <v>3.1493532857722872</v>
      </c>
      <c r="F7">
        <v>17.36</v>
      </c>
      <c r="G7">
        <v>4.3378000000000005</v>
      </c>
      <c r="H7">
        <f t="shared" si="0"/>
        <v>21.697800000000001</v>
      </c>
      <c r="I7">
        <f t="shared" si="1"/>
        <v>1.2585000870019143</v>
      </c>
    </row>
    <row r="8" spans="1:9" x14ac:dyDescent="0.3">
      <c r="A8">
        <v>1986</v>
      </c>
      <c r="B8">
        <v>1776.8</v>
      </c>
      <c r="D8">
        <v>57.465000000000003</v>
      </c>
      <c r="E8">
        <v>3.234185051778478</v>
      </c>
      <c r="F8">
        <v>16.984000000000002</v>
      </c>
      <c r="G8">
        <v>4.9649999999999999</v>
      </c>
      <c r="H8">
        <f t="shared" si="0"/>
        <v>21.949000000000002</v>
      </c>
      <c r="I8">
        <f t="shared" si="1"/>
        <v>1.2353106708689781</v>
      </c>
    </row>
    <row r="9" spans="1:9" x14ac:dyDescent="0.3">
      <c r="A9">
        <v>1987</v>
      </c>
      <c r="B9">
        <v>1936.6</v>
      </c>
      <c r="D9">
        <v>59.826999999999998</v>
      </c>
      <c r="E9">
        <v>3.0892801817618509</v>
      </c>
      <c r="F9">
        <v>12.076000000000001</v>
      </c>
      <c r="G9">
        <v>5.5229999999999997</v>
      </c>
      <c r="H9">
        <f t="shared" si="0"/>
        <v>17.599</v>
      </c>
      <c r="I9">
        <f t="shared" si="1"/>
        <v>0.90875761644118569</v>
      </c>
    </row>
    <row r="10" spans="1:9" x14ac:dyDescent="0.3">
      <c r="A10">
        <v>1988</v>
      </c>
      <c r="B10">
        <v>2161.1</v>
      </c>
      <c r="D10">
        <v>59.9</v>
      </c>
      <c r="E10">
        <v>2.7717366156124199</v>
      </c>
      <c r="F10">
        <v>10.3</v>
      </c>
      <c r="H10">
        <f t="shared" si="0"/>
        <v>10.3</v>
      </c>
      <c r="I10">
        <f t="shared" si="1"/>
        <v>0.47660913423719403</v>
      </c>
    </row>
    <row r="11" spans="1:9" x14ac:dyDescent="0.3">
      <c r="A11">
        <v>1989</v>
      </c>
      <c r="B11">
        <v>2507.1999999999998</v>
      </c>
      <c r="D11">
        <v>61.3</v>
      </c>
      <c r="E11">
        <v>2.444958519463944</v>
      </c>
      <c r="F11">
        <v>9</v>
      </c>
      <c r="G11">
        <v>6.5631000000000004</v>
      </c>
      <c r="H11">
        <f t="shared" si="0"/>
        <v>15.5631</v>
      </c>
      <c r="I11">
        <f t="shared" si="1"/>
        <v>0.62073627951499688</v>
      </c>
    </row>
    <row r="12" spans="1:9" x14ac:dyDescent="0.3">
      <c r="A12">
        <v>1990</v>
      </c>
      <c r="B12">
        <v>2883.4</v>
      </c>
      <c r="D12">
        <v>61.7</v>
      </c>
      <c r="E12">
        <v>2.139834917111743</v>
      </c>
      <c r="F12">
        <v>5.8</v>
      </c>
      <c r="G12">
        <v>7.0179</v>
      </c>
      <c r="H12">
        <f t="shared" si="0"/>
        <v>12.8179</v>
      </c>
      <c r="I12">
        <f t="shared" si="1"/>
        <v>0.44454116667822707</v>
      </c>
    </row>
    <row r="13" spans="1:9" x14ac:dyDescent="0.3">
      <c r="A13">
        <v>1991</v>
      </c>
      <c r="B13">
        <v>3102.4</v>
      </c>
      <c r="D13">
        <v>62.3</v>
      </c>
      <c r="E13">
        <v>2.0081227436823106</v>
      </c>
      <c r="F13">
        <v>5.0999999999999996</v>
      </c>
      <c r="G13">
        <v>6.9974999999999996</v>
      </c>
      <c r="H13">
        <f t="shared" si="0"/>
        <v>12.0975</v>
      </c>
      <c r="I13">
        <f t="shared" si="1"/>
        <v>0.3899400464156782</v>
      </c>
    </row>
    <row r="14" spans="1:9" x14ac:dyDescent="0.3">
      <c r="A14">
        <v>1992</v>
      </c>
      <c r="B14">
        <v>3291</v>
      </c>
      <c r="D14">
        <v>63.488</v>
      </c>
      <c r="E14">
        <v>1.9291400790033426</v>
      </c>
      <c r="F14">
        <v>7.9779999999999998</v>
      </c>
      <c r="G14">
        <v>9.1344999999999992</v>
      </c>
      <c r="H14">
        <f t="shared" si="0"/>
        <v>17.112499999999997</v>
      </c>
      <c r="I14">
        <f t="shared" si="1"/>
        <v>0.51997872986934057</v>
      </c>
    </row>
    <row r="15" spans="1:9" x14ac:dyDescent="0.3">
      <c r="A15">
        <v>1993</v>
      </c>
      <c r="B15">
        <v>2897.2702350199997</v>
      </c>
      <c r="D15">
        <v>61.499000000000002</v>
      </c>
      <c r="E15" s="1">
        <v>2.122653222217481</v>
      </c>
      <c r="F15">
        <v>6.173</v>
      </c>
      <c r="G15">
        <v>8.6630000000000003</v>
      </c>
      <c r="H15">
        <f t="shared" si="0"/>
        <v>14.836</v>
      </c>
      <c r="I15">
        <f t="shared" si="1"/>
        <v>0.51206821582169704</v>
      </c>
    </row>
    <row r="16" spans="1:9" x14ac:dyDescent="0.3">
      <c r="A16">
        <v>1994</v>
      </c>
      <c r="B16">
        <v>2872.8423963400001</v>
      </c>
      <c r="D16">
        <v>58.884999999999998</v>
      </c>
      <c r="E16" s="1">
        <v>2.0497121622480741</v>
      </c>
      <c r="F16">
        <v>4.4450000000000003</v>
      </c>
      <c r="G16">
        <v>10.201799999999999</v>
      </c>
      <c r="H16">
        <f t="shared" si="0"/>
        <v>14.646799999999999</v>
      </c>
      <c r="I16">
        <f t="shared" si="1"/>
        <v>0.50983653049189248</v>
      </c>
    </row>
    <row r="17" spans="1:9" x14ac:dyDescent="0.3">
      <c r="A17">
        <v>1995</v>
      </c>
      <c r="B17">
        <v>2895.8730466100001</v>
      </c>
      <c r="D17">
        <v>54.548000000000002</v>
      </c>
      <c r="E17" s="1">
        <v>1.8836461102414557</v>
      </c>
      <c r="G17">
        <v>11.6227</v>
      </c>
      <c r="H17">
        <f t="shared" si="0"/>
        <v>11.6227</v>
      </c>
      <c r="I17">
        <f t="shared" si="1"/>
        <v>0.40135392031794687</v>
      </c>
    </row>
    <row r="18" spans="1:9" x14ac:dyDescent="0.3">
      <c r="A18">
        <v>1996</v>
      </c>
      <c r="B18">
        <v>2767.7449658</v>
      </c>
      <c r="G18">
        <v>15.355399999999999</v>
      </c>
      <c r="H18">
        <f t="shared" si="0"/>
        <v>15.355399999999999</v>
      </c>
      <c r="I18">
        <f t="shared" si="1"/>
        <v>0.55479822706719706</v>
      </c>
    </row>
    <row r="19" spans="1:9" x14ac:dyDescent="0.3">
      <c r="A19">
        <v>1997</v>
      </c>
      <c r="B19">
        <v>2771.0050720899999</v>
      </c>
      <c r="D19">
        <v>51.636000000000003</v>
      </c>
      <c r="E19">
        <v>1.8634393895588983</v>
      </c>
      <c r="G19">
        <v>19.4406</v>
      </c>
      <c r="H19">
        <f t="shared" si="0"/>
        <v>19.4406</v>
      </c>
      <c r="I19">
        <f t="shared" si="1"/>
        <v>0.70157215502089076</v>
      </c>
    </row>
    <row r="20" spans="1:9" x14ac:dyDescent="0.3">
      <c r="A20">
        <v>1998</v>
      </c>
      <c r="B20">
        <v>2839.7887231099999</v>
      </c>
      <c r="D20">
        <v>46.326999999999998</v>
      </c>
      <c r="E20">
        <v>1.631353756108479</v>
      </c>
      <c r="G20">
        <v>21.8017</v>
      </c>
      <c r="H20">
        <f t="shared" si="0"/>
        <v>21.8017</v>
      </c>
      <c r="I20">
        <f t="shared" si="1"/>
        <v>0.76772260635375111</v>
      </c>
    </row>
    <row r="21" spans="1:9" x14ac:dyDescent="0.3">
      <c r="A21">
        <v>1999</v>
      </c>
      <c r="C21">
        <v>459764</v>
      </c>
      <c r="G21">
        <v>3768.8</v>
      </c>
      <c r="H21">
        <f t="shared" si="0"/>
        <v>3768.8</v>
      </c>
      <c r="I21">
        <f>H21*100/C21</f>
        <v>0.8197249023412011</v>
      </c>
    </row>
    <row r="22" spans="1:9" x14ac:dyDescent="0.3">
      <c r="A22">
        <v>2000</v>
      </c>
      <c r="C22">
        <v>507320</v>
      </c>
    </row>
    <row r="23" spans="1:9" x14ac:dyDescent="0.3">
      <c r="A23">
        <v>2001</v>
      </c>
      <c r="C23">
        <v>522787</v>
      </c>
    </row>
    <row r="24" spans="1:9" x14ac:dyDescent="0.3">
      <c r="A24">
        <v>2002</v>
      </c>
      <c r="C24">
        <v>529028</v>
      </c>
      <c r="D24">
        <v>6532</v>
      </c>
      <c r="E24">
        <v>1.234717255041321</v>
      </c>
    </row>
    <row r="25" spans="1:9" x14ac:dyDescent="0.3">
      <c r="A25">
        <v>2003</v>
      </c>
      <c r="C25">
        <v>514777</v>
      </c>
      <c r="D25">
        <v>6486</v>
      </c>
      <c r="E25">
        <v>1.259963051962306</v>
      </c>
      <c r="G25">
        <v>5810</v>
      </c>
      <c r="H25">
        <f t="shared" si="0"/>
        <v>5810</v>
      </c>
      <c r="I25">
        <f t="shared" ref="I25:I41" si="2">H25*100/C25</f>
        <v>1.1286440536387601</v>
      </c>
    </row>
    <row r="26" spans="1:9" x14ac:dyDescent="0.3">
      <c r="A26">
        <v>2004</v>
      </c>
      <c r="C26">
        <v>541522</v>
      </c>
      <c r="D26">
        <v>6634</v>
      </c>
      <c r="E26">
        <v>1.2250656483023774</v>
      </c>
      <c r="G26">
        <v>5535</v>
      </c>
      <c r="H26">
        <f t="shared" si="0"/>
        <v>5535</v>
      </c>
      <c r="I26">
        <f t="shared" si="2"/>
        <v>1.0221191382806238</v>
      </c>
    </row>
    <row r="27" spans="1:9" x14ac:dyDescent="0.3">
      <c r="A27">
        <v>2005</v>
      </c>
      <c r="C27">
        <v>579580</v>
      </c>
      <c r="D27">
        <v>6639</v>
      </c>
      <c r="E27">
        <v>1.1454846613064633</v>
      </c>
      <c r="G27">
        <v>5850</v>
      </c>
      <c r="H27">
        <f t="shared" si="0"/>
        <v>5850</v>
      </c>
      <c r="I27">
        <f t="shared" si="2"/>
        <v>1.0093515994340729</v>
      </c>
    </row>
    <row r="28" spans="1:9" x14ac:dyDescent="0.3">
      <c r="A28">
        <v>2006</v>
      </c>
      <c r="C28">
        <v>630478</v>
      </c>
      <c r="G28">
        <v>6097</v>
      </c>
      <c r="H28">
        <f t="shared" si="0"/>
        <v>6097</v>
      </c>
      <c r="I28">
        <f t="shared" si="2"/>
        <v>0.9670440522904844</v>
      </c>
    </row>
    <row r="29" spans="1:9" x14ac:dyDescent="0.3">
      <c r="A29">
        <v>2007</v>
      </c>
      <c r="C29">
        <v>713255</v>
      </c>
    </row>
    <row r="30" spans="1:9" x14ac:dyDescent="0.3">
      <c r="A30">
        <v>2008</v>
      </c>
      <c r="C30">
        <v>781632</v>
      </c>
      <c r="D30">
        <v>7887</v>
      </c>
      <c r="E30">
        <v>1.0090426185212478</v>
      </c>
    </row>
    <row r="31" spans="1:9" x14ac:dyDescent="0.3">
      <c r="A31">
        <v>2009</v>
      </c>
      <c r="C31">
        <v>769292</v>
      </c>
      <c r="D31">
        <v>9198</v>
      </c>
      <c r="E31">
        <v>1.1956448266717969</v>
      </c>
      <c r="G31">
        <v>10242</v>
      </c>
      <c r="H31">
        <f t="shared" si="0"/>
        <v>10242</v>
      </c>
      <c r="I31">
        <f t="shared" si="2"/>
        <v>1.3313540242196722</v>
      </c>
    </row>
    <row r="32" spans="1:9" x14ac:dyDescent="0.3">
      <c r="A32">
        <v>2010</v>
      </c>
      <c r="C32">
        <v>780782</v>
      </c>
      <c r="D32">
        <v>10385</v>
      </c>
      <c r="E32">
        <v>1.3300767691878144</v>
      </c>
      <c r="G32">
        <v>11955</v>
      </c>
      <c r="H32">
        <f t="shared" si="0"/>
        <v>11955</v>
      </c>
      <c r="I32">
        <f t="shared" si="2"/>
        <v>1.5311572244237188</v>
      </c>
    </row>
    <row r="33" spans="1:9" x14ac:dyDescent="0.3">
      <c r="A33">
        <v>2011</v>
      </c>
      <c r="C33">
        <v>815908</v>
      </c>
      <c r="D33">
        <v>12353</v>
      </c>
      <c r="E33">
        <v>1.5140187374066685</v>
      </c>
      <c r="G33">
        <v>11864</v>
      </c>
      <c r="H33">
        <f t="shared" si="0"/>
        <v>11864</v>
      </c>
      <c r="I33">
        <f t="shared" si="2"/>
        <v>1.4540855096407928</v>
      </c>
    </row>
    <row r="34" spans="1:9" x14ac:dyDescent="0.3">
      <c r="A34">
        <v>2012</v>
      </c>
      <c r="C34">
        <v>819064</v>
      </c>
      <c r="D34">
        <v>14565</v>
      </c>
      <c r="E34">
        <v>1.7782493187345556</v>
      </c>
      <c r="G34">
        <v>12226</v>
      </c>
      <c r="H34">
        <f t="shared" si="0"/>
        <v>12226</v>
      </c>
      <c r="I34">
        <f t="shared" si="2"/>
        <v>1.4926794487366066</v>
      </c>
    </row>
    <row r="35" spans="1:9" x14ac:dyDescent="0.3">
      <c r="A35">
        <v>2013</v>
      </c>
      <c r="C35">
        <v>816743</v>
      </c>
      <c r="D35">
        <v>17647</v>
      </c>
      <c r="E35">
        <v>2.1606551877395948</v>
      </c>
      <c r="G35">
        <v>12719</v>
      </c>
      <c r="H35">
        <f t="shared" si="0"/>
        <v>12719</v>
      </c>
      <c r="I35">
        <f t="shared" si="2"/>
        <v>1.5572830131387718</v>
      </c>
    </row>
    <row r="36" spans="1:9" x14ac:dyDescent="0.3">
      <c r="A36">
        <v>2014</v>
      </c>
      <c r="C36">
        <v>838378</v>
      </c>
      <c r="D36">
        <v>21784</v>
      </c>
      <c r="E36">
        <v>2.598350624658567</v>
      </c>
      <c r="G36">
        <v>13520</v>
      </c>
      <c r="H36">
        <f t="shared" si="0"/>
        <v>13520</v>
      </c>
      <c r="I36">
        <f t="shared" si="2"/>
        <v>1.6126377362001389</v>
      </c>
    </row>
    <row r="37" spans="1:9" x14ac:dyDescent="0.3">
      <c r="A37">
        <v>2015</v>
      </c>
      <c r="C37">
        <v>874082</v>
      </c>
      <c r="D37">
        <v>26056</v>
      </c>
      <c r="E37">
        <v>2.9809560201445633</v>
      </c>
      <c r="G37">
        <v>13973</v>
      </c>
      <c r="H37">
        <f t="shared" si="0"/>
        <v>13973</v>
      </c>
      <c r="I37">
        <f t="shared" si="2"/>
        <v>1.5985914365013809</v>
      </c>
    </row>
    <row r="38" spans="1:9" x14ac:dyDescent="0.3">
      <c r="A38">
        <v>2016</v>
      </c>
      <c r="C38">
        <v>912071</v>
      </c>
      <c r="D38">
        <v>30081</v>
      </c>
      <c r="E38">
        <v>3.2980985032963441</v>
      </c>
      <c r="G38">
        <v>14972</v>
      </c>
      <c r="H38">
        <f t="shared" si="0"/>
        <v>14972</v>
      </c>
      <c r="I38">
        <f t="shared" si="2"/>
        <v>1.6415388714255799</v>
      </c>
    </row>
    <row r="39" spans="1:9" x14ac:dyDescent="0.3">
      <c r="A39">
        <v>2017</v>
      </c>
      <c r="C39">
        <v>964614</v>
      </c>
      <c r="D39">
        <v>33871</v>
      </c>
      <c r="E39">
        <v>3.5113527276195451</v>
      </c>
      <c r="G39">
        <v>15678</v>
      </c>
      <c r="H39">
        <f t="shared" si="0"/>
        <v>15678</v>
      </c>
      <c r="I39">
        <f t="shared" si="2"/>
        <v>1.6253133377703413</v>
      </c>
    </row>
    <row r="40" spans="1:9" x14ac:dyDescent="0.3">
      <c r="A40">
        <v>2018</v>
      </c>
      <c r="C40">
        <v>1019537</v>
      </c>
      <c r="D40">
        <v>36861</v>
      </c>
      <c r="E40">
        <v>3.615464666804638</v>
      </c>
      <c r="G40">
        <v>16243</v>
      </c>
      <c r="H40">
        <f t="shared" si="0"/>
        <v>16243</v>
      </c>
      <c r="I40">
        <f t="shared" si="2"/>
        <v>1.593174156504374</v>
      </c>
    </row>
    <row r="41" spans="1:9" x14ac:dyDescent="0.3">
      <c r="A41">
        <v>2019</v>
      </c>
      <c r="C41">
        <v>1062238</v>
      </c>
      <c r="D41">
        <v>39472</v>
      </c>
      <c r="E41">
        <v>3.71592806885086</v>
      </c>
      <c r="G41">
        <v>16130</v>
      </c>
      <c r="H41">
        <f t="shared" si="0"/>
        <v>16130</v>
      </c>
      <c r="I41">
        <f t="shared" si="2"/>
        <v>1.5184920893434428</v>
      </c>
    </row>
    <row r="42" spans="1:9" x14ac:dyDescent="0.3">
      <c r="A42">
        <v>2020</v>
      </c>
      <c r="C42">
        <v>1200052</v>
      </c>
      <c r="D42">
        <v>42528</v>
      </c>
      <c r="E42">
        <v>3.5438464333212227</v>
      </c>
    </row>
    <row r="43" spans="1:9" x14ac:dyDescent="0.3">
      <c r="A43">
        <v>2021</v>
      </c>
      <c r="C43">
        <v>1241534</v>
      </c>
      <c r="D43">
        <v>44347</v>
      </c>
      <c r="E43">
        <v>3.5719521173000497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guarantee</vt:lpstr>
      <vt:lpstr>public loans and guarantee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AMIOTTE SUCHET</dc:creator>
  <cp:lastModifiedBy>Relecteur 1</cp:lastModifiedBy>
  <dcterms:created xsi:type="dcterms:W3CDTF">2015-06-05T18:19:34Z</dcterms:created>
  <dcterms:modified xsi:type="dcterms:W3CDTF">2025-10-08T10:34:25Z</dcterms:modified>
</cp:coreProperties>
</file>