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ennett_BACKUP/Research/curtobacterium/curto-evolution/transplant_communitybags/metagenomic_analyses/curto_coregenes/pplacer_output/pplacer_analysis/"/>
    </mc:Choice>
  </mc:AlternateContent>
  <xr:revisionPtr revIDLastSave="0" documentId="13_ncr:1_{B6E9D320-621C-4346-A9CA-050143261254}" xr6:coauthVersionLast="45" xr6:coauthVersionMax="45" xr10:uidLastSave="{00000000-0000-0000-0000-000000000000}"/>
  <bookViews>
    <workbookView xWindow="43400" yWindow="460" windowWidth="27640" windowHeight="16940" xr2:uid="{C6EC7F1C-17AA-8C40-90BB-C941A9B2B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9" i="1" l="1"/>
  <c r="D40" i="1"/>
  <c r="D41" i="1"/>
  <c r="D38" i="1"/>
  <c r="B42" i="1"/>
</calcChain>
</file>

<file path=xl/sharedStrings.xml><?xml version="1.0" encoding="utf-8"?>
<sst xmlns="http://schemas.openxmlformats.org/spreadsheetml/2006/main" count="78" uniqueCount="58">
  <si>
    <t>site</t>
  </si>
  <si>
    <t>inoculum</t>
  </si>
  <si>
    <t>%variance</t>
  </si>
  <si>
    <t>Source</t>
  </si>
  <si>
    <t>PERMANOVA - PRIMER</t>
  </si>
  <si>
    <t>S17 Bray-Curtis similarlity</t>
  </si>
  <si>
    <t>Sum of Squares Type: Type III (parital)</t>
  </si>
  <si>
    <t>Fixed effects sum to zero for mixed terms</t>
  </si>
  <si>
    <t>Permutation of residuals under a reduced model</t>
  </si>
  <si>
    <t>Number of permutations: 999</t>
  </si>
  <si>
    <t>Factors</t>
  </si>
  <si>
    <t>Name</t>
  </si>
  <si>
    <t>Abbrev.</t>
  </si>
  <si>
    <t>Type</t>
  </si>
  <si>
    <t>Levels</t>
  </si>
  <si>
    <t>si</t>
  </si>
  <si>
    <t>Fixed</t>
  </si>
  <si>
    <t>in</t>
  </si>
  <si>
    <t>PERMANOVA table of results</t>
  </si>
  <si>
    <t xml:space="preserve">  </t>
  </si>
  <si>
    <t xml:space="preserve">          </t>
  </si>
  <si>
    <t xml:space="preserve">      </t>
  </si>
  <si>
    <t xml:space="preserve">        </t>
  </si>
  <si>
    <t xml:space="preserve">       </t>
  </si>
  <si>
    <t>Unique</t>
  </si>
  <si>
    <t xml:space="preserve">     </t>
  </si>
  <si>
    <t>df</t>
  </si>
  <si>
    <t xml:space="preserve">        SS</t>
  </si>
  <si>
    <t xml:space="preserve">    MS</t>
  </si>
  <si>
    <t>Pseudo-F</t>
  </si>
  <si>
    <t>P(perm)</t>
  </si>
  <si>
    <t xml:space="preserve"> perms</t>
  </si>
  <si>
    <t>P(MC)</t>
  </si>
  <si>
    <t>sixin</t>
  </si>
  <si>
    <t>Res</t>
  </si>
  <si>
    <t>Total</t>
  </si>
  <si>
    <t>Details of the expected mean squares (EMS) for the model</t>
  </si>
  <si>
    <t>EMS</t>
  </si>
  <si>
    <t>1*V(Res) + 19.747*S(si)</t>
  </si>
  <si>
    <t>1*V(Res) + 19.747*S(in)</t>
  </si>
  <si>
    <t>1*V(Res) + 3.956*S(sixin)</t>
  </si>
  <si>
    <t>1*V(Res)</t>
  </si>
  <si>
    <t>Construction of Pseudo-F ratio(s) from mean squares</t>
  </si>
  <si>
    <t>Numerator</t>
  </si>
  <si>
    <t>Denominator</t>
  </si>
  <si>
    <t>Num.df</t>
  </si>
  <si>
    <t>Den.df</t>
  </si>
  <si>
    <t>1*si</t>
  </si>
  <si>
    <t>1*Res</t>
  </si>
  <si>
    <t>1*in</t>
  </si>
  <si>
    <t>1*sixin</t>
  </si>
  <si>
    <t>Estimates of components of variation</t>
  </si>
  <si>
    <t>Estimate</t>
  </si>
  <si>
    <t>Sq.root</t>
  </si>
  <si>
    <t>S(si)</t>
  </si>
  <si>
    <t>S(in)</t>
  </si>
  <si>
    <t>S(sixin)</t>
  </si>
  <si>
    <t>V(Res)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</si>
</sst>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817F-1189-0E46-94D6-B879F6631057}">
  <dimension ref="A1:H49"/>
  <sheetViews>
    <sheetView tabSelected="1" topLeftCell="A21" workbookViewId="0">
      <selection activeCell="J47" sqref="J47"/>
    </sheetView>
  </sheetViews>
  <sheetFormatPr baseColWidth="10" defaultRowHeight="16" x14ac:dyDescent="0.2"/>
  <sheetData>
    <row r="1" spans="1:8" x14ac:dyDescent="0.2">
      <c r="A1" t="s">
        <v>4</v>
      </c>
    </row>
    <row r="3" spans="1:8" x14ac:dyDescent="0.2">
      <c r="A3" t="s">
        <v>5</v>
      </c>
    </row>
    <row r="4" spans="1:8" x14ac:dyDescent="0.2">
      <c r="A4" t="s">
        <v>6</v>
      </c>
    </row>
    <row r="5" spans="1:8" x14ac:dyDescent="0.2">
      <c r="A5" t="s">
        <v>7</v>
      </c>
    </row>
    <row r="6" spans="1:8" x14ac:dyDescent="0.2">
      <c r="A6" t="s">
        <v>8</v>
      </c>
    </row>
    <row r="7" spans="1:8" x14ac:dyDescent="0.2">
      <c r="A7" t="s">
        <v>9</v>
      </c>
    </row>
    <row r="9" spans="1:8" x14ac:dyDescent="0.2">
      <c r="A9" t="s">
        <v>10</v>
      </c>
    </row>
    <row r="10" spans="1:8" x14ac:dyDescent="0.2">
      <c r="A10" t="s">
        <v>11</v>
      </c>
      <c r="B10" t="s">
        <v>12</v>
      </c>
      <c r="C10" t="s">
        <v>13</v>
      </c>
      <c r="D10" t="s">
        <v>14</v>
      </c>
    </row>
    <row r="11" spans="1:8" x14ac:dyDescent="0.2">
      <c r="A11" t="s">
        <v>0</v>
      </c>
      <c r="B11" t="s">
        <v>15</v>
      </c>
      <c r="C11" t="s">
        <v>16</v>
      </c>
      <c r="D11">
        <v>5</v>
      </c>
    </row>
    <row r="12" spans="1:8" x14ac:dyDescent="0.2">
      <c r="A12" t="s">
        <v>1</v>
      </c>
      <c r="B12" t="s">
        <v>17</v>
      </c>
      <c r="C12" t="s">
        <v>16</v>
      </c>
      <c r="D12">
        <v>5</v>
      </c>
    </row>
    <row r="14" spans="1:8" x14ac:dyDescent="0.2">
      <c r="A14" t="s">
        <v>18</v>
      </c>
    </row>
    <row r="15" spans="1:8" x14ac:dyDescent="0.2"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</row>
    <row r="16" spans="1:8" x14ac:dyDescent="0.2">
      <c r="A16" t="s">
        <v>3</v>
      </c>
      <c r="B16" t="s">
        <v>26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32</v>
      </c>
    </row>
    <row r="17" spans="1:8" x14ac:dyDescent="0.2">
      <c r="A17" t="s">
        <v>15</v>
      </c>
      <c r="B17">
        <v>4</v>
      </c>
      <c r="C17">
        <v>37585</v>
      </c>
      <c r="D17">
        <v>9396.2999999999993</v>
      </c>
      <c r="E17">
        <v>9.9558</v>
      </c>
      <c r="F17">
        <v>1E-3</v>
      </c>
      <c r="G17">
        <v>996</v>
      </c>
      <c r="H17">
        <v>1E-3</v>
      </c>
    </row>
    <row r="18" spans="1:8" x14ac:dyDescent="0.2">
      <c r="A18" t="s">
        <v>17</v>
      </c>
      <c r="B18">
        <v>4</v>
      </c>
      <c r="C18">
        <v>12984</v>
      </c>
      <c r="D18">
        <v>3246.1</v>
      </c>
      <c r="E18">
        <v>3.4394</v>
      </c>
      <c r="F18">
        <v>1E-3</v>
      </c>
      <c r="G18">
        <v>997</v>
      </c>
      <c r="H18">
        <v>1E-3</v>
      </c>
    </row>
    <row r="19" spans="1:8" x14ac:dyDescent="0.2">
      <c r="A19" t="s">
        <v>33</v>
      </c>
      <c r="B19">
        <v>16</v>
      </c>
      <c r="C19">
        <v>15830</v>
      </c>
      <c r="D19">
        <v>989.36</v>
      </c>
      <c r="E19">
        <v>1.0483</v>
      </c>
      <c r="F19">
        <v>0.38700000000000001</v>
      </c>
      <c r="G19">
        <v>998</v>
      </c>
      <c r="H19">
        <v>0.38600000000000001</v>
      </c>
    </row>
    <row r="20" spans="1:8" x14ac:dyDescent="0.2">
      <c r="A20" t="s">
        <v>34</v>
      </c>
      <c r="B20">
        <v>74</v>
      </c>
      <c r="C20">
        <v>69841</v>
      </c>
      <c r="D20">
        <v>943.8</v>
      </c>
      <c r="E20" t="s">
        <v>22</v>
      </c>
      <c r="F20" t="s">
        <v>23</v>
      </c>
      <c r="G20" t="s">
        <v>21</v>
      </c>
      <c r="H20" t="s">
        <v>25</v>
      </c>
    </row>
    <row r="21" spans="1:8" x14ac:dyDescent="0.2">
      <c r="A21" t="s">
        <v>35</v>
      </c>
      <c r="B21">
        <v>98</v>
      </c>
      <c r="C21" s="1">
        <v>136240</v>
      </c>
      <c r="D21" t="s">
        <v>19</v>
      </c>
    </row>
    <row r="23" spans="1:8" x14ac:dyDescent="0.2">
      <c r="A23" t="s">
        <v>36</v>
      </c>
    </row>
    <row r="24" spans="1:8" x14ac:dyDescent="0.2">
      <c r="A24" t="s">
        <v>3</v>
      </c>
      <c r="B24" t="s">
        <v>37</v>
      </c>
    </row>
    <row r="25" spans="1:8" x14ac:dyDescent="0.2">
      <c r="A25" t="s">
        <v>15</v>
      </c>
      <c r="B25" t="s">
        <v>38</v>
      </c>
    </row>
    <row r="26" spans="1:8" x14ac:dyDescent="0.2">
      <c r="A26" t="s">
        <v>17</v>
      </c>
      <c r="B26" t="s">
        <v>39</v>
      </c>
    </row>
    <row r="27" spans="1:8" x14ac:dyDescent="0.2">
      <c r="A27" t="s">
        <v>33</v>
      </c>
      <c r="B27" t="s">
        <v>40</v>
      </c>
    </row>
    <row r="28" spans="1:8" x14ac:dyDescent="0.2">
      <c r="A28" t="s">
        <v>34</v>
      </c>
      <c r="B28" t="s">
        <v>41</v>
      </c>
    </row>
    <row r="29" spans="1:8" x14ac:dyDescent="0.2">
      <c r="H29" s="1"/>
    </row>
    <row r="30" spans="1:8" x14ac:dyDescent="0.2">
      <c r="A30" t="s">
        <v>42</v>
      </c>
      <c r="H30" s="1"/>
    </row>
    <row r="31" spans="1:8" x14ac:dyDescent="0.2">
      <c r="A31" t="s">
        <v>3</v>
      </c>
      <c r="B31" t="s">
        <v>43</v>
      </c>
      <c r="C31" t="s">
        <v>44</v>
      </c>
      <c r="D31" t="s">
        <v>45</v>
      </c>
      <c r="E31" t="s">
        <v>46</v>
      </c>
      <c r="H31" s="1"/>
    </row>
    <row r="32" spans="1:8" x14ac:dyDescent="0.2">
      <c r="A32" t="s">
        <v>15</v>
      </c>
      <c r="B32" t="s">
        <v>47</v>
      </c>
      <c r="C32" t="s">
        <v>48</v>
      </c>
      <c r="D32">
        <v>4</v>
      </c>
      <c r="E32">
        <v>74</v>
      </c>
      <c r="H32" s="1"/>
    </row>
    <row r="33" spans="1:8" x14ac:dyDescent="0.2">
      <c r="A33" t="s">
        <v>17</v>
      </c>
      <c r="B33" t="s">
        <v>49</v>
      </c>
      <c r="C33" t="s">
        <v>48</v>
      </c>
      <c r="D33">
        <v>4</v>
      </c>
      <c r="E33">
        <v>74</v>
      </c>
      <c r="H33" s="1"/>
    </row>
    <row r="34" spans="1:8" x14ac:dyDescent="0.2">
      <c r="A34" t="s">
        <v>33</v>
      </c>
      <c r="B34" t="s">
        <v>50</v>
      </c>
      <c r="C34" t="s">
        <v>48</v>
      </c>
      <c r="D34">
        <v>16</v>
      </c>
      <c r="E34">
        <v>74</v>
      </c>
      <c r="H34" s="1"/>
    </row>
    <row r="35" spans="1:8" x14ac:dyDescent="0.2">
      <c r="H35" s="1"/>
    </row>
    <row r="36" spans="1:8" x14ac:dyDescent="0.2">
      <c r="A36" t="s">
        <v>51</v>
      </c>
      <c r="H36" s="1"/>
    </row>
    <row r="37" spans="1:8" x14ac:dyDescent="0.2">
      <c r="A37" t="s">
        <v>3</v>
      </c>
      <c r="B37" t="s">
        <v>52</v>
      </c>
      <c r="C37" t="s">
        <v>53</v>
      </c>
      <c r="D37" t="s">
        <v>2</v>
      </c>
      <c r="H37" s="1"/>
    </row>
    <row r="38" spans="1:8" x14ac:dyDescent="0.2">
      <c r="A38" t="s">
        <v>54</v>
      </c>
      <c r="B38">
        <v>428.04</v>
      </c>
      <c r="C38">
        <v>20.689</v>
      </c>
      <c r="D38" s="2">
        <f>B38/$B$42</f>
        <v>0.28537008307626871</v>
      </c>
      <c r="H38" s="1"/>
    </row>
    <row r="39" spans="1:8" x14ac:dyDescent="0.2">
      <c r="A39" t="s">
        <v>55</v>
      </c>
      <c r="B39">
        <v>116.59</v>
      </c>
      <c r="C39">
        <v>10.798</v>
      </c>
      <c r="D39" s="2">
        <f t="shared" ref="D39:D41" si="0">B39/$B$42</f>
        <v>7.7729413105929734E-2</v>
      </c>
      <c r="H39" s="1"/>
    </row>
    <row r="40" spans="1:8" x14ac:dyDescent="0.2">
      <c r="A40" t="s">
        <v>56</v>
      </c>
      <c r="B40">
        <v>11.516999999999999</v>
      </c>
      <c r="C40">
        <v>3.3936999999999999</v>
      </c>
      <c r="D40" s="2">
        <f t="shared" si="0"/>
        <v>7.6782712989192274E-3</v>
      </c>
      <c r="H40" s="1"/>
    </row>
    <row r="41" spans="1:8" x14ac:dyDescent="0.2">
      <c r="A41" t="s">
        <v>57</v>
      </c>
      <c r="B41">
        <v>943.8</v>
      </c>
      <c r="C41">
        <v>30.721</v>
      </c>
      <c r="D41" s="2">
        <f t="shared" si="0"/>
        <v>0.62922223251888221</v>
      </c>
      <c r="H41" s="1"/>
    </row>
    <row r="42" spans="1:8" x14ac:dyDescent="0.2">
      <c r="B42">
        <f>SUM(B38:B41)</f>
        <v>1499.9470000000001</v>
      </c>
      <c r="H42" s="1"/>
    </row>
    <row r="43" spans="1:8" x14ac:dyDescent="0.2">
      <c r="H43" s="1"/>
    </row>
    <row r="44" spans="1:8" x14ac:dyDescent="0.2">
      <c r="H44" s="1"/>
    </row>
    <row r="45" spans="1:8" x14ac:dyDescent="0.2">
      <c r="H45" s="1"/>
    </row>
    <row r="46" spans="1:8" x14ac:dyDescent="0.2">
      <c r="H46" s="1"/>
    </row>
    <row r="47" spans="1:8" x14ac:dyDescent="0.2">
      <c r="H47" s="1"/>
    </row>
    <row r="48" spans="1:8" x14ac:dyDescent="0.2">
      <c r="H48" s="1"/>
    </row>
    <row r="49" spans="8:8" x14ac:dyDescent="0.2">
      <c r="H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Chase</dc:creator>
  <cp:lastModifiedBy>Alexander Chase</cp:lastModifiedBy>
  <dcterms:created xsi:type="dcterms:W3CDTF">2019-09-24T21:21:03Z</dcterms:created>
  <dcterms:modified xsi:type="dcterms:W3CDTF">2019-09-24T23:50:53Z</dcterms:modified>
</cp:coreProperties>
</file>