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ennett_BACKUP/Research/curtobacterium/curto-evolution/isolate_genomics_final/gatk/"/>
    </mc:Choice>
  </mc:AlternateContent>
  <xr:revisionPtr revIDLastSave="0" documentId="13_ncr:1_{64BD06CD-B648-E842-BAF0-D7BABE1B49F3}" xr6:coauthVersionLast="45" xr6:coauthVersionMax="45" xr10:uidLastSave="{00000000-0000-0000-0000-000000000000}"/>
  <bookViews>
    <workbookView xWindow="53780" yWindow="-7340" windowWidth="27240" windowHeight="16440" xr2:uid="{00000000-000D-0000-FFFF-FFFF00000000}"/>
  </bookViews>
  <sheets>
    <sheet name="mutationsummar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2" l="1"/>
  <c r="B8" i="2"/>
  <c r="B9" i="2"/>
  <c r="B7" i="2"/>
  <c r="B6" i="2"/>
  <c r="B5" i="2"/>
  <c r="B3" i="2"/>
  <c r="B2" i="2"/>
  <c r="B4" i="2" l="1"/>
</calcChain>
</file>

<file path=xl/sharedStrings.xml><?xml version="1.0" encoding="utf-8"?>
<sst xmlns="http://schemas.openxmlformats.org/spreadsheetml/2006/main" count="8639" uniqueCount="345">
  <si>
    <t>sampleID</t>
  </si>
  <si>
    <t>timepoint</t>
  </si>
  <si>
    <t>y</t>
  </si>
  <si>
    <t>refposition</t>
  </si>
  <si>
    <t>original</t>
  </si>
  <si>
    <t>mutation</t>
  </si>
  <si>
    <t>quality</t>
  </si>
  <si>
    <t>basecall</t>
  </si>
  <si>
    <t>depth</t>
  </si>
  <si>
    <t>treatment</t>
  </si>
  <si>
    <t>curto_D1-1-t1</t>
  </si>
  <si>
    <t>t1</t>
  </si>
  <si>
    <t>G</t>
  </si>
  <si>
    <t>GCC</t>
  </si>
  <si>
    <t>PASS</t>
  </si>
  <si>
    <t>Desert</t>
  </si>
  <si>
    <t>CG</t>
  </si>
  <si>
    <t>C</t>
  </si>
  <si>
    <t>A</t>
  </si>
  <si>
    <t>ACGGACGGTCGGACGAACCACCACGGGC</t>
  </si>
  <si>
    <t>CGG</t>
  </si>
  <si>
    <t>curto_D1-2-t1</t>
  </si>
  <si>
    <t>T</t>
  </si>
  <si>
    <t>curto_D2-1-t1</t>
  </si>
  <si>
    <t>GC</t>
  </si>
  <si>
    <t>AC</t>
  </si>
  <si>
    <t>curto_D2-5-t1</t>
  </si>
  <si>
    <t>curto_D3-1-t1</t>
  </si>
  <si>
    <t>curto_D3-5-t1</t>
  </si>
  <si>
    <t>ACC</t>
  </si>
  <si>
    <t>curto_D4-1-t1</t>
  </si>
  <si>
    <t>curto_D4-5-t1</t>
  </si>
  <si>
    <t>curto_D5-1-t1</t>
  </si>
  <si>
    <t>curto_D5-5-t1</t>
  </si>
  <si>
    <t>curto_D1-2-t2</t>
  </si>
  <si>
    <t>t2</t>
  </si>
  <si>
    <t>GCCC</t>
  </si>
  <si>
    <t>curto_D1-4-t2</t>
  </si>
  <si>
    <t>curto_D2-10-t2</t>
  </si>
  <si>
    <t>curto_D2-6-t2</t>
  </si>
  <si>
    <t>curto_D3-4-t2</t>
  </si>
  <si>
    <t>curto_D4-2-t2</t>
  </si>
  <si>
    <t>curto_D4-4-t2</t>
  </si>
  <si>
    <t>curto_D5-2-t2</t>
  </si>
  <si>
    <t>curto_D5-4-t2</t>
  </si>
  <si>
    <t>curto_D1-1-t3</t>
  </si>
  <si>
    <t>t3</t>
  </si>
  <si>
    <t>AG</t>
  </si>
  <si>
    <t>ACTG</t>
  </si>
  <si>
    <t>curto_D1-3-t3</t>
  </si>
  <si>
    <t>curto_D2-1-t3</t>
  </si>
  <si>
    <t>curto_D2-2-t3</t>
  </si>
  <si>
    <t>ACCCCCCCCCCCCCCCCCCCCCCCCCCCCCCCC</t>
  </si>
  <si>
    <t>curto_D2-3-t3</t>
  </si>
  <si>
    <t>curto_D3-1-t3</t>
  </si>
  <si>
    <t>curto_D3-2-t3</t>
  </si>
  <si>
    <t>curto_D3-3-t3</t>
  </si>
  <si>
    <t>curto_D4-1-t3</t>
  </si>
  <si>
    <t>curto_D5-1-t3</t>
  </si>
  <si>
    <t>curto_D5-3-t3</t>
  </si>
  <si>
    <t>curto_W1-1-t1</t>
  </si>
  <si>
    <t>Scrubland</t>
  </si>
  <si>
    <t>curto_W1-5-t1</t>
  </si>
  <si>
    <t>curto_W2-1-t1</t>
  </si>
  <si>
    <t>curto_W2-5-t1</t>
  </si>
  <si>
    <t>curto_W3-1-t1</t>
  </si>
  <si>
    <t>curto_W3-5-t1</t>
  </si>
  <si>
    <t>curto_W4-1-t1</t>
  </si>
  <si>
    <t>curto_W4-5-t1</t>
  </si>
  <si>
    <t>curto_W5-1-t1</t>
  </si>
  <si>
    <t>curto_W5-5-t1</t>
  </si>
  <si>
    <t>curto_W1-2-t2</t>
  </si>
  <si>
    <t>GGGACCA</t>
  </si>
  <si>
    <t>curto_W1-4-t2</t>
  </si>
  <si>
    <t>curto_W2-2-t2</t>
  </si>
  <si>
    <t>curto_W2-4-t2</t>
  </si>
  <si>
    <t>curto_W3-2-t2</t>
  </si>
  <si>
    <t>curto_W3-4-t2</t>
  </si>
  <si>
    <t>curto_W4-2-t2</t>
  </si>
  <si>
    <t>curto_W4-4-t2</t>
  </si>
  <si>
    <t>curto_W5-2-t2</t>
  </si>
  <si>
    <t>curto_W5-4-t2</t>
  </si>
  <si>
    <t>curto_W2-2-t3</t>
  </si>
  <si>
    <t>CAGGGTAGGACGCA</t>
  </si>
  <si>
    <t>CAGTCCTCT</t>
  </si>
  <si>
    <t>curto_W2-3-t3</t>
  </si>
  <si>
    <t>curto_G2-1-t1</t>
  </si>
  <si>
    <t>Grassland</t>
  </si>
  <si>
    <t>curto_G2-5-t1</t>
  </si>
  <si>
    <t>CGGGG</t>
  </si>
  <si>
    <t>curto_G2-2-t2</t>
  </si>
  <si>
    <t>curto_G2-4-t2</t>
  </si>
  <si>
    <t>curto_G3-2-t2</t>
  </si>
  <si>
    <t>curto_G3-4-t2</t>
  </si>
  <si>
    <t>curto_G4-2-t2</t>
  </si>
  <si>
    <t>curto_G4-4-t2</t>
  </si>
  <si>
    <t>curto_G5-4-t2</t>
  </si>
  <si>
    <t>curto_G2-3-t3</t>
  </si>
  <si>
    <t>curto_G4-2-t3</t>
  </si>
  <si>
    <t>CGGG</t>
  </si>
  <si>
    <t>curto_P1-1-t1</t>
  </si>
  <si>
    <t>Pine</t>
  </si>
  <si>
    <t>curto_P1-5-t1</t>
  </si>
  <si>
    <t>curto_P3-8-t1</t>
  </si>
  <si>
    <t>curto_P4-5-t1</t>
  </si>
  <si>
    <t>curto_P5-5-t1</t>
  </si>
  <si>
    <t>curto_P1-2-t2</t>
  </si>
  <si>
    <t>curto_P1-4-t2</t>
  </si>
  <si>
    <t>AGCGTCG</t>
  </si>
  <si>
    <t>curto_P2-2-t2</t>
  </si>
  <si>
    <t>curto_P2-4-t2</t>
  </si>
  <si>
    <t>curto_P3-2-t2</t>
  </si>
  <si>
    <t>curto_P3-4-t2</t>
  </si>
  <si>
    <t>curto_P4-2-t2</t>
  </si>
  <si>
    <t>curto_P4-4-t2</t>
  </si>
  <si>
    <t>curto_P5-2-t2</t>
  </si>
  <si>
    <t>curto_P5-4-t2</t>
  </si>
  <si>
    <t>curto_P1-3-t3</t>
  </si>
  <si>
    <t>curto_P2-2-t3</t>
  </si>
  <si>
    <t>curto_P3-1-t3</t>
  </si>
  <si>
    <t>curto_P3-2-t3</t>
  </si>
  <si>
    <t>curto_P4-1-t3</t>
  </si>
  <si>
    <t>curto_P4-2-t3</t>
  </si>
  <si>
    <t>curto_P4-3-t3</t>
  </si>
  <si>
    <t>curto_P5-2-t3</t>
  </si>
  <si>
    <t>curto_P5-3-t3</t>
  </si>
  <si>
    <t>curto_S1-1-t1</t>
  </si>
  <si>
    <t>Subalpine</t>
  </si>
  <si>
    <t>TC</t>
  </si>
  <si>
    <t>curto_S1-5-t1</t>
  </si>
  <si>
    <t>TG</t>
  </si>
  <si>
    <t>curto_S2-1-t1</t>
  </si>
  <si>
    <t>GTCGTGC</t>
  </si>
  <si>
    <t>CGGCGTTCCG</t>
  </si>
  <si>
    <t>curto_S2-5-t1</t>
  </si>
  <si>
    <t>curto_S3-1-t1</t>
  </si>
  <si>
    <t>CGCGTCCGG</t>
  </si>
  <si>
    <t>curto_S3-5-t1</t>
  </si>
  <si>
    <t>CCGCGCAGCGCGCAG</t>
  </si>
  <si>
    <t>curto_S4-1-t1</t>
  </si>
  <si>
    <t>curto_S4-5-t1</t>
  </si>
  <si>
    <t>curto_S5-1-t1</t>
  </si>
  <si>
    <t>curto_S5-5-t1</t>
  </si>
  <si>
    <t>CTCGAGCGGGATG</t>
  </si>
  <si>
    <t>curto_S1-2-t2</t>
  </si>
  <si>
    <t>curto_S1-3-t2</t>
  </si>
  <si>
    <t>curto_S2-1-t2</t>
  </si>
  <si>
    <t>curto_S2-2-t2</t>
  </si>
  <si>
    <t>curto_S3-3-t2</t>
  </si>
  <si>
    <t>curto_S5-1-t2</t>
  </si>
  <si>
    <t>curto_S5-2-t2</t>
  </si>
  <si>
    <t>curto_S5-3-t2</t>
  </si>
  <si>
    <t>curto_S5-4-t2</t>
  </si>
  <si>
    <t>curto_S1-1-t3</t>
  </si>
  <si>
    <t>curto_S1-2-t3</t>
  </si>
  <si>
    <t>curto_S1-3-t3</t>
  </si>
  <si>
    <t>curto_S2-1-t3</t>
  </si>
  <si>
    <t>curto_S2-2-t3</t>
  </si>
  <si>
    <t>curto_S2-3-t3</t>
  </si>
  <si>
    <t>SNP</t>
  </si>
  <si>
    <t>mutationtype</t>
  </si>
  <si>
    <t>gene</t>
  </si>
  <si>
    <t>mutationcall</t>
  </si>
  <si>
    <t>synonymous</t>
  </si>
  <si>
    <t>R168W (CGG→TGG)</t>
  </si>
  <si>
    <t>mutationannotation</t>
  </si>
  <si>
    <t>nonsynonymous</t>
  </si>
  <si>
    <t>E252E (GAG→GAA)</t>
  </si>
  <si>
    <t>P318A (CCG→GCG)</t>
  </si>
  <si>
    <t>INS</t>
  </si>
  <si>
    <t>intergenic</t>
  </si>
  <si>
    <t>NA</t>
  </si>
  <si>
    <t>DEL</t>
  </si>
  <si>
    <t>PROKKA_00035</t>
  </si>
  <si>
    <t>PROKKA_00064</t>
  </si>
  <si>
    <t>PROKKA_00142</t>
  </si>
  <si>
    <t>PROKKA_00216</t>
  </si>
  <si>
    <t>P806P (CCG→CCA)</t>
  </si>
  <si>
    <t>PROKKA_00303</t>
  </si>
  <si>
    <t>K181K (AAG→AAA)</t>
  </si>
  <si>
    <t>PROKKA_00353</t>
  </si>
  <si>
    <t>Q505R (CAG→CGG)</t>
  </si>
  <si>
    <t>PROKKA_00357</t>
  </si>
  <si>
    <t>A111A (GCG→GCC)</t>
  </si>
  <si>
    <t>PROKKA_00440</t>
  </si>
  <si>
    <t>R122L (CGC→CTC)</t>
  </si>
  <si>
    <t>PROKKA_00467</t>
  </si>
  <si>
    <t>T534M (ACG→ATG)</t>
  </si>
  <si>
    <t>PROKKA_00475</t>
  </si>
  <si>
    <t>PROKKA_00508</t>
  </si>
  <si>
    <t>F198C (TTC→TGC)</t>
  </si>
  <si>
    <t>PROKKA_00523</t>
  </si>
  <si>
    <t>F29S (TTC→TCC)</t>
  </si>
  <si>
    <t>PROKKA_00554</t>
  </si>
  <si>
    <t>PROKKA_00563</t>
  </si>
  <si>
    <t>T177S (ACC→AGC)</t>
  </si>
  <si>
    <t>LDEL</t>
  </si>
  <si>
    <t>gatk</t>
  </si>
  <si>
    <t>breseq</t>
  </si>
  <si>
    <t>LINS</t>
  </si>
  <si>
    <t>nonsyn</t>
  </si>
  <si>
    <t>syn</t>
  </si>
  <si>
    <t>nonsense</t>
  </si>
  <si>
    <t>PROKKA_00582</t>
  </si>
  <si>
    <t>L7Q (CTG→CAG)</t>
  </si>
  <si>
    <t>PROKKA_00597</t>
  </si>
  <si>
    <t>G196V (GGC→GTC)</t>
  </si>
  <si>
    <t>PROKKA_00711</t>
  </si>
  <si>
    <t>E48E (GAA→GAG)</t>
  </si>
  <si>
    <t>PROKKA_00719</t>
  </si>
  <si>
    <t>PROKKA_00753</t>
  </si>
  <si>
    <t>L189L (CTG→CTA)</t>
  </si>
  <si>
    <t>PROKKA_00782</t>
  </si>
  <si>
    <t>H179Q (CAC→CAG)</t>
  </si>
  <si>
    <t>PROKKA_00862</t>
  </si>
  <si>
    <t>R164C (CGT→TGT)</t>
  </si>
  <si>
    <t>PROKKA_00949</t>
  </si>
  <si>
    <t>Q76Q (CAG→CAA)</t>
  </si>
  <si>
    <t>PROKKA_00988</t>
  </si>
  <si>
    <t>PROKKA_01036</t>
  </si>
  <si>
    <t>PROKKA_01050</t>
  </si>
  <si>
    <t>W194R (TGG→CGG)</t>
  </si>
  <si>
    <t>PROKKA_01067</t>
  </si>
  <si>
    <t>PROKKA_01139</t>
  </si>
  <si>
    <t>Y136Y (TAC→TAT)</t>
  </si>
  <si>
    <t>PROKKA_01157</t>
  </si>
  <si>
    <t>Y77C (TAC→TGC)</t>
  </si>
  <si>
    <t>PROKKA_01162</t>
  </si>
  <si>
    <t>INDELS</t>
  </si>
  <si>
    <t>A220A (GCA→GCT)</t>
  </si>
  <si>
    <t>PROKKA_01212</t>
  </si>
  <si>
    <t>Y507Y (TAC→TAT)</t>
  </si>
  <si>
    <t>PROKKA_01216</t>
  </si>
  <si>
    <t>S41S (TCG→TCA)</t>
  </si>
  <si>
    <t>PROKKA_01224</t>
  </si>
  <si>
    <t>A486P (GCA→CCA)</t>
  </si>
  <si>
    <t>PROKKA_01287</t>
  </si>
  <si>
    <t>PROKKA_01307</t>
  </si>
  <si>
    <t>PROKKA_01334</t>
  </si>
  <si>
    <t>S285G (AGC→GGC)</t>
  </si>
  <si>
    <t>PROKKA_01337</t>
  </si>
  <si>
    <t>Y159Y (TAC→TAT)</t>
  </si>
  <si>
    <t>PROKKA_01380</t>
  </si>
  <si>
    <t>A102A (GCA→GCC)</t>
  </si>
  <si>
    <t>PROKKA_01427</t>
  </si>
  <si>
    <t>K159K (AAG→AAA)</t>
  </si>
  <si>
    <t>PROKKA_01498</t>
  </si>
  <si>
    <t>T343S (ACG→TCG)</t>
  </si>
  <si>
    <t>PROKKA_01545</t>
  </si>
  <si>
    <t>G267S (GGC→AGC)</t>
  </si>
  <si>
    <t>PROKKA_01655</t>
  </si>
  <si>
    <t>L24Q (CTG→CAG)</t>
  </si>
  <si>
    <t>PROKKA_01714</t>
  </si>
  <si>
    <t>D202D (GAC→GAT)</t>
  </si>
  <si>
    <t>PROKKA_01729</t>
  </si>
  <si>
    <t>N331S (AAC→AGC)</t>
  </si>
  <si>
    <t>PROKKA_01734</t>
  </si>
  <si>
    <t>M786V (ATG→GTG)</t>
  </si>
  <si>
    <t>PROKKA_01772</t>
  </si>
  <si>
    <t>D311G (GAC→GGC)</t>
  </si>
  <si>
    <t>PROKKA_01825</t>
  </si>
  <si>
    <t>PROKKA_01835</t>
  </si>
  <si>
    <t>R116C (CGC→TGC)</t>
  </si>
  <si>
    <t>PROKKA_01938</t>
  </si>
  <si>
    <t>M1K (ATG→AAG)</t>
  </si>
  <si>
    <t>S236P (TCC→CCC)</t>
  </si>
  <si>
    <t>PROKKA_01982</t>
  </si>
  <si>
    <t>PROKKA_02037</t>
  </si>
  <si>
    <t>PROKKA_02122</t>
  </si>
  <si>
    <t>V335G (GTC→GGC) </t>
  </si>
  <si>
    <t>PROKKA_02244</t>
  </si>
  <si>
    <t>G77E (GGG→GAG)</t>
  </si>
  <si>
    <t>PROKKA_02504</t>
  </si>
  <si>
    <t>T256S (ACC→AGC)</t>
  </si>
  <si>
    <t>PROKKA_02535</t>
  </si>
  <si>
    <t>H161R (CAC→CGC)</t>
  </si>
  <si>
    <t>PROKKA_02589</t>
  </si>
  <si>
    <t>V311A (GTG→GCG)</t>
  </si>
  <si>
    <t>PROKKA_02625</t>
  </si>
  <si>
    <t>I107I (ATT→ATC)</t>
  </si>
  <si>
    <t>PROKKA_02671</t>
  </si>
  <si>
    <t>I364T (ATC→ACC)</t>
  </si>
  <si>
    <t>PROKKA_02672</t>
  </si>
  <si>
    <t>R107R (CGA→CGT)</t>
  </si>
  <si>
    <t>PROKKA_02676</t>
  </si>
  <si>
    <t>H130R (CAC→CGC)</t>
  </si>
  <si>
    <t>PROKKA_02681</t>
  </si>
  <si>
    <t>Q109P (CAG→CCG)</t>
  </si>
  <si>
    <t>PROKKA_02705</t>
  </si>
  <si>
    <t>G392G (GGT→GGC)</t>
  </si>
  <si>
    <t>PROKKA_02708</t>
  </si>
  <si>
    <t>V316V (GTG→GTA)</t>
  </si>
  <si>
    <t>PROKKA_02733</t>
  </si>
  <si>
    <t>S295T (TCC→ACC)</t>
  </si>
  <si>
    <t>PROKKA_02738</t>
  </si>
  <si>
    <t>T2P (ACC→CCC)</t>
  </si>
  <si>
    <t>PROKKA_02886</t>
  </si>
  <si>
    <t>PROKKA_02963</t>
  </si>
  <si>
    <t>D41E (GAC→GAG)</t>
  </si>
  <si>
    <t>PROKKA_02987</t>
  </si>
  <si>
    <t>D60D (GAC→GAT)</t>
  </si>
  <si>
    <t>Q182* (CAG→TAG)</t>
  </si>
  <si>
    <t>PROKKA_02991</t>
  </si>
  <si>
    <t>L321R (CTG→CGG)</t>
  </si>
  <si>
    <t>PROKKA_03000</t>
  </si>
  <si>
    <t>K930K (AAG→AAA)</t>
  </si>
  <si>
    <t>PROKKA_03043</t>
  </si>
  <si>
    <t>W130R (TGG→CGG)</t>
  </si>
  <si>
    <t>PROKKA_03052</t>
  </si>
  <si>
    <t>I327I (ATC→ATT)</t>
  </si>
  <si>
    <t>PROKKA_03064</t>
  </si>
  <si>
    <t>PROKKA_03079</t>
  </si>
  <si>
    <t>R1052R (CGA→CGG)</t>
  </si>
  <si>
    <t>PROKKA_03121</t>
  </si>
  <si>
    <t>S2I (AGC→ATC)</t>
  </si>
  <si>
    <t>PROKKA_03131</t>
  </si>
  <si>
    <t>A207V (GCG→GTG)</t>
  </si>
  <si>
    <t>PROKKA_03140</t>
  </si>
  <si>
    <t>A65A (GCC→GCT)</t>
  </si>
  <si>
    <t>PROKKA_03177</t>
  </si>
  <si>
    <t>K253E (AAG→GAG)</t>
  </si>
  <si>
    <t>PROKKA_03246</t>
  </si>
  <si>
    <t>A150V (GCG→GTG)</t>
  </si>
  <si>
    <t>PROKKA_03253</t>
  </si>
  <si>
    <t>D347D (GAC→GAT)</t>
  </si>
  <si>
    <t>PROKKA_03282</t>
  </si>
  <si>
    <t>PROKKA_03338</t>
  </si>
  <si>
    <t>PROKKA_03347</t>
  </si>
  <si>
    <t>A289A (GCG→GCT)</t>
  </si>
  <si>
    <t>PROKKA_03360</t>
  </si>
  <si>
    <t>PROKKA_03361</t>
  </si>
  <si>
    <t>D170D (GAC→GAT)</t>
  </si>
  <si>
    <t>PROKKA_03397</t>
  </si>
  <si>
    <t>PROKKA_03495</t>
  </si>
  <si>
    <t>S215I (AGC→ATC)</t>
  </si>
  <si>
    <t>A133A (GCT→GCG)</t>
  </si>
  <si>
    <t>PROKKA_03532</t>
  </si>
  <si>
    <t>PROKKA_03556</t>
  </si>
  <si>
    <t>Y390C (TAC→TGC)</t>
  </si>
  <si>
    <t>site</t>
  </si>
  <si>
    <t>desert</t>
  </si>
  <si>
    <t>grass</t>
  </si>
  <si>
    <t>pine</t>
  </si>
  <si>
    <t>subalpine</t>
  </si>
  <si>
    <t>scrubland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</si>
</sst>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4"/>
  <sheetViews>
    <sheetView tabSelected="1" topLeftCell="A719" workbookViewId="0">
      <selection activeCell="D742" sqref="D742:D743"/>
    </sheetView>
  </sheetViews>
  <sheetFormatPr baseColWidth="10" defaultRowHeight="16" x14ac:dyDescent="0.2"/>
  <cols>
    <col min="1" max="1" width="13.5" bestFit="1" customWidth="1"/>
    <col min="2" max="2" width="9" bestFit="1" customWidth="1"/>
    <col min="3" max="3" width="9.1640625" bestFit="1" customWidth="1"/>
    <col min="4" max="4" width="4.1640625" bestFit="1" customWidth="1"/>
    <col min="5" max="5" width="10" bestFit="1" customWidth="1"/>
    <col min="6" max="6" width="18.6640625" bestFit="1" customWidth="1"/>
    <col min="7" max="7" width="8.6640625" customWidth="1"/>
    <col min="8" max="8" width="9.1640625" bestFit="1" customWidth="1"/>
    <col min="9" max="9" width="7.83203125" bestFit="1" customWidth="1"/>
    <col min="10" max="10" width="5.83203125" bestFit="1" customWidth="1"/>
    <col min="11" max="11" width="9.5" bestFit="1" customWidth="1"/>
    <col min="12" max="12" width="13.83203125" bestFit="1" customWidth="1"/>
    <col min="13" max="13" width="12.1640625" bestFit="1" customWidth="1"/>
    <col min="14" max="14" width="19.33203125" bestFit="1" customWidth="1"/>
    <col min="15" max="15" width="18.1640625" bestFit="1" customWidth="1"/>
  </cols>
  <sheetData>
    <row r="1" spans="1:15" x14ac:dyDescent="0.2">
      <c r="A1" t="s">
        <v>0</v>
      </c>
      <c r="B1" t="s">
        <v>339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161</v>
      </c>
      <c r="M1" t="s">
        <v>160</v>
      </c>
      <c r="N1" t="s">
        <v>162</v>
      </c>
      <c r="O1" t="s">
        <v>165</v>
      </c>
    </row>
    <row r="2" spans="1:15" x14ac:dyDescent="0.2">
      <c r="A2" t="s">
        <v>10</v>
      </c>
      <c r="B2" t="s">
        <v>340</v>
      </c>
      <c r="C2" t="s">
        <v>11</v>
      </c>
      <c r="D2">
        <v>1</v>
      </c>
      <c r="E2">
        <v>1292152</v>
      </c>
      <c r="F2" t="s">
        <v>16</v>
      </c>
      <c r="G2" t="s">
        <v>17</v>
      </c>
      <c r="H2">
        <v>1843.97</v>
      </c>
      <c r="I2" t="s">
        <v>14</v>
      </c>
      <c r="J2">
        <v>82</v>
      </c>
      <c r="K2" t="s">
        <v>15</v>
      </c>
      <c r="L2" t="s">
        <v>170</v>
      </c>
      <c r="M2" t="s">
        <v>172</v>
      </c>
      <c r="N2" t="s">
        <v>171</v>
      </c>
      <c r="O2" t="s">
        <v>171</v>
      </c>
    </row>
    <row r="3" spans="1:15" x14ac:dyDescent="0.2">
      <c r="A3" t="s">
        <v>10</v>
      </c>
      <c r="B3" t="s">
        <v>340</v>
      </c>
      <c r="C3" t="s">
        <v>11</v>
      </c>
      <c r="D3">
        <v>1</v>
      </c>
      <c r="E3">
        <v>1292180</v>
      </c>
      <c r="F3" t="s">
        <v>16</v>
      </c>
      <c r="G3" t="s">
        <v>17</v>
      </c>
      <c r="H3">
        <v>1237.97</v>
      </c>
      <c r="I3" t="s">
        <v>14</v>
      </c>
      <c r="J3">
        <v>46</v>
      </c>
      <c r="K3" t="s">
        <v>15</v>
      </c>
      <c r="L3" t="s">
        <v>170</v>
      </c>
      <c r="M3" t="s">
        <v>172</v>
      </c>
      <c r="N3" t="s">
        <v>171</v>
      </c>
      <c r="O3" t="s">
        <v>171</v>
      </c>
    </row>
    <row r="4" spans="1:15" x14ac:dyDescent="0.2">
      <c r="A4" t="s">
        <v>10</v>
      </c>
      <c r="B4" t="s">
        <v>340</v>
      </c>
      <c r="C4" t="s">
        <v>11</v>
      </c>
      <c r="D4">
        <v>1</v>
      </c>
      <c r="E4">
        <v>157728</v>
      </c>
      <c r="F4" t="s">
        <v>12</v>
      </c>
      <c r="G4" t="s">
        <v>13</v>
      </c>
      <c r="H4">
        <v>378.76</v>
      </c>
      <c r="I4" t="s">
        <v>14</v>
      </c>
      <c r="J4">
        <v>40</v>
      </c>
      <c r="K4" t="s">
        <v>15</v>
      </c>
      <c r="L4" t="s">
        <v>170</v>
      </c>
      <c r="M4" t="s">
        <v>169</v>
      </c>
      <c r="N4" t="s">
        <v>171</v>
      </c>
      <c r="O4" t="s">
        <v>171</v>
      </c>
    </row>
    <row r="5" spans="1:15" x14ac:dyDescent="0.2">
      <c r="A5" t="s">
        <v>10</v>
      </c>
      <c r="B5" t="s">
        <v>340</v>
      </c>
      <c r="C5" t="s">
        <v>11</v>
      </c>
      <c r="D5">
        <v>1</v>
      </c>
      <c r="E5">
        <v>2968201</v>
      </c>
      <c r="F5" t="s">
        <v>17</v>
      </c>
      <c r="G5" t="s">
        <v>20</v>
      </c>
      <c r="H5">
        <v>525.97</v>
      </c>
      <c r="I5" t="s">
        <v>14</v>
      </c>
      <c r="J5">
        <v>54</v>
      </c>
      <c r="K5" t="s">
        <v>15</v>
      </c>
      <c r="L5" t="s">
        <v>170</v>
      </c>
      <c r="M5" t="s">
        <v>169</v>
      </c>
      <c r="N5" t="s">
        <v>171</v>
      </c>
      <c r="O5" t="s">
        <v>171</v>
      </c>
    </row>
    <row r="6" spans="1:15" x14ac:dyDescent="0.2">
      <c r="A6" t="s">
        <v>10</v>
      </c>
      <c r="B6" t="s">
        <v>340</v>
      </c>
      <c r="C6" t="s">
        <v>11</v>
      </c>
      <c r="D6">
        <v>1</v>
      </c>
      <c r="E6">
        <v>2045368</v>
      </c>
      <c r="F6" t="s">
        <v>18</v>
      </c>
      <c r="G6" t="s">
        <v>19</v>
      </c>
      <c r="H6">
        <v>9068.9699999999993</v>
      </c>
      <c r="I6" t="s">
        <v>14</v>
      </c>
      <c r="J6">
        <v>442</v>
      </c>
      <c r="K6" t="s">
        <v>15</v>
      </c>
      <c r="L6" t="s">
        <v>263</v>
      </c>
      <c r="M6" t="s">
        <v>169</v>
      </c>
      <c r="N6" t="s">
        <v>171</v>
      </c>
      <c r="O6" t="s">
        <v>171</v>
      </c>
    </row>
    <row r="7" spans="1:15" x14ac:dyDescent="0.2">
      <c r="A7" t="s">
        <v>10</v>
      </c>
      <c r="B7" t="s">
        <v>340</v>
      </c>
      <c r="C7" t="s">
        <v>11</v>
      </c>
      <c r="D7">
        <v>1</v>
      </c>
      <c r="E7">
        <v>3545538</v>
      </c>
      <c r="F7" t="s">
        <v>12</v>
      </c>
      <c r="G7" t="s">
        <v>18</v>
      </c>
      <c r="H7">
        <v>4958</v>
      </c>
      <c r="I7" t="s">
        <v>14</v>
      </c>
      <c r="J7">
        <v>186</v>
      </c>
      <c r="K7" t="s">
        <v>15</v>
      </c>
      <c r="L7" t="s">
        <v>170</v>
      </c>
      <c r="M7" t="s">
        <v>159</v>
      </c>
      <c r="N7" t="s">
        <v>170</v>
      </c>
      <c r="O7" t="s">
        <v>171</v>
      </c>
    </row>
    <row r="8" spans="1:15" x14ac:dyDescent="0.2">
      <c r="A8" t="s">
        <v>21</v>
      </c>
      <c r="B8" t="s">
        <v>340</v>
      </c>
      <c r="C8" t="s">
        <v>11</v>
      </c>
      <c r="D8">
        <v>2</v>
      </c>
      <c r="E8">
        <v>1292152</v>
      </c>
      <c r="F8" t="s">
        <v>16</v>
      </c>
      <c r="G8" t="s">
        <v>17</v>
      </c>
      <c r="H8">
        <v>3359.97</v>
      </c>
      <c r="I8" t="s">
        <v>14</v>
      </c>
      <c r="J8">
        <v>138</v>
      </c>
      <c r="K8" t="s">
        <v>15</v>
      </c>
      <c r="L8" t="s">
        <v>170</v>
      </c>
      <c r="M8" t="s">
        <v>172</v>
      </c>
      <c r="N8" t="s">
        <v>171</v>
      </c>
      <c r="O8" t="s">
        <v>171</v>
      </c>
    </row>
    <row r="9" spans="1:15" x14ac:dyDescent="0.2">
      <c r="A9" t="s">
        <v>21</v>
      </c>
      <c r="B9" t="s">
        <v>340</v>
      </c>
      <c r="C9" t="s">
        <v>11</v>
      </c>
      <c r="D9">
        <v>2</v>
      </c>
      <c r="E9">
        <v>1292180</v>
      </c>
      <c r="F9" t="s">
        <v>16</v>
      </c>
      <c r="G9" t="s">
        <v>17</v>
      </c>
      <c r="H9">
        <v>2421.9699999999998</v>
      </c>
      <c r="I9" t="s">
        <v>14</v>
      </c>
      <c r="J9">
        <v>97</v>
      </c>
      <c r="K9" t="s">
        <v>15</v>
      </c>
      <c r="L9" t="s">
        <v>170</v>
      </c>
      <c r="M9" t="s">
        <v>172</v>
      </c>
      <c r="N9" t="s">
        <v>171</v>
      </c>
      <c r="O9" t="s">
        <v>171</v>
      </c>
    </row>
    <row r="10" spans="1:15" x14ac:dyDescent="0.2">
      <c r="A10" t="s">
        <v>21</v>
      </c>
      <c r="B10" t="s">
        <v>340</v>
      </c>
      <c r="C10" t="s">
        <v>11</v>
      </c>
      <c r="D10">
        <v>2</v>
      </c>
      <c r="E10">
        <v>2968201</v>
      </c>
      <c r="F10" t="s">
        <v>17</v>
      </c>
      <c r="G10" t="s">
        <v>16</v>
      </c>
      <c r="H10">
        <v>714.97</v>
      </c>
      <c r="I10" t="s">
        <v>14</v>
      </c>
      <c r="J10">
        <v>199</v>
      </c>
      <c r="K10" t="s">
        <v>15</v>
      </c>
      <c r="L10" t="s">
        <v>170</v>
      </c>
      <c r="M10" t="s">
        <v>169</v>
      </c>
      <c r="N10" t="s">
        <v>171</v>
      </c>
      <c r="O10" t="s">
        <v>171</v>
      </c>
    </row>
    <row r="11" spans="1:15" x14ac:dyDescent="0.2">
      <c r="A11" t="s">
        <v>21</v>
      </c>
      <c r="B11" t="s">
        <v>340</v>
      </c>
      <c r="C11" t="s">
        <v>11</v>
      </c>
      <c r="D11">
        <v>2</v>
      </c>
      <c r="E11">
        <v>2045368</v>
      </c>
      <c r="F11" t="s">
        <v>18</v>
      </c>
      <c r="G11" t="s">
        <v>19</v>
      </c>
      <c r="H11">
        <v>1190.97</v>
      </c>
      <c r="I11" t="s">
        <v>14</v>
      </c>
      <c r="J11">
        <v>644</v>
      </c>
      <c r="K11" t="s">
        <v>15</v>
      </c>
      <c r="L11" t="s">
        <v>263</v>
      </c>
      <c r="M11" t="s">
        <v>169</v>
      </c>
      <c r="N11" t="s">
        <v>171</v>
      </c>
      <c r="O11" t="s">
        <v>171</v>
      </c>
    </row>
    <row r="12" spans="1:15" x14ac:dyDescent="0.2">
      <c r="A12" t="s">
        <v>21</v>
      </c>
      <c r="B12" t="s">
        <v>340</v>
      </c>
      <c r="C12" t="s">
        <v>11</v>
      </c>
      <c r="D12">
        <v>2</v>
      </c>
      <c r="E12">
        <v>732949</v>
      </c>
      <c r="F12" t="s">
        <v>12</v>
      </c>
      <c r="G12" t="s">
        <v>22</v>
      </c>
      <c r="H12">
        <v>17615</v>
      </c>
      <c r="I12" t="s">
        <v>14</v>
      </c>
      <c r="J12">
        <v>621</v>
      </c>
      <c r="K12" t="s">
        <v>15</v>
      </c>
      <c r="L12" t="s">
        <v>207</v>
      </c>
      <c r="M12" t="s">
        <v>159</v>
      </c>
      <c r="N12" t="s">
        <v>166</v>
      </c>
      <c r="O12" t="s">
        <v>206</v>
      </c>
    </row>
    <row r="13" spans="1:15" x14ac:dyDescent="0.2">
      <c r="A13" t="s">
        <v>21</v>
      </c>
      <c r="B13" t="s">
        <v>340</v>
      </c>
      <c r="C13" t="s">
        <v>11</v>
      </c>
      <c r="D13">
        <v>2</v>
      </c>
      <c r="E13">
        <v>2825890</v>
      </c>
      <c r="F13" t="s">
        <v>18</v>
      </c>
      <c r="G13" t="s">
        <v>12</v>
      </c>
      <c r="H13">
        <v>14790</v>
      </c>
      <c r="I13" t="s">
        <v>14</v>
      </c>
      <c r="J13">
        <v>488</v>
      </c>
      <c r="K13" t="s">
        <v>15</v>
      </c>
      <c r="L13" t="s">
        <v>290</v>
      </c>
      <c r="M13" t="s">
        <v>159</v>
      </c>
      <c r="N13" t="s">
        <v>163</v>
      </c>
      <c r="O13" t="s">
        <v>289</v>
      </c>
    </row>
    <row r="14" spans="1:15" x14ac:dyDescent="0.2">
      <c r="A14" t="s">
        <v>23</v>
      </c>
      <c r="B14" t="s">
        <v>340</v>
      </c>
      <c r="C14" t="s">
        <v>11</v>
      </c>
      <c r="D14">
        <v>3</v>
      </c>
      <c r="E14">
        <v>413573</v>
      </c>
      <c r="F14" t="s">
        <v>20</v>
      </c>
      <c r="G14" t="s">
        <v>17</v>
      </c>
      <c r="H14">
        <v>588.97</v>
      </c>
      <c r="I14" t="s">
        <v>14</v>
      </c>
      <c r="J14">
        <v>31</v>
      </c>
      <c r="K14" t="s">
        <v>15</v>
      </c>
      <c r="L14" t="s">
        <v>170</v>
      </c>
      <c r="M14" t="s">
        <v>172</v>
      </c>
      <c r="N14" t="s">
        <v>171</v>
      </c>
      <c r="O14" t="s">
        <v>171</v>
      </c>
    </row>
    <row r="15" spans="1:15" x14ac:dyDescent="0.2">
      <c r="A15" t="s">
        <v>23</v>
      </c>
      <c r="B15" t="s">
        <v>340</v>
      </c>
      <c r="C15" t="s">
        <v>11</v>
      </c>
      <c r="D15">
        <v>3</v>
      </c>
      <c r="E15">
        <v>1292152</v>
      </c>
      <c r="F15" t="s">
        <v>16</v>
      </c>
      <c r="G15" t="s">
        <v>17</v>
      </c>
      <c r="H15">
        <v>1733.97</v>
      </c>
      <c r="I15" t="s">
        <v>14</v>
      </c>
      <c r="J15">
        <v>89</v>
      </c>
      <c r="K15" t="s">
        <v>15</v>
      </c>
      <c r="L15" t="s">
        <v>170</v>
      </c>
      <c r="M15" t="s">
        <v>172</v>
      </c>
      <c r="N15" t="s">
        <v>171</v>
      </c>
      <c r="O15" t="s">
        <v>171</v>
      </c>
    </row>
    <row r="16" spans="1:15" x14ac:dyDescent="0.2">
      <c r="A16" t="s">
        <v>23</v>
      </c>
      <c r="B16" t="s">
        <v>340</v>
      </c>
      <c r="C16" t="s">
        <v>11</v>
      </c>
      <c r="D16">
        <v>3</v>
      </c>
      <c r="E16">
        <v>1292180</v>
      </c>
      <c r="F16" t="s">
        <v>16</v>
      </c>
      <c r="G16" t="s">
        <v>17</v>
      </c>
      <c r="H16">
        <v>2225.9699999999998</v>
      </c>
      <c r="I16" t="s">
        <v>14</v>
      </c>
      <c r="J16">
        <v>90</v>
      </c>
      <c r="K16" t="s">
        <v>15</v>
      </c>
      <c r="L16" t="s">
        <v>170</v>
      </c>
      <c r="M16" t="s">
        <v>172</v>
      </c>
      <c r="N16" t="s">
        <v>171</v>
      </c>
      <c r="O16" t="s">
        <v>171</v>
      </c>
    </row>
    <row r="17" spans="1:15" x14ac:dyDescent="0.2">
      <c r="A17" t="s">
        <v>23</v>
      </c>
      <c r="B17" t="s">
        <v>340</v>
      </c>
      <c r="C17" t="s">
        <v>11</v>
      </c>
      <c r="D17">
        <v>3</v>
      </c>
      <c r="E17">
        <v>215336</v>
      </c>
      <c r="F17" t="s">
        <v>16</v>
      </c>
      <c r="G17" t="s">
        <v>17</v>
      </c>
      <c r="H17">
        <v>7259.97</v>
      </c>
      <c r="I17" t="s">
        <v>14</v>
      </c>
      <c r="J17">
        <v>269</v>
      </c>
      <c r="K17" t="s">
        <v>15</v>
      </c>
      <c r="L17" t="s">
        <v>176</v>
      </c>
      <c r="M17" t="s">
        <v>172</v>
      </c>
      <c r="N17" t="s">
        <v>171</v>
      </c>
      <c r="O17" t="s">
        <v>171</v>
      </c>
    </row>
    <row r="18" spans="1:15" x14ac:dyDescent="0.2">
      <c r="A18" t="s">
        <v>23</v>
      </c>
      <c r="B18" t="s">
        <v>340</v>
      </c>
      <c r="C18" t="s">
        <v>11</v>
      </c>
      <c r="D18">
        <v>3</v>
      </c>
      <c r="E18">
        <v>157728</v>
      </c>
      <c r="F18" t="s">
        <v>12</v>
      </c>
      <c r="G18" t="s">
        <v>24</v>
      </c>
      <c r="H18">
        <v>921.97</v>
      </c>
      <c r="I18" t="s">
        <v>14</v>
      </c>
      <c r="J18">
        <v>80</v>
      </c>
      <c r="K18" t="s">
        <v>15</v>
      </c>
      <c r="L18" t="s">
        <v>170</v>
      </c>
      <c r="M18" t="s">
        <v>169</v>
      </c>
      <c r="N18" t="s">
        <v>171</v>
      </c>
      <c r="O18" t="s">
        <v>171</v>
      </c>
    </row>
    <row r="19" spans="1:15" x14ac:dyDescent="0.2">
      <c r="A19" t="s">
        <v>23</v>
      </c>
      <c r="B19" t="s">
        <v>340</v>
      </c>
      <c r="C19" t="s">
        <v>11</v>
      </c>
      <c r="D19">
        <v>3</v>
      </c>
      <c r="E19">
        <v>561668</v>
      </c>
      <c r="F19" t="s">
        <v>18</v>
      </c>
      <c r="G19" t="s">
        <v>25</v>
      </c>
      <c r="H19">
        <v>3788.97</v>
      </c>
      <c r="I19" t="s">
        <v>14</v>
      </c>
      <c r="J19">
        <v>159</v>
      </c>
      <c r="K19" t="s">
        <v>15</v>
      </c>
      <c r="L19" t="s">
        <v>170</v>
      </c>
      <c r="M19" t="s">
        <v>169</v>
      </c>
      <c r="N19" t="s">
        <v>171</v>
      </c>
      <c r="O19" t="s">
        <v>171</v>
      </c>
    </row>
    <row r="20" spans="1:15" x14ac:dyDescent="0.2">
      <c r="A20" t="s">
        <v>23</v>
      </c>
      <c r="B20" t="s">
        <v>340</v>
      </c>
      <c r="C20" t="s">
        <v>11</v>
      </c>
      <c r="D20">
        <v>3</v>
      </c>
      <c r="E20">
        <v>2968201</v>
      </c>
      <c r="F20" t="s">
        <v>17</v>
      </c>
      <c r="G20" t="s">
        <v>16</v>
      </c>
      <c r="H20">
        <v>954.97</v>
      </c>
      <c r="I20" t="s">
        <v>14</v>
      </c>
      <c r="J20">
        <v>155</v>
      </c>
      <c r="K20" t="s">
        <v>15</v>
      </c>
      <c r="L20" t="s">
        <v>170</v>
      </c>
      <c r="M20" t="s">
        <v>169</v>
      </c>
      <c r="N20" t="s">
        <v>171</v>
      </c>
      <c r="O20" t="s">
        <v>171</v>
      </c>
    </row>
    <row r="21" spans="1:15" x14ac:dyDescent="0.2">
      <c r="A21" t="s">
        <v>23</v>
      </c>
      <c r="B21" t="s">
        <v>340</v>
      </c>
      <c r="C21" t="s">
        <v>11</v>
      </c>
      <c r="D21">
        <v>3</v>
      </c>
      <c r="E21">
        <v>2045368</v>
      </c>
      <c r="F21" t="s">
        <v>18</v>
      </c>
      <c r="G21" t="s">
        <v>19</v>
      </c>
      <c r="H21">
        <v>11255.97</v>
      </c>
      <c r="I21" t="s">
        <v>14</v>
      </c>
      <c r="J21">
        <v>340</v>
      </c>
      <c r="K21" t="s">
        <v>15</v>
      </c>
      <c r="L21" t="s">
        <v>263</v>
      </c>
      <c r="M21" t="s">
        <v>169</v>
      </c>
      <c r="N21" t="s">
        <v>171</v>
      </c>
      <c r="O21" t="s">
        <v>171</v>
      </c>
    </row>
    <row r="22" spans="1:15" x14ac:dyDescent="0.2">
      <c r="A22" t="s">
        <v>23</v>
      </c>
      <c r="B22" t="s">
        <v>340</v>
      </c>
      <c r="C22" t="s">
        <v>11</v>
      </c>
      <c r="D22">
        <v>3</v>
      </c>
      <c r="E22">
        <v>2224384</v>
      </c>
      <c r="F22" t="s">
        <v>12</v>
      </c>
      <c r="G22" t="s">
        <v>18</v>
      </c>
      <c r="H22">
        <v>17097</v>
      </c>
      <c r="I22" t="s">
        <v>14</v>
      </c>
      <c r="J22">
        <v>675</v>
      </c>
      <c r="K22" t="s">
        <v>15</v>
      </c>
      <c r="L22" t="s">
        <v>170</v>
      </c>
      <c r="M22" t="s">
        <v>159</v>
      </c>
      <c r="N22" t="s">
        <v>170</v>
      </c>
      <c r="O22" t="s">
        <v>171</v>
      </c>
    </row>
    <row r="23" spans="1:15" x14ac:dyDescent="0.2">
      <c r="A23" t="s">
        <v>26</v>
      </c>
      <c r="B23" t="s">
        <v>340</v>
      </c>
      <c r="C23" t="s">
        <v>11</v>
      </c>
      <c r="D23">
        <v>4</v>
      </c>
      <c r="E23">
        <v>250460</v>
      </c>
      <c r="F23" t="s">
        <v>25</v>
      </c>
      <c r="G23" t="s">
        <v>18</v>
      </c>
      <c r="H23">
        <v>488.97</v>
      </c>
      <c r="I23" t="s">
        <v>14</v>
      </c>
      <c r="J23">
        <v>83</v>
      </c>
      <c r="K23" t="s">
        <v>15</v>
      </c>
      <c r="L23" t="s">
        <v>170</v>
      </c>
      <c r="M23" t="s">
        <v>172</v>
      </c>
      <c r="N23" t="s">
        <v>171</v>
      </c>
      <c r="O23" t="s">
        <v>171</v>
      </c>
    </row>
    <row r="24" spans="1:15" x14ac:dyDescent="0.2">
      <c r="A24" t="s">
        <v>26</v>
      </c>
      <c r="B24" t="s">
        <v>340</v>
      </c>
      <c r="C24" t="s">
        <v>11</v>
      </c>
      <c r="D24">
        <v>4</v>
      </c>
      <c r="E24">
        <v>1292152</v>
      </c>
      <c r="F24" t="s">
        <v>16</v>
      </c>
      <c r="G24" t="s">
        <v>17</v>
      </c>
      <c r="H24">
        <v>2406.9699999999998</v>
      </c>
      <c r="I24" t="s">
        <v>14</v>
      </c>
      <c r="J24">
        <v>103</v>
      </c>
      <c r="K24" t="s">
        <v>15</v>
      </c>
      <c r="L24" t="s">
        <v>170</v>
      </c>
      <c r="M24" t="s">
        <v>172</v>
      </c>
      <c r="N24" t="s">
        <v>171</v>
      </c>
      <c r="O24" t="s">
        <v>171</v>
      </c>
    </row>
    <row r="25" spans="1:15" x14ac:dyDescent="0.2">
      <c r="A25" t="s">
        <v>26</v>
      </c>
      <c r="B25" t="s">
        <v>340</v>
      </c>
      <c r="C25" t="s">
        <v>11</v>
      </c>
      <c r="D25">
        <v>4</v>
      </c>
      <c r="E25">
        <v>1292180</v>
      </c>
      <c r="F25" t="s">
        <v>16</v>
      </c>
      <c r="G25" t="s">
        <v>17</v>
      </c>
      <c r="H25">
        <v>1983.97</v>
      </c>
      <c r="I25" t="s">
        <v>14</v>
      </c>
      <c r="J25">
        <v>69</v>
      </c>
      <c r="K25" t="s">
        <v>15</v>
      </c>
      <c r="L25" t="s">
        <v>170</v>
      </c>
      <c r="M25" t="s">
        <v>172</v>
      </c>
      <c r="N25" t="s">
        <v>171</v>
      </c>
      <c r="O25" t="s">
        <v>171</v>
      </c>
    </row>
    <row r="26" spans="1:15" x14ac:dyDescent="0.2">
      <c r="A26" t="s">
        <v>26</v>
      </c>
      <c r="B26" t="s">
        <v>340</v>
      </c>
      <c r="C26" t="s">
        <v>11</v>
      </c>
      <c r="D26">
        <v>4</v>
      </c>
      <c r="E26">
        <v>2126788</v>
      </c>
      <c r="F26" t="s">
        <v>16</v>
      </c>
      <c r="G26" t="s">
        <v>17</v>
      </c>
      <c r="H26">
        <v>459.97</v>
      </c>
      <c r="I26" t="s">
        <v>14</v>
      </c>
      <c r="J26">
        <v>94</v>
      </c>
      <c r="K26" t="s">
        <v>15</v>
      </c>
      <c r="L26" t="s">
        <v>170</v>
      </c>
      <c r="M26" t="s">
        <v>172</v>
      </c>
      <c r="N26" t="s">
        <v>171</v>
      </c>
      <c r="O26" t="s">
        <v>171</v>
      </c>
    </row>
    <row r="27" spans="1:15" x14ac:dyDescent="0.2">
      <c r="A27" t="s">
        <v>26</v>
      </c>
      <c r="B27" t="s">
        <v>340</v>
      </c>
      <c r="C27" t="s">
        <v>11</v>
      </c>
      <c r="D27">
        <v>4</v>
      </c>
      <c r="E27">
        <v>2968201</v>
      </c>
      <c r="F27" t="s">
        <v>17</v>
      </c>
      <c r="G27" t="s">
        <v>16</v>
      </c>
      <c r="H27">
        <v>886.97</v>
      </c>
      <c r="I27" t="s">
        <v>14</v>
      </c>
      <c r="J27">
        <v>231</v>
      </c>
      <c r="K27" t="s">
        <v>15</v>
      </c>
      <c r="L27" t="s">
        <v>170</v>
      </c>
      <c r="M27" t="s">
        <v>169</v>
      </c>
      <c r="N27" t="s">
        <v>171</v>
      </c>
      <c r="O27" t="s">
        <v>171</v>
      </c>
    </row>
    <row r="28" spans="1:15" x14ac:dyDescent="0.2">
      <c r="A28" t="s">
        <v>26</v>
      </c>
      <c r="B28" t="s">
        <v>340</v>
      </c>
      <c r="C28" t="s">
        <v>11</v>
      </c>
      <c r="D28">
        <v>4</v>
      </c>
      <c r="E28">
        <v>2045368</v>
      </c>
      <c r="F28" t="s">
        <v>18</v>
      </c>
      <c r="G28" t="s">
        <v>19</v>
      </c>
      <c r="H28">
        <v>225.97</v>
      </c>
      <c r="I28" t="s">
        <v>14</v>
      </c>
      <c r="J28">
        <v>589</v>
      </c>
      <c r="K28" t="s">
        <v>15</v>
      </c>
      <c r="L28" t="s">
        <v>263</v>
      </c>
      <c r="M28" t="s">
        <v>169</v>
      </c>
      <c r="N28" t="s">
        <v>171</v>
      </c>
      <c r="O28" t="s">
        <v>171</v>
      </c>
    </row>
    <row r="29" spans="1:15" x14ac:dyDescent="0.2">
      <c r="A29" t="s">
        <v>26</v>
      </c>
      <c r="B29" t="s">
        <v>340</v>
      </c>
      <c r="C29" t="s">
        <v>11</v>
      </c>
      <c r="D29">
        <v>4</v>
      </c>
      <c r="E29">
        <v>2224389</v>
      </c>
      <c r="F29" t="s">
        <v>18</v>
      </c>
      <c r="G29" t="s">
        <v>17</v>
      </c>
      <c r="H29">
        <v>24528</v>
      </c>
      <c r="I29" t="s">
        <v>14</v>
      </c>
      <c r="J29">
        <v>768</v>
      </c>
      <c r="K29" t="s">
        <v>15</v>
      </c>
      <c r="L29" t="s">
        <v>170</v>
      </c>
      <c r="M29" t="s">
        <v>159</v>
      </c>
      <c r="N29" t="s">
        <v>170</v>
      </c>
      <c r="O29" t="s">
        <v>171</v>
      </c>
    </row>
    <row r="30" spans="1:15" x14ac:dyDescent="0.2">
      <c r="A30" t="s">
        <v>26</v>
      </c>
      <c r="B30" t="s">
        <v>340</v>
      </c>
      <c r="C30" t="s">
        <v>11</v>
      </c>
      <c r="D30">
        <v>4</v>
      </c>
      <c r="E30">
        <v>732949</v>
      </c>
      <c r="F30" t="s">
        <v>12</v>
      </c>
      <c r="G30" t="s">
        <v>22</v>
      </c>
      <c r="H30">
        <v>18023</v>
      </c>
      <c r="I30" t="s">
        <v>14</v>
      </c>
      <c r="J30">
        <v>614</v>
      </c>
      <c r="K30" t="s">
        <v>15</v>
      </c>
      <c r="L30" t="s">
        <v>207</v>
      </c>
      <c r="M30" t="s">
        <v>159</v>
      </c>
      <c r="N30" t="s">
        <v>166</v>
      </c>
      <c r="O30" t="s">
        <v>206</v>
      </c>
    </row>
    <row r="31" spans="1:15" x14ac:dyDescent="0.2">
      <c r="A31" t="s">
        <v>26</v>
      </c>
      <c r="B31" t="s">
        <v>340</v>
      </c>
      <c r="C31" t="s">
        <v>11</v>
      </c>
      <c r="D31">
        <v>4</v>
      </c>
      <c r="E31">
        <v>2790061</v>
      </c>
      <c r="F31" t="s">
        <v>22</v>
      </c>
      <c r="G31" t="s">
        <v>17</v>
      </c>
      <c r="H31">
        <v>29600</v>
      </c>
      <c r="I31" t="s">
        <v>14</v>
      </c>
      <c r="J31">
        <v>929</v>
      </c>
      <c r="K31" t="s">
        <v>15</v>
      </c>
      <c r="L31" t="s">
        <v>282</v>
      </c>
      <c r="M31" t="s">
        <v>159</v>
      </c>
      <c r="N31" t="s">
        <v>166</v>
      </c>
      <c r="O31" t="s">
        <v>281</v>
      </c>
    </row>
    <row r="32" spans="1:15" x14ac:dyDescent="0.2">
      <c r="A32" t="s">
        <v>26</v>
      </c>
      <c r="B32" t="s">
        <v>340</v>
      </c>
      <c r="C32" t="s">
        <v>11</v>
      </c>
      <c r="D32">
        <v>4</v>
      </c>
      <c r="E32">
        <v>3114825</v>
      </c>
      <c r="F32" t="s">
        <v>17</v>
      </c>
      <c r="G32" t="s">
        <v>22</v>
      </c>
      <c r="H32">
        <v>13542</v>
      </c>
      <c r="I32" t="s">
        <v>14</v>
      </c>
      <c r="J32">
        <v>509</v>
      </c>
      <c r="K32" t="s">
        <v>15</v>
      </c>
      <c r="L32" t="s">
        <v>302</v>
      </c>
      <c r="M32" t="s">
        <v>159</v>
      </c>
      <c r="N32" t="s">
        <v>202</v>
      </c>
      <c r="O32" t="s">
        <v>301</v>
      </c>
    </row>
    <row r="33" spans="1:15" x14ac:dyDescent="0.2">
      <c r="A33" t="s">
        <v>27</v>
      </c>
      <c r="B33" t="s">
        <v>340</v>
      </c>
      <c r="C33" t="s">
        <v>11</v>
      </c>
      <c r="D33">
        <v>5</v>
      </c>
      <c r="E33">
        <v>250460</v>
      </c>
      <c r="F33" t="s">
        <v>25</v>
      </c>
      <c r="G33" t="s">
        <v>18</v>
      </c>
      <c r="H33">
        <v>1319.97</v>
      </c>
      <c r="I33" t="s">
        <v>14</v>
      </c>
      <c r="J33">
        <v>126</v>
      </c>
      <c r="K33" t="s">
        <v>15</v>
      </c>
      <c r="L33" t="s">
        <v>170</v>
      </c>
      <c r="M33" t="s">
        <v>172</v>
      </c>
      <c r="N33" t="s">
        <v>171</v>
      </c>
      <c r="O33" t="s">
        <v>171</v>
      </c>
    </row>
    <row r="34" spans="1:15" x14ac:dyDescent="0.2">
      <c r="A34" t="s">
        <v>27</v>
      </c>
      <c r="B34" t="s">
        <v>340</v>
      </c>
      <c r="C34" t="s">
        <v>11</v>
      </c>
      <c r="D34">
        <v>5</v>
      </c>
      <c r="E34">
        <v>1292152</v>
      </c>
      <c r="F34" t="s">
        <v>16</v>
      </c>
      <c r="G34" t="s">
        <v>17</v>
      </c>
      <c r="H34">
        <v>2969.97</v>
      </c>
      <c r="I34" t="s">
        <v>14</v>
      </c>
      <c r="J34">
        <v>141</v>
      </c>
      <c r="K34" t="s">
        <v>15</v>
      </c>
      <c r="L34" t="s">
        <v>170</v>
      </c>
      <c r="M34" t="s">
        <v>172</v>
      </c>
      <c r="N34" t="s">
        <v>171</v>
      </c>
      <c r="O34" t="s">
        <v>171</v>
      </c>
    </row>
    <row r="35" spans="1:15" x14ac:dyDescent="0.2">
      <c r="A35" t="s">
        <v>27</v>
      </c>
      <c r="B35" t="s">
        <v>340</v>
      </c>
      <c r="C35" t="s">
        <v>11</v>
      </c>
      <c r="D35">
        <v>5</v>
      </c>
      <c r="E35">
        <v>1292180</v>
      </c>
      <c r="F35" t="s">
        <v>16</v>
      </c>
      <c r="G35" t="s">
        <v>17</v>
      </c>
      <c r="H35">
        <v>1709.97</v>
      </c>
      <c r="I35" t="s">
        <v>14</v>
      </c>
      <c r="J35">
        <v>73</v>
      </c>
      <c r="K35" t="s">
        <v>15</v>
      </c>
      <c r="L35" t="s">
        <v>170</v>
      </c>
      <c r="M35" t="s">
        <v>172</v>
      </c>
      <c r="N35" t="s">
        <v>171</v>
      </c>
      <c r="O35" t="s">
        <v>171</v>
      </c>
    </row>
    <row r="36" spans="1:15" x14ac:dyDescent="0.2">
      <c r="A36" t="s">
        <v>27</v>
      </c>
      <c r="B36" t="s">
        <v>340</v>
      </c>
      <c r="C36" t="s">
        <v>11</v>
      </c>
      <c r="D36">
        <v>5</v>
      </c>
      <c r="E36">
        <v>2968201</v>
      </c>
      <c r="F36" t="s">
        <v>17</v>
      </c>
      <c r="G36" t="s">
        <v>16</v>
      </c>
      <c r="H36">
        <v>580.97</v>
      </c>
      <c r="I36" t="s">
        <v>14</v>
      </c>
      <c r="J36">
        <v>194</v>
      </c>
      <c r="K36" t="s">
        <v>15</v>
      </c>
      <c r="L36" t="s">
        <v>170</v>
      </c>
      <c r="M36" t="s">
        <v>169</v>
      </c>
      <c r="N36" t="s">
        <v>171</v>
      </c>
      <c r="O36" t="s">
        <v>171</v>
      </c>
    </row>
    <row r="37" spans="1:15" x14ac:dyDescent="0.2">
      <c r="A37" t="s">
        <v>27</v>
      </c>
      <c r="B37" t="s">
        <v>340</v>
      </c>
      <c r="C37" t="s">
        <v>11</v>
      </c>
      <c r="D37">
        <v>5</v>
      </c>
      <c r="E37">
        <v>3026282</v>
      </c>
      <c r="F37" t="s">
        <v>18</v>
      </c>
      <c r="G37" t="s">
        <v>25</v>
      </c>
      <c r="H37">
        <v>708.97</v>
      </c>
      <c r="I37" t="s">
        <v>14</v>
      </c>
      <c r="J37">
        <v>60</v>
      </c>
      <c r="K37" t="s">
        <v>15</v>
      </c>
      <c r="L37" t="s">
        <v>170</v>
      </c>
      <c r="M37" t="s">
        <v>169</v>
      </c>
      <c r="N37" t="s">
        <v>171</v>
      </c>
      <c r="O37" t="s">
        <v>171</v>
      </c>
    </row>
    <row r="38" spans="1:15" x14ac:dyDescent="0.2">
      <c r="A38" t="s">
        <v>27</v>
      </c>
      <c r="B38" t="s">
        <v>340</v>
      </c>
      <c r="C38" t="s">
        <v>11</v>
      </c>
      <c r="D38">
        <v>5</v>
      </c>
      <c r="E38">
        <v>2045368</v>
      </c>
      <c r="F38" t="s">
        <v>18</v>
      </c>
      <c r="G38" t="s">
        <v>19</v>
      </c>
      <c r="H38">
        <v>2300.9699999999998</v>
      </c>
      <c r="I38" t="s">
        <v>14</v>
      </c>
      <c r="J38">
        <v>733</v>
      </c>
      <c r="K38" t="s">
        <v>15</v>
      </c>
      <c r="L38" t="s">
        <v>263</v>
      </c>
      <c r="M38" t="s">
        <v>169</v>
      </c>
      <c r="N38" t="s">
        <v>171</v>
      </c>
      <c r="O38" t="s">
        <v>171</v>
      </c>
    </row>
    <row r="39" spans="1:15" x14ac:dyDescent="0.2">
      <c r="A39" t="s">
        <v>27</v>
      </c>
      <c r="B39" t="s">
        <v>340</v>
      </c>
      <c r="C39" t="s">
        <v>11</v>
      </c>
      <c r="D39">
        <v>5</v>
      </c>
      <c r="E39">
        <v>2224389</v>
      </c>
      <c r="F39" t="s">
        <v>18</v>
      </c>
      <c r="G39" t="s">
        <v>17</v>
      </c>
      <c r="H39">
        <v>22790</v>
      </c>
      <c r="I39" t="s">
        <v>14</v>
      </c>
      <c r="J39">
        <v>815</v>
      </c>
      <c r="K39" t="s">
        <v>15</v>
      </c>
      <c r="L39" t="s">
        <v>170</v>
      </c>
      <c r="M39" t="s">
        <v>159</v>
      </c>
      <c r="N39" t="s">
        <v>170</v>
      </c>
      <c r="O39" t="s">
        <v>171</v>
      </c>
    </row>
    <row r="40" spans="1:15" x14ac:dyDescent="0.2">
      <c r="A40" t="s">
        <v>27</v>
      </c>
      <c r="B40" t="s">
        <v>340</v>
      </c>
      <c r="C40" t="s">
        <v>11</v>
      </c>
      <c r="D40">
        <v>5</v>
      </c>
      <c r="E40">
        <v>732949</v>
      </c>
      <c r="F40" t="s">
        <v>12</v>
      </c>
      <c r="G40" t="s">
        <v>22</v>
      </c>
      <c r="H40">
        <v>16051</v>
      </c>
      <c r="I40" t="s">
        <v>14</v>
      </c>
      <c r="J40">
        <v>607</v>
      </c>
      <c r="K40" t="s">
        <v>15</v>
      </c>
      <c r="L40" t="s">
        <v>207</v>
      </c>
      <c r="M40" t="s">
        <v>159</v>
      </c>
      <c r="N40" t="s">
        <v>166</v>
      </c>
      <c r="O40" t="s">
        <v>206</v>
      </c>
    </row>
    <row r="41" spans="1:15" x14ac:dyDescent="0.2">
      <c r="A41" t="s">
        <v>27</v>
      </c>
      <c r="B41" t="s">
        <v>340</v>
      </c>
      <c r="C41" t="s">
        <v>11</v>
      </c>
      <c r="D41">
        <v>5</v>
      </c>
      <c r="E41">
        <v>986526</v>
      </c>
      <c r="F41" t="s">
        <v>12</v>
      </c>
      <c r="G41" t="s">
        <v>18</v>
      </c>
      <c r="H41">
        <v>12977</v>
      </c>
      <c r="I41" t="s">
        <v>14</v>
      </c>
      <c r="J41">
        <v>513</v>
      </c>
      <c r="K41" t="s">
        <v>15</v>
      </c>
      <c r="L41" t="s">
        <v>216</v>
      </c>
      <c r="M41" t="s">
        <v>159</v>
      </c>
      <c r="N41" t="s">
        <v>166</v>
      </c>
      <c r="O41" t="s">
        <v>215</v>
      </c>
    </row>
    <row r="42" spans="1:15" x14ac:dyDescent="0.2">
      <c r="A42" t="s">
        <v>27</v>
      </c>
      <c r="B42" t="s">
        <v>340</v>
      </c>
      <c r="C42" t="s">
        <v>11</v>
      </c>
      <c r="D42">
        <v>5</v>
      </c>
      <c r="E42">
        <v>3114825</v>
      </c>
      <c r="F42" t="s">
        <v>17</v>
      </c>
      <c r="G42" t="s">
        <v>22</v>
      </c>
      <c r="H42">
        <v>12248</v>
      </c>
      <c r="I42" t="s">
        <v>14</v>
      </c>
      <c r="J42">
        <v>474</v>
      </c>
      <c r="K42" t="s">
        <v>15</v>
      </c>
      <c r="L42" t="s">
        <v>302</v>
      </c>
      <c r="M42" t="s">
        <v>159</v>
      </c>
      <c r="N42" t="s">
        <v>202</v>
      </c>
      <c r="O42" t="s">
        <v>301</v>
      </c>
    </row>
    <row r="43" spans="1:15" x14ac:dyDescent="0.2">
      <c r="A43" t="s">
        <v>28</v>
      </c>
      <c r="B43" t="s">
        <v>340</v>
      </c>
      <c r="C43" t="s">
        <v>11</v>
      </c>
      <c r="D43">
        <v>6</v>
      </c>
      <c r="E43">
        <v>1292152</v>
      </c>
      <c r="F43" t="s">
        <v>16</v>
      </c>
      <c r="G43" t="s">
        <v>17</v>
      </c>
      <c r="H43">
        <v>4236.97</v>
      </c>
      <c r="I43" t="s">
        <v>14</v>
      </c>
      <c r="J43">
        <v>174</v>
      </c>
      <c r="K43" t="s">
        <v>15</v>
      </c>
      <c r="L43" t="s">
        <v>170</v>
      </c>
      <c r="M43" t="s">
        <v>172</v>
      </c>
      <c r="N43" t="s">
        <v>171</v>
      </c>
      <c r="O43" t="s">
        <v>171</v>
      </c>
    </row>
    <row r="44" spans="1:15" x14ac:dyDescent="0.2">
      <c r="A44" t="s">
        <v>28</v>
      </c>
      <c r="B44" t="s">
        <v>340</v>
      </c>
      <c r="C44" t="s">
        <v>11</v>
      </c>
      <c r="D44">
        <v>6</v>
      </c>
      <c r="E44">
        <v>1292180</v>
      </c>
      <c r="F44" t="s">
        <v>16</v>
      </c>
      <c r="G44" t="s">
        <v>17</v>
      </c>
      <c r="H44">
        <v>2464.9699999999998</v>
      </c>
      <c r="I44" t="s">
        <v>14</v>
      </c>
      <c r="J44">
        <v>104</v>
      </c>
      <c r="K44" t="s">
        <v>15</v>
      </c>
      <c r="L44" t="s">
        <v>170</v>
      </c>
      <c r="M44" t="s">
        <v>172</v>
      </c>
      <c r="N44" t="s">
        <v>171</v>
      </c>
      <c r="O44" t="s">
        <v>171</v>
      </c>
    </row>
    <row r="45" spans="1:15" x14ac:dyDescent="0.2">
      <c r="A45" t="s">
        <v>28</v>
      </c>
      <c r="B45" t="s">
        <v>340</v>
      </c>
      <c r="C45" t="s">
        <v>11</v>
      </c>
      <c r="D45">
        <v>6</v>
      </c>
      <c r="E45">
        <v>157728</v>
      </c>
      <c r="F45" t="s">
        <v>12</v>
      </c>
      <c r="G45" t="s">
        <v>24</v>
      </c>
      <c r="H45">
        <v>1338.97</v>
      </c>
      <c r="I45" t="s">
        <v>14</v>
      </c>
      <c r="J45">
        <v>167</v>
      </c>
      <c r="K45" t="s">
        <v>15</v>
      </c>
      <c r="L45" t="s">
        <v>170</v>
      </c>
      <c r="M45" t="s">
        <v>169</v>
      </c>
      <c r="N45" t="s">
        <v>171</v>
      </c>
      <c r="O45" t="s">
        <v>171</v>
      </c>
    </row>
    <row r="46" spans="1:15" x14ac:dyDescent="0.2">
      <c r="A46" t="s">
        <v>28</v>
      </c>
      <c r="B46" t="s">
        <v>340</v>
      </c>
      <c r="C46" t="s">
        <v>11</v>
      </c>
      <c r="D46">
        <v>6</v>
      </c>
      <c r="E46">
        <v>250460</v>
      </c>
      <c r="F46" t="s">
        <v>18</v>
      </c>
      <c r="G46" t="s">
        <v>29</v>
      </c>
      <c r="H46">
        <v>214.24</v>
      </c>
      <c r="I46" t="s">
        <v>14</v>
      </c>
      <c r="J46">
        <v>53</v>
      </c>
      <c r="K46" t="s">
        <v>15</v>
      </c>
      <c r="L46" t="s">
        <v>170</v>
      </c>
      <c r="M46" t="s">
        <v>169</v>
      </c>
      <c r="N46" t="s">
        <v>171</v>
      </c>
      <c r="O46" t="s">
        <v>171</v>
      </c>
    </row>
    <row r="47" spans="1:15" x14ac:dyDescent="0.2">
      <c r="A47" t="s">
        <v>28</v>
      </c>
      <c r="B47" t="s">
        <v>340</v>
      </c>
      <c r="C47" t="s">
        <v>11</v>
      </c>
      <c r="D47">
        <v>6</v>
      </c>
      <c r="E47">
        <v>2968201</v>
      </c>
      <c r="F47" t="s">
        <v>17</v>
      </c>
      <c r="G47" t="s">
        <v>16</v>
      </c>
      <c r="H47">
        <v>1881.97</v>
      </c>
      <c r="I47" t="s">
        <v>14</v>
      </c>
      <c r="J47">
        <v>278</v>
      </c>
      <c r="K47" t="s">
        <v>15</v>
      </c>
      <c r="L47" t="s">
        <v>170</v>
      </c>
      <c r="M47" t="s">
        <v>169</v>
      </c>
      <c r="N47" t="s">
        <v>171</v>
      </c>
      <c r="O47" t="s">
        <v>171</v>
      </c>
    </row>
    <row r="48" spans="1:15" x14ac:dyDescent="0.2">
      <c r="A48" t="s">
        <v>28</v>
      </c>
      <c r="B48" t="s">
        <v>340</v>
      </c>
      <c r="C48" t="s">
        <v>11</v>
      </c>
      <c r="D48">
        <v>6</v>
      </c>
      <c r="E48">
        <v>2045368</v>
      </c>
      <c r="F48" t="s">
        <v>18</v>
      </c>
      <c r="G48" t="s">
        <v>19</v>
      </c>
      <c r="H48">
        <v>2202.9699999999998</v>
      </c>
      <c r="I48" t="s">
        <v>14</v>
      </c>
      <c r="J48">
        <v>1053</v>
      </c>
      <c r="K48" t="s">
        <v>15</v>
      </c>
      <c r="L48" t="s">
        <v>263</v>
      </c>
      <c r="M48" t="s">
        <v>169</v>
      </c>
      <c r="N48" t="s">
        <v>171</v>
      </c>
      <c r="O48" t="s">
        <v>171</v>
      </c>
    </row>
    <row r="49" spans="1:15" x14ac:dyDescent="0.2">
      <c r="A49" t="s">
        <v>28</v>
      </c>
      <c r="B49" t="s">
        <v>340</v>
      </c>
      <c r="C49" t="s">
        <v>11</v>
      </c>
      <c r="D49">
        <v>6</v>
      </c>
      <c r="E49">
        <v>3545538</v>
      </c>
      <c r="F49" t="s">
        <v>12</v>
      </c>
      <c r="G49" t="s">
        <v>18</v>
      </c>
      <c r="H49">
        <v>10979</v>
      </c>
      <c r="I49" t="s">
        <v>14</v>
      </c>
      <c r="J49">
        <v>439</v>
      </c>
      <c r="K49" t="s">
        <v>15</v>
      </c>
      <c r="L49" t="s">
        <v>170</v>
      </c>
      <c r="M49" t="s">
        <v>159</v>
      </c>
      <c r="N49" t="s">
        <v>170</v>
      </c>
      <c r="O49" t="s">
        <v>171</v>
      </c>
    </row>
    <row r="50" spans="1:15" x14ac:dyDescent="0.2">
      <c r="A50" t="s">
        <v>28</v>
      </c>
      <c r="B50" t="s">
        <v>340</v>
      </c>
      <c r="C50" t="s">
        <v>11</v>
      </c>
      <c r="D50">
        <v>6</v>
      </c>
      <c r="E50">
        <v>65692</v>
      </c>
      <c r="F50" t="s">
        <v>12</v>
      </c>
      <c r="G50" t="s">
        <v>18</v>
      </c>
      <c r="H50">
        <v>22917</v>
      </c>
      <c r="I50" t="s">
        <v>14</v>
      </c>
      <c r="J50">
        <v>837</v>
      </c>
      <c r="K50" t="s">
        <v>15</v>
      </c>
      <c r="L50" t="s">
        <v>174</v>
      </c>
      <c r="M50" t="s">
        <v>159</v>
      </c>
      <c r="N50" t="s">
        <v>163</v>
      </c>
      <c r="O50" t="s">
        <v>167</v>
      </c>
    </row>
    <row r="51" spans="1:15" x14ac:dyDescent="0.2">
      <c r="A51" t="s">
        <v>30</v>
      </c>
      <c r="B51" t="s">
        <v>340</v>
      </c>
      <c r="C51" t="s">
        <v>11</v>
      </c>
      <c r="D51">
        <v>7</v>
      </c>
      <c r="E51">
        <v>1292152</v>
      </c>
      <c r="F51" t="s">
        <v>16</v>
      </c>
      <c r="G51" t="s">
        <v>17</v>
      </c>
      <c r="H51">
        <v>1438.97</v>
      </c>
      <c r="I51" t="s">
        <v>14</v>
      </c>
      <c r="J51">
        <v>69</v>
      </c>
      <c r="K51" t="s">
        <v>15</v>
      </c>
      <c r="L51" t="s">
        <v>170</v>
      </c>
      <c r="M51" t="s">
        <v>172</v>
      </c>
      <c r="N51" t="s">
        <v>171</v>
      </c>
      <c r="O51" t="s">
        <v>171</v>
      </c>
    </row>
    <row r="52" spans="1:15" x14ac:dyDescent="0.2">
      <c r="A52" t="s">
        <v>30</v>
      </c>
      <c r="B52" t="s">
        <v>340</v>
      </c>
      <c r="C52" t="s">
        <v>11</v>
      </c>
      <c r="D52">
        <v>7</v>
      </c>
      <c r="E52">
        <v>1292180</v>
      </c>
      <c r="F52" t="s">
        <v>16</v>
      </c>
      <c r="G52" t="s">
        <v>17</v>
      </c>
      <c r="H52">
        <v>1898.97</v>
      </c>
      <c r="I52" t="s">
        <v>14</v>
      </c>
      <c r="J52">
        <v>65</v>
      </c>
      <c r="K52" t="s">
        <v>15</v>
      </c>
      <c r="L52" t="s">
        <v>170</v>
      </c>
      <c r="M52" t="s">
        <v>172</v>
      </c>
      <c r="N52" t="s">
        <v>171</v>
      </c>
      <c r="O52" t="s">
        <v>171</v>
      </c>
    </row>
    <row r="53" spans="1:15" x14ac:dyDescent="0.2">
      <c r="A53" t="s">
        <v>30</v>
      </c>
      <c r="B53" t="s">
        <v>340</v>
      </c>
      <c r="C53" t="s">
        <v>11</v>
      </c>
      <c r="D53">
        <v>7</v>
      </c>
      <c r="E53">
        <v>157728</v>
      </c>
      <c r="F53" t="s">
        <v>12</v>
      </c>
      <c r="G53" t="s">
        <v>24</v>
      </c>
      <c r="H53">
        <v>433.97</v>
      </c>
      <c r="I53" t="s">
        <v>14</v>
      </c>
      <c r="J53">
        <v>79</v>
      </c>
      <c r="K53" t="s">
        <v>15</v>
      </c>
      <c r="L53" t="s">
        <v>170</v>
      </c>
      <c r="M53" t="s">
        <v>169</v>
      </c>
      <c r="N53" t="s">
        <v>171</v>
      </c>
      <c r="O53" t="s">
        <v>171</v>
      </c>
    </row>
    <row r="54" spans="1:15" x14ac:dyDescent="0.2">
      <c r="A54" t="s">
        <v>30</v>
      </c>
      <c r="B54" t="s">
        <v>340</v>
      </c>
      <c r="C54" t="s">
        <v>11</v>
      </c>
      <c r="D54">
        <v>7</v>
      </c>
      <c r="E54">
        <v>250460</v>
      </c>
      <c r="F54" t="s">
        <v>18</v>
      </c>
      <c r="G54" t="s">
        <v>25</v>
      </c>
      <c r="H54">
        <v>55.97</v>
      </c>
      <c r="I54" t="s">
        <v>14</v>
      </c>
      <c r="J54">
        <v>39</v>
      </c>
      <c r="K54" t="s">
        <v>15</v>
      </c>
      <c r="L54" t="s">
        <v>170</v>
      </c>
      <c r="M54" t="s">
        <v>169</v>
      </c>
      <c r="N54" t="s">
        <v>171</v>
      </c>
      <c r="O54" t="s">
        <v>171</v>
      </c>
    </row>
    <row r="55" spans="1:15" x14ac:dyDescent="0.2">
      <c r="A55" t="s">
        <v>30</v>
      </c>
      <c r="B55" t="s">
        <v>340</v>
      </c>
      <c r="C55" t="s">
        <v>11</v>
      </c>
      <c r="D55">
        <v>7</v>
      </c>
      <c r="E55">
        <v>2968201</v>
      </c>
      <c r="F55" t="s">
        <v>17</v>
      </c>
      <c r="G55" t="s">
        <v>20</v>
      </c>
      <c r="H55">
        <v>551.97</v>
      </c>
      <c r="I55" t="s">
        <v>14</v>
      </c>
      <c r="J55">
        <v>68</v>
      </c>
      <c r="K55" t="s">
        <v>15</v>
      </c>
      <c r="L55" t="s">
        <v>170</v>
      </c>
      <c r="M55" t="s">
        <v>169</v>
      </c>
      <c r="N55" t="s">
        <v>171</v>
      </c>
      <c r="O55" t="s">
        <v>171</v>
      </c>
    </row>
    <row r="56" spans="1:15" x14ac:dyDescent="0.2">
      <c r="A56" t="s">
        <v>30</v>
      </c>
      <c r="B56" t="s">
        <v>340</v>
      </c>
      <c r="C56" t="s">
        <v>11</v>
      </c>
      <c r="D56">
        <v>7</v>
      </c>
      <c r="E56">
        <v>2045368</v>
      </c>
      <c r="F56" t="s">
        <v>18</v>
      </c>
      <c r="G56" t="s">
        <v>19</v>
      </c>
      <c r="H56">
        <v>3208.97</v>
      </c>
      <c r="I56" t="s">
        <v>14</v>
      </c>
      <c r="J56">
        <v>384</v>
      </c>
      <c r="K56" t="s">
        <v>15</v>
      </c>
      <c r="L56" t="s">
        <v>263</v>
      </c>
      <c r="M56" t="s">
        <v>169</v>
      </c>
      <c r="N56" t="s">
        <v>171</v>
      </c>
      <c r="O56" t="s">
        <v>171</v>
      </c>
    </row>
    <row r="57" spans="1:15" x14ac:dyDescent="0.2">
      <c r="A57" t="s">
        <v>30</v>
      </c>
      <c r="B57" t="s">
        <v>340</v>
      </c>
      <c r="C57" t="s">
        <v>11</v>
      </c>
      <c r="D57">
        <v>7</v>
      </c>
      <c r="E57">
        <v>2224375</v>
      </c>
      <c r="F57" t="s">
        <v>17</v>
      </c>
      <c r="G57" t="s">
        <v>22</v>
      </c>
      <c r="H57">
        <v>8580</v>
      </c>
      <c r="I57" t="s">
        <v>14</v>
      </c>
      <c r="J57">
        <v>404</v>
      </c>
      <c r="K57" t="s">
        <v>15</v>
      </c>
      <c r="L57" t="s">
        <v>170</v>
      </c>
      <c r="M57" t="s">
        <v>159</v>
      </c>
      <c r="N57" t="s">
        <v>170</v>
      </c>
      <c r="O57" t="s">
        <v>171</v>
      </c>
    </row>
    <row r="58" spans="1:15" x14ac:dyDescent="0.2">
      <c r="A58" t="s">
        <v>30</v>
      </c>
      <c r="B58" t="s">
        <v>340</v>
      </c>
      <c r="C58" t="s">
        <v>11</v>
      </c>
      <c r="D58">
        <v>7</v>
      </c>
      <c r="E58">
        <v>1876488</v>
      </c>
      <c r="F58" t="s">
        <v>18</v>
      </c>
      <c r="G58" t="s">
        <v>12</v>
      </c>
      <c r="H58">
        <v>9062</v>
      </c>
      <c r="I58" t="s">
        <v>14</v>
      </c>
      <c r="J58">
        <v>288</v>
      </c>
      <c r="K58" t="s">
        <v>15</v>
      </c>
      <c r="L58" t="s">
        <v>258</v>
      </c>
      <c r="M58" t="s">
        <v>159</v>
      </c>
      <c r="N58" t="s">
        <v>166</v>
      </c>
      <c r="O58" t="s">
        <v>257</v>
      </c>
    </row>
    <row r="59" spans="1:15" x14ac:dyDescent="0.2">
      <c r="A59" t="s">
        <v>31</v>
      </c>
      <c r="B59" t="s">
        <v>340</v>
      </c>
      <c r="C59" t="s">
        <v>11</v>
      </c>
      <c r="D59">
        <v>8</v>
      </c>
      <c r="E59">
        <v>1292152</v>
      </c>
      <c r="F59" t="s">
        <v>16</v>
      </c>
      <c r="G59" t="s">
        <v>17</v>
      </c>
      <c r="H59">
        <v>2448.9699999999998</v>
      </c>
      <c r="I59" t="s">
        <v>14</v>
      </c>
      <c r="J59">
        <v>85</v>
      </c>
      <c r="K59" t="s">
        <v>15</v>
      </c>
      <c r="L59" t="s">
        <v>170</v>
      </c>
      <c r="M59" t="s">
        <v>172</v>
      </c>
      <c r="N59" t="s">
        <v>171</v>
      </c>
      <c r="O59" t="s">
        <v>171</v>
      </c>
    </row>
    <row r="60" spans="1:15" x14ac:dyDescent="0.2">
      <c r="A60" t="s">
        <v>31</v>
      </c>
      <c r="B60" t="s">
        <v>340</v>
      </c>
      <c r="C60" t="s">
        <v>11</v>
      </c>
      <c r="D60">
        <v>8</v>
      </c>
      <c r="E60">
        <v>1292180</v>
      </c>
      <c r="F60" t="s">
        <v>16</v>
      </c>
      <c r="G60" t="s">
        <v>17</v>
      </c>
      <c r="H60">
        <v>1333.97</v>
      </c>
      <c r="I60" t="s">
        <v>14</v>
      </c>
      <c r="J60">
        <v>51</v>
      </c>
      <c r="K60" t="s">
        <v>15</v>
      </c>
      <c r="L60" t="s">
        <v>170</v>
      </c>
      <c r="M60" t="s">
        <v>172</v>
      </c>
      <c r="N60" t="s">
        <v>171</v>
      </c>
      <c r="O60" t="s">
        <v>171</v>
      </c>
    </row>
    <row r="61" spans="1:15" x14ac:dyDescent="0.2">
      <c r="A61" t="s">
        <v>31</v>
      </c>
      <c r="B61" t="s">
        <v>340</v>
      </c>
      <c r="C61" t="s">
        <v>11</v>
      </c>
      <c r="D61">
        <v>8</v>
      </c>
      <c r="E61">
        <v>157728</v>
      </c>
      <c r="F61" t="s">
        <v>12</v>
      </c>
      <c r="G61" t="s">
        <v>13</v>
      </c>
      <c r="H61">
        <v>385.97</v>
      </c>
      <c r="I61" t="s">
        <v>14</v>
      </c>
      <c r="J61">
        <v>27</v>
      </c>
      <c r="K61" t="s">
        <v>15</v>
      </c>
      <c r="L61" t="s">
        <v>170</v>
      </c>
      <c r="M61" t="s">
        <v>169</v>
      </c>
      <c r="N61" t="s">
        <v>171</v>
      </c>
      <c r="O61" t="s">
        <v>171</v>
      </c>
    </row>
    <row r="62" spans="1:15" x14ac:dyDescent="0.2">
      <c r="A62" t="s">
        <v>31</v>
      </c>
      <c r="B62" t="s">
        <v>340</v>
      </c>
      <c r="C62" t="s">
        <v>11</v>
      </c>
      <c r="D62">
        <v>8</v>
      </c>
      <c r="E62">
        <v>2968201</v>
      </c>
      <c r="F62" t="s">
        <v>17</v>
      </c>
      <c r="G62" t="s">
        <v>16</v>
      </c>
      <c r="H62">
        <v>704.97</v>
      </c>
      <c r="I62" t="s">
        <v>14</v>
      </c>
      <c r="J62">
        <v>100</v>
      </c>
      <c r="K62" t="s">
        <v>15</v>
      </c>
      <c r="L62" t="s">
        <v>170</v>
      </c>
      <c r="M62" t="s">
        <v>169</v>
      </c>
      <c r="N62" t="s">
        <v>171</v>
      </c>
      <c r="O62" t="s">
        <v>171</v>
      </c>
    </row>
    <row r="63" spans="1:15" x14ac:dyDescent="0.2">
      <c r="A63" t="s">
        <v>31</v>
      </c>
      <c r="B63" t="s">
        <v>340</v>
      </c>
      <c r="C63" t="s">
        <v>11</v>
      </c>
      <c r="D63">
        <v>8</v>
      </c>
      <c r="E63">
        <v>2045368</v>
      </c>
      <c r="F63" t="s">
        <v>18</v>
      </c>
      <c r="G63" t="s">
        <v>19</v>
      </c>
      <c r="H63">
        <v>1506.97</v>
      </c>
      <c r="I63" t="s">
        <v>14</v>
      </c>
      <c r="J63">
        <v>452</v>
      </c>
      <c r="K63" t="s">
        <v>15</v>
      </c>
      <c r="L63" t="s">
        <v>263</v>
      </c>
      <c r="M63" t="s">
        <v>169</v>
      </c>
      <c r="N63" t="s">
        <v>171</v>
      </c>
      <c r="O63" t="s">
        <v>171</v>
      </c>
    </row>
    <row r="64" spans="1:15" x14ac:dyDescent="0.2">
      <c r="A64" t="s">
        <v>32</v>
      </c>
      <c r="B64" t="s">
        <v>340</v>
      </c>
      <c r="C64" t="s">
        <v>11</v>
      </c>
      <c r="D64">
        <v>9</v>
      </c>
      <c r="E64">
        <v>250460</v>
      </c>
      <c r="F64" t="s">
        <v>25</v>
      </c>
      <c r="G64" t="s">
        <v>18</v>
      </c>
      <c r="H64">
        <v>878.97</v>
      </c>
      <c r="I64" t="s">
        <v>14</v>
      </c>
      <c r="J64">
        <v>77</v>
      </c>
      <c r="K64" t="s">
        <v>15</v>
      </c>
      <c r="L64" t="s">
        <v>170</v>
      </c>
      <c r="M64" t="s">
        <v>172</v>
      </c>
      <c r="N64" t="s">
        <v>171</v>
      </c>
      <c r="O64" t="s">
        <v>171</v>
      </c>
    </row>
    <row r="65" spans="1:15" x14ac:dyDescent="0.2">
      <c r="A65" t="s">
        <v>32</v>
      </c>
      <c r="B65" t="s">
        <v>340</v>
      </c>
      <c r="C65" t="s">
        <v>11</v>
      </c>
      <c r="D65">
        <v>9</v>
      </c>
      <c r="E65">
        <v>1292152</v>
      </c>
      <c r="F65" t="s">
        <v>16</v>
      </c>
      <c r="G65" t="s">
        <v>17</v>
      </c>
      <c r="H65">
        <v>2531.9699999999998</v>
      </c>
      <c r="I65" t="s">
        <v>14</v>
      </c>
      <c r="J65">
        <v>110</v>
      </c>
      <c r="K65" t="s">
        <v>15</v>
      </c>
      <c r="L65" t="s">
        <v>170</v>
      </c>
      <c r="M65" t="s">
        <v>172</v>
      </c>
      <c r="N65" t="s">
        <v>171</v>
      </c>
      <c r="O65" t="s">
        <v>171</v>
      </c>
    </row>
    <row r="66" spans="1:15" x14ac:dyDescent="0.2">
      <c r="A66" t="s">
        <v>32</v>
      </c>
      <c r="B66" t="s">
        <v>340</v>
      </c>
      <c r="C66" t="s">
        <v>11</v>
      </c>
      <c r="D66">
        <v>9</v>
      </c>
      <c r="E66">
        <v>1292180</v>
      </c>
      <c r="F66" t="s">
        <v>16</v>
      </c>
      <c r="G66" t="s">
        <v>17</v>
      </c>
      <c r="H66">
        <v>1174.97</v>
      </c>
      <c r="I66" t="s">
        <v>14</v>
      </c>
      <c r="J66">
        <v>49</v>
      </c>
      <c r="K66" t="s">
        <v>15</v>
      </c>
      <c r="L66" t="s">
        <v>170</v>
      </c>
      <c r="M66" t="s">
        <v>172</v>
      </c>
      <c r="N66" t="s">
        <v>171</v>
      </c>
      <c r="O66" t="s">
        <v>171</v>
      </c>
    </row>
    <row r="67" spans="1:15" x14ac:dyDescent="0.2">
      <c r="A67" t="s">
        <v>32</v>
      </c>
      <c r="B67" t="s">
        <v>340</v>
      </c>
      <c r="C67" t="s">
        <v>11</v>
      </c>
      <c r="D67">
        <v>9</v>
      </c>
      <c r="E67">
        <v>2968201</v>
      </c>
      <c r="F67" t="s">
        <v>17</v>
      </c>
      <c r="G67" t="s">
        <v>16</v>
      </c>
      <c r="H67">
        <v>848.97</v>
      </c>
      <c r="I67" t="s">
        <v>14</v>
      </c>
      <c r="J67">
        <v>144</v>
      </c>
      <c r="K67" t="s">
        <v>15</v>
      </c>
      <c r="L67" t="s">
        <v>170</v>
      </c>
      <c r="M67" t="s">
        <v>169</v>
      </c>
      <c r="N67" t="s">
        <v>171</v>
      </c>
      <c r="O67" t="s">
        <v>171</v>
      </c>
    </row>
    <row r="68" spans="1:15" x14ac:dyDescent="0.2">
      <c r="A68" t="s">
        <v>32</v>
      </c>
      <c r="B68" t="s">
        <v>340</v>
      </c>
      <c r="C68" t="s">
        <v>11</v>
      </c>
      <c r="D68">
        <v>9</v>
      </c>
      <c r="E68">
        <v>2045368</v>
      </c>
      <c r="F68" t="s">
        <v>18</v>
      </c>
      <c r="G68" t="s">
        <v>19</v>
      </c>
      <c r="H68">
        <v>6860.97</v>
      </c>
      <c r="I68" t="s">
        <v>14</v>
      </c>
      <c r="J68">
        <v>284</v>
      </c>
      <c r="K68" t="s">
        <v>15</v>
      </c>
      <c r="L68" t="s">
        <v>263</v>
      </c>
      <c r="M68" t="s">
        <v>169</v>
      </c>
      <c r="N68" t="s">
        <v>171</v>
      </c>
      <c r="O68" t="s">
        <v>171</v>
      </c>
    </row>
    <row r="69" spans="1:15" x14ac:dyDescent="0.2">
      <c r="A69" t="s">
        <v>32</v>
      </c>
      <c r="B69" t="s">
        <v>340</v>
      </c>
      <c r="C69" t="s">
        <v>11</v>
      </c>
      <c r="D69">
        <v>9</v>
      </c>
      <c r="E69">
        <v>2224389</v>
      </c>
      <c r="F69" t="s">
        <v>18</v>
      </c>
      <c r="G69" t="s">
        <v>17</v>
      </c>
      <c r="H69">
        <v>13191</v>
      </c>
      <c r="I69" t="s">
        <v>14</v>
      </c>
      <c r="J69">
        <v>534</v>
      </c>
      <c r="K69" t="s">
        <v>15</v>
      </c>
      <c r="L69" t="s">
        <v>170</v>
      </c>
      <c r="M69" t="s">
        <v>159</v>
      </c>
      <c r="N69" t="s">
        <v>170</v>
      </c>
      <c r="O69" t="s">
        <v>171</v>
      </c>
    </row>
    <row r="70" spans="1:15" x14ac:dyDescent="0.2">
      <c r="A70" t="s">
        <v>32</v>
      </c>
      <c r="B70" t="s">
        <v>340</v>
      </c>
      <c r="C70" t="s">
        <v>11</v>
      </c>
      <c r="D70">
        <v>9</v>
      </c>
      <c r="E70">
        <v>732949</v>
      </c>
      <c r="F70" t="s">
        <v>12</v>
      </c>
      <c r="G70" t="s">
        <v>22</v>
      </c>
      <c r="H70">
        <v>9985</v>
      </c>
      <c r="I70" t="s">
        <v>14</v>
      </c>
      <c r="J70">
        <v>405</v>
      </c>
      <c r="K70" t="s">
        <v>15</v>
      </c>
      <c r="L70" t="s">
        <v>207</v>
      </c>
      <c r="M70" t="s">
        <v>159</v>
      </c>
      <c r="N70" t="s">
        <v>166</v>
      </c>
      <c r="O70" t="s">
        <v>206</v>
      </c>
    </row>
    <row r="71" spans="1:15" x14ac:dyDescent="0.2">
      <c r="A71" t="s">
        <v>32</v>
      </c>
      <c r="B71" t="s">
        <v>340</v>
      </c>
      <c r="C71" t="s">
        <v>11</v>
      </c>
      <c r="D71">
        <v>9</v>
      </c>
      <c r="E71">
        <v>3114825</v>
      </c>
      <c r="F71" t="s">
        <v>17</v>
      </c>
      <c r="G71" t="s">
        <v>22</v>
      </c>
      <c r="H71">
        <v>6602</v>
      </c>
      <c r="I71" t="s">
        <v>14</v>
      </c>
      <c r="J71">
        <v>265</v>
      </c>
      <c r="K71" t="s">
        <v>15</v>
      </c>
      <c r="L71" t="s">
        <v>302</v>
      </c>
      <c r="M71" t="s">
        <v>159</v>
      </c>
      <c r="N71" t="s">
        <v>202</v>
      </c>
      <c r="O71" t="s">
        <v>301</v>
      </c>
    </row>
    <row r="72" spans="1:15" x14ac:dyDescent="0.2">
      <c r="A72" t="s">
        <v>33</v>
      </c>
      <c r="B72" t="s">
        <v>340</v>
      </c>
      <c r="C72" t="s">
        <v>11</v>
      </c>
      <c r="D72">
        <v>10</v>
      </c>
      <c r="E72">
        <v>1292152</v>
      </c>
      <c r="F72" t="s">
        <v>16</v>
      </c>
      <c r="G72" t="s">
        <v>17</v>
      </c>
      <c r="H72">
        <v>2491.9699999999998</v>
      </c>
      <c r="I72" t="s">
        <v>14</v>
      </c>
      <c r="J72">
        <v>106</v>
      </c>
      <c r="K72" t="s">
        <v>15</v>
      </c>
      <c r="L72" t="s">
        <v>170</v>
      </c>
      <c r="M72" t="s">
        <v>172</v>
      </c>
      <c r="N72" t="s">
        <v>171</v>
      </c>
      <c r="O72" t="s">
        <v>171</v>
      </c>
    </row>
    <row r="73" spans="1:15" x14ac:dyDescent="0.2">
      <c r="A73" t="s">
        <v>33</v>
      </c>
      <c r="B73" t="s">
        <v>340</v>
      </c>
      <c r="C73" t="s">
        <v>11</v>
      </c>
      <c r="D73">
        <v>10</v>
      </c>
      <c r="E73">
        <v>1292180</v>
      </c>
      <c r="F73" t="s">
        <v>16</v>
      </c>
      <c r="G73" t="s">
        <v>17</v>
      </c>
      <c r="H73">
        <v>1361.97</v>
      </c>
      <c r="I73" t="s">
        <v>14</v>
      </c>
      <c r="J73">
        <v>51</v>
      </c>
      <c r="K73" t="s">
        <v>15</v>
      </c>
      <c r="L73" t="s">
        <v>170</v>
      </c>
      <c r="M73" t="s">
        <v>172</v>
      </c>
      <c r="N73" t="s">
        <v>171</v>
      </c>
      <c r="O73" t="s">
        <v>171</v>
      </c>
    </row>
    <row r="74" spans="1:15" x14ac:dyDescent="0.2">
      <c r="A74" t="s">
        <v>33</v>
      </c>
      <c r="B74" t="s">
        <v>340</v>
      </c>
      <c r="C74" t="s">
        <v>11</v>
      </c>
      <c r="D74">
        <v>10</v>
      </c>
      <c r="E74">
        <v>157728</v>
      </c>
      <c r="F74" t="s">
        <v>12</v>
      </c>
      <c r="G74" t="s">
        <v>13</v>
      </c>
      <c r="H74">
        <v>608.97</v>
      </c>
      <c r="I74" t="s">
        <v>14</v>
      </c>
      <c r="J74">
        <v>49</v>
      </c>
      <c r="K74" t="s">
        <v>15</v>
      </c>
      <c r="L74" t="s">
        <v>170</v>
      </c>
      <c r="M74" t="s">
        <v>169</v>
      </c>
      <c r="N74" t="s">
        <v>171</v>
      </c>
      <c r="O74" t="s">
        <v>171</v>
      </c>
    </row>
    <row r="75" spans="1:15" x14ac:dyDescent="0.2">
      <c r="A75" t="s">
        <v>33</v>
      </c>
      <c r="B75" t="s">
        <v>340</v>
      </c>
      <c r="C75" t="s">
        <v>11</v>
      </c>
      <c r="D75">
        <v>10</v>
      </c>
      <c r="E75">
        <v>2968201</v>
      </c>
      <c r="F75" t="s">
        <v>17</v>
      </c>
      <c r="G75" t="s">
        <v>20</v>
      </c>
      <c r="H75">
        <v>814.97</v>
      </c>
      <c r="I75" t="s">
        <v>14</v>
      </c>
      <c r="J75">
        <v>82</v>
      </c>
      <c r="K75" t="s">
        <v>15</v>
      </c>
      <c r="L75" t="s">
        <v>170</v>
      </c>
      <c r="M75" t="s">
        <v>169</v>
      </c>
      <c r="N75" t="s">
        <v>171</v>
      </c>
      <c r="O75" t="s">
        <v>171</v>
      </c>
    </row>
    <row r="76" spans="1:15" x14ac:dyDescent="0.2">
      <c r="A76" t="s">
        <v>33</v>
      </c>
      <c r="B76" t="s">
        <v>340</v>
      </c>
      <c r="C76" t="s">
        <v>11</v>
      </c>
      <c r="D76">
        <v>10</v>
      </c>
      <c r="E76">
        <v>2045368</v>
      </c>
      <c r="F76" t="s">
        <v>18</v>
      </c>
      <c r="G76" t="s">
        <v>19</v>
      </c>
      <c r="H76">
        <v>1656.97</v>
      </c>
      <c r="I76" t="s">
        <v>14</v>
      </c>
      <c r="J76">
        <v>378</v>
      </c>
      <c r="K76" t="s">
        <v>15</v>
      </c>
      <c r="L76" t="s">
        <v>263</v>
      </c>
      <c r="M76" t="s">
        <v>169</v>
      </c>
      <c r="N76" t="s">
        <v>171</v>
      </c>
      <c r="O76" t="s">
        <v>171</v>
      </c>
    </row>
    <row r="77" spans="1:15" x14ac:dyDescent="0.2">
      <c r="A77" t="s">
        <v>33</v>
      </c>
      <c r="B77" t="s">
        <v>340</v>
      </c>
      <c r="C77" t="s">
        <v>11</v>
      </c>
      <c r="D77">
        <v>10</v>
      </c>
      <c r="E77">
        <v>2230789</v>
      </c>
      <c r="F77" t="s">
        <v>12</v>
      </c>
      <c r="G77" t="s">
        <v>24</v>
      </c>
      <c r="H77">
        <v>10682.97</v>
      </c>
      <c r="I77" t="s">
        <v>14</v>
      </c>
      <c r="J77">
        <v>276</v>
      </c>
      <c r="K77" t="s">
        <v>15</v>
      </c>
      <c r="L77" t="s">
        <v>268</v>
      </c>
      <c r="M77" t="s">
        <v>169</v>
      </c>
      <c r="N77" t="s">
        <v>171</v>
      </c>
      <c r="O77" t="s">
        <v>171</v>
      </c>
    </row>
    <row r="78" spans="1:15" x14ac:dyDescent="0.2">
      <c r="A78" t="s">
        <v>33</v>
      </c>
      <c r="B78" t="s">
        <v>340</v>
      </c>
      <c r="C78" t="s">
        <v>11</v>
      </c>
      <c r="D78">
        <v>10</v>
      </c>
      <c r="E78">
        <v>613421</v>
      </c>
      <c r="F78" t="s">
        <v>17</v>
      </c>
      <c r="G78" t="s">
        <v>12</v>
      </c>
      <c r="H78">
        <v>8134</v>
      </c>
      <c r="I78" t="s">
        <v>14</v>
      </c>
      <c r="J78">
        <v>229</v>
      </c>
      <c r="K78" t="s">
        <v>15</v>
      </c>
      <c r="L78" t="s">
        <v>203</v>
      </c>
      <c r="M78" t="s">
        <v>159</v>
      </c>
      <c r="N78" t="s">
        <v>166</v>
      </c>
      <c r="O78" t="s">
        <v>195</v>
      </c>
    </row>
    <row r="79" spans="1:15" x14ac:dyDescent="0.2">
      <c r="A79" t="s">
        <v>34</v>
      </c>
      <c r="B79" t="s">
        <v>340</v>
      </c>
      <c r="C79" t="s">
        <v>35</v>
      </c>
      <c r="D79">
        <v>11</v>
      </c>
      <c r="E79">
        <v>1292152</v>
      </c>
      <c r="F79" t="s">
        <v>16</v>
      </c>
      <c r="G79" t="s">
        <v>17</v>
      </c>
      <c r="H79">
        <v>1606.97</v>
      </c>
      <c r="I79" t="s">
        <v>14</v>
      </c>
      <c r="J79">
        <v>60</v>
      </c>
      <c r="K79" t="s">
        <v>15</v>
      </c>
      <c r="L79" t="s">
        <v>170</v>
      </c>
      <c r="M79" t="s">
        <v>172</v>
      </c>
      <c r="N79" t="s">
        <v>171</v>
      </c>
      <c r="O79" t="s">
        <v>171</v>
      </c>
    </row>
    <row r="80" spans="1:15" x14ac:dyDescent="0.2">
      <c r="A80" t="s">
        <v>34</v>
      </c>
      <c r="B80" t="s">
        <v>340</v>
      </c>
      <c r="C80" t="s">
        <v>35</v>
      </c>
      <c r="D80">
        <v>11</v>
      </c>
      <c r="E80">
        <v>1292180</v>
      </c>
      <c r="F80" t="s">
        <v>16</v>
      </c>
      <c r="G80" t="s">
        <v>17</v>
      </c>
      <c r="H80">
        <v>1448.97</v>
      </c>
      <c r="I80" t="s">
        <v>14</v>
      </c>
      <c r="J80">
        <v>55</v>
      </c>
      <c r="K80" t="s">
        <v>15</v>
      </c>
      <c r="L80" t="s">
        <v>170</v>
      </c>
      <c r="M80" t="s">
        <v>172</v>
      </c>
      <c r="N80" t="s">
        <v>171</v>
      </c>
      <c r="O80" t="s">
        <v>171</v>
      </c>
    </row>
    <row r="81" spans="1:15" x14ac:dyDescent="0.2">
      <c r="A81" t="s">
        <v>34</v>
      </c>
      <c r="B81" t="s">
        <v>340</v>
      </c>
      <c r="C81" t="s">
        <v>35</v>
      </c>
      <c r="D81">
        <v>11</v>
      </c>
      <c r="E81">
        <v>157728</v>
      </c>
      <c r="F81" t="s">
        <v>12</v>
      </c>
      <c r="G81" t="s">
        <v>36</v>
      </c>
      <c r="H81">
        <v>203.97</v>
      </c>
      <c r="I81" t="s">
        <v>14</v>
      </c>
      <c r="J81">
        <v>24</v>
      </c>
      <c r="K81" t="s">
        <v>15</v>
      </c>
      <c r="L81" t="s">
        <v>170</v>
      </c>
      <c r="M81" t="s">
        <v>169</v>
      </c>
      <c r="N81" t="s">
        <v>171</v>
      </c>
      <c r="O81" t="s">
        <v>171</v>
      </c>
    </row>
    <row r="82" spans="1:15" x14ac:dyDescent="0.2">
      <c r="A82" t="s">
        <v>34</v>
      </c>
      <c r="B82" t="s">
        <v>340</v>
      </c>
      <c r="C82" t="s">
        <v>35</v>
      </c>
      <c r="D82">
        <v>11</v>
      </c>
      <c r="E82">
        <v>250460</v>
      </c>
      <c r="F82" t="s">
        <v>18</v>
      </c>
      <c r="G82" t="s">
        <v>25</v>
      </c>
      <c r="H82">
        <v>39.97</v>
      </c>
      <c r="I82" t="s">
        <v>14</v>
      </c>
      <c r="J82">
        <v>20</v>
      </c>
      <c r="K82" t="s">
        <v>15</v>
      </c>
      <c r="L82" t="s">
        <v>170</v>
      </c>
      <c r="M82" t="s">
        <v>169</v>
      </c>
      <c r="N82" t="s">
        <v>171</v>
      </c>
      <c r="O82" t="s">
        <v>171</v>
      </c>
    </row>
    <row r="83" spans="1:15" x14ac:dyDescent="0.2">
      <c r="A83" t="s">
        <v>34</v>
      </c>
      <c r="B83" t="s">
        <v>340</v>
      </c>
      <c r="C83" t="s">
        <v>35</v>
      </c>
      <c r="D83">
        <v>11</v>
      </c>
      <c r="E83">
        <v>2045368</v>
      </c>
      <c r="F83" t="s">
        <v>18</v>
      </c>
      <c r="G83" t="s">
        <v>19</v>
      </c>
      <c r="H83">
        <v>2373.9699999999998</v>
      </c>
      <c r="I83" t="s">
        <v>14</v>
      </c>
      <c r="J83">
        <v>204</v>
      </c>
      <c r="K83" t="s">
        <v>15</v>
      </c>
      <c r="L83" t="s">
        <v>263</v>
      </c>
      <c r="M83" t="s">
        <v>169</v>
      </c>
      <c r="N83" t="s">
        <v>171</v>
      </c>
      <c r="O83" t="s">
        <v>171</v>
      </c>
    </row>
    <row r="84" spans="1:15" x14ac:dyDescent="0.2">
      <c r="A84" t="s">
        <v>34</v>
      </c>
      <c r="B84" t="s">
        <v>340</v>
      </c>
      <c r="C84" t="s">
        <v>35</v>
      </c>
      <c r="D84">
        <v>11</v>
      </c>
      <c r="E84">
        <v>2800192</v>
      </c>
      <c r="F84" t="s">
        <v>18</v>
      </c>
      <c r="G84" t="s">
        <v>12</v>
      </c>
      <c r="H84">
        <v>9223</v>
      </c>
      <c r="I84" t="s">
        <v>14</v>
      </c>
      <c r="J84">
        <v>296</v>
      </c>
      <c r="K84" t="s">
        <v>15</v>
      </c>
      <c r="L84" t="s">
        <v>286</v>
      </c>
      <c r="M84" t="s">
        <v>159</v>
      </c>
      <c r="N84" t="s">
        <v>166</v>
      </c>
      <c r="O84" t="s">
        <v>285</v>
      </c>
    </row>
    <row r="85" spans="1:15" x14ac:dyDescent="0.2">
      <c r="A85" t="s">
        <v>37</v>
      </c>
      <c r="B85" t="s">
        <v>340</v>
      </c>
      <c r="C85" t="s">
        <v>35</v>
      </c>
      <c r="D85">
        <v>12</v>
      </c>
      <c r="E85">
        <v>250460</v>
      </c>
      <c r="F85" t="s">
        <v>29</v>
      </c>
      <c r="G85" t="s">
        <v>18</v>
      </c>
      <c r="H85">
        <v>1810.97</v>
      </c>
      <c r="I85" t="s">
        <v>14</v>
      </c>
      <c r="J85">
        <v>93</v>
      </c>
      <c r="K85" t="s">
        <v>15</v>
      </c>
      <c r="L85" t="s">
        <v>170</v>
      </c>
      <c r="M85" t="s">
        <v>172</v>
      </c>
      <c r="N85" t="s">
        <v>171</v>
      </c>
      <c r="O85" t="s">
        <v>171</v>
      </c>
    </row>
    <row r="86" spans="1:15" x14ac:dyDescent="0.2">
      <c r="A86" t="s">
        <v>37</v>
      </c>
      <c r="B86" t="s">
        <v>340</v>
      </c>
      <c r="C86" t="s">
        <v>35</v>
      </c>
      <c r="D86">
        <v>12</v>
      </c>
      <c r="E86">
        <v>1292152</v>
      </c>
      <c r="F86" t="s">
        <v>16</v>
      </c>
      <c r="G86" t="s">
        <v>17</v>
      </c>
      <c r="H86">
        <v>1355.97</v>
      </c>
      <c r="I86" t="s">
        <v>14</v>
      </c>
      <c r="J86">
        <v>53</v>
      </c>
      <c r="K86" t="s">
        <v>15</v>
      </c>
      <c r="L86" t="s">
        <v>170</v>
      </c>
      <c r="M86" t="s">
        <v>172</v>
      </c>
      <c r="N86" t="s">
        <v>171</v>
      </c>
      <c r="O86" t="s">
        <v>171</v>
      </c>
    </row>
    <row r="87" spans="1:15" x14ac:dyDescent="0.2">
      <c r="A87" t="s">
        <v>37</v>
      </c>
      <c r="B87" t="s">
        <v>340</v>
      </c>
      <c r="C87" t="s">
        <v>35</v>
      </c>
      <c r="D87">
        <v>12</v>
      </c>
      <c r="E87">
        <v>1292180</v>
      </c>
      <c r="F87" t="s">
        <v>16</v>
      </c>
      <c r="G87" t="s">
        <v>17</v>
      </c>
      <c r="H87">
        <v>1341.97</v>
      </c>
      <c r="I87" t="s">
        <v>14</v>
      </c>
      <c r="J87">
        <v>46</v>
      </c>
      <c r="K87" t="s">
        <v>15</v>
      </c>
      <c r="L87" t="s">
        <v>170</v>
      </c>
      <c r="M87" t="s">
        <v>172</v>
      </c>
      <c r="N87" t="s">
        <v>171</v>
      </c>
      <c r="O87" t="s">
        <v>171</v>
      </c>
    </row>
    <row r="88" spans="1:15" x14ac:dyDescent="0.2">
      <c r="A88" t="s">
        <v>37</v>
      </c>
      <c r="B88" t="s">
        <v>340</v>
      </c>
      <c r="C88" t="s">
        <v>35</v>
      </c>
      <c r="D88">
        <v>12</v>
      </c>
      <c r="E88">
        <v>2968201</v>
      </c>
      <c r="F88" t="s">
        <v>17</v>
      </c>
      <c r="G88" t="s">
        <v>16</v>
      </c>
      <c r="H88">
        <v>316.97000000000003</v>
      </c>
      <c r="I88" t="s">
        <v>14</v>
      </c>
      <c r="J88">
        <v>39</v>
      </c>
      <c r="K88" t="s">
        <v>15</v>
      </c>
      <c r="L88" t="s">
        <v>170</v>
      </c>
      <c r="M88" t="s">
        <v>169</v>
      </c>
      <c r="N88" t="s">
        <v>171</v>
      </c>
      <c r="O88" t="s">
        <v>171</v>
      </c>
    </row>
    <row r="89" spans="1:15" x14ac:dyDescent="0.2">
      <c r="A89" t="s">
        <v>37</v>
      </c>
      <c r="B89" t="s">
        <v>340</v>
      </c>
      <c r="C89" t="s">
        <v>35</v>
      </c>
      <c r="D89">
        <v>12</v>
      </c>
      <c r="E89">
        <v>2045368</v>
      </c>
      <c r="F89" t="s">
        <v>18</v>
      </c>
      <c r="G89" t="s">
        <v>19</v>
      </c>
      <c r="H89">
        <v>1014.97</v>
      </c>
      <c r="I89" t="s">
        <v>14</v>
      </c>
      <c r="J89">
        <v>392</v>
      </c>
      <c r="K89" t="s">
        <v>15</v>
      </c>
      <c r="L89" t="s">
        <v>263</v>
      </c>
      <c r="M89" t="s">
        <v>169</v>
      </c>
      <c r="N89" t="s">
        <v>171</v>
      </c>
      <c r="O89" t="s">
        <v>171</v>
      </c>
    </row>
    <row r="90" spans="1:15" x14ac:dyDescent="0.2">
      <c r="A90" t="s">
        <v>37</v>
      </c>
      <c r="B90" t="s">
        <v>340</v>
      </c>
      <c r="C90" t="s">
        <v>35</v>
      </c>
      <c r="D90">
        <v>12</v>
      </c>
      <c r="E90">
        <v>2224389</v>
      </c>
      <c r="F90" t="s">
        <v>18</v>
      </c>
      <c r="G90" t="s">
        <v>17</v>
      </c>
      <c r="H90">
        <v>8862</v>
      </c>
      <c r="I90" t="s">
        <v>14</v>
      </c>
      <c r="J90">
        <v>284</v>
      </c>
      <c r="K90" t="s">
        <v>15</v>
      </c>
      <c r="L90" t="s">
        <v>170</v>
      </c>
      <c r="M90" t="s">
        <v>159</v>
      </c>
      <c r="N90" t="s">
        <v>170</v>
      </c>
      <c r="O90" t="s">
        <v>171</v>
      </c>
    </row>
    <row r="91" spans="1:15" x14ac:dyDescent="0.2">
      <c r="A91" t="s">
        <v>37</v>
      </c>
      <c r="B91" t="s">
        <v>340</v>
      </c>
      <c r="C91" t="s">
        <v>35</v>
      </c>
      <c r="D91">
        <v>12</v>
      </c>
      <c r="E91">
        <v>367810</v>
      </c>
      <c r="F91" t="s">
        <v>12</v>
      </c>
      <c r="G91" t="s">
        <v>18</v>
      </c>
      <c r="H91">
        <v>6528</v>
      </c>
      <c r="I91" t="s">
        <v>14</v>
      </c>
      <c r="J91">
        <v>252</v>
      </c>
      <c r="K91" t="s">
        <v>15</v>
      </c>
      <c r="L91" t="s">
        <v>180</v>
      </c>
      <c r="M91" t="s">
        <v>159</v>
      </c>
      <c r="N91" t="s">
        <v>163</v>
      </c>
      <c r="O91" t="s">
        <v>179</v>
      </c>
    </row>
    <row r="92" spans="1:15" x14ac:dyDescent="0.2">
      <c r="A92" t="s">
        <v>37</v>
      </c>
      <c r="B92" t="s">
        <v>340</v>
      </c>
      <c r="C92" t="s">
        <v>35</v>
      </c>
      <c r="D92">
        <v>12</v>
      </c>
      <c r="E92">
        <v>732949</v>
      </c>
      <c r="F92" t="s">
        <v>12</v>
      </c>
      <c r="G92" t="s">
        <v>22</v>
      </c>
      <c r="H92">
        <v>6703</v>
      </c>
      <c r="I92" t="s">
        <v>14</v>
      </c>
      <c r="J92">
        <v>236</v>
      </c>
      <c r="K92" t="s">
        <v>15</v>
      </c>
      <c r="L92" t="s">
        <v>207</v>
      </c>
      <c r="M92" t="s">
        <v>159</v>
      </c>
      <c r="N92" t="s">
        <v>166</v>
      </c>
      <c r="O92" t="s">
        <v>206</v>
      </c>
    </row>
    <row r="93" spans="1:15" x14ac:dyDescent="0.2">
      <c r="A93" t="s">
        <v>37</v>
      </c>
      <c r="B93" t="s">
        <v>340</v>
      </c>
      <c r="C93" t="s">
        <v>35</v>
      </c>
      <c r="D93">
        <v>12</v>
      </c>
      <c r="E93">
        <v>3076974</v>
      </c>
      <c r="F93" t="s">
        <v>17</v>
      </c>
      <c r="G93" t="s">
        <v>12</v>
      </c>
      <c r="H93">
        <v>10291</v>
      </c>
      <c r="I93" t="s">
        <v>14</v>
      </c>
      <c r="J93">
        <v>317</v>
      </c>
      <c r="K93" t="s">
        <v>15</v>
      </c>
      <c r="L93" t="s">
        <v>297</v>
      </c>
      <c r="M93" t="s">
        <v>159</v>
      </c>
      <c r="N93" t="s">
        <v>166</v>
      </c>
      <c r="O93" t="s">
        <v>298</v>
      </c>
    </row>
    <row r="94" spans="1:15" x14ac:dyDescent="0.2">
      <c r="A94" t="s">
        <v>37</v>
      </c>
      <c r="B94" t="s">
        <v>340</v>
      </c>
      <c r="C94" t="s">
        <v>35</v>
      </c>
      <c r="D94">
        <v>12</v>
      </c>
      <c r="E94">
        <v>3114825</v>
      </c>
      <c r="F94" t="s">
        <v>17</v>
      </c>
      <c r="G94" t="s">
        <v>22</v>
      </c>
      <c r="H94">
        <v>7797</v>
      </c>
      <c r="I94" t="s">
        <v>14</v>
      </c>
      <c r="J94">
        <v>311</v>
      </c>
      <c r="K94" t="s">
        <v>15</v>
      </c>
      <c r="L94" t="s">
        <v>302</v>
      </c>
      <c r="M94" t="s">
        <v>159</v>
      </c>
      <c r="N94" t="s">
        <v>202</v>
      </c>
      <c r="O94" t="s">
        <v>301</v>
      </c>
    </row>
    <row r="95" spans="1:15" x14ac:dyDescent="0.2">
      <c r="A95" t="s">
        <v>38</v>
      </c>
      <c r="B95" t="s">
        <v>340</v>
      </c>
      <c r="C95" t="s">
        <v>35</v>
      </c>
      <c r="D95">
        <v>13</v>
      </c>
      <c r="E95">
        <v>250460</v>
      </c>
      <c r="F95" t="s">
        <v>25</v>
      </c>
      <c r="G95" t="s">
        <v>18</v>
      </c>
      <c r="H95">
        <v>627.97</v>
      </c>
      <c r="I95" t="s">
        <v>14</v>
      </c>
      <c r="J95">
        <v>95</v>
      </c>
      <c r="K95" t="s">
        <v>15</v>
      </c>
      <c r="L95" t="s">
        <v>170</v>
      </c>
      <c r="M95" t="s">
        <v>172</v>
      </c>
      <c r="N95" t="s">
        <v>171</v>
      </c>
      <c r="O95" t="s">
        <v>171</v>
      </c>
    </row>
    <row r="96" spans="1:15" x14ac:dyDescent="0.2">
      <c r="A96" t="s">
        <v>38</v>
      </c>
      <c r="B96" t="s">
        <v>340</v>
      </c>
      <c r="C96" t="s">
        <v>35</v>
      </c>
      <c r="D96">
        <v>13</v>
      </c>
      <c r="E96">
        <v>1292152</v>
      </c>
      <c r="F96" t="s">
        <v>16</v>
      </c>
      <c r="G96" t="s">
        <v>17</v>
      </c>
      <c r="H96">
        <v>2426.9699999999998</v>
      </c>
      <c r="I96" t="s">
        <v>14</v>
      </c>
      <c r="J96">
        <v>95</v>
      </c>
      <c r="K96" t="s">
        <v>15</v>
      </c>
      <c r="L96" t="s">
        <v>170</v>
      </c>
      <c r="M96" t="s">
        <v>172</v>
      </c>
      <c r="N96" t="s">
        <v>171</v>
      </c>
      <c r="O96" t="s">
        <v>171</v>
      </c>
    </row>
    <row r="97" spans="1:15" x14ac:dyDescent="0.2">
      <c r="A97" t="s">
        <v>38</v>
      </c>
      <c r="B97" t="s">
        <v>340</v>
      </c>
      <c r="C97" t="s">
        <v>35</v>
      </c>
      <c r="D97">
        <v>13</v>
      </c>
      <c r="E97">
        <v>1292180</v>
      </c>
      <c r="F97" t="s">
        <v>16</v>
      </c>
      <c r="G97" t="s">
        <v>17</v>
      </c>
      <c r="H97">
        <v>1819.97</v>
      </c>
      <c r="I97" t="s">
        <v>14</v>
      </c>
      <c r="J97">
        <v>74</v>
      </c>
      <c r="K97" t="s">
        <v>15</v>
      </c>
      <c r="L97" t="s">
        <v>170</v>
      </c>
      <c r="M97" t="s">
        <v>172</v>
      </c>
      <c r="N97" t="s">
        <v>171</v>
      </c>
      <c r="O97" t="s">
        <v>171</v>
      </c>
    </row>
    <row r="98" spans="1:15" x14ac:dyDescent="0.2">
      <c r="A98" t="s">
        <v>38</v>
      </c>
      <c r="B98" t="s">
        <v>340</v>
      </c>
      <c r="C98" t="s">
        <v>35</v>
      </c>
      <c r="D98">
        <v>13</v>
      </c>
      <c r="E98">
        <v>2968201</v>
      </c>
      <c r="F98" t="s">
        <v>17</v>
      </c>
      <c r="G98" t="s">
        <v>16</v>
      </c>
      <c r="H98">
        <v>1358.97</v>
      </c>
      <c r="I98" t="s">
        <v>14</v>
      </c>
      <c r="J98">
        <v>201</v>
      </c>
      <c r="K98" t="s">
        <v>15</v>
      </c>
      <c r="L98" t="s">
        <v>170</v>
      </c>
      <c r="M98" t="s">
        <v>169</v>
      </c>
      <c r="N98" t="s">
        <v>171</v>
      </c>
      <c r="O98" t="s">
        <v>171</v>
      </c>
    </row>
    <row r="99" spans="1:15" x14ac:dyDescent="0.2">
      <c r="A99" t="s">
        <v>38</v>
      </c>
      <c r="B99" t="s">
        <v>340</v>
      </c>
      <c r="C99" t="s">
        <v>35</v>
      </c>
      <c r="D99">
        <v>13</v>
      </c>
      <c r="E99">
        <v>2045368</v>
      </c>
      <c r="F99" t="s">
        <v>18</v>
      </c>
      <c r="G99" t="s">
        <v>19</v>
      </c>
      <c r="H99">
        <v>850.97</v>
      </c>
      <c r="I99" t="s">
        <v>14</v>
      </c>
      <c r="J99">
        <v>578</v>
      </c>
      <c r="K99" t="s">
        <v>15</v>
      </c>
      <c r="L99" t="s">
        <v>263</v>
      </c>
      <c r="M99" t="s">
        <v>169</v>
      </c>
      <c r="N99" t="s">
        <v>171</v>
      </c>
      <c r="O99" t="s">
        <v>171</v>
      </c>
    </row>
    <row r="100" spans="1:15" x14ac:dyDescent="0.2">
      <c r="A100" t="s">
        <v>38</v>
      </c>
      <c r="B100" t="s">
        <v>340</v>
      </c>
      <c r="C100" t="s">
        <v>35</v>
      </c>
      <c r="D100">
        <v>13</v>
      </c>
      <c r="E100">
        <v>2224389</v>
      </c>
      <c r="F100" t="s">
        <v>18</v>
      </c>
      <c r="G100" t="s">
        <v>17</v>
      </c>
      <c r="H100">
        <v>22038</v>
      </c>
      <c r="I100" t="s">
        <v>14</v>
      </c>
      <c r="J100">
        <v>662</v>
      </c>
      <c r="K100" t="s">
        <v>15</v>
      </c>
      <c r="L100" t="s">
        <v>170</v>
      </c>
      <c r="M100" t="s">
        <v>159</v>
      </c>
      <c r="N100" t="s">
        <v>170</v>
      </c>
      <c r="O100" t="s">
        <v>171</v>
      </c>
    </row>
    <row r="101" spans="1:15" x14ac:dyDescent="0.2">
      <c r="A101" t="s">
        <v>38</v>
      </c>
      <c r="B101" t="s">
        <v>340</v>
      </c>
      <c r="C101" t="s">
        <v>35</v>
      </c>
      <c r="D101">
        <v>13</v>
      </c>
      <c r="E101">
        <v>732949</v>
      </c>
      <c r="F101" t="s">
        <v>12</v>
      </c>
      <c r="G101" t="s">
        <v>22</v>
      </c>
      <c r="H101">
        <v>14234</v>
      </c>
      <c r="I101" t="s">
        <v>14</v>
      </c>
      <c r="J101">
        <v>458</v>
      </c>
      <c r="K101" t="s">
        <v>15</v>
      </c>
      <c r="L101" t="s">
        <v>207</v>
      </c>
      <c r="M101" t="s">
        <v>159</v>
      </c>
      <c r="N101" t="s">
        <v>166</v>
      </c>
      <c r="O101" t="s">
        <v>206</v>
      </c>
    </row>
    <row r="102" spans="1:15" x14ac:dyDescent="0.2">
      <c r="A102" t="s">
        <v>38</v>
      </c>
      <c r="B102" t="s">
        <v>340</v>
      </c>
      <c r="C102" t="s">
        <v>35</v>
      </c>
      <c r="D102">
        <v>13</v>
      </c>
      <c r="E102">
        <v>2851793</v>
      </c>
      <c r="F102" t="s">
        <v>17</v>
      </c>
      <c r="G102" t="s">
        <v>22</v>
      </c>
      <c r="H102">
        <v>19762</v>
      </c>
      <c r="I102" t="s">
        <v>14</v>
      </c>
      <c r="J102">
        <v>704</v>
      </c>
      <c r="K102" t="s">
        <v>15</v>
      </c>
      <c r="L102" t="s">
        <v>292</v>
      </c>
      <c r="M102" t="s">
        <v>159</v>
      </c>
      <c r="N102" t="s">
        <v>163</v>
      </c>
      <c r="O102" t="s">
        <v>291</v>
      </c>
    </row>
    <row r="103" spans="1:15" x14ac:dyDescent="0.2">
      <c r="A103" t="s">
        <v>38</v>
      </c>
      <c r="B103" t="s">
        <v>340</v>
      </c>
      <c r="C103" t="s">
        <v>35</v>
      </c>
      <c r="D103">
        <v>13</v>
      </c>
      <c r="E103">
        <v>3114825</v>
      </c>
      <c r="F103" t="s">
        <v>17</v>
      </c>
      <c r="G103" t="s">
        <v>22</v>
      </c>
      <c r="H103">
        <v>12636</v>
      </c>
      <c r="I103" t="s">
        <v>14</v>
      </c>
      <c r="J103">
        <v>461</v>
      </c>
      <c r="K103" t="s">
        <v>15</v>
      </c>
      <c r="L103" t="s">
        <v>302</v>
      </c>
      <c r="M103" t="s">
        <v>159</v>
      </c>
      <c r="N103" t="s">
        <v>202</v>
      </c>
      <c r="O103" t="s">
        <v>301</v>
      </c>
    </row>
    <row r="104" spans="1:15" x14ac:dyDescent="0.2">
      <c r="A104" t="s">
        <v>39</v>
      </c>
      <c r="B104" t="s">
        <v>340</v>
      </c>
      <c r="C104" t="s">
        <v>35</v>
      </c>
      <c r="D104">
        <v>14</v>
      </c>
      <c r="E104">
        <v>1292152</v>
      </c>
      <c r="F104" t="s">
        <v>16</v>
      </c>
      <c r="G104" t="s">
        <v>17</v>
      </c>
      <c r="H104">
        <v>1617.97</v>
      </c>
      <c r="I104" t="s">
        <v>14</v>
      </c>
      <c r="J104">
        <v>66</v>
      </c>
      <c r="K104" t="s">
        <v>15</v>
      </c>
      <c r="L104" t="s">
        <v>170</v>
      </c>
      <c r="M104" t="s">
        <v>172</v>
      </c>
      <c r="N104" t="s">
        <v>171</v>
      </c>
      <c r="O104" t="s">
        <v>171</v>
      </c>
    </row>
    <row r="105" spans="1:15" x14ac:dyDescent="0.2">
      <c r="A105" t="s">
        <v>39</v>
      </c>
      <c r="B105" t="s">
        <v>340</v>
      </c>
      <c r="C105" t="s">
        <v>35</v>
      </c>
      <c r="D105">
        <v>14</v>
      </c>
      <c r="E105">
        <v>1292180</v>
      </c>
      <c r="F105" t="s">
        <v>16</v>
      </c>
      <c r="G105" t="s">
        <v>17</v>
      </c>
      <c r="H105">
        <v>1198.97</v>
      </c>
      <c r="I105" t="s">
        <v>14</v>
      </c>
      <c r="J105">
        <v>47</v>
      </c>
      <c r="K105" t="s">
        <v>15</v>
      </c>
      <c r="L105" t="s">
        <v>170</v>
      </c>
      <c r="M105" t="s">
        <v>172</v>
      </c>
      <c r="N105" t="s">
        <v>171</v>
      </c>
      <c r="O105" t="s">
        <v>171</v>
      </c>
    </row>
    <row r="106" spans="1:15" x14ac:dyDescent="0.2">
      <c r="A106" t="s">
        <v>39</v>
      </c>
      <c r="B106" t="s">
        <v>340</v>
      </c>
      <c r="C106" t="s">
        <v>35</v>
      </c>
      <c r="D106">
        <v>14</v>
      </c>
      <c r="E106">
        <v>525541</v>
      </c>
      <c r="F106" t="s">
        <v>24</v>
      </c>
      <c r="G106" t="s">
        <v>12</v>
      </c>
      <c r="H106">
        <v>6334.97</v>
      </c>
      <c r="I106" t="s">
        <v>14</v>
      </c>
      <c r="J106">
        <v>226</v>
      </c>
      <c r="K106" t="s">
        <v>15</v>
      </c>
      <c r="L106" t="s">
        <v>189</v>
      </c>
      <c r="M106" t="s">
        <v>172</v>
      </c>
      <c r="N106" t="s">
        <v>171</v>
      </c>
      <c r="O106" t="s">
        <v>171</v>
      </c>
    </row>
    <row r="107" spans="1:15" x14ac:dyDescent="0.2">
      <c r="A107" t="s">
        <v>39</v>
      </c>
      <c r="B107" t="s">
        <v>340</v>
      </c>
      <c r="C107" t="s">
        <v>35</v>
      </c>
      <c r="D107">
        <v>14</v>
      </c>
      <c r="E107">
        <v>2968201</v>
      </c>
      <c r="F107" t="s">
        <v>17</v>
      </c>
      <c r="G107" t="s">
        <v>20</v>
      </c>
      <c r="H107">
        <v>226.97</v>
      </c>
      <c r="I107" t="s">
        <v>14</v>
      </c>
      <c r="J107">
        <v>37</v>
      </c>
      <c r="K107" t="s">
        <v>15</v>
      </c>
      <c r="L107" t="s">
        <v>170</v>
      </c>
      <c r="M107" t="s">
        <v>169</v>
      </c>
      <c r="N107" t="s">
        <v>171</v>
      </c>
      <c r="O107" t="s">
        <v>171</v>
      </c>
    </row>
    <row r="108" spans="1:15" x14ac:dyDescent="0.2">
      <c r="A108" t="s">
        <v>39</v>
      </c>
      <c r="B108" t="s">
        <v>340</v>
      </c>
      <c r="C108" t="s">
        <v>35</v>
      </c>
      <c r="D108">
        <v>14</v>
      </c>
      <c r="E108">
        <v>2045368</v>
      </c>
      <c r="F108" t="s">
        <v>18</v>
      </c>
      <c r="G108" t="s">
        <v>19</v>
      </c>
      <c r="H108">
        <v>1155.97</v>
      </c>
      <c r="I108" t="s">
        <v>14</v>
      </c>
      <c r="J108">
        <v>279</v>
      </c>
      <c r="K108" t="s">
        <v>15</v>
      </c>
      <c r="L108" t="s">
        <v>263</v>
      </c>
      <c r="M108" t="s">
        <v>169</v>
      </c>
      <c r="N108" t="s">
        <v>171</v>
      </c>
      <c r="O108" t="s">
        <v>171</v>
      </c>
    </row>
    <row r="109" spans="1:15" x14ac:dyDescent="0.2">
      <c r="A109" t="s">
        <v>39</v>
      </c>
      <c r="B109" t="s">
        <v>340</v>
      </c>
      <c r="C109" t="s">
        <v>35</v>
      </c>
      <c r="D109">
        <v>14</v>
      </c>
      <c r="E109">
        <v>732949</v>
      </c>
      <c r="F109" t="s">
        <v>12</v>
      </c>
      <c r="G109" t="s">
        <v>22</v>
      </c>
      <c r="H109">
        <v>9325</v>
      </c>
      <c r="I109" t="s">
        <v>14</v>
      </c>
      <c r="J109">
        <v>324</v>
      </c>
      <c r="K109" t="s">
        <v>15</v>
      </c>
      <c r="L109" t="s">
        <v>207</v>
      </c>
      <c r="M109" t="s">
        <v>159</v>
      </c>
      <c r="N109" t="s">
        <v>166</v>
      </c>
      <c r="O109" t="s">
        <v>206</v>
      </c>
    </row>
    <row r="110" spans="1:15" x14ac:dyDescent="0.2">
      <c r="A110" t="s">
        <v>39</v>
      </c>
      <c r="B110" t="s">
        <v>340</v>
      </c>
      <c r="C110" t="s">
        <v>35</v>
      </c>
      <c r="D110">
        <v>14</v>
      </c>
      <c r="E110">
        <v>3306815</v>
      </c>
      <c r="F110" t="s">
        <v>12</v>
      </c>
      <c r="G110" t="s">
        <v>18</v>
      </c>
      <c r="H110">
        <v>7148</v>
      </c>
      <c r="I110" t="s">
        <v>14</v>
      </c>
      <c r="J110">
        <v>283</v>
      </c>
      <c r="K110" t="s">
        <v>15</v>
      </c>
      <c r="L110" t="s">
        <v>319</v>
      </c>
      <c r="M110" t="s">
        <v>159</v>
      </c>
      <c r="N110" t="s">
        <v>163</v>
      </c>
      <c r="O110" t="s">
        <v>318</v>
      </c>
    </row>
    <row r="111" spans="1:15" x14ac:dyDescent="0.2">
      <c r="A111" t="s">
        <v>40</v>
      </c>
      <c r="B111" t="s">
        <v>340</v>
      </c>
      <c r="C111" t="s">
        <v>35</v>
      </c>
      <c r="D111">
        <v>15</v>
      </c>
      <c r="E111">
        <v>1292152</v>
      </c>
      <c r="F111" t="s">
        <v>16</v>
      </c>
      <c r="G111" t="s">
        <v>17</v>
      </c>
      <c r="H111">
        <v>2057.9699999999998</v>
      </c>
      <c r="I111" t="s">
        <v>14</v>
      </c>
      <c r="J111">
        <v>90</v>
      </c>
      <c r="K111" t="s">
        <v>15</v>
      </c>
      <c r="L111" t="s">
        <v>170</v>
      </c>
      <c r="M111" t="s">
        <v>172</v>
      </c>
      <c r="N111" t="s">
        <v>171</v>
      </c>
      <c r="O111" t="s">
        <v>171</v>
      </c>
    </row>
    <row r="112" spans="1:15" x14ac:dyDescent="0.2">
      <c r="A112" t="s">
        <v>40</v>
      </c>
      <c r="B112" t="s">
        <v>340</v>
      </c>
      <c r="C112" t="s">
        <v>35</v>
      </c>
      <c r="D112">
        <v>15</v>
      </c>
      <c r="E112">
        <v>1292180</v>
      </c>
      <c r="F112" t="s">
        <v>16</v>
      </c>
      <c r="G112" t="s">
        <v>17</v>
      </c>
      <c r="H112">
        <v>964.97</v>
      </c>
      <c r="I112" t="s">
        <v>14</v>
      </c>
      <c r="J112">
        <v>46</v>
      </c>
      <c r="K112" t="s">
        <v>15</v>
      </c>
      <c r="L112" t="s">
        <v>170</v>
      </c>
      <c r="M112" t="s">
        <v>172</v>
      </c>
      <c r="N112" t="s">
        <v>171</v>
      </c>
      <c r="O112" t="s">
        <v>171</v>
      </c>
    </row>
    <row r="113" spans="1:15" x14ac:dyDescent="0.2">
      <c r="A113" t="s">
        <v>40</v>
      </c>
      <c r="B113" t="s">
        <v>340</v>
      </c>
      <c r="C113" t="s">
        <v>35</v>
      </c>
      <c r="D113">
        <v>15</v>
      </c>
      <c r="E113">
        <v>157728</v>
      </c>
      <c r="F113" t="s">
        <v>12</v>
      </c>
      <c r="G113" t="s">
        <v>13</v>
      </c>
      <c r="H113">
        <v>282.97000000000003</v>
      </c>
      <c r="I113" t="s">
        <v>14</v>
      </c>
      <c r="J113">
        <v>30</v>
      </c>
      <c r="K113" t="s">
        <v>15</v>
      </c>
      <c r="L113" t="s">
        <v>170</v>
      </c>
      <c r="M113" t="s">
        <v>169</v>
      </c>
      <c r="N113" t="s">
        <v>171</v>
      </c>
      <c r="O113" t="s">
        <v>171</v>
      </c>
    </row>
    <row r="114" spans="1:15" x14ac:dyDescent="0.2">
      <c r="A114" t="s">
        <v>40</v>
      </c>
      <c r="B114" t="s">
        <v>340</v>
      </c>
      <c r="C114" t="s">
        <v>35</v>
      </c>
      <c r="D114">
        <v>15</v>
      </c>
      <c r="E114">
        <v>2045368</v>
      </c>
      <c r="F114" t="s">
        <v>18</v>
      </c>
      <c r="G114" t="s">
        <v>19</v>
      </c>
      <c r="H114">
        <v>618.97</v>
      </c>
      <c r="I114" t="s">
        <v>14</v>
      </c>
      <c r="J114">
        <v>361</v>
      </c>
      <c r="K114" t="s">
        <v>15</v>
      </c>
      <c r="L114" t="s">
        <v>263</v>
      </c>
      <c r="M114" t="s">
        <v>169</v>
      </c>
      <c r="N114" t="s">
        <v>171</v>
      </c>
      <c r="O114" t="s">
        <v>171</v>
      </c>
    </row>
    <row r="115" spans="1:15" x14ac:dyDescent="0.2">
      <c r="A115" t="s">
        <v>40</v>
      </c>
      <c r="B115" t="s">
        <v>340</v>
      </c>
      <c r="C115" t="s">
        <v>35</v>
      </c>
      <c r="D115">
        <v>15</v>
      </c>
      <c r="E115">
        <v>2230789</v>
      </c>
      <c r="F115" t="s">
        <v>12</v>
      </c>
      <c r="G115" t="s">
        <v>24</v>
      </c>
      <c r="H115">
        <v>11911.97</v>
      </c>
      <c r="I115" t="s">
        <v>14</v>
      </c>
      <c r="J115">
        <v>304</v>
      </c>
      <c r="K115" t="s">
        <v>15</v>
      </c>
      <c r="L115" t="s">
        <v>268</v>
      </c>
      <c r="M115" t="s">
        <v>169</v>
      </c>
      <c r="N115" t="s">
        <v>171</v>
      </c>
      <c r="O115" t="s">
        <v>171</v>
      </c>
    </row>
    <row r="116" spans="1:15" x14ac:dyDescent="0.2">
      <c r="A116" t="s">
        <v>41</v>
      </c>
      <c r="B116" t="s">
        <v>340</v>
      </c>
      <c r="C116" t="s">
        <v>35</v>
      </c>
      <c r="D116">
        <v>16</v>
      </c>
      <c r="E116">
        <v>1292152</v>
      </c>
      <c r="F116" t="s">
        <v>16</v>
      </c>
      <c r="G116" t="s">
        <v>17</v>
      </c>
      <c r="H116">
        <v>2099.9699999999998</v>
      </c>
      <c r="I116" t="s">
        <v>14</v>
      </c>
      <c r="J116">
        <v>79</v>
      </c>
      <c r="K116" t="s">
        <v>15</v>
      </c>
      <c r="L116" t="s">
        <v>170</v>
      </c>
      <c r="M116" t="s">
        <v>172</v>
      </c>
      <c r="N116" t="s">
        <v>171</v>
      </c>
      <c r="O116" t="s">
        <v>171</v>
      </c>
    </row>
    <row r="117" spans="1:15" x14ac:dyDescent="0.2">
      <c r="A117" t="s">
        <v>41</v>
      </c>
      <c r="B117" t="s">
        <v>340</v>
      </c>
      <c r="C117" t="s">
        <v>35</v>
      </c>
      <c r="D117">
        <v>16</v>
      </c>
      <c r="E117">
        <v>1292180</v>
      </c>
      <c r="F117" t="s">
        <v>16</v>
      </c>
      <c r="G117" t="s">
        <v>17</v>
      </c>
      <c r="H117">
        <v>1614.97</v>
      </c>
      <c r="I117" t="s">
        <v>14</v>
      </c>
      <c r="J117">
        <v>60</v>
      </c>
      <c r="K117" t="s">
        <v>15</v>
      </c>
      <c r="L117" t="s">
        <v>170</v>
      </c>
      <c r="M117" t="s">
        <v>172</v>
      </c>
      <c r="N117" t="s">
        <v>171</v>
      </c>
      <c r="O117" t="s">
        <v>171</v>
      </c>
    </row>
    <row r="118" spans="1:15" x14ac:dyDescent="0.2">
      <c r="A118" t="s">
        <v>41</v>
      </c>
      <c r="B118" t="s">
        <v>340</v>
      </c>
      <c r="C118" t="s">
        <v>35</v>
      </c>
      <c r="D118">
        <v>16</v>
      </c>
      <c r="E118">
        <v>157728</v>
      </c>
      <c r="F118" t="s">
        <v>12</v>
      </c>
      <c r="G118" t="s">
        <v>24</v>
      </c>
      <c r="H118">
        <v>746.97</v>
      </c>
      <c r="I118" t="s">
        <v>14</v>
      </c>
      <c r="J118">
        <v>57</v>
      </c>
      <c r="K118" t="s">
        <v>15</v>
      </c>
      <c r="L118" t="s">
        <v>170</v>
      </c>
      <c r="M118" t="s">
        <v>169</v>
      </c>
      <c r="N118" t="s">
        <v>171</v>
      </c>
      <c r="O118" t="s">
        <v>171</v>
      </c>
    </row>
    <row r="119" spans="1:15" x14ac:dyDescent="0.2">
      <c r="A119" t="s">
        <v>41</v>
      </c>
      <c r="B119" t="s">
        <v>340</v>
      </c>
      <c r="C119" t="s">
        <v>35</v>
      </c>
      <c r="D119">
        <v>16</v>
      </c>
      <c r="E119">
        <v>2968201</v>
      </c>
      <c r="F119" t="s">
        <v>17</v>
      </c>
      <c r="G119" t="s">
        <v>16</v>
      </c>
      <c r="H119">
        <v>418.97</v>
      </c>
      <c r="I119" t="s">
        <v>14</v>
      </c>
      <c r="J119">
        <v>110</v>
      </c>
      <c r="K119" t="s">
        <v>15</v>
      </c>
      <c r="L119" t="s">
        <v>170</v>
      </c>
      <c r="M119" t="s">
        <v>169</v>
      </c>
      <c r="N119" t="s">
        <v>171</v>
      </c>
      <c r="O119" t="s">
        <v>171</v>
      </c>
    </row>
    <row r="120" spans="1:15" x14ac:dyDescent="0.2">
      <c r="A120" t="s">
        <v>41</v>
      </c>
      <c r="B120" t="s">
        <v>340</v>
      </c>
      <c r="C120" t="s">
        <v>35</v>
      </c>
      <c r="D120">
        <v>16</v>
      </c>
      <c r="E120">
        <v>2045368</v>
      </c>
      <c r="F120" t="s">
        <v>18</v>
      </c>
      <c r="G120" t="s">
        <v>19</v>
      </c>
      <c r="H120">
        <v>350.97</v>
      </c>
      <c r="I120" t="s">
        <v>14</v>
      </c>
      <c r="J120">
        <v>350</v>
      </c>
      <c r="K120" t="s">
        <v>15</v>
      </c>
      <c r="L120" t="s">
        <v>263</v>
      </c>
      <c r="M120" t="s">
        <v>169</v>
      </c>
      <c r="N120" t="s">
        <v>171</v>
      </c>
      <c r="O120" t="s">
        <v>171</v>
      </c>
    </row>
    <row r="121" spans="1:15" x14ac:dyDescent="0.2">
      <c r="A121" t="s">
        <v>41</v>
      </c>
      <c r="B121" t="s">
        <v>340</v>
      </c>
      <c r="C121" t="s">
        <v>35</v>
      </c>
      <c r="D121">
        <v>16</v>
      </c>
      <c r="E121">
        <v>2224389</v>
      </c>
      <c r="F121" t="s">
        <v>18</v>
      </c>
      <c r="G121" t="s">
        <v>17</v>
      </c>
      <c r="H121">
        <v>18696</v>
      </c>
      <c r="I121" t="s">
        <v>14</v>
      </c>
      <c r="J121">
        <v>533</v>
      </c>
      <c r="K121" t="s">
        <v>15</v>
      </c>
      <c r="L121" t="s">
        <v>170</v>
      </c>
      <c r="M121" t="s">
        <v>159</v>
      </c>
      <c r="N121" t="s">
        <v>170</v>
      </c>
      <c r="O121" t="s">
        <v>171</v>
      </c>
    </row>
    <row r="122" spans="1:15" x14ac:dyDescent="0.2">
      <c r="A122" t="s">
        <v>41</v>
      </c>
      <c r="B122" t="s">
        <v>340</v>
      </c>
      <c r="C122" t="s">
        <v>35</v>
      </c>
      <c r="D122">
        <v>16</v>
      </c>
      <c r="E122">
        <v>732949</v>
      </c>
      <c r="F122" t="s">
        <v>12</v>
      </c>
      <c r="G122" t="s">
        <v>22</v>
      </c>
      <c r="H122">
        <v>10066</v>
      </c>
      <c r="I122" t="s">
        <v>14</v>
      </c>
      <c r="J122">
        <v>324</v>
      </c>
      <c r="K122" t="s">
        <v>15</v>
      </c>
      <c r="L122" t="s">
        <v>207</v>
      </c>
      <c r="M122" t="s">
        <v>159</v>
      </c>
      <c r="N122" t="s">
        <v>166</v>
      </c>
      <c r="O122" t="s">
        <v>206</v>
      </c>
    </row>
    <row r="123" spans="1:15" x14ac:dyDescent="0.2">
      <c r="A123" t="s">
        <v>41</v>
      </c>
      <c r="B123" t="s">
        <v>340</v>
      </c>
      <c r="C123" t="s">
        <v>35</v>
      </c>
      <c r="D123">
        <v>16</v>
      </c>
      <c r="E123">
        <v>3114825</v>
      </c>
      <c r="F123" t="s">
        <v>17</v>
      </c>
      <c r="G123" t="s">
        <v>22</v>
      </c>
      <c r="H123">
        <v>10462</v>
      </c>
      <c r="I123" t="s">
        <v>14</v>
      </c>
      <c r="J123">
        <v>387</v>
      </c>
      <c r="K123" t="s">
        <v>15</v>
      </c>
      <c r="L123" t="s">
        <v>302</v>
      </c>
      <c r="M123" t="s">
        <v>159</v>
      </c>
      <c r="N123" t="s">
        <v>202</v>
      </c>
      <c r="O123" t="s">
        <v>301</v>
      </c>
    </row>
    <row r="124" spans="1:15" x14ac:dyDescent="0.2">
      <c r="A124" t="s">
        <v>42</v>
      </c>
      <c r="B124" t="s">
        <v>340</v>
      </c>
      <c r="C124" t="s">
        <v>35</v>
      </c>
      <c r="D124">
        <v>17</v>
      </c>
      <c r="E124">
        <v>250460</v>
      </c>
      <c r="F124" t="s">
        <v>25</v>
      </c>
      <c r="G124" t="s">
        <v>18</v>
      </c>
      <c r="H124">
        <v>852.97</v>
      </c>
      <c r="I124" t="s">
        <v>14</v>
      </c>
      <c r="J124">
        <v>71</v>
      </c>
      <c r="K124" t="s">
        <v>15</v>
      </c>
      <c r="L124" t="s">
        <v>170</v>
      </c>
      <c r="M124" t="s">
        <v>172</v>
      </c>
      <c r="N124" t="s">
        <v>171</v>
      </c>
      <c r="O124" t="s">
        <v>171</v>
      </c>
    </row>
    <row r="125" spans="1:15" x14ac:dyDescent="0.2">
      <c r="A125" t="s">
        <v>42</v>
      </c>
      <c r="B125" t="s">
        <v>340</v>
      </c>
      <c r="C125" t="s">
        <v>35</v>
      </c>
      <c r="D125">
        <v>17</v>
      </c>
      <c r="E125">
        <v>1292152</v>
      </c>
      <c r="F125" t="s">
        <v>16</v>
      </c>
      <c r="G125" t="s">
        <v>17</v>
      </c>
      <c r="H125">
        <v>1107.97</v>
      </c>
      <c r="I125" t="s">
        <v>14</v>
      </c>
      <c r="J125">
        <v>57</v>
      </c>
      <c r="K125" t="s">
        <v>15</v>
      </c>
      <c r="L125" t="s">
        <v>170</v>
      </c>
      <c r="M125" t="s">
        <v>172</v>
      </c>
      <c r="N125" t="s">
        <v>171</v>
      </c>
      <c r="O125" t="s">
        <v>171</v>
      </c>
    </row>
    <row r="126" spans="1:15" x14ac:dyDescent="0.2">
      <c r="A126" t="s">
        <v>42</v>
      </c>
      <c r="B126" t="s">
        <v>340</v>
      </c>
      <c r="C126" t="s">
        <v>35</v>
      </c>
      <c r="D126">
        <v>17</v>
      </c>
      <c r="E126">
        <v>1292180</v>
      </c>
      <c r="F126" t="s">
        <v>16</v>
      </c>
      <c r="G126" t="s">
        <v>17</v>
      </c>
      <c r="H126">
        <v>880.97</v>
      </c>
      <c r="I126" t="s">
        <v>14</v>
      </c>
      <c r="J126">
        <v>33</v>
      </c>
      <c r="K126" t="s">
        <v>15</v>
      </c>
      <c r="L126" t="s">
        <v>170</v>
      </c>
      <c r="M126" t="s">
        <v>172</v>
      </c>
      <c r="N126" t="s">
        <v>171</v>
      </c>
      <c r="O126" t="s">
        <v>171</v>
      </c>
    </row>
    <row r="127" spans="1:15" x14ac:dyDescent="0.2">
      <c r="A127" t="s">
        <v>42</v>
      </c>
      <c r="B127" t="s">
        <v>340</v>
      </c>
      <c r="C127" t="s">
        <v>35</v>
      </c>
      <c r="D127">
        <v>17</v>
      </c>
      <c r="E127">
        <v>2968201</v>
      </c>
      <c r="F127" t="s">
        <v>17</v>
      </c>
      <c r="G127" t="s">
        <v>16</v>
      </c>
      <c r="H127">
        <v>302.97000000000003</v>
      </c>
      <c r="I127" t="s">
        <v>14</v>
      </c>
      <c r="J127">
        <v>89</v>
      </c>
      <c r="K127" t="s">
        <v>15</v>
      </c>
      <c r="L127" t="s">
        <v>170</v>
      </c>
      <c r="M127" t="s">
        <v>169</v>
      </c>
      <c r="N127" t="s">
        <v>171</v>
      </c>
      <c r="O127" t="s">
        <v>171</v>
      </c>
    </row>
    <row r="128" spans="1:15" x14ac:dyDescent="0.2">
      <c r="A128" t="s">
        <v>42</v>
      </c>
      <c r="B128" t="s">
        <v>340</v>
      </c>
      <c r="C128" t="s">
        <v>35</v>
      </c>
      <c r="D128">
        <v>17</v>
      </c>
      <c r="E128">
        <v>2045368</v>
      </c>
      <c r="F128" t="s">
        <v>18</v>
      </c>
      <c r="G128" t="s">
        <v>19</v>
      </c>
      <c r="H128">
        <v>628.97</v>
      </c>
      <c r="I128" t="s">
        <v>14</v>
      </c>
      <c r="J128">
        <v>344</v>
      </c>
      <c r="K128" t="s">
        <v>15</v>
      </c>
      <c r="L128" t="s">
        <v>263</v>
      </c>
      <c r="M128" t="s">
        <v>169</v>
      </c>
      <c r="N128" t="s">
        <v>171</v>
      </c>
      <c r="O128" t="s">
        <v>171</v>
      </c>
    </row>
    <row r="129" spans="1:15" x14ac:dyDescent="0.2">
      <c r="A129" t="s">
        <v>42</v>
      </c>
      <c r="B129" t="s">
        <v>340</v>
      </c>
      <c r="C129" t="s">
        <v>35</v>
      </c>
      <c r="D129">
        <v>17</v>
      </c>
      <c r="E129">
        <v>2224389</v>
      </c>
      <c r="F129" t="s">
        <v>18</v>
      </c>
      <c r="G129" t="s">
        <v>17</v>
      </c>
      <c r="H129">
        <v>12405</v>
      </c>
      <c r="I129" t="s">
        <v>14</v>
      </c>
      <c r="J129">
        <v>403</v>
      </c>
      <c r="K129" t="s">
        <v>15</v>
      </c>
      <c r="L129" t="s">
        <v>170</v>
      </c>
      <c r="M129" t="s">
        <v>159</v>
      </c>
      <c r="N129" t="s">
        <v>170</v>
      </c>
      <c r="O129" t="s">
        <v>171</v>
      </c>
    </row>
    <row r="130" spans="1:15" x14ac:dyDescent="0.2">
      <c r="A130" t="s">
        <v>42</v>
      </c>
      <c r="B130" t="s">
        <v>340</v>
      </c>
      <c r="C130" t="s">
        <v>35</v>
      </c>
      <c r="D130">
        <v>17</v>
      </c>
      <c r="E130">
        <v>732949</v>
      </c>
      <c r="F130" t="s">
        <v>12</v>
      </c>
      <c r="G130" t="s">
        <v>22</v>
      </c>
      <c r="H130">
        <v>8344</v>
      </c>
      <c r="I130" t="s">
        <v>14</v>
      </c>
      <c r="J130">
        <v>294</v>
      </c>
      <c r="K130" t="s">
        <v>15</v>
      </c>
      <c r="L130" t="s">
        <v>207</v>
      </c>
      <c r="M130" t="s">
        <v>159</v>
      </c>
      <c r="N130" t="s">
        <v>166</v>
      </c>
      <c r="O130" t="s">
        <v>206</v>
      </c>
    </row>
    <row r="131" spans="1:15" x14ac:dyDescent="0.2">
      <c r="A131" t="s">
        <v>42</v>
      </c>
      <c r="B131" t="s">
        <v>340</v>
      </c>
      <c r="C131" t="s">
        <v>35</v>
      </c>
      <c r="D131">
        <v>17</v>
      </c>
      <c r="E131">
        <v>3114825</v>
      </c>
      <c r="F131" t="s">
        <v>17</v>
      </c>
      <c r="G131" t="s">
        <v>22</v>
      </c>
      <c r="H131">
        <v>7291</v>
      </c>
      <c r="I131" t="s">
        <v>14</v>
      </c>
      <c r="J131">
        <v>297</v>
      </c>
      <c r="K131" t="s">
        <v>15</v>
      </c>
      <c r="L131" t="s">
        <v>302</v>
      </c>
      <c r="M131" t="s">
        <v>159</v>
      </c>
      <c r="N131" t="s">
        <v>202</v>
      </c>
      <c r="O131" t="s">
        <v>301</v>
      </c>
    </row>
    <row r="132" spans="1:15" x14ac:dyDescent="0.2">
      <c r="A132" t="s">
        <v>43</v>
      </c>
      <c r="B132" t="s">
        <v>340</v>
      </c>
      <c r="C132" t="s">
        <v>35</v>
      </c>
      <c r="D132">
        <v>18</v>
      </c>
      <c r="E132">
        <v>250460</v>
      </c>
      <c r="F132" t="s">
        <v>25</v>
      </c>
      <c r="G132" t="s">
        <v>18</v>
      </c>
      <c r="H132">
        <v>388.97</v>
      </c>
      <c r="I132" t="s">
        <v>14</v>
      </c>
      <c r="J132">
        <v>58</v>
      </c>
      <c r="K132" t="s">
        <v>15</v>
      </c>
      <c r="L132" t="s">
        <v>170</v>
      </c>
      <c r="M132" t="s">
        <v>172</v>
      </c>
      <c r="N132" t="s">
        <v>171</v>
      </c>
      <c r="O132" t="s">
        <v>171</v>
      </c>
    </row>
    <row r="133" spans="1:15" x14ac:dyDescent="0.2">
      <c r="A133" t="s">
        <v>43</v>
      </c>
      <c r="B133" t="s">
        <v>340</v>
      </c>
      <c r="C133" t="s">
        <v>35</v>
      </c>
      <c r="D133">
        <v>18</v>
      </c>
      <c r="E133">
        <v>1292152</v>
      </c>
      <c r="F133" t="s">
        <v>16</v>
      </c>
      <c r="G133" t="s">
        <v>17</v>
      </c>
      <c r="H133">
        <v>1422.97</v>
      </c>
      <c r="I133" t="s">
        <v>14</v>
      </c>
      <c r="J133">
        <v>62</v>
      </c>
      <c r="K133" t="s">
        <v>15</v>
      </c>
      <c r="L133" t="s">
        <v>170</v>
      </c>
      <c r="M133" t="s">
        <v>172</v>
      </c>
      <c r="N133" t="s">
        <v>171</v>
      </c>
      <c r="O133" t="s">
        <v>171</v>
      </c>
    </row>
    <row r="134" spans="1:15" x14ac:dyDescent="0.2">
      <c r="A134" t="s">
        <v>43</v>
      </c>
      <c r="B134" t="s">
        <v>340</v>
      </c>
      <c r="C134" t="s">
        <v>35</v>
      </c>
      <c r="D134">
        <v>18</v>
      </c>
      <c r="E134">
        <v>1292180</v>
      </c>
      <c r="F134" t="s">
        <v>16</v>
      </c>
      <c r="G134" t="s">
        <v>17</v>
      </c>
      <c r="H134">
        <v>1420.97</v>
      </c>
      <c r="I134" t="s">
        <v>14</v>
      </c>
      <c r="J134">
        <v>53</v>
      </c>
      <c r="K134" t="s">
        <v>15</v>
      </c>
      <c r="L134" t="s">
        <v>170</v>
      </c>
      <c r="M134" t="s">
        <v>172</v>
      </c>
      <c r="N134" t="s">
        <v>171</v>
      </c>
      <c r="O134" t="s">
        <v>171</v>
      </c>
    </row>
    <row r="135" spans="1:15" x14ac:dyDescent="0.2">
      <c r="A135" t="s">
        <v>43</v>
      </c>
      <c r="B135" t="s">
        <v>340</v>
      </c>
      <c r="C135" t="s">
        <v>35</v>
      </c>
      <c r="D135">
        <v>18</v>
      </c>
      <c r="E135">
        <v>2045368</v>
      </c>
      <c r="F135" t="s">
        <v>18</v>
      </c>
      <c r="G135" t="s">
        <v>19</v>
      </c>
      <c r="H135">
        <v>10087.969999999999</v>
      </c>
      <c r="I135" t="s">
        <v>14</v>
      </c>
      <c r="J135">
        <v>469</v>
      </c>
      <c r="K135" t="s">
        <v>15</v>
      </c>
      <c r="L135" t="s">
        <v>263</v>
      </c>
      <c r="M135" t="s">
        <v>169</v>
      </c>
      <c r="N135" t="s">
        <v>171</v>
      </c>
      <c r="O135" t="s">
        <v>171</v>
      </c>
    </row>
    <row r="136" spans="1:15" x14ac:dyDescent="0.2">
      <c r="A136" t="s">
        <v>43</v>
      </c>
      <c r="B136" t="s">
        <v>340</v>
      </c>
      <c r="C136" t="s">
        <v>35</v>
      </c>
      <c r="D136">
        <v>18</v>
      </c>
      <c r="E136">
        <v>732949</v>
      </c>
      <c r="F136" t="s">
        <v>12</v>
      </c>
      <c r="G136" t="s">
        <v>22</v>
      </c>
      <c r="H136">
        <v>8580</v>
      </c>
      <c r="I136" t="s">
        <v>14</v>
      </c>
      <c r="J136">
        <v>297</v>
      </c>
      <c r="K136" t="s">
        <v>15</v>
      </c>
      <c r="L136" t="s">
        <v>207</v>
      </c>
      <c r="M136" t="s">
        <v>159</v>
      </c>
      <c r="N136" t="s">
        <v>166</v>
      </c>
      <c r="O136" t="s">
        <v>206</v>
      </c>
    </row>
    <row r="137" spans="1:15" x14ac:dyDescent="0.2">
      <c r="A137" t="s">
        <v>43</v>
      </c>
      <c r="B137" t="s">
        <v>340</v>
      </c>
      <c r="C137" t="s">
        <v>35</v>
      </c>
      <c r="D137">
        <v>18</v>
      </c>
      <c r="E137">
        <v>2623478</v>
      </c>
      <c r="F137" t="s">
        <v>12</v>
      </c>
      <c r="G137" t="s">
        <v>18</v>
      </c>
      <c r="H137">
        <v>11346</v>
      </c>
      <c r="I137" t="s">
        <v>14</v>
      </c>
      <c r="J137">
        <v>385</v>
      </c>
      <c r="K137" t="s">
        <v>15</v>
      </c>
      <c r="L137" t="s">
        <v>272</v>
      </c>
      <c r="M137" t="s">
        <v>159</v>
      </c>
      <c r="N137" t="s">
        <v>166</v>
      </c>
      <c r="O137" t="s">
        <v>271</v>
      </c>
    </row>
    <row r="138" spans="1:15" x14ac:dyDescent="0.2">
      <c r="A138" t="s">
        <v>43</v>
      </c>
      <c r="B138" t="s">
        <v>340</v>
      </c>
      <c r="C138" t="s">
        <v>35</v>
      </c>
      <c r="D138">
        <v>18</v>
      </c>
      <c r="E138">
        <v>2793679</v>
      </c>
      <c r="F138" t="s">
        <v>18</v>
      </c>
      <c r="G138" t="s">
        <v>22</v>
      </c>
      <c r="H138">
        <v>13018</v>
      </c>
      <c r="I138" t="s">
        <v>14</v>
      </c>
      <c r="J138">
        <v>465</v>
      </c>
      <c r="K138" t="s">
        <v>15</v>
      </c>
      <c r="L138" t="s">
        <v>284</v>
      </c>
      <c r="M138" t="s">
        <v>159</v>
      </c>
      <c r="N138" t="s">
        <v>163</v>
      </c>
      <c r="O138" t="s">
        <v>283</v>
      </c>
    </row>
    <row r="139" spans="1:15" x14ac:dyDescent="0.2">
      <c r="A139" t="s">
        <v>44</v>
      </c>
      <c r="B139" t="s">
        <v>340</v>
      </c>
      <c r="C139" t="s">
        <v>35</v>
      </c>
      <c r="D139">
        <v>19</v>
      </c>
      <c r="E139">
        <v>250460</v>
      </c>
      <c r="F139" t="s">
        <v>25</v>
      </c>
      <c r="G139" t="s">
        <v>18</v>
      </c>
      <c r="H139">
        <v>300.97000000000003</v>
      </c>
      <c r="I139" t="s">
        <v>14</v>
      </c>
      <c r="J139">
        <v>50</v>
      </c>
      <c r="K139" t="s">
        <v>15</v>
      </c>
      <c r="L139" t="s">
        <v>170</v>
      </c>
      <c r="M139" t="s">
        <v>172</v>
      </c>
      <c r="N139" t="s">
        <v>171</v>
      </c>
      <c r="O139" t="s">
        <v>171</v>
      </c>
    </row>
    <row r="140" spans="1:15" x14ac:dyDescent="0.2">
      <c r="A140" t="s">
        <v>44</v>
      </c>
      <c r="B140" t="s">
        <v>340</v>
      </c>
      <c r="C140" t="s">
        <v>35</v>
      </c>
      <c r="D140">
        <v>19</v>
      </c>
      <c r="E140">
        <v>1292152</v>
      </c>
      <c r="F140" t="s">
        <v>16</v>
      </c>
      <c r="G140" t="s">
        <v>17</v>
      </c>
      <c r="H140">
        <v>2118.9699999999998</v>
      </c>
      <c r="I140" t="s">
        <v>14</v>
      </c>
      <c r="J140">
        <v>88</v>
      </c>
      <c r="K140" t="s">
        <v>15</v>
      </c>
      <c r="L140" t="s">
        <v>170</v>
      </c>
      <c r="M140" t="s">
        <v>172</v>
      </c>
      <c r="N140" t="s">
        <v>171</v>
      </c>
      <c r="O140" t="s">
        <v>171</v>
      </c>
    </row>
    <row r="141" spans="1:15" x14ac:dyDescent="0.2">
      <c r="A141" t="s">
        <v>44</v>
      </c>
      <c r="B141" t="s">
        <v>340</v>
      </c>
      <c r="C141" t="s">
        <v>35</v>
      </c>
      <c r="D141">
        <v>19</v>
      </c>
      <c r="E141">
        <v>1292180</v>
      </c>
      <c r="F141" t="s">
        <v>16</v>
      </c>
      <c r="G141" t="s">
        <v>17</v>
      </c>
      <c r="H141">
        <v>1343.97</v>
      </c>
      <c r="I141" t="s">
        <v>14</v>
      </c>
      <c r="J141">
        <v>54</v>
      </c>
      <c r="K141" t="s">
        <v>15</v>
      </c>
      <c r="L141" t="s">
        <v>170</v>
      </c>
      <c r="M141" t="s">
        <v>172</v>
      </c>
      <c r="N141" t="s">
        <v>171</v>
      </c>
      <c r="O141" t="s">
        <v>171</v>
      </c>
    </row>
    <row r="142" spans="1:15" x14ac:dyDescent="0.2">
      <c r="A142" t="s">
        <v>44</v>
      </c>
      <c r="B142" t="s">
        <v>340</v>
      </c>
      <c r="C142" t="s">
        <v>35</v>
      </c>
      <c r="D142">
        <v>19</v>
      </c>
      <c r="E142">
        <v>2045368</v>
      </c>
      <c r="F142" t="s">
        <v>18</v>
      </c>
      <c r="G142" t="s">
        <v>19</v>
      </c>
      <c r="H142">
        <v>1429.97</v>
      </c>
      <c r="I142" t="s">
        <v>14</v>
      </c>
      <c r="J142">
        <v>418</v>
      </c>
      <c r="K142" t="s">
        <v>15</v>
      </c>
      <c r="L142" t="s">
        <v>263</v>
      </c>
      <c r="M142" t="s">
        <v>169</v>
      </c>
      <c r="N142" t="s">
        <v>171</v>
      </c>
      <c r="O142" t="s">
        <v>171</v>
      </c>
    </row>
    <row r="143" spans="1:15" x14ac:dyDescent="0.2">
      <c r="A143" t="s">
        <v>44</v>
      </c>
      <c r="B143" t="s">
        <v>340</v>
      </c>
      <c r="C143" t="s">
        <v>35</v>
      </c>
      <c r="D143">
        <v>19</v>
      </c>
      <c r="E143">
        <v>2224389</v>
      </c>
      <c r="F143" t="s">
        <v>18</v>
      </c>
      <c r="G143" t="s">
        <v>17</v>
      </c>
      <c r="H143">
        <v>18241</v>
      </c>
      <c r="I143" t="s">
        <v>14</v>
      </c>
      <c r="J143">
        <v>538</v>
      </c>
      <c r="K143" t="s">
        <v>15</v>
      </c>
      <c r="L143" t="s">
        <v>170</v>
      </c>
      <c r="M143" t="s">
        <v>159</v>
      </c>
      <c r="N143" t="s">
        <v>170</v>
      </c>
      <c r="O143" t="s">
        <v>171</v>
      </c>
    </row>
    <row r="144" spans="1:15" x14ac:dyDescent="0.2">
      <c r="A144" t="s">
        <v>44</v>
      </c>
      <c r="B144" t="s">
        <v>340</v>
      </c>
      <c r="C144" t="s">
        <v>35</v>
      </c>
      <c r="D144">
        <v>19</v>
      </c>
      <c r="E144">
        <v>307982</v>
      </c>
      <c r="F144" t="s">
        <v>12</v>
      </c>
      <c r="G144" t="s">
        <v>18</v>
      </c>
      <c r="H144">
        <v>6032</v>
      </c>
      <c r="I144" t="s">
        <v>14</v>
      </c>
      <c r="J144">
        <v>218</v>
      </c>
      <c r="K144" t="s">
        <v>15</v>
      </c>
      <c r="L144" t="s">
        <v>178</v>
      </c>
      <c r="M144" t="s">
        <v>159</v>
      </c>
      <c r="N144" t="s">
        <v>163</v>
      </c>
      <c r="O144" t="s">
        <v>177</v>
      </c>
    </row>
    <row r="145" spans="1:15" x14ac:dyDescent="0.2">
      <c r="A145" t="s">
        <v>44</v>
      </c>
      <c r="B145" t="s">
        <v>340</v>
      </c>
      <c r="C145" t="s">
        <v>35</v>
      </c>
      <c r="D145">
        <v>19</v>
      </c>
      <c r="E145">
        <v>732949</v>
      </c>
      <c r="F145" t="s">
        <v>12</v>
      </c>
      <c r="G145" t="s">
        <v>22</v>
      </c>
      <c r="H145">
        <v>12268</v>
      </c>
      <c r="I145" t="s">
        <v>14</v>
      </c>
      <c r="J145">
        <v>405</v>
      </c>
      <c r="K145" t="s">
        <v>15</v>
      </c>
      <c r="L145" t="s">
        <v>207</v>
      </c>
      <c r="M145" t="s">
        <v>159</v>
      </c>
      <c r="N145" t="s">
        <v>166</v>
      </c>
      <c r="O145" t="s">
        <v>206</v>
      </c>
    </row>
    <row r="146" spans="1:15" x14ac:dyDescent="0.2">
      <c r="A146" t="s">
        <v>44</v>
      </c>
      <c r="B146" t="s">
        <v>340</v>
      </c>
      <c r="C146" t="s">
        <v>35</v>
      </c>
      <c r="D146">
        <v>19</v>
      </c>
      <c r="E146">
        <v>2653501</v>
      </c>
      <c r="F146" t="s">
        <v>17</v>
      </c>
      <c r="G146" t="s">
        <v>12</v>
      </c>
      <c r="H146">
        <v>5811</v>
      </c>
      <c r="I146" t="s">
        <v>14</v>
      </c>
      <c r="J146">
        <v>188</v>
      </c>
      <c r="K146" t="s">
        <v>15</v>
      </c>
      <c r="L146" t="s">
        <v>274</v>
      </c>
      <c r="M146" t="s">
        <v>159</v>
      </c>
      <c r="N146" t="s">
        <v>166</v>
      </c>
      <c r="O146" t="s">
        <v>273</v>
      </c>
    </row>
    <row r="147" spans="1:15" x14ac:dyDescent="0.2">
      <c r="A147" t="s">
        <v>44</v>
      </c>
      <c r="B147" t="s">
        <v>340</v>
      </c>
      <c r="C147" t="s">
        <v>35</v>
      </c>
      <c r="D147">
        <v>19</v>
      </c>
      <c r="E147">
        <v>3114825</v>
      </c>
      <c r="F147" t="s">
        <v>17</v>
      </c>
      <c r="G147" t="s">
        <v>22</v>
      </c>
      <c r="H147">
        <v>9601</v>
      </c>
      <c r="I147" t="s">
        <v>14</v>
      </c>
      <c r="J147">
        <v>354</v>
      </c>
      <c r="K147" t="s">
        <v>15</v>
      </c>
      <c r="L147" t="s">
        <v>302</v>
      </c>
      <c r="M147" t="s">
        <v>159</v>
      </c>
      <c r="N147" t="s">
        <v>202</v>
      </c>
      <c r="O147" t="s">
        <v>301</v>
      </c>
    </row>
    <row r="148" spans="1:15" x14ac:dyDescent="0.2">
      <c r="A148" t="s">
        <v>44</v>
      </c>
      <c r="B148" t="s">
        <v>340</v>
      </c>
      <c r="C148" t="s">
        <v>35</v>
      </c>
      <c r="D148">
        <v>19</v>
      </c>
      <c r="E148">
        <v>3263139</v>
      </c>
      <c r="F148" t="s">
        <v>12</v>
      </c>
      <c r="G148" t="s">
        <v>22</v>
      </c>
      <c r="H148">
        <v>12495</v>
      </c>
      <c r="I148" t="s">
        <v>14</v>
      </c>
      <c r="J148">
        <v>428</v>
      </c>
      <c r="K148" t="s">
        <v>15</v>
      </c>
      <c r="L148" t="s">
        <v>315</v>
      </c>
      <c r="M148" t="s">
        <v>159</v>
      </c>
      <c r="N148" t="s">
        <v>166</v>
      </c>
      <c r="O148" t="s">
        <v>314</v>
      </c>
    </row>
    <row r="149" spans="1:15" x14ac:dyDescent="0.2">
      <c r="A149" t="s">
        <v>44</v>
      </c>
      <c r="B149" t="s">
        <v>340</v>
      </c>
      <c r="C149" t="s">
        <v>35</v>
      </c>
      <c r="D149">
        <v>19</v>
      </c>
      <c r="E149">
        <v>3534289</v>
      </c>
      <c r="F149" t="s">
        <v>12</v>
      </c>
      <c r="G149" t="s">
        <v>18</v>
      </c>
      <c r="H149">
        <v>5993</v>
      </c>
      <c r="I149" t="s">
        <v>14</v>
      </c>
      <c r="J149">
        <v>217</v>
      </c>
      <c r="K149" t="s">
        <v>15</v>
      </c>
      <c r="L149" t="s">
        <v>332</v>
      </c>
      <c r="M149" t="s">
        <v>159</v>
      </c>
      <c r="N149" t="s">
        <v>163</v>
      </c>
      <c r="O149" t="s">
        <v>331</v>
      </c>
    </row>
    <row r="150" spans="1:15" x14ac:dyDescent="0.2">
      <c r="A150" t="s">
        <v>45</v>
      </c>
      <c r="B150" t="s">
        <v>340</v>
      </c>
      <c r="C150" t="s">
        <v>46</v>
      </c>
      <c r="D150">
        <v>20</v>
      </c>
      <c r="E150">
        <v>498894</v>
      </c>
      <c r="F150" t="s">
        <v>47</v>
      </c>
      <c r="G150" t="s">
        <v>18</v>
      </c>
      <c r="H150">
        <v>9867.9699999999993</v>
      </c>
      <c r="I150" t="s">
        <v>14</v>
      </c>
      <c r="J150">
        <v>319</v>
      </c>
      <c r="K150" t="s">
        <v>15</v>
      </c>
      <c r="L150" t="s">
        <v>170</v>
      </c>
      <c r="M150" t="s">
        <v>172</v>
      </c>
      <c r="N150" t="s">
        <v>171</v>
      </c>
      <c r="O150" t="s">
        <v>171</v>
      </c>
    </row>
    <row r="151" spans="1:15" x14ac:dyDescent="0.2">
      <c r="A151" t="s">
        <v>45</v>
      </c>
      <c r="B151" t="s">
        <v>340</v>
      </c>
      <c r="C151" t="s">
        <v>46</v>
      </c>
      <c r="D151">
        <v>20</v>
      </c>
      <c r="E151">
        <v>1292152</v>
      </c>
      <c r="F151" t="s">
        <v>16</v>
      </c>
      <c r="G151" t="s">
        <v>17</v>
      </c>
      <c r="H151">
        <v>1861.97</v>
      </c>
      <c r="I151" t="s">
        <v>14</v>
      </c>
      <c r="J151">
        <v>73</v>
      </c>
      <c r="K151" t="s">
        <v>15</v>
      </c>
      <c r="L151" t="s">
        <v>170</v>
      </c>
      <c r="M151" t="s">
        <v>172</v>
      </c>
      <c r="N151" t="s">
        <v>171</v>
      </c>
      <c r="O151" t="s">
        <v>171</v>
      </c>
    </row>
    <row r="152" spans="1:15" x14ac:dyDescent="0.2">
      <c r="A152" t="s">
        <v>45</v>
      </c>
      <c r="B152" t="s">
        <v>340</v>
      </c>
      <c r="C152" t="s">
        <v>46</v>
      </c>
      <c r="D152">
        <v>20</v>
      </c>
      <c r="E152">
        <v>2968201</v>
      </c>
      <c r="F152" t="s">
        <v>17</v>
      </c>
      <c r="G152" t="s">
        <v>16</v>
      </c>
      <c r="H152">
        <v>181.97</v>
      </c>
      <c r="I152" t="s">
        <v>14</v>
      </c>
      <c r="J152">
        <v>70</v>
      </c>
      <c r="K152" t="s">
        <v>15</v>
      </c>
      <c r="L152" t="s">
        <v>170</v>
      </c>
      <c r="M152" t="s">
        <v>169</v>
      </c>
      <c r="N152" t="s">
        <v>171</v>
      </c>
      <c r="O152" t="s">
        <v>171</v>
      </c>
    </row>
    <row r="153" spans="1:15" x14ac:dyDescent="0.2">
      <c r="A153" t="s">
        <v>45</v>
      </c>
      <c r="B153" t="s">
        <v>340</v>
      </c>
      <c r="C153" t="s">
        <v>46</v>
      </c>
      <c r="D153">
        <v>20</v>
      </c>
      <c r="E153">
        <v>1414317</v>
      </c>
      <c r="F153" t="s">
        <v>18</v>
      </c>
      <c r="G153" t="s">
        <v>48</v>
      </c>
      <c r="H153">
        <v>5006.97</v>
      </c>
      <c r="I153" t="s">
        <v>14</v>
      </c>
      <c r="J153">
        <v>114</v>
      </c>
      <c r="K153" t="s">
        <v>15</v>
      </c>
      <c r="L153" t="s">
        <v>237</v>
      </c>
      <c r="M153" t="s">
        <v>169</v>
      </c>
      <c r="N153" t="s">
        <v>171</v>
      </c>
      <c r="O153" t="s">
        <v>171</v>
      </c>
    </row>
    <row r="154" spans="1:15" x14ac:dyDescent="0.2">
      <c r="A154" t="s">
        <v>45</v>
      </c>
      <c r="B154" t="s">
        <v>340</v>
      </c>
      <c r="C154" t="s">
        <v>46</v>
      </c>
      <c r="D154">
        <v>20</v>
      </c>
      <c r="E154">
        <v>2045368</v>
      </c>
      <c r="F154" t="s">
        <v>18</v>
      </c>
      <c r="G154" t="s">
        <v>19</v>
      </c>
      <c r="H154">
        <v>6234.97</v>
      </c>
      <c r="I154" t="s">
        <v>14</v>
      </c>
      <c r="J154">
        <v>207</v>
      </c>
      <c r="K154" t="s">
        <v>15</v>
      </c>
      <c r="L154" t="s">
        <v>263</v>
      </c>
      <c r="M154" t="s">
        <v>169</v>
      </c>
      <c r="N154" t="s">
        <v>171</v>
      </c>
      <c r="O154" t="s">
        <v>171</v>
      </c>
    </row>
    <row r="155" spans="1:15" x14ac:dyDescent="0.2">
      <c r="A155" t="s">
        <v>49</v>
      </c>
      <c r="B155" t="s">
        <v>340</v>
      </c>
      <c r="C155" t="s">
        <v>46</v>
      </c>
      <c r="D155">
        <v>21</v>
      </c>
      <c r="E155">
        <v>1292152</v>
      </c>
      <c r="F155" t="s">
        <v>16</v>
      </c>
      <c r="G155" t="s">
        <v>17</v>
      </c>
      <c r="H155">
        <v>1572.97</v>
      </c>
      <c r="I155" t="s">
        <v>14</v>
      </c>
      <c r="J155">
        <v>76</v>
      </c>
      <c r="K155" t="s">
        <v>15</v>
      </c>
      <c r="L155" t="s">
        <v>170</v>
      </c>
      <c r="M155" t="s">
        <v>172</v>
      </c>
      <c r="N155" t="s">
        <v>171</v>
      </c>
      <c r="O155" t="s">
        <v>171</v>
      </c>
    </row>
    <row r="156" spans="1:15" x14ac:dyDescent="0.2">
      <c r="A156" t="s">
        <v>49</v>
      </c>
      <c r="B156" t="s">
        <v>340</v>
      </c>
      <c r="C156" t="s">
        <v>46</v>
      </c>
      <c r="D156">
        <v>21</v>
      </c>
      <c r="E156">
        <v>1292180</v>
      </c>
      <c r="F156" t="s">
        <v>16</v>
      </c>
      <c r="G156" t="s">
        <v>17</v>
      </c>
      <c r="H156">
        <v>988.97</v>
      </c>
      <c r="I156" t="s">
        <v>14</v>
      </c>
      <c r="J156">
        <v>45</v>
      </c>
      <c r="K156" t="s">
        <v>15</v>
      </c>
      <c r="L156" t="s">
        <v>170</v>
      </c>
      <c r="M156" t="s">
        <v>172</v>
      </c>
      <c r="N156" t="s">
        <v>171</v>
      </c>
      <c r="O156" t="s">
        <v>171</v>
      </c>
    </row>
    <row r="157" spans="1:15" x14ac:dyDescent="0.2">
      <c r="A157" t="s">
        <v>49</v>
      </c>
      <c r="B157" t="s">
        <v>340</v>
      </c>
      <c r="C157" t="s">
        <v>46</v>
      </c>
      <c r="D157">
        <v>21</v>
      </c>
      <c r="E157">
        <v>2968201</v>
      </c>
      <c r="F157" t="s">
        <v>17</v>
      </c>
      <c r="G157" t="s">
        <v>16</v>
      </c>
      <c r="H157">
        <v>395.97</v>
      </c>
      <c r="I157" t="s">
        <v>14</v>
      </c>
      <c r="J157">
        <v>82</v>
      </c>
      <c r="K157" t="s">
        <v>15</v>
      </c>
      <c r="L157" t="s">
        <v>170</v>
      </c>
      <c r="M157" t="s">
        <v>169</v>
      </c>
      <c r="N157" t="s">
        <v>171</v>
      </c>
      <c r="O157" t="s">
        <v>171</v>
      </c>
    </row>
    <row r="158" spans="1:15" x14ac:dyDescent="0.2">
      <c r="A158" t="s">
        <v>49</v>
      </c>
      <c r="B158" t="s">
        <v>340</v>
      </c>
      <c r="C158" t="s">
        <v>46</v>
      </c>
      <c r="D158">
        <v>21</v>
      </c>
      <c r="E158">
        <v>2045368</v>
      </c>
      <c r="F158" t="s">
        <v>18</v>
      </c>
      <c r="G158" t="s">
        <v>19</v>
      </c>
      <c r="H158">
        <v>1252.97</v>
      </c>
      <c r="I158" t="s">
        <v>14</v>
      </c>
      <c r="J158">
        <v>205</v>
      </c>
      <c r="K158" t="s">
        <v>15</v>
      </c>
      <c r="L158" t="s">
        <v>263</v>
      </c>
      <c r="M158" t="s">
        <v>169</v>
      </c>
      <c r="N158" t="s">
        <v>171</v>
      </c>
      <c r="O158" t="s">
        <v>171</v>
      </c>
    </row>
    <row r="159" spans="1:15" x14ac:dyDescent="0.2">
      <c r="A159" t="s">
        <v>50</v>
      </c>
      <c r="B159" t="s">
        <v>340</v>
      </c>
      <c r="C159" t="s">
        <v>46</v>
      </c>
      <c r="D159">
        <v>22</v>
      </c>
      <c r="E159">
        <v>250460</v>
      </c>
      <c r="F159" t="s">
        <v>25</v>
      </c>
      <c r="G159" t="s">
        <v>18</v>
      </c>
      <c r="H159">
        <v>656.97</v>
      </c>
      <c r="I159" t="s">
        <v>14</v>
      </c>
      <c r="J159">
        <v>61</v>
      </c>
      <c r="K159" t="s">
        <v>15</v>
      </c>
      <c r="L159" t="s">
        <v>170</v>
      </c>
      <c r="M159" t="s">
        <v>172</v>
      </c>
      <c r="N159" t="s">
        <v>171</v>
      </c>
      <c r="O159" t="s">
        <v>171</v>
      </c>
    </row>
    <row r="160" spans="1:15" x14ac:dyDescent="0.2">
      <c r="A160" t="s">
        <v>50</v>
      </c>
      <c r="B160" t="s">
        <v>340</v>
      </c>
      <c r="C160" t="s">
        <v>46</v>
      </c>
      <c r="D160">
        <v>22</v>
      </c>
      <c r="E160">
        <v>1292152</v>
      </c>
      <c r="F160" t="s">
        <v>16</v>
      </c>
      <c r="G160" t="s">
        <v>17</v>
      </c>
      <c r="H160">
        <v>1361.97</v>
      </c>
      <c r="I160" t="s">
        <v>14</v>
      </c>
      <c r="J160">
        <v>63</v>
      </c>
      <c r="K160" t="s">
        <v>15</v>
      </c>
      <c r="L160" t="s">
        <v>170</v>
      </c>
      <c r="M160" t="s">
        <v>172</v>
      </c>
      <c r="N160" t="s">
        <v>171</v>
      </c>
      <c r="O160" t="s">
        <v>171</v>
      </c>
    </row>
    <row r="161" spans="1:15" x14ac:dyDescent="0.2">
      <c r="A161" t="s">
        <v>50</v>
      </c>
      <c r="B161" t="s">
        <v>340</v>
      </c>
      <c r="C161" t="s">
        <v>46</v>
      </c>
      <c r="D161">
        <v>22</v>
      </c>
      <c r="E161">
        <v>1292180</v>
      </c>
      <c r="F161" t="s">
        <v>16</v>
      </c>
      <c r="G161" t="s">
        <v>17</v>
      </c>
      <c r="H161">
        <v>1099.97</v>
      </c>
      <c r="I161" t="s">
        <v>14</v>
      </c>
      <c r="J161">
        <v>41</v>
      </c>
      <c r="K161" t="s">
        <v>15</v>
      </c>
      <c r="L161" t="s">
        <v>170</v>
      </c>
      <c r="M161" t="s">
        <v>172</v>
      </c>
      <c r="N161" t="s">
        <v>171</v>
      </c>
      <c r="O161" t="s">
        <v>171</v>
      </c>
    </row>
    <row r="162" spans="1:15" x14ac:dyDescent="0.2">
      <c r="A162" t="s">
        <v>50</v>
      </c>
      <c r="B162" t="s">
        <v>340</v>
      </c>
      <c r="C162" t="s">
        <v>46</v>
      </c>
      <c r="D162">
        <v>22</v>
      </c>
      <c r="E162">
        <v>2045368</v>
      </c>
      <c r="F162" t="s">
        <v>18</v>
      </c>
      <c r="G162" t="s">
        <v>19</v>
      </c>
      <c r="H162">
        <v>5889.97</v>
      </c>
      <c r="I162" t="s">
        <v>14</v>
      </c>
      <c r="J162">
        <v>222</v>
      </c>
      <c r="K162" t="s">
        <v>15</v>
      </c>
      <c r="L162" t="s">
        <v>263</v>
      </c>
      <c r="M162" t="s">
        <v>169</v>
      </c>
      <c r="N162" t="s">
        <v>171</v>
      </c>
      <c r="O162" t="s">
        <v>171</v>
      </c>
    </row>
    <row r="163" spans="1:15" x14ac:dyDescent="0.2">
      <c r="A163" t="s">
        <v>50</v>
      </c>
      <c r="B163" t="s">
        <v>340</v>
      </c>
      <c r="C163" t="s">
        <v>46</v>
      </c>
      <c r="D163">
        <v>22</v>
      </c>
      <c r="E163">
        <v>2224389</v>
      </c>
      <c r="F163" t="s">
        <v>18</v>
      </c>
      <c r="G163" t="s">
        <v>17</v>
      </c>
      <c r="H163">
        <v>8847</v>
      </c>
      <c r="I163" t="s">
        <v>14</v>
      </c>
      <c r="J163">
        <v>346</v>
      </c>
      <c r="K163" t="s">
        <v>15</v>
      </c>
      <c r="L163" t="s">
        <v>170</v>
      </c>
      <c r="M163" t="s">
        <v>159</v>
      </c>
      <c r="N163" t="s">
        <v>170</v>
      </c>
      <c r="O163" t="s">
        <v>171</v>
      </c>
    </row>
    <row r="164" spans="1:15" x14ac:dyDescent="0.2">
      <c r="A164" t="s">
        <v>50</v>
      </c>
      <c r="B164" t="s">
        <v>340</v>
      </c>
      <c r="C164" t="s">
        <v>46</v>
      </c>
      <c r="D164">
        <v>22</v>
      </c>
      <c r="E164">
        <v>732949</v>
      </c>
      <c r="F164" t="s">
        <v>12</v>
      </c>
      <c r="G164" t="s">
        <v>22</v>
      </c>
      <c r="H164">
        <v>9298</v>
      </c>
      <c r="I164" t="s">
        <v>14</v>
      </c>
      <c r="J164">
        <v>364</v>
      </c>
      <c r="K164" t="s">
        <v>15</v>
      </c>
      <c r="L164" t="s">
        <v>207</v>
      </c>
      <c r="M164" t="s">
        <v>159</v>
      </c>
      <c r="N164" t="s">
        <v>166</v>
      </c>
      <c r="O164" t="s">
        <v>206</v>
      </c>
    </row>
    <row r="165" spans="1:15" x14ac:dyDescent="0.2">
      <c r="A165" t="s">
        <v>50</v>
      </c>
      <c r="B165" t="s">
        <v>340</v>
      </c>
      <c r="C165" t="s">
        <v>46</v>
      </c>
      <c r="D165">
        <v>22</v>
      </c>
      <c r="E165">
        <v>3114825</v>
      </c>
      <c r="F165" t="s">
        <v>17</v>
      </c>
      <c r="G165" t="s">
        <v>22</v>
      </c>
      <c r="H165">
        <v>4148</v>
      </c>
      <c r="I165" t="s">
        <v>14</v>
      </c>
      <c r="J165">
        <v>169</v>
      </c>
      <c r="K165" t="s">
        <v>15</v>
      </c>
      <c r="L165" t="s">
        <v>302</v>
      </c>
      <c r="M165" t="s">
        <v>159</v>
      </c>
      <c r="N165" t="s">
        <v>202</v>
      </c>
      <c r="O165" t="s">
        <v>301</v>
      </c>
    </row>
    <row r="166" spans="1:15" x14ac:dyDescent="0.2">
      <c r="A166" t="s">
        <v>51</v>
      </c>
      <c r="B166" t="s">
        <v>340</v>
      </c>
      <c r="C166" t="s">
        <v>46</v>
      </c>
      <c r="D166">
        <v>23</v>
      </c>
      <c r="E166">
        <v>1292152</v>
      </c>
      <c r="F166" t="s">
        <v>16</v>
      </c>
      <c r="G166" t="s">
        <v>17</v>
      </c>
      <c r="H166">
        <v>4178.97</v>
      </c>
      <c r="I166" t="s">
        <v>14</v>
      </c>
      <c r="J166">
        <v>171</v>
      </c>
      <c r="K166" t="s">
        <v>15</v>
      </c>
      <c r="L166" t="s">
        <v>170</v>
      </c>
      <c r="M166" t="s">
        <v>172</v>
      </c>
      <c r="N166" t="s">
        <v>171</v>
      </c>
      <c r="O166" t="s">
        <v>171</v>
      </c>
    </row>
    <row r="167" spans="1:15" x14ac:dyDescent="0.2">
      <c r="A167" t="s">
        <v>51</v>
      </c>
      <c r="B167" t="s">
        <v>340</v>
      </c>
      <c r="C167" t="s">
        <v>46</v>
      </c>
      <c r="D167">
        <v>23</v>
      </c>
      <c r="E167">
        <v>1292180</v>
      </c>
      <c r="F167" t="s">
        <v>16</v>
      </c>
      <c r="G167" t="s">
        <v>17</v>
      </c>
      <c r="H167">
        <v>3396.97</v>
      </c>
      <c r="I167" t="s">
        <v>14</v>
      </c>
      <c r="J167">
        <v>142</v>
      </c>
      <c r="K167" t="s">
        <v>15</v>
      </c>
      <c r="L167" t="s">
        <v>170</v>
      </c>
      <c r="M167" t="s">
        <v>172</v>
      </c>
      <c r="N167" t="s">
        <v>171</v>
      </c>
      <c r="O167" t="s">
        <v>171</v>
      </c>
    </row>
    <row r="168" spans="1:15" x14ac:dyDescent="0.2">
      <c r="A168" t="s">
        <v>51</v>
      </c>
      <c r="B168" t="s">
        <v>340</v>
      </c>
      <c r="C168" t="s">
        <v>46</v>
      </c>
      <c r="D168">
        <v>23</v>
      </c>
      <c r="E168">
        <v>157728</v>
      </c>
      <c r="F168" t="s">
        <v>12</v>
      </c>
      <c r="G168" t="s">
        <v>24</v>
      </c>
      <c r="H168">
        <v>759.97</v>
      </c>
      <c r="I168" t="s">
        <v>14</v>
      </c>
      <c r="J168">
        <v>106</v>
      </c>
      <c r="K168" t="s">
        <v>15</v>
      </c>
      <c r="L168" t="s">
        <v>170</v>
      </c>
      <c r="M168" t="s">
        <v>169</v>
      </c>
      <c r="N168" t="s">
        <v>171</v>
      </c>
      <c r="O168" t="s">
        <v>171</v>
      </c>
    </row>
    <row r="169" spans="1:15" x14ac:dyDescent="0.2">
      <c r="A169" t="s">
        <v>51</v>
      </c>
      <c r="B169" t="s">
        <v>340</v>
      </c>
      <c r="C169" t="s">
        <v>46</v>
      </c>
      <c r="D169">
        <v>23</v>
      </c>
      <c r="E169">
        <v>250460</v>
      </c>
      <c r="F169" t="s">
        <v>18</v>
      </c>
      <c r="G169" t="s">
        <v>52</v>
      </c>
      <c r="H169">
        <v>477.97</v>
      </c>
      <c r="I169" t="s">
        <v>14</v>
      </c>
      <c r="J169">
        <v>63</v>
      </c>
      <c r="K169" t="s">
        <v>15</v>
      </c>
      <c r="L169" t="s">
        <v>170</v>
      </c>
      <c r="M169" t="s">
        <v>169</v>
      </c>
      <c r="N169" t="s">
        <v>171</v>
      </c>
      <c r="O169" t="s">
        <v>171</v>
      </c>
    </row>
    <row r="170" spans="1:15" x14ac:dyDescent="0.2">
      <c r="A170" t="s">
        <v>51</v>
      </c>
      <c r="B170" t="s">
        <v>340</v>
      </c>
      <c r="C170" t="s">
        <v>46</v>
      </c>
      <c r="D170">
        <v>23</v>
      </c>
      <c r="E170">
        <v>2045368</v>
      </c>
      <c r="F170" t="s">
        <v>18</v>
      </c>
      <c r="G170" t="s">
        <v>19</v>
      </c>
      <c r="H170">
        <v>3422.97</v>
      </c>
      <c r="I170" t="s">
        <v>14</v>
      </c>
      <c r="J170">
        <v>737</v>
      </c>
      <c r="K170" t="s">
        <v>15</v>
      </c>
      <c r="L170" t="s">
        <v>263</v>
      </c>
      <c r="M170" t="s">
        <v>169</v>
      </c>
      <c r="N170" t="s">
        <v>171</v>
      </c>
      <c r="O170" t="s">
        <v>171</v>
      </c>
    </row>
    <row r="171" spans="1:15" x14ac:dyDescent="0.2">
      <c r="A171" t="s">
        <v>51</v>
      </c>
      <c r="B171" t="s">
        <v>340</v>
      </c>
      <c r="C171" t="s">
        <v>46</v>
      </c>
      <c r="D171">
        <v>23</v>
      </c>
      <c r="E171">
        <v>2224369</v>
      </c>
      <c r="F171" t="s">
        <v>22</v>
      </c>
      <c r="G171" t="s">
        <v>17</v>
      </c>
      <c r="H171">
        <v>25646</v>
      </c>
      <c r="I171" t="s">
        <v>14</v>
      </c>
      <c r="J171">
        <v>782</v>
      </c>
      <c r="K171" t="s">
        <v>15</v>
      </c>
      <c r="L171" t="s">
        <v>170</v>
      </c>
      <c r="M171" t="s">
        <v>159</v>
      </c>
      <c r="N171" t="s">
        <v>170</v>
      </c>
      <c r="O171" t="s">
        <v>171</v>
      </c>
    </row>
    <row r="172" spans="1:15" x14ac:dyDescent="0.2">
      <c r="A172" t="s">
        <v>51</v>
      </c>
      <c r="B172" t="s">
        <v>340</v>
      </c>
      <c r="C172" t="s">
        <v>46</v>
      </c>
      <c r="D172">
        <v>23</v>
      </c>
      <c r="E172">
        <v>732949</v>
      </c>
      <c r="F172" t="s">
        <v>12</v>
      </c>
      <c r="G172" t="s">
        <v>22</v>
      </c>
      <c r="H172">
        <v>27986</v>
      </c>
      <c r="I172" t="s">
        <v>14</v>
      </c>
      <c r="J172">
        <v>848</v>
      </c>
      <c r="K172" t="s">
        <v>15</v>
      </c>
      <c r="L172" t="s">
        <v>207</v>
      </c>
      <c r="M172" t="s">
        <v>159</v>
      </c>
      <c r="N172" t="s">
        <v>166</v>
      </c>
      <c r="O172" t="s">
        <v>206</v>
      </c>
    </row>
    <row r="173" spans="1:15" x14ac:dyDescent="0.2">
      <c r="A173" t="s">
        <v>51</v>
      </c>
      <c r="B173" t="s">
        <v>340</v>
      </c>
      <c r="C173" t="s">
        <v>46</v>
      </c>
      <c r="D173">
        <v>23</v>
      </c>
      <c r="E173">
        <v>3177703</v>
      </c>
      <c r="F173" t="s">
        <v>22</v>
      </c>
      <c r="G173" t="s">
        <v>17</v>
      </c>
      <c r="H173">
        <v>20262</v>
      </c>
      <c r="I173" t="s">
        <v>14</v>
      </c>
      <c r="J173">
        <v>560</v>
      </c>
      <c r="K173" t="s">
        <v>15</v>
      </c>
      <c r="L173" t="s">
        <v>308</v>
      </c>
      <c r="M173" t="s">
        <v>159</v>
      </c>
      <c r="N173" t="s">
        <v>166</v>
      </c>
      <c r="O173" t="s">
        <v>307</v>
      </c>
    </row>
    <row r="174" spans="1:15" x14ac:dyDescent="0.2">
      <c r="A174" t="s">
        <v>53</v>
      </c>
      <c r="B174" t="s">
        <v>340</v>
      </c>
      <c r="C174" t="s">
        <v>46</v>
      </c>
      <c r="D174">
        <v>24</v>
      </c>
      <c r="E174">
        <v>1292152</v>
      </c>
      <c r="F174" t="s">
        <v>16</v>
      </c>
      <c r="G174" t="s">
        <v>17</v>
      </c>
      <c r="H174">
        <v>1579.97</v>
      </c>
      <c r="I174" t="s">
        <v>14</v>
      </c>
      <c r="J174">
        <v>67</v>
      </c>
      <c r="K174" t="s">
        <v>15</v>
      </c>
      <c r="L174" t="s">
        <v>170</v>
      </c>
      <c r="M174" t="s">
        <v>172</v>
      </c>
      <c r="N174" t="s">
        <v>171</v>
      </c>
      <c r="O174" t="s">
        <v>171</v>
      </c>
    </row>
    <row r="175" spans="1:15" x14ac:dyDescent="0.2">
      <c r="A175" t="s">
        <v>53</v>
      </c>
      <c r="B175" t="s">
        <v>340</v>
      </c>
      <c r="C175" t="s">
        <v>46</v>
      </c>
      <c r="D175">
        <v>24</v>
      </c>
      <c r="E175">
        <v>1292180</v>
      </c>
      <c r="F175" t="s">
        <v>16</v>
      </c>
      <c r="G175" t="s">
        <v>17</v>
      </c>
      <c r="H175">
        <v>906.97</v>
      </c>
      <c r="I175" t="s">
        <v>14</v>
      </c>
      <c r="J175">
        <v>36</v>
      </c>
      <c r="K175" t="s">
        <v>15</v>
      </c>
      <c r="L175" t="s">
        <v>170</v>
      </c>
      <c r="M175" t="s">
        <v>172</v>
      </c>
      <c r="N175" t="s">
        <v>171</v>
      </c>
      <c r="O175" t="s">
        <v>171</v>
      </c>
    </row>
    <row r="176" spans="1:15" x14ac:dyDescent="0.2">
      <c r="A176" t="s">
        <v>53</v>
      </c>
      <c r="B176" t="s">
        <v>340</v>
      </c>
      <c r="C176" t="s">
        <v>46</v>
      </c>
      <c r="D176">
        <v>24</v>
      </c>
      <c r="E176">
        <v>2045368</v>
      </c>
      <c r="F176" t="s">
        <v>18</v>
      </c>
      <c r="G176" t="s">
        <v>19</v>
      </c>
      <c r="H176">
        <v>5889.97</v>
      </c>
      <c r="I176" t="s">
        <v>14</v>
      </c>
      <c r="J176">
        <v>198</v>
      </c>
      <c r="K176" t="s">
        <v>15</v>
      </c>
      <c r="L176" t="s">
        <v>263</v>
      </c>
      <c r="M176" t="s">
        <v>169</v>
      </c>
      <c r="N176" t="s">
        <v>171</v>
      </c>
      <c r="O176" t="s">
        <v>171</v>
      </c>
    </row>
    <row r="177" spans="1:15" x14ac:dyDescent="0.2">
      <c r="A177" t="s">
        <v>53</v>
      </c>
      <c r="B177" t="s">
        <v>340</v>
      </c>
      <c r="C177" t="s">
        <v>46</v>
      </c>
      <c r="D177">
        <v>24</v>
      </c>
      <c r="E177">
        <v>2224369</v>
      </c>
      <c r="F177" t="s">
        <v>22</v>
      </c>
      <c r="G177" t="s">
        <v>17</v>
      </c>
      <c r="H177">
        <v>9920</v>
      </c>
      <c r="I177" t="s">
        <v>14</v>
      </c>
      <c r="J177">
        <v>356</v>
      </c>
      <c r="K177" t="s">
        <v>15</v>
      </c>
      <c r="L177" t="s">
        <v>170</v>
      </c>
      <c r="M177" t="s">
        <v>159</v>
      </c>
      <c r="N177" t="s">
        <v>170</v>
      </c>
      <c r="O177" t="s">
        <v>171</v>
      </c>
    </row>
    <row r="178" spans="1:15" x14ac:dyDescent="0.2">
      <c r="A178" t="s">
        <v>53</v>
      </c>
      <c r="B178" t="s">
        <v>340</v>
      </c>
      <c r="C178" t="s">
        <v>46</v>
      </c>
      <c r="D178">
        <v>24</v>
      </c>
      <c r="E178">
        <v>732949</v>
      </c>
      <c r="F178" t="s">
        <v>12</v>
      </c>
      <c r="G178" t="s">
        <v>22</v>
      </c>
      <c r="H178">
        <v>9151</v>
      </c>
      <c r="I178" t="s">
        <v>14</v>
      </c>
      <c r="J178">
        <v>346</v>
      </c>
      <c r="K178" t="s">
        <v>15</v>
      </c>
      <c r="L178" t="s">
        <v>207</v>
      </c>
      <c r="M178" t="s">
        <v>159</v>
      </c>
      <c r="N178" t="s">
        <v>166</v>
      </c>
      <c r="O178" t="s">
        <v>206</v>
      </c>
    </row>
    <row r="179" spans="1:15" x14ac:dyDescent="0.2">
      <c r="A179" t="s">
        <v>53</v>
      </c>
      <c r="B179" t="s">
        <v>340</v>
      </c>
      <c r="C179" t="s">
        <v>46</v>
      </c>
      <c r="D179">
        <v>24</v>
      </c>
      <c r="E179">
        <v>3177703</v>
      </c>
      <c r="F179" t="s">
        <v>22</v>
      </c>
      <c r="G179" t="s">
        <v>17</v>
      </c>
      <c r="H179">
        <v>4592</v>
      </c>
      <c r="I179" t="s">
        <v>14</v>
      </c>
      <c r="J179">
        <v>236</v>
      </c>
      <c r="K179" t="s">
        <v>15</v>
      </c>
      <c r="L179" t="s">
        <v>308</v>
      </c>
      <c r="M179" t="s">
        <v>159</v>
      </c>
      <c r="N179" t="s">
        <v>166</v>
      </c>
      <c r="O179" t="s">
        <v>307</v>
      </c>
    </row>
    <row r="180" spans="1:15" x14ac:dyDescent="0.2">
      <c r="A180" t="s">
        <v>54</v>
      </c>
      <c r="B180" t="s">
        <v>340</v>
      </c>
      <c r="C180" t="s">
        <v>46</v>
      </c>
      <c r="D180">
        <v>25</v>
      </c>
      <c r="E180">
        <v>250460</v>
      </c>
      <c r="F180" t="s">
        <v>25</v>
      </c>
      <c r="G180" t="s">
        <v>18</v>
      </c>
      <c r="H180">
        <v>1712.97</v>
      </c>
      <c r="I180" t="s">
        <v>14</v>
      </c>
      <c r="J180">
        <v>139</v>
      </c>
      <c r="K180" t="s">
        <v>15</v>
      </c>
      <c r="L180" t="s">
        <v>170</v>
      </c>
      <c r="M180" t="s">
        <v>172</v>
      </c>
      <c r="N180" t="s">
        <v>171</v>
      </c>
      <c r="O180" t="s">
        <v>171</v>
      </c>
    </row>
    <row r="181" spans="1:15" x14ac:dyDescent="0.2">
      <c r="A181" t="s">
        <v>54</v>
      </c>
      <c r="B181" t="s">
        <v>340</v>
      </c>
      <c r="C181" t="s">
        <v>46</v>
      </c>
      <c r="D181">
        <v>25</v>
      </c>
      <c r="E181">
        <v>1292152</v>
      </c>
      <c r="F181" t="s">
        <v>16</v>
      </c>
      <c r="G181" t="s">
        <v>17</v>
      </c>
      <c r="H181">
        <v>1927.97</v>
      </c>
      <c r="I181" t="s">
        <v>14</v>
      </c>
      <c r="J181">
        <v>85</v>
      </c>
      <c r="K181" t="s">
        <v>15</v>
      </c>
      <c r="L181" t="s">
        <v>170</v>
      </c>
      <c r="M181" t="s">
        <v>172</v>
      </c>
      <c r="N181" t="s">
        <v>171</v>
      </c>
      <c r="O181" t="s">
        <v>171</v>
      </c>
    </row>
    <row r="182" spans="1:15" x14ac:dyDescent="0.2">
      <c r="A182" t="s">
        <v>54</v>
      </c>
      <c r="B182" t="s">
        <v>340</v>
      </c>
      <c r="C182" t="s">
        <v>46</v>
      </c>
      <c r="D182">
        <v>25</v>
      </c>
      <c r="E182">
        <v>1292180</v>
      </c>
      <c r="F182" t="s">
        <v>16</v>
      </c>
      <c r="G182" t="s">
        <v>17</v>
      </c>
      <c r="H182">
        <v>1375.97</v>
      </c>
      <c r="I182" t="s">
        <v>14</v>
      </c>
      <c r="J182">
        <v>52</v>
      </c>
      <c r="K182" t="s">
        <v>15</v>
      </c>
      <c r="L182" t="s">
        <v>170</v>
      </c>
      <c r="M182" t="s">
        <v>172</v>
      </c>
      <c r="N182" t="s">
        <v>171</v>
      </c>
      <c r="O182" t="s">
        <v>171</v>
      </c>
    </row>
    <row r="183" spans="1:15" x14ac:dyDescent="0.2">
      <c r="A183" t="s">
        <v>54</v>
      </c>
      <c r="B183" t="s">
        <v>340</v>
      </c>
      <c r="C183" t="s">
        <v>46</v>
      </c>
      <c r="D183">
        <v>25</v>
      </c>
      <c r="E183">
        <v>2045368</v>
      </c>
      <c r="F183" t="s">
        <v>18</v>
      </c>
      <c r="G183" t="s">
        <v>19</v>
      </c>
      <c r="H183">
        <v>1375.97</v>
      </c>
      <c r="I183" t="s">
        <v>14</v>
      </c>
      <c r="J183">
        <v>516</v>
      </c>
      <c r="K183" t="s">
        <v>15</v>
      </c>
      <c r="L183" t="s">
        <v>263</v>
      </c>
      <c r="M183" t="s">
        <v>169</v>
      </c>
      <c r="N183" t="s">
        <v>171</v>
      </c>
      <c r="O183" t="s">
        <v>171</v>
      </c>
    </row>
    <row r="184" spans="1:15" x14ac:dyDescent="0.2">
      <c r="A184" t="s">
        <v>54</v>
      </c>
      <c r="B184" t="s">
        <v>340</v>
      </c>
      <c r="C184" t="s">
        <v>46</v>
      </c>
      <c r="D184">
        <v>25</v>
      </c>
      <c r="E184">
        <v>732949</v>
      </c>
      <c r="F184" t="s">
        <v>12</v>
      </c>
      <c r="G184" t="s">
        <v>22</v>
      </c>
      <c r="H184">
        <v>15266</v>
      </c>
      <c r="I184" t="s">
        <v>14</v>
      </c>
      <c r="J184">
        <v>524</v>
      </c>
      <c r="K184" t="s">
        <v>15</v>
      </c>
      <c r="L184" t="s">
        <v>207</v>
      </c>
      <c r="M184" t="s">
        <v>159</v>
      </c>
      <c r="N184" t="s">
        <v>166</v>
      </c>
      <c r="O184" t="s">
        <v>206</v>
      </c>
    </row>
    <row r="185" spans="1:15" x14ac:dyDescent="0.2">
      <c r="A185" t="s">
        <v>54</v>
      </c>
      <c r="B185" t="s">
        <v>340</v>
      </c>
      <c r="C185" t="s">
        <v>46</v>
      </c>
      <c r="D185">
        <v>25</v>
      </c>
      <c r="E185">
        <v>1286571</v>
      </c>
      <c r="F185" t="s">
        <v>12</v>
      </c>
      <c r="G185" t="s">
        <v>18</v>
      </c>
      <c r="H185">
        <v>13251</v>
      </c>
      <c r="I185" t="s">
        <v>14</v>
      </c>
      <c r="J185">
        <v>448</v>
      </c>
      <c r="K185" t="s">
        <v>15</v>
      </c>
      <c r="L185" t="s">
        <v>232</v>
      </c>
      <c r="M185" t="s">
        <v>159</v>
      </c>
      <c r="N185" t="s">
        <v>163</v>
      </c>
      <c r="O185" t="s">
        <v>231</v>
      </c>
    </row>
    <row r="186" spans="1:15" x14ac:dyDescent="0.2">
      <c r="A186" t="s">
        <v>54</v>
      </c>
      <c r="B186" t="s">
        <v>340</v>
      </c>
      <c r="C186" t="s">
        <v>46</v>
      </c>
      <c r="D186">
        <v>25</v>
      </c>
      <c r="E186">
        <v>1297633</v>
      </c>
      <c r="F186" t="s">
        <v>12</v>
      </c>
      <c r="G186" t="s">
        <v>18</v>
      </c>
      <c r="H186">
        <v>11393</v>
      </c>
      <c r="I186" t="s">
        <v>14</v>
      </c>
      <c r="J186">
        <v>441</v>
      </c>
      <c r="K186" t="s">
        <v>15</v>
      </c>
      <c r="L186" t="s">
        <v>234</v>
      </c>
      <c r="M186" t="s">
        <v>159</v>
      </c>
      <c r="N186" t="s">
        <v>163</v>
      </c>
      <c r="O186" t="s">
        <v>233</v>
      </c>
    </row>
    <row r="187" spans="1:15" x14ac:dyDescent="0.2">
      <c r="A187" t="s">
        <v>54</v>
      </c>
      <c r="B187" t="s">
        <v>340</v>
      </c>
      <c r="C187" t="s">
        <v>46</v>
      </c>
      <c r="D187">
        <v>25</v>
      </c>
      <c r="E187">
        <v>1932498</v>
      </c>
      <c r="F187" t="s">
        <v>18</v>
      </c>
      <c r="G187" t="s">
        <v>12</v>
      </c>
      <c r="H187">
        <v>10822</v>
      </c>
      <c r="I187" t="s">
        <v>14</v>
      </c>
      <c r="J187">
        <v>382</v>
      </c>
      <c r="K187" t="s">
        <v>15</v>
      </c>
      <c r="L187" t="s">
        <v>260</v>
      </c>
      <c r="M187" t="s">
        <v>159</v>
      </c>
      <c r="N187" t="s">
        <v>166</v>
      </c>
      <c r="O187" t="s">
        <v>259</v>
      </c>
    </row>
    <row r="188" spans="1:15" x14ac:dyDescent="0.2">
      <c r="A188" t="s">
        <v>54</v>
      </c>
      <c r="B188" t="s">
        <v>340</v>
      </c>
      <c r="C188" t="s">
        <v>46</v>
      </c>
      <c r="D188">
        <v>25</v>
      </c>
      <c r="E188">
        <v>2741595</v>
      </c>
      <c r="F188" t="s">
        <v>22</v>
      </c>
      <c r="G188" t="s">
        <v>17</v>
      </c>
      <c r="H188">
        <v>6724</v>
      </c>
      <c r="I188" t="s">
        <v>14</v>
      </c>
      <c r="J188">
        <v>225</v>
      </c>
      <c r="K188" t="s">
        <v>15</v>
      </c>
      <c r="L188" t="s">
        <v>278</v>
      </c>
      <c r="M188" t="s">
        <v>159</v>
      </c>
      <c r="N188" t="s">
        <v>166</v>
      </c>
      <c r="O188" t="s">
        <v>277</v>
      </c>
    </row>
    <row r="189" spans="1:15" x14ac:dyDescent="0.2">
      <c r="A189" t="s">
        <v>54</v>
      </c>
      <c r="B189" t="s">
        <v>340</v>
      </c>
      <c r="C189" t="s">
        <v>46</v>
      </c>
      <c r="D189">
        <v>25</v>
      </c>
      <c r="E189">
        <v>3686456</v>
      </c>
      <c r="F189" t="s">
        <v>22</v>
      </c>
      <c r="G189" t="s">
        <v>12</v>
      </c>
      <c r="H189">
        <v>9129</v>
      </c>
      <c r="I189" t="s">
        <v>14</v>
      </c>
      <c r="J189">
        <v>304</v>
      </c>
      <c r="K189" t="s">
        <v>15</v>
      </c>
      <c r="L189" t="s">
        <v>336</v>
      </c>
      <c r="M189" t="s">
        <v>159</v>
      </c>
      <c r="N189" t="s">
        <v>163</v>
      </c>
      <c r="O189" t="s">
        <v>335</v>
      </c>
    </row>
    <row r="190" spans="1:15" x14ac:dyDescent="0.2">
      <c r="A190" t="s">
        <v>55</v>
      </c>
      <c r="B190" t="s">
        <v>340</v>
      </c>
      <c r="C190" t="s">
        <v>46</v>
      </c>
      <c r="D190">
        <v>26</v>
      </c>
      <c r="E190">
        <v>1292152</v>
      </c>
      <c r="F190" t="s">
        <v>16</v>
      </c>
      <c r="G190" t="s">
        <v>17</v>
      </c>
      <c r="H190">
        <v>1544.97</v>
      </c>
      <c r="I190" t="s">
        <v>14</v>
      </c>
      <c r="J190">
        <v>78</v>
      </c>
      <c r="K190" t="s">
        <v>15</v>
      </c>
      <c r="L190" t="s">
        <v>170</v>
      </c>
      <c r="M190" t="s">
        <v>172</v>
      </c>
      <c r="N190" t="s">
        <v>171</v>
      </c>
      <c r="O190" t="s">
        <v>171</v>
      </c>
    </row>
    <row r="191" spans="1:15" x14ac:dyDescent="0.2">
      <c r="A191" t="s">
        <v>55</v>
      </c>
      <c r="B191" t="s">
        <v>340</v>
      </c>
      <c r="C191" t="s">
        <v>46</v>
      </c>
      <c r="D191">
        <v>26</v>
      </c>
      <c r="E191">
        <v>1292180</v>
      </c>
      <c r="F191" t="s">
        <v>16</v>
      </c>
      <c r="G191" t="s">
        <v>17</v>
      </c>
      <c r="H191">
        <v>1139.97</v>
      </c>
      <c r="I191" t="s">
        <v>14</v>
      </c>
      <c r="J191">
        <v>44</v>
      </c>
      <c r="K191" t="s">
        <v>15</v>
      </c>
      <c r="L191" t="s">
        <v>170</v>
      </c>
      <c r="M191" t="s">
        <v>172</v>
      </c>
      <c r="N191" t="s">
        <v>171</v>
      </c>
      <c r="O191" t="s">
        <v>171</v>
      </c>
    </row>
    <row r="192" spans="1:15" x14ac:dyDescent="0.2">
      <c r="A192" t="s">
        <v>55</v>
      </c>
      <c r="B192" t="s">
        <v>340</v>
      </c>
      <c r="C192" t="s">
        <v>46</v>
      </c>
      <c r="D192">
        <v>26</v>
      </c>
      <c r="E192">
        <v>2126788</v>
      </c>
      <c r="F192" t="s">
        <v>16</v>
      </c>
      <c r="G192" t="s">
        <v>17</v>
      </c>
      <c r="H192">
        <v>199.97</v>
      </c>
      <c r="I192" t="s">
        <v>14</v>
      </c>
      <c r="J192">
        <v>59</v>
      </c>
      <c r="K192" t="s">
        <v>15</v>
      </c>
      <c r="L192" t="s">
        <v>170</v>
      </c>
      <c r="M192" t="s">
        <v>172</v>
      </c>
      <c r="N192" t="s">
        <v>171</v>
      </c>
      <c r="O192" t="s">
        <v>171</v>
      </c>
    </row>
    <row r="193" spans="1:15" x14ac:dyDescent="0.2">
      <c r="A193" t="s">
        <v>55</v>
      </c>
      <c r="B193" t="s">
        <v>340</v>
      </c>
      <c r="C193" t="s">
        <v>46</v>
      </c>
      <c r="D193">
        <v>26</v>
      </c>
      <c r="E193">
        <v>157728</v>
      </c>
      <c r="F193" t="s">
        <v>12</v>
      </c>
      <c r="G193" t="s">
        <v>24</v>
      </c>
      <c r="H193">
        <v>678.97</v>
      </c>
      <c r="I193" t="s">
        <v>14</v>
      </c>
      <c r="J193">
        <v>54</v>
      </c>
      <c r="K193" t="s">
        <v>15</v>
      </c>
      <c r="L193" t="s">
        <v>170</v>
      </c>
      <c r="M193" t="s">
        <v>169</v>
      </c>
      <c r="N193" t="s">
        <v>171</v>
      </c>
      <c r="O193" t="s">
        <v>171</v>
      </c>
    </row>
    <row r="194" spans="1:15" x14ac:dyDescent="0.2">
      <c r="A194" t="s">
        <v>55</v>
      </c>
      <c r="B194" t="s">
        <v>340</v>
      </c>
      <c r="C194" t="s">
        <v>46</v>
      </c>
      <c r="D194">
        <v>26</v>
      </c>
      <c r="E194">
        <v>3239323</v>
      </c>
      <c r="F194" t="s">
        <v>17</v>
      </c>
      <c r="G194" t="s">
        <v>16</v>
      </c>
      <c r="H194">
        <v>3684.97</v>
      </c>
      <c r="I194" t="s">
        <v>14</v>
      </c>
      <c r="J194">
        <v>155</v>
      </c>
      <c r="K194" t="s">
        <v>15</v>
      </c>
      <c r="L194" t="s">
        <v>170</v>
      </c>
      <c r="M194" t="s">
        <v>169</v>
      </c>
      <c r="N194" t="s">
        <v>171</v>
      </c>
      <c r="O194" t="s">
        <v>171</v>
      </c>
    </row>
    <row r="195" spans="1:15" x14ac:dyDescent="0.2">
      <c r="A195" t="s">
        <v>55</v>
      </c>
      <c r="B195" t="s">
        <v>340</v>
      </c>
      <c r="C195" t="s">
        <v>46</v>
      </c>
      <c r="D195">
        <v>26</v>
      </c>
      <c r="E195">
        <v>2045368</v>
      </c>
      <c r="F195" t="s">
        <v>18</v>
      </c>
      <c r="G195" t="s">
        <v>19</v>
      </c>
      <c r="H195">
        <v>3265.97</v>
      </c>
      <c r="I195" t="s">
        <v>14</v>
      </c>
      <c r="J195">
        <v>164</v>
      </c>
      <c r="K195" t="s">
        <v>15</v>
      </c>
      <c r="L195" t="s">
        <v>263</v>
      </c>
      <c r="M195" t="s">
        <v>169</v>
      </c>
      <c r="N195" t="s">
        <v>171</v>
      </c>
      <c r="O195" t="s">
        <v>171</v>
      </c>
    </row>
    <row r="196" spans="1:15" x14ac:dyDescent="0.2">
      <c r="A196" t="s">
        <v>55</v>
      </c>
      <c r="B196" t="s">
        <v>340</v>
      </c>
      <c r="C196" t="s">
        <v>46</v>
      </c>
      <c r="D196">
        <v>26</v>
      </c>
      <c r="E196">
        <v>732949</v>
      </c>
      <c r="F196" t="s">
        <v>12</v>
      </c>
      <c r="G196" t="s">
        <v>22</v>
      </c>
      <c r="H196">
        <v>8836</v>
      </c>
      <c r="I196" t="s">
        <v>14</v>
      </c>
      <c r="J196">
        <v>352</v>
      </c>
      <c r="K196" t="s">
        <v>15</v>
      </c>
      <c r="L196" t="s">
        <v>207</v>
      </c>
      <c r="M196" t="s">
        <v>159</v>
      </c>
      <c r="N196" t="s">
        <v>166</v>
      </c>
      <c r="O196" t="s">
        <v>206</v>
      </c>
    </row>
    <row r="197" spans="1:15" x14ac:dyDescent="0.2">
      <c r="A197" t="s">
        <v>55</v>
      </c>
      <c r="B197" t="s">
        <v>340</v>
      </c>
      <c r="C197" t="s">
        <v>46</v>
      </c>
      <c r="D197">
        <v>26</v>
      </c>
      <c r="E197">
        <v>1513025</v>
      </c>
      <c r="F197" t="s">
        <v>18</v>
      </c>
      <c r="G197" t="s">
        <v>17</v>
      </c>
      <c r="H197">
        <v>5140</v>
      </c>
      <c r="I197" t="s">
        <v>14</v>
      </c>
      <c r="J197">
        <v>213</v>
      </c>
      <c r="K197" t="s">
        <v>15</v>
      </c>
      <c r="L197" t="s">
        <v>244</v>
      </c>
      <c r="M197" t="s">
        <v>159</v>
      </c>
      <c r="N197" t="s">
        <v>163</v>
      </c>
      <c r="O197" t="s">
        <v>243</v>
      </c>
    </row>
    <row r="198" spans="1:15" x14ac:dyDescent="0.2">
      <c r="A198" t="s">
        <v>55</v>
      </c>
      <c r="B198" t="s">
        <v>340</v>
      </c>
      <c r="C198" t="s">
        <v>46</v>
      </c>
      <c r="D198">
        <v>26</v>
      </c>
      <c r="E198">
        <v>3274920</v>
      </c>
      <c r="F198" t="s">
        <v>17</v>
      </c>
      <c r="G198" t="s">
        <v>22</v>
      </c>
      <c r="H198">
        <v>6300</v>
      </c>
      <c r="I198" t="s">
        <v>14</v>
      </c>
      <c r="J198">
        <v>255</v>
      </c>
      <c r="K198" t="s">
        <v>15</v>
      </c>
      <c r="L198" t="s">
        <v>317</v>
      </c>
      <c r="M198" t="s">
        <v>159</v>
      </c>
      <c r="N198" t="s">
        <v>166</v>
      </c>
      <c r="O198" t="s">
        <v>316</v>
      </c>
    </row>
    <row r="199" spans="1:15" x14ac:dyDescent="0.2">
      <c r="A199" t="s">
        <v>56</v>
      </c>
      <c r="B199" t="s">
        <v>340</v>
      </c>
      <c r="C199" t="s">
        <v>46</v>
      </c>
      <c r="D199">
        <v>27</v>
      </c>
      <c r="E199">
        <v>1292152</v>
      </c>
      <c r="F199" t="s">
        <v>16</v>
      </c>
      <c r="G199" t="s">
        <v>17</v>
      </c>
      <c r="H199">
        <v>1909.97</v>
      </c>
      <c r="I199" t="s">
        <v>14</v>
      </c>
      <c r="J199">
        <v>80</v>
      </c>
      <c r="K199" t="s">
        <v>15</v>
      </c>
      <c r="L199" t="s">
        <v>170</v>
      </c>
      <c r="M199" t="s">
        <v>172</v>
      </c>
      <c r="N199" t="s">
        <v>171</v>
      </c>
      <c r="O199" t="s">
        <v>171</v>
      </c>
    </row>
    <row r="200" spans="1:15" x14ac:dyDescent="0.2">
      <c r="A200" t="s">
        <v>56</v>
      </c>
      <c r="B200" t="s">
        <v>340</v>
      </c>
      <c r="C200" t="s">
        <v>46</v>
      </c>
      <c r="D200">
        <v>27</v>
      </c>
      <c r="E200">
        <v>1292180</v>
      </c>
      <c r="F200" t="s">
        <v>16</v>
      </c>
      <c r="G200" t="s">
        <v>17</v>
      </c>
      <c r="H200">
        <v>988.97</v>
      </c>
      <c r="I200" t="s">
        <v>14</v>
      </c>
      <c r="J200">
        <v>42</v>
      </c>
      <c r="K200" t="s">
        <v>15</v>
      </c>
      <c r="L200" t="s">
        <v>170</v>
      </c>
      <c r="M200" t="s">
        <v>172</v>
      </c>
      <c r="N200" t="s">
        <v>171</v>
      </c>
      <c r="O200" t="s">
        <v>171</v>
      </c>
    </row>
    <row r="201" spans="1:15" x14ac:dyDescent="0.2">
      <c r="A201" t="s">
        <v>56</v>
      </c>
      <c r="B201" t="s">
        <v>340</v>
      </c>
      <c r="C201" t="s">
        <v>46</v>
      </c>
      <c r="D201">
        <v>27</v>
      </c>
      <c r="E201">
        <v>157728</v>
      </c>
      <c r="F201" t="s">
        <v>12</v>
      </c>
      <c r="G201" t="s">
        <v>24</v>
      </c>
      <c r="H201">
        <v>405.97</v>
      </c>
      <c r="I201" t="s">
        <v>14</v>
      </c>
      <c r="J201">
        <v>86</v>
      </c>
      <c r="K201" t="s">
        <v>15</v>
      </c>
      <c r="L201" t="s">
        <v>170</v>
      </c>
      <c r="M201" t="s">
        <v>169</v>
      </c>
      <c r="N201" t="s">
        <v>171</v>
      </c>
      <c r="O201" t="s">
        <v>171</v>
      </c>
    </row>
    <row r="202" spans="1:15" x14ac:dyDescent="0.2">
      <c r="A202" t="s">
        <v>56</v>
      </c>
      <c r="B202" t="s">
        <v>340</v>
      </c>
      <c r="C202" t="s">
        <v>46</v>
      </c>
      <c r="D202">
        <v>27</v>
      </c>
      <c r="E202">
        <v>2045368</v>
      </c>
      <c r="F202" t="s">
        <v>18</v>
      </c>
      <c r="G202" t="s">
        <v>19</v>
      </c>
      <c r="H202">
        <v>3012.97</v>
      </c>
      <c r="I202" t="s">
        <v>14</v>
      </c>
      <c r="J202">
        <v>253</v>
      </c>
      <c r="K202" t="s">
        <v>15</v>
      </c>
      <c r="L202" t="s">
        <v>263</v>
      </c>
      <c r="M202" t="s">
        <v>169</v>
      </c>
      <c r="N202" t="s">
        <v>171</v>
      </c>
      <c r="O202" t="s">
        <v>171</v>
      </c>
    </row>
    <row r="203" spans="1:15" x14ac:dyDescent="0.2">
      <c r="A203" t="s">
        <v>56</v>
      </c>
      <c r="B203" t="s">
        <v>340</v>
      </c>
      <c r="C203" t="s">
        <v>46</v>
      </c>
      <c r="D203">
        <v>27</v>
      </c>
      <c r="E203">
        <v>732949</v>
      </c>
      <c r="F203" t="s">
        <v>12</v>
      </c>
      <c r="G203" t="s">
        <v>22</v>
      </c>
      <c r="H203">
        <v>10919</v>
      </c>
      <c r="I203" t="s">
        <v>14</v>
      </c>
      <c r="J203">
        <v>399</v>
      </c>
      <c r="K203" t="s">
        <v>15</v>
      </c>
      <c r="L203" t="s">
        <v>207</v>
      </c>
      <c r="M203" t="s">
        <v>159</v>
      </c>
      <c r="N203" t="s">
        <v>166</v>
      </c>
      <c r="O203" t="s">
        <v>206</v>
      </c>
    </row>
    <row r="204" spans="1:15" x14ac:dyDescent="0.2">
      <c r="A204" t="s">
        <v>56</v>
      </c>
      <c r="B204" t="s">
        <v>340</v>
      </c>
      <c r="C204" t="s">
        <v>46</v>
      </c>
      <c r="D204">
        <v>27</v>
      </c>
      <c r="E204">
        <v>1513025</v>
      </c>
      <c r="F204" t="s">
        <v>18</v>
      </c>
      <c r="G204" t="s">
        <v>17</v>
      </c>
      <c r="H204">
        <v>6514</v>
      </c>
      <c r="I204" t="s">
        <v>14</v>
      </c>
      <c r="J204">
        <v>250</v>
      </c>
      <c r="K204" t="s">
        <v>15</v>
      </c>
      <c r="L204" t="s">
        <v>244</v>
      </c>
      <c r="M204" t="s">
        <v>159</v>
      </c>
      <c r="N204" t="s">
        <v>163</v>
      </c>
      <c r="O204" t="s">
        <v>243</v>
      </c>
    </row>
    <row r="205" spans="1:15" x14ac:dyDescent="0.2">
      <c r="A205" t="s">
        <v>57</v>
      </c>
      <c r="B205" t="s">
        <v>340</v>
      </c>
      <c r="C205" t="s">
        <v>46</v>
      </c>
      <c r="D205">
        <v>28</v>
      </c>
      <c r="E205">
        <v>1292152</v>
      </c>
      <c r="F205" t="s">
        <v>16</v>
      </c>
      <c r="G205" t="s">
        <v>17</v>
      </c>
      <c r="H205">
        <v>3030.97</v>
      </c>
      <c r="I205" t="s">
        <v>14</v>
      </c>
      <c r="J205">
        <v>146</v>
      </c>
      <c r="K205" t="s">
        <v>15</v>
      </c>
      <c r="L205" t="s">
        <v>170</v>
      </c>
      <c r="M205" t="s">
        <v>172</v>
      </c>
      <c r="N205" t="s">
        <v>171</v>
      </c>
      <c r="O205" t="s">
        <v>171</v>
      </c>
    </row>
    <row r="206" spans="1:15" x14ac:dyDescent="0.2">
      <c r="A206" t="s">
        <v>57</v>
      </c>
      <c r="B206" t="s">
        <v>340</v>
      </c>
      <c r="C206" t="s">
        <v>46</v>
      </c>
      <c r="D206">
        <v>28</v>
      </c>
      <c r="E206">
        <v>1292180</v>
      </c>
      <c r="F206" t="s">
        <v>16</v>
      </c>
      <c r="G206" t="s">
        <v>17</v>
      </c>
      <c r="H206">
        <v>2500.9699999999998</v>
      </c>
      <c r="I206" t="s">
        <v>14</v>
      </c>
      <c r="J206">
        <v>94</v>
      </c>
      <c r="K206" t="s">
        <v>15</v>
      </c>
      <c r="L206" t="s">
        <v>170</v>
      </c>
      <c r="M206" t="s">
        <v>172</v>
      </c>
      <c r="N206" t="s">
        <v>171</v>
      </c>
      <c r="O206" t="s">
        <v>171</v>
      </c>
    </row>
    <row r="207" spans="1:15" x14ac:dyDescent="0.2">
      <c r="A207" t="s">
        <v>57</v>
      </c>
      <c r="B207" t="s">
        <v>340</v>
      </c>
      <c r="C207" t="s">
        <v>46</v>
      </c>
      <c r="D207">
        <v>28</v>
      </c>
      <c r="E207">
        <v>157728</v>
      </c>
      <c r="F207" t="s">
        <v>12</v>
      </c>
      <c r="G207" t="s">
        <v>24</v>
      </c>
      <c r="H207">
        <v>785.97</v>
      </c>
      <c r="I207" t="s">
        <v>14</v>
      </c>
      <c r="J207">
        <v>89</v>
      </c>
      <c r="K207" t="s">
        <v>15</v>
      </c>
      <c r="L207" t="s">
        <v>170</v>
      </c>
      <c r="M207" t="s">
        <v>169</v>
      </c>
      <c r="N207" t="s">
        <v>171</v>
      </c>
      <c r="O207" t="s">
        <v>171</v>
      </c>
    </row>
    <row r="208" spans="1:15" x14ac:dyDescent="0.2">
      <c r="A208" t="s">
        <v>57</v>
      </c>
      <c r="B208" t="s">
        <v>340</v>
      </c>
      <c r="C208" t="s">
        <v>46</v>
      </c>
      <c r="D208">
        <v>28</v>
      </c>
      <c r="E208">
        <v>2968201</v>
      </c>
      <c r="F208" t="s">
        <v>17</v>
      </c>
      <c r="G208" t="s">
        <v>16</v>
      </c>
      <c r="H208">
        <v>872.97</v>
      </c>
      <c r="I208" t="s">
        <v>14</v>
      </c>
      <c r="J208">
        <v>97</v>
      </c>
      <c r="K208" t="s">
        <v>15</v>
      </c>
      <c r="L208" t="s">
        <v>170</v>
      </c>
      <c r="M208" t="s">
        <v>169</v>
      </c>
      <c r="N208" t="s">
        <v>171</v>
      </c>
      <c r="O208" t="s">
        <v>171</v>
      </c>
    </row>
    <row r="209" spans="1:15" x14ac:dyDescent="0.2">
      <c r="A209" t="s">
        <v>57</v>
      </c>
      <c r="B209" t="s">
        <v>340</v>
      </c>
      <c r="C209" t="s">
        <v>46</v>
      </c>
      <c r="D209">
        <v>28</v>
      </c>
      <c r="E209">
        <v>2045368</v>
      </c>
      <c r="F209" t="s">
        <v>18</v>
      </c>
      <c r="G209" t="s">
        <v>19</v>
      </c>
      <c r="H209">
        <v>302.97000000000003</v>
      </c>
      <c r="I209" t="s">
        <v>14</v>
      </c>
      <c r="J209">
        <v>347</v>
      </c>
      <c r="K209" t="s">
        <v>15</v>
      </c>
      <c r="L209" t="s">
        <v>263</v>
      </c>
      <c r="M209" t="s">
        <v>169</v>
      </c>
      <c r="N209" t="s">
        <v>171</v>
      </c>
      <c r="O209" t="s">
        <v>171</v>
      </c>
    </row>
    <row r="210" spans="1:15" x14ac:dyDescent="0.2">
      <c r="A210" t="s">
        <v>57</v>
      </c>
      <c r="B210" t="s">
        <v>340</v>
      </c>
      <c r="C210" t="s">
        <v>46</v>
      </c>
      <c r="D210">
        <v>28</v>
      </c>
      <c r="E210">
        <v>3205050</v>
      </c>
      <c r="F210" t="s">
        <v>22</v>
      </c>
      <c r="G210" t="s">
        <v>12</v>
      </c>
      <c r="H210">
        <v>12345</v>
      </c>
      <c r="I210" t="s">
        <v>14</v>
      </c>
      <c r="J210">
        <v>505</v>
      </c>
      <c r="K210" t="s">
        <v>15</v>
      </c>
      <c r="L210" t="s">
        <v>170</v>
      </c>
      <c r="M210" t="s">
        <v>159</v>
      </c>
      <c r="N210" t="s">
        <v>170</v>
      </c>
      <c r="O210" t="s">
        <v>171</v>
      </c>
    </row>
    <row r="211" spans="1:15" x14ac:dyDescent="0.2">
      <c r="A211" t="s">
        <v>57</v>
      </c>
      <c r="B211" t="s">
        <v>340</v>
      </c>
      <c r="C211" t="s">
        <v>46</v>
      </c>
      <c r="D211">
        <v>28</v>
      </c>
      <c r="E211">
        <v>134601</v>
      </c>
      <c r="F211" t="s">
        <v>12</v>
      </c>
      <c r="G211" t="s">
        <v>17</v>
      </c>
      <c r="H211">
        <v>7408</v>
      </c>
      <c r="I211" t="s">
        <v>14</v>
      </c>
      <c r="J211">
        <v>308</v>
      </c>
      <c r="K211" t="s">
        <v>15</v>
      </c>
      <c r="L211" t="s">
        <v>175</v>
      </c>
      <c r="M211" t="s">
        <v>159</v>
      </c>
      <c r="N211" t="s">
        <v>166</v>
      </c>
      <c r="O211" t="s">
        <v>168</v>
      </c>
    </row>
    <row r="212" spans="1:15" x14ac:dyDescent="0.2">
      <c r="A212" t="s">
        <v>57</v>
      </c>
      <c r="B212" t="s">
        <v>340</v>
      </c>
      <c r="C212" t="s">
        <v>46</v>
      </c>
      <c r="D212">
        <v>28</v>
      </c>
      <c r="E212">
        <v>3253798</v>
      </c>
      <c r="F212" t="s">
        <v>18</v>
      </c>
      <c r="G212" t="s">
        <v>12</v>
      </c>
      <c r="H212">
        <v>10771</v>
      </c>
      <c r="I212" t="s">
        <v>14</v>
      </c>
      <c r="J212">
        <v>450</v>
      </c>
      <c r="K212" t="s">
        <v>15</v>
      </c>
      <c r="L212" t="s">
        <v>313</v>
      </c>
      <c r="M212" t="s">
        <v>159</v>
      </c>
      <c r="N212" t="s">
        <v>163</v>
      </c>
      <c r="O212" t="s">
        <v>312</v>
      </c>
    </row>
    <row r="213" spans="1:15" x14ac:dyDescent="0.2">
      <c r="A213" t="s">
        <v>57</v>
      </c>
      <c r="B213" t="s">
        <v>340</v>
      </c>
      <c r="C213" t="s">
        <v>46</v>
      </c>
      <c r="D213">
        <v>28</v>
      </c>
      <c r="E213">
        <v>3384845</v>
      </c>
      <c r="F213" t="s">
        <v>17</v>
      </c>
      <c r="G213" t="s">
        <v>22</v>
      </c>
      <c r="H213">
        <v>9614</v>
      </c>
      <c r="I213" t="s">
        <v>14</v>
      </c>
      <c r="J213">
        <v>394</v>
      </c>
      <c r="K213" t="s">
        <v>15</v>
      </c>
      <c r="L213" t="s">
        <v>323</v>
      </c>
      <c r="M213" t="s">
        <v>159</v>
      </c>
      <c r="N213" t="s">
        <v>166</v>
      </c>
      <c r="O213" t="s">
        <v>322</v>
      </c>
    </row>
    <row r="214" spans="1:15" x14ac:dyDescent="0.2">
      <c r="A214" t="s">
        <v>58</v>
      </c>
      <c r="B214" t="s">
        <v>340</v>
      </c>
      <c r="C214" t="s">
        <v>46</v>
      </c>
      <c r="D214">
        <v>29</v>
      </c>
      <c r="E214">
        <v>1292152</v>
      </c>
      <c r="F214" t="s">
        <v>16</v>
      </c>
      <c r="G214" t="s">
        <v>17</v>
      </c>
      <c r="H214">
        <v>1873.97</v>
      </c>
      <c r="I214" t="s">
        <v>14</v>
      </c>
      <c r="J214">
        <v>81</v>
      </c>
      <c r="K214" t="s">
        <v>15</v>
      </c>
      <c r="L214" t="s">
        <v>170</v>
      </c>
      <c r="M214" t="s">
        <v>172</v>
      </c>
      <c r="N214" t="s">
        <v>171</v>
      </c>
      <c r="O214" t="s">
        <v>171</v>
      </c>
    </row>
    <row r="215" spans="1:15" x14ac:dyDescent="0.2">
      <c r="A215" t="s">
        <v>58</v>
      </c>
      <c r="B215" t="s">
        <v>340</v>
      </c>
      <c r="C215" t="s">
        <v>46</v>
      </c>
      <c r="D215">
        <v>29</v>
      </c>
      <c r="E215">
        <v>1292180</v>
      </c>
      <c r="F215" t="s">
        <v>16</v>
      </c>
      <c r="G215" t="s">
        <v>17</v>
      </c>
      <c r="H215">
        <v>958.97</v>
      </c>
      <c r="I215" t="s">
        <v>14</v>
      </c>
      <c r="J215">
        <v>43</v>
      </c>
      <c r="K215" t="s">
        <v>15</v>
      </c>
      <c r="L215" t="s">
        <v>170</v>
      </c>
      <c r="M215" t="s">
        <v>172</v>
      </c>
      <c r="N215" t="s">
        <v>171</v>
      </c>
      <c r="O215" t="s">
        <v>171</v>
      </c>
    </row>
    <row r="216" spans="1:15" x14ac:dyDescent="0.2">
      <c r="A216" t="s">
        <v>58</v>
      </c>
      <c r="B216" t="s">
        <v>340</v>
      </c>
      <c r="C216" t="s">
        <v>46</v>
      </c>
      <c r="D216">
        <v>29</v>
      </c>
      <c r="E216">
        <v>2968201</v>
      </c>
      <c r="F216" t="s">
        <v>17</v>
      </c>
      <c r="G216" t="s">
        <v>16</v>
      </c>
      <c r="H216">
        <v>808.97</v>
      </c>
      <c r="I216" t="s">
        <v>14</v>
      </c>
      <c r="J216">
        <v>72</v>
      </c>
      <c r="K216" t="s">
        <v>15</v>
      </c>
      <c r="L216" t="s">
        <v>170</v>
      </c>
      <c r="M216" t="s">
        <v>169</v>
      </c>
      <c r="N216" t="s">
        <v>171</v>
      </c>
      <c r="O216" t="s">
        <v>171</v>
      </c>
    </row>
    <row r="217" spans="1:15" x14ac:dyDescent="0.2">
      <c r="A217" t="s">
        <v>58</v>
      </c>
      <c r="B217" t="s">
        <v>340</v>
      </c>
      <c r="C217" t="s">
        <v>46</v>
      </c>
      <c r="D217">
        <v>29</v>
      </c>
      <c r="E217">
        <v>2045368</v>
      </c>
      <c r="F217" t="s">
        <v>18</v>
      </c>
      <c r="G217" t="s">
        <v>19</v>
      </c>
      <c r="H217">
        <v>3075.97</v>
      </c>
      <c r="I217" t="s">
        <v>14</v>
      </c>
      <c r="J217">
        <v>127</v>
      </c>
      <c r="K217" t="s">
        <v>15</v>
      </c>
      <c r="L217" t="s">
        <v>263</v>
      </c>
      <c r="M217" t="s">
        <v>169</v>
      </c>
      <c r="N217" t="s">
        <v>171</v>
      </c>
      <c r="O217" t="s">
        <v>171</v>
      </c>
    </row>
    <row r="218" spans="1:15" x14ac:dyDescent="0.2">
      <c r="A218" t="s">
        <v>58</v>
      </c>
      <c r="B218" t="s">
        <v>340</v>
      </c>
      <c r="C218" t="s">
        <v>46</v>
      </c>
      <c r="D218">
        <v>29</v>
      </c>
      <c r="E218">
        <v>1119214</v>
      </c>
      <c r="F218" t="s">
        <v>22</v>
      </c>
      <c r="G218" t="s">
        <v>17</v>
      </c>
      <c r="H218">
        <v>4750</v>
      </c>
      <c r="I218" t="s">
        <v>14</v>
      </c>
      <c r="J218">
        <v>197</v>
      </c>
      <c r="K218" t="s">
        <v>15</v>
      </c>
      <c r="L218" t="s">
        <v>222</v>
      </c>
      <c r="M218" t="s">
        <v>159</v>
      </c>
      <c r="N218" t="s">
        <v>166</v>
      </c>
      <c r="O218" t="s">
        <v>221</v>
      </c>
    </row>
    <row r="219" spans="1:15" x14ac:dyDescent="0.2">
      <c r="A219" t="s">
        <v>59</v>
      </c>
      <c r="B219" t="s">
        <v>340</v>
      </c>
      <c r="C219" t="s">
        <v>46</v>
      </c>
      <c r="D219">
        <v>30</v>
      </c>
      <c r="E219">
        <v>250460</v>
      </c>
      <c r="F219" t="s">
        <v>25</v>
      </c>
      <c r="G219" t="s">
        <v>18</v>
      </c>
      <c r="H219">
        <v>954.97</v>
      </c>
      <c r="I219" t="s">
        <v>14</v>
      </c>
      <c r="J219">
        <v>85</v>
      </c>
      <c r="K219" t="s">
        <v>15</v>
      </c>
      <c r="L219" t="s">
        <v>170</v>
      </c>
      <c r="M219" t="s">
        <v>172</v>
      </c>
      <c r="N219" t="s">
        <v>171</v>
      </c>
      <c r="O219" t="s">
        <v>171</v>
      </c>
    </row>
    <row r="220" spans="1:15" x14ac:dyDescent="0.2">
      <c r="A220" t="s">
        <v>59</v>
      </c>
      <c r="B220" t="s">
        <v>340</v>
      </c>
      <c r="C220" t="s">
        <v>46</v>
      </c>
      <c r="D220">
        <v>30</v>
      </c>
      <c r="E220">
        <v>1292152</v>
      </c>
      <c r="F220" t="s">
        <v>16</v>
      </c>
      <c r="G220" t="s">
        <v>17</v>
      </c>
      <c r="H220">
        <v>1767.97</v>
      </c>
      <c r="I220" t="s">
        <v>14</v>
      </c>
      <c r="J220">
        <v>69</v>
      </c>
      <c r="K220" t="s">
        <v>15</v>
      </c>
      <c r="L220" t="s">
        <v>170</v>
      </c>
      <c r="M220" t="s">
        <v>172</v>
      </c>
      <c r="N220" t="s">
        <v>171</v>
      </c>
      <c r="O220" t="s">
        <v>171</v>
      </c>
    </row>
    <row r="221" spans="1:15" x14ac:dyDescent="0.2">
      <c r="A221" t="s">
        <v>59</v>
      </c>
      <c r="B221" t="s">
        <v>340</v>
      </c>
      <c r="C221" t="s">
        <v>46</v>
      </c>
      <c r="D221">
        <v>30</v>
      </c>
      <c r="E221">
        <v>1292180</v>
      </c>
      <c r="F221" t="s">
        <v>16</v>
      </c>
      <c r="G221" t="s">
        <v>17</v>
      </c>
      <c r="H221">
        <v>1559.97</v>
      </c>
      <c r="I221" t="s">
        <v>14</v>
      </c>
      <c r="J221">
        <v>58</v>
      </c>
      <c r="K221" t="s">
        <v>15</v>
      </c>
      <c r="L221" t="s">
        <v>170</v>
      </c>
      <c r="M221" t="s">
        <v>172</v>
      </c>
      <c r="N221" t="s">
        <v>171</v>
      </c>
      <c r="O221" t="s">
        <v>171</v>
      </c>
    </row>
    <row r="222" spans="1:15" x14ac:dyDescent="0.2">
      <c r="A222" t="s">
        <v>59</v>
      </c>
      <c r="B222" t="s">
        <v>340</v>
      </c>
      <c r="C222" t="s">
        <v>46</v>
      </c>
      <c r="D222">
        <v>30</v>
      </c>
      <c r="E222">
        <v>157728</v>
      </c>
      <c r="F222" t="s">
        <v>12</v>
      </c>
      <c r="G222" t="s">
        <v>24</v>
      </c>
      <c r="H222">
        <v>476.97</v>
      </c>
      <c r="I222" t="s">
        <v>14</v>
      </c>
      <c r="J222">
        <v>60</v>
      </c>
      <c r="K222" t="s">
        <v>15</v>
      </c>
      <c r="L222" t="s">
        <v>170</v>
      </c>
      <c r="M222" t="s">
        <v>169</v>
      </c>
      <c r="N222" t="s">
        <v>171</v>
      </c>
      <c r="O222" t="s">
        <v>171</v>
      </c>
    </row>
    <row r="223" spans="1:15" x14ac:dyDescent="0.2">
      <c r="A223" t="s">
        <v>59</v>
      </c>
      <c r="B223" t="s">
        <v>340</v>
      </c>
      <c r="C223" t="s">
        <v>46</v>
      </c>
      <c r="D223">
        <v>30</v>
      </c>
      <c r="E223">
        <v>2126788</v>
      </c>
      <c r="F223" t="s">
        <v>17</v>
      </c>
      <c r="G223" t="s">
        <v>16</v>
      </c>
      <c r="H223">
        <v>68.97</v>
      </c>
      <c r="I223" t="s">
        <v>14</v>
      </c>
      <c r="J223">
        <v>41</v>
      </c>
      <c r="K223" t="s">
        <v>15</v>
      </c>
      <c r="L223" t="s">
        <v>170</v>
      </c>
      <c r="M223" t="s">
        <v>169</v>
      </c>
      <c r="N223" t="s">
        <v>171</v>
      </c>
      <c r="O223" t="s">
        <v>171</v>
      </c>
    </row>
    <row r="224" spans="1:15" x14ac:dyDescent="0.2">
      <c r="A224" t="s">
        <v>59</v>
      </c>
      <c r="B224" t="s">
        <v>340</v>
      </c>
      <c r="C224" t="s">
        <v>46</v>
      </c>
      <c r="D224">
        <v>30</v>
      </c>
      <c r="E224">
        <v>2045368</v>
      </c>
      <c r="F224" t="s">
        <v>18</v>
      </c>
      <c r="G224" t="s">
        <v>19</v>
      </c>
      <c r="H224">
        <v>7019.97</v>
      </c>
      <c r="I224" t="s">
        <v>14</v>
      </c>
      <c r="J224">
        <v>198</v>
      </c>
      <c r="K224" t="s">
        <v>15</v>
      </c>
      <c r="L224" t="s">
        <v>263</v>
      </c>
      <c r="M224" t="s">
        <v>169</v>
      </c>
      <c r="N224" t="s">
        <v>171</v>
      </c>
      <c r="O224" t="s">
        <v>171</v>
      </c>
    </row>
    <row r="225" spans="1:15" x14ac:dyDescent="0.2">
      <c r="A225" t="s">
        <v>59</v>
      </c>
      <c r="B225" t="s">
        <v>340</v>
      </c>
      <c r="C225" t="s">
        <v>46</v>
      </c>
      <c r="D225">
        <v>30</v>
      </c>
      <c r="E225">
        <v>732949</v>
      </c>
      <c r="F225" t="s">
        <v>12</v>
      </c>
      <c r="G225" t="s">
        <v>22</v>
      </c>
      <c r="H225">
        <v>12162</v>
      </c>
      <c r="I225" t="s">
        <v>14</v>
      </c>
      <c r="J225">
        <v>402</v>
      </c>
      <c r="K225" t="s">
        <v>15</v>
      </c>
      <c r="L225" t="s">
        <v>207</v>
      </c>
      <c r="M225" t="s">
        <v>159</v>
      </c>
      <c r="N225" t="s">
        <v>166</v>
      </c>
      <c r="O225" t="s">
        <v>206</v>
      </c>
    </row>
    <row r="226" spans="1:15" x14ac:dyDescent="0.2">
      <c r="A226" t="s">
        <v>59</v>
      </c>
      <c r="B226" t="s">
        <v>340</v>
      </c>
      <c r="C226" t="s">
        <v>46</v>
      </c>
      <c r="D226">
        <v>30</v>
      </c>
      <c r="E226">
        <v>1281131</v>
      </c>
      <c r="F226" t="s">
        <v>18</v>
      </c>
      <c r="G226" t="s">
        <v>22</v>
      </c>
      <c r="H226">
        <v>5873</v>
      </c>
      <c r="I226" t="s">
        <v>14</v>
      </c>
      <c r="J226">
        <v>215</v>
      </c>
      <c r="K226" t="s">
        <v>15</v>
      </c>
      <c r="L226" t="s">
        <v>230</v>
      </c>
      <c r="M226" t="s">
        <v>159</v>
      </c>
      <c r="N226" t="s">
        <v>163</v>
      </c>
      <c r="O226" t="s">
        <v>229</v>
      </c>
    </row>
    <row r="227" spans="1:15" x14ac:dyDescent="0.2">
      <c r="A227" t="s">
        <v>59</v>
      </c>
      <c r="B227" t="s">
        <v>340</v>
      </c>
      <c r="C227" t="s">
        <v>46</v>
      </c>
      <c r="D227">
        <v>30</v>
      </c>
      <c r="E227">
        <v>2623478</v>
      </c>
      <c r="F227" t="s">
        <v>12</v>
      </c>
      <c r="G227" t="s">
        <v>18</v>
      </c>
      <c r="H227">
        <v>8546</v>
      </c>
      <c r="I227" t="s">
        <v>14</v>
      </c>
      <c r="J227">
        <v>287</v>
      </c>
      <c r="K227" t="s">
        <v>15</v>
      </c>
      <c r="L227" t="s">
        <v>272</v>
      </c>
      <c r="M227" t="s">
        <v>159</v>
      </c>
      <c r="N227" t="s">
        <v>166</v>
      </c>
      <c r="O227" t="s">
        <v>271</v>
      </c>
    </row>
    <row r="228" spans="1:15" x14ac:dyDescent="0.2">
      <c r="A228" t="s">
        <v>59</v>
      </c>
      <c r="B228" t="s">
        <v>340</v>
      </c>
      <c r="C228" t="s">
        <v>46</v>
      </c>
      <c r="D228">
        <v>30</v>
      </c>
      <c r="E228">
        <v>2793679</v>
      </c>
      <c r="F228" t="s">
        <v>18</v>
      </c>
      <c r="G228" t="s">
        <v>22</v>
      </c>
      <c r="H228">
        <v>10438</v>
      </c>
      <c r="I228" t="s">
        <v>14</v>
      </c>
      <c r="J228">
        <v>373</v>
      </c>
      <c r="K228" t="s">
        <v>15</v>
      </c>
      <c r="L228" t="s">
        <v>284</v>
      </c>
      <c r="M228" t="s">
        <v>159</v>
      </c>
      <c r="N228" t="s">
        <v>163</v>
      </c>
      <c r="O228" t="s">
        <v>283</v>
      </c>
    </row>
    <row r="229" spans="1:15" x14ac:dyDescent="0.2">
      <c r="A229" t="s">
        <v>60</v>
      </c>
      <c r="B229" t="s">
        <v>344</v>
      </c>
      <c r="C229" t="s">
        <v>11</v>
      </c>
      <c r="D229">
        <v>31</v>
      </c>
      <c r="E229">
        <v>250460</v>
      </c>
      <c r="F229" t="s">
        <v>25</v>
      </c>
      <c r="G229" t="s">
        <v>18</v>
      </c>
      <c r="H229">
        <v>954.97</v>
      </c>
      <c r="I229" t="s">
        <v>14</v>
      </c>
      <c r="J229">
        <v>80</v>
      </c>
      <c r="K229" t="s">
        <v>61</v>
      </c>
      <c r="L229" t="s">
        <v>170</v>
      </c>
      <c r="M229" t="s">
        <v>172</v>
      </c>
      <c r="N229" t="s">
        <v>171</v>
      </c>
      <c r="O229" t="s">
        <v>171</v>
      </c>
    </row>
    <row r="230" spans="1:15" x14ac:dyDescent="0.2">
      <c r="A230" t="s">
        <v>60</v>
      </c>
      <c r="B230" t="s">
        <v>344</v>
      </c>
      <c r="C230" t="s">
        <v>11</v>
      </c>
      <c r="D230">
        <v>31</v>
      </c>
      <c r="E230">
        <v>1292152</v>
      </c>
      <c r="F230" t="s">
        <v>16</v>
      </c>
      <c r="G230" t="s">
        <v>17</v>
      </c>
      <c r="H230">
        <v>1673.97</v>
      </c>
      <c r="I230" t="s">
        <v>14</v>
      </c>
      <c r="J230">
        <v>66</v>
      </c>
      <c r="K230" t="s">
        <v>61</v>
      </c>
      <c r="L230" t="s">
        <v>170</v>
      </c>
      <c r="M230" t="s">
        <v>172</v>
      </c>
      <c r="N230" t="s">
        <v>171</v>
      </c>
      <c r="O230" t="s">
        <v>171</v>
      </c>
    </row>
    <row r="231" spans="1:15" x14ac:dyDescent="0.2">
      <c r="A231" t="s">
        <v>60</v>
      </c>
      <c r="B231" t="s">
        <v>344</v>
      </c>
      <c r="C231" t="s">
        <v>11</v>
      </c>
      <c r="D231">
        <v>31</v>
      </c>
      <c r="E231">
        <v>1292180</v>
      </c>
      <c r="F231" t="s">
        <v>16</v>
      </c>
      <c r="G231" t="s">
        <v>17</v>
      </c>
      <c r="H231">
        <v>1336.97</v>
      </c>
      <c r="I231" t="s">
        <v>14</v>
      </c>
      <c r="J231">
        <v>50</v>
      </c>
      <c r="K231" t="s">
        <v>61</v>
      </c>
      <c r="L231" t="s">
        <v>170</v>
      </c>
      <c r="M231" t="s">
        <v>172</v>
      </c>
      <c r="N231" t="s">
        <v>171</v>
      </c>
      <c r="O231" t="s">
        <v>171</v>
      </c>
    </row>
    <row r="232" spans="1:15" x14ac:dyDescent="0.2">
      <c r="A232" t="s">
        <v>60</v>
      </c>
      <c r="B232" t="s">
        <v>344</v>
      </c>
      <c r="C232" t="s">
        <v>11</v>
      </c>
      <c r="D232">
        <v>31</v>
      </c>
      <c r="E232">
        <v>2126788</v>
      </c>
      <c r="F232" t="s">
        <v>16</v>
      </c>
      <c r="G232" t="s">
        <v>17</v>
      </c>
      <c r="H232">
        <v>2255.9699999999998</v>
      </c>
      <c r="I232" t="s">
        <v>14</v>
      </c>
      <c r="J232">
        <v>130</v>
      </c>
      <c r="K232" t="s">
        <v>61</v>
      </c>
      <c r="L232" t="s">
        <v>170</v>
      </c>
      <c r="M232" t="s">
        <v>172</v>
      </c>
      <c r="N232" t="s">
        <v>171</v>
      </c>
      <c r="O232" t="s">
        <v>171</v>
      </c>
    </row>
    <row r="233" spans="1:15" x14ac:dyDescent="0.2">
      <c r="A233" t="s">
        <v>60</v>
      </c>
      <c r="B233" t="s">
        <v>344</v>
      </c>
      <c r="C233" t="s">
        <v>11</v>
      </c>
      <c r="D233">
        <v>31</v>
      </c>
      <c r="E233">
        <v>2045368</v>
      </c>
      <c r="F233" t="s">
        <v>18</v>
      </c>
      <c r="G233" t="s">
        <v>19</v>
      </c>
      <c r="H233">
        <v>4187.97</v>
      </c>
      <c r="I233" t="s">
        <v>14</v>
      </c>
      <c r="J233">
        <v>247</v>
      </c>
      <c r="K233" t="s">
        <v>61</v>
      </c>
      <c r="L233" t="s">
        <v>263</v>
      </c>
      <c r="M233" t="s">
        <v>169</v>
      </c>
      <c r="N233" t="s">
        <v>171</v>
      </c>
      <c r="O233" t="s">
        <v>171</v>
      </c>
    </row>
    <row r="234" spans="1:15" x14ac:dyDescent="0.2">
      <c r="A234" t="s">
        <v>60</v>
      </c>
      <c r="B234" t="s">
        <v>344</v>
      </c>
      <c r="C234" t="s">
        <v>11</v>
      </c>
      <c r="D234">
        <v>31</v>
      </c>
      <c r="E234">
        <v>732949</v>
      </c>
      <c r="F234" t="s">
        <v>12</v>
      </c>
      <c r="G234" t="s">
        <v>22</v>
      </c>
      <c r="H234">
        <v>7466</v>
      </c>
      <c r="I234" t="s">
        <v>14</v>
      </c>
      <c r="J234">
        <v>260</v>
      </c>
      <c r="K234" t="s">
        <v>61</v>
      </c>
      <c r="L234" t="s">
        <v>207</v>
      </c>
      <c r="M234" t="s">
        <v>159</v>
      </c>
      <c r="N234" t="s">
        <v>166</v>
      </c>
      <c r="O234" t="s">
        <v>206</v>
      </c>
    </row>
    <row r="235" spans="1:15" x14ac:dyDescent="0.2">
      <c r="A235" t="s">
        <v>60</v>
      </c>
      <c r="B235" t="s">
        <v>344</v>
      </c>
      <c r="C235" t="s">
        <v>11</v>
      </c>
      <c r="D235">
        <v>31</v>
      </c>
      <c r="E235">
        <v>1286571</v>
      </c>
      <c r="F235" t="s">
        <v>12</v>
      </c>
      <c r="G235" t="s">
        <v>18</v>
      </c>
      <c r="H235">
        <v>9493</v>
      </c>
      <c r="I235" t="s">
        <v>14</v>
      </c>
      <c r="J235">
        <v>337</v>
      </c>
      <c r="K235" t="s">
        <v>61</v>
      </c>
      <c r="L235" t="s">
        <v>232</v>
      </c>
      <c r="M235" t="s">
        <v>159</v>
      </c>
      <c r="N235" t="s">
        <v>163</v>
      </c>
      <c r="O235" t="s">
        <v>231</v>
      </c>
    </row>
    <row r="236" spans="1:15" x14ac:dyDescent="0.2">
      <c r="A236" t="s">
        <v>60</v>
      </c>
      <c r="B236" t="s">
        <v>344</v>
      </c>
      <c r="C236" t="s">
        <v>11</v>
      </c>
      <c r="D236">
        <v>31</v>
      </c>
      <c r="E236">
        <v>2741595</v>
      </c>
      <c r="F236" t="s">
        <v>22</v>
      </c>
      <c r="G236" t="s">
        <v>17</v>
      </c>
      <c r="H236">
        <v>7151</v>
      </c>
      <c r="I236" t="s">
        <v>14</v>
      </c>
      <c r="J236">
        <v>221</v>
      </c>
      <c r="K236" t="s">
        <v>61</v>
      </c>
      <c r="L236" t="s">
        <v>278</v>
      </c>
      <c r="M236" t="s">
        <v>159</v>
      </c>
      <c r="N236" t="s">
        <v>166</v>
      </c>
      <c r="O236" t="s">
        <v>277</v>
      </c>
    </row>
    <row r="237" spans="1:15" x14ac:dyDescent="0.2">
      <c r="A237" t="s">
        <v>62</v>
      </c>
      <c r="B237" t="s">
        <v>344</v>
      </c>
      <c r="C237" t="s">
        <v>11</v>
      </c>
      <c r="D237">
        <v>32</v>
      </c>
      <c r="E237">
        <v>1292152</v>
      </c>
      <c r="F237" t="s">
        <v>16</v>
      </c>
      <c r="G237" t="s">
        <v>17</v>
      </c>
      <c r="H237">
        <v>2512.9699999999998</v>
      </c>
      <c r="I237" t="s">
        <v>14</v>
      </c>
      <c r="J237">
        <v>93</v>
      </c>
      <c r="K237" t="s">
        <v>61</v>
      </c>
      <c r="L237" t="s">
        <v>170</v>
      </c>
      <c r="M237" t="s">
        <v>172</v>
      </c>
      <c r="N237" t="s">
        <v>171</v>
      </c>
      <c r="O237" t="s">
        <v>171</v>
      </c>
    </row>
    <row r="238" spans="1:15" x14ac:dyDescent="0.2">
      <c r="A238" t="s">
        <v>62</v>
      </c>
      <c r="B238" t="s">
        <v>344</v>
      </c>
      <c r="C238" t="s">
        <v>11</v>
      </c>
      <c r="D238">
        <v>32</v>
      </c>
      <c r="E238">
        <v>1292180</v>
      </c>
      <c r="F238" t="s">
        <v>16</v>
      </c>
      <c r="G238" t="s">
        <v>17</v>
      </c>
      <c r="H238">
        <v>1685.97</v>
      </c>
      <c r="I238" t="s">
        <v>14</v>
      </c>
      <c r="J238">
        <v>61</v>
      </c>
      <c r="K238" t="s">
        <v>61</v>
      </c>
      <c r="L238" t="s">
        <v>170</v>
      </c>
      <c r="M238" t="s">
        <v>172</v>
      </c>
      <c r="N238" t="s">
        <v>171</v>
      </c>
      <c r="O238" t="s">
        <v>171</v>
      </c>
    </row>
    <row r="239" spans="1:15" x14ac:dyDescent="0.2">
      <c r="A239" t="s">
        <v>62</v>
      </c>
      <c r="B239" t="s">
        <v>344</v>
      </c>
      <c r="C239" t="s">
        <v>11</v>
      </c>
      <c r="D239">
        <v>32</v>
      </c>
      <c r="E239">
        <v>1084721</v>
      </c>
      <c r="F239" t="s">
        <v>16</v>
      </c>
      <c r="G239" t="s">
        <v>17</v>
      </c>
      <c r="H239">
        <v>9030.9699999999993</v>
      </c>
      <c r="I239" t="s">
        <v>14</v>
      </c>
      <c r="J239">
        <v>251</v>
      </c>
      <c r="K239" t="s">
        <v>61</v>
      </c>
      <c r="L239" t="s">
        <v>219</v>
      </c>
      <c r="M239" t="s">
        <v>172</v>
      </c>
      <c r="N239" t="s">
        <v>171</v>
      </c>
      <c r="O239" t="s">
        <v>171</v>
      </c>
    </row>
    <row r="240" spans="1:15" x14ac:dyDescent="0.2">
      <c r="A240" t="s">
        <v>62</v>
      </c>
      <c r="B240" t="s">
        <v>344</v>
      </c>
      <c r="C240" t="s">
        <v>11</v>
      </c>
      <c r="D240">
        <v>32</v>
      </c>
      <c r="E240">
        <v>157728</v>
      </c>
      <c r="F240" t="s">
        <v>12</v>
      </c>
      <c r="G240" t="s">
        <v>13</v>
      </c>
      <c r="H240">
        <v>295.97000000000003</v>
      </c>
      <c r="I240" t="s">
        <v>14</v>
      </c>
      <c r="J240">
        <v>27</v>
      </c>
      <c r="K240" t="s">
        <v>61</v>
      </c>
      <c r="L240" t="s">
        <v>170</v>
      </c>
      <c r="M240" t="s">
        <v>169</v>
      </c>
      <c r="N240" t="s">
        <v>171</v>
      </c>
      <c r="O240" t="s">
        <v>171</v>
      </c>
    </row>
    <row r="241" spans="1:15" x14ac:dyDescent="0.2">
      <c r="A241" t="s">
        <v>62</v>
      </c>
      <c r="B241" t="s">
        <v>344</v>
      </c>
      <c r="C241" t="s">
        <v>11</v>
      </c>
      <c r="D241">
        <v>32</v>
      </c>
      <c r="E241">
        <v>2968201</v>
      </c>
      <c r="F241" t="s">
        <v>17</v>
      </c>
      <c r="G241" t="s">
        <v>16</v>
      </c>
      <c r="H241">
        <v>227.97</v>
      </c>
      <c r="I241" t="s">
        <v>14</v>
      </c>
      <c r="J241">
        <v>52</v>
      </c>
      <c r="K241" t="s">
        <v>61</v>
      </c>
      <c r="L241" t="s">
        <v>170</v>
      </c>
      <c r="M241" t="s">
        <v>169</v>
      </c>
      <c r="N241" t="s">
        <v>171</v>
      </c>
      <c r="O241" t="s">
        <v>171</v>
      </c>
    </row>
    <row r="242" spans="1:15" x14ac:dyDescent="0.2">
      <c r="A242" t="s">
        <v>62</v>
      </c>
      <c r="B242" t="s">
        <v>344</v>
      </c>
      <c r="C242" t="s">
        <v>11</v>
      </c>
      <c r="D242">
        <v>32</v>
      </c>
      <c r="E242">
        <v>2045368</v>
      </c>
      <c r="F242" t="s">
        <v>18</v>
      </c>
      <c r="G242" t="s">
        <v>19</v>
      </c>
      <c r="H242">
        <v>686.97</v>
      </c>
      <c r="I242" t="s">
        <v>14</v>
      </c>
      <c r="J242">
        <v>490</v>
      </c>
      <c r="K242" t="s">
        <v>61</v>
      </c>
      <c r="L242" t="s">
        <v>263</v>
      </c>
      <c r="M242" t="s">
        <v>169</v>
      </c>
      <c r="N242" t="s">
        <v>171</v>
      </c>
      <c r="O242" t="s">
        <v>171</v>
      </c>
    </row>
    <row r="243" spans="1:15" x14ac:dyDescent="0.2">
      <c r="A243" t="s">
        <v>62</v>
      </c>
      <c r="B243" t="s">
        <v>344</v>
      </c>
      <c r="C243" t="s">
        <v>11</v>
      </c>
      <c r="D243">
        <v>32</v>
      </c>
      <c r="E243">
        <v>2224384</v>
      </c>
      <c r="F243" t="s">
        <v>12</v>
      </c>
      <c r="G243" t="s">
        <v>18</v>
      </c>
      <c r="H243">
        <v>9093</v>
      </c>
      <c r="I243" t="s">
        <v>14</v>
      </c>
      <c r="J243">
        <v>463</v>
      </c>
      <c r="K243" t="s">
        <v>61</v>
      </c>
      <c r="L243" t="s">
        <v>170</v>
      </c>
      <c r="M243" t="s">
        <v>159</v>
      </c>
      <c r="N243" t="s">
        <v>170</v>
      </c>
      <c r="O243" t="s">
        <v>171</v>
      </c>
    </row>
    <row r="244" spans="1:15" x14ac:dyDescent="0.2">
      <c r="A244" t="s">
        <v>62</v>
      </c>
      <c r="B244" t="s">
        <v>344</v>
      </c>
      <c r="C244" t="s">
        <v>11</v>
      </c>
      <c r="D244">
        <v>32</v>
      </c>
      <c r="E244">
        <v>3133693</v>
      </c>
      <c r="F244" t="s">
        <v>12</v>
      </c>
      <c r="G244" t="s">
        <v>22</v>
      </c>
      <c r="H244">
        <v>6078</v>
      </c>
      <c r="I244" t="s">
        <v>14</v>
      </c>
      <c r="J244">
        <v>279</v>
      </c>
      <c r="K244" t="s">
        <v>61</v>
      </c>
      <c r="L244" t="s">
        <v>170</v>
      </c>
      <c r="M244" t="s">
        <v>159</v>
      </c>
      <c r="N244" t="s">
        <v>170</v>
      </c>
      <c r="O244" t="s">
        <v>171</v>
      </c>
    </row>
    <row r="245" spans="1:15" x14ac:dyDescent="0.2">
      <c r="A245" t="s">
        <v>62</v>
      </c>
      <c r="B245" t="s">
        <v>344</v>
      </c>
      <c r="C245" t="s">
        <v>11</v>
      </c>
      <c r="D245">
        <v>32</v>
      </c>
      <c r="E245">
        <v>1221178</v>
      </c>
      <c r="F245" t="s">
        <v>12</v>
      </c>
      <c r="G245" t="s">
        <v>18</v>
      </c>
      <c r="H245">
        <v>6385</v>
      </c>
      <c r="I245" t="s">
        <v>14</v>
      </c>
      <c r="J245">
        <v>323</v>
      </c>
      <c r="K245" t="s">
        <v>61</v>
      </c>
      <c r="L245" t="s">
        <v>225</v>
      </c>
      <c r="M245" t="s">
        <v>159</v>
      </c>
      <c r="N245" t="s">
        <v>163</v>
      </c>
      <c r="O245" t="s">
        <v>224</v>
      </c>
    </row>
    <row r="246" spans="1:15" x14ac:dyDescent="0.2">
      <c r="A246" t="s">
        <v>62</v>
      </c>
      <c r="B246" t="s">
        <v>344</v>
      </c>
      <c r="C246" t="s">
        <v>11</v>
      </c>
      <c r="D246">
        <v>32</v>
      </c>
      <c r="E246">
        <v>2094514</v>
      </c>
      <c r="F246" t="s">
        <v>18</v>
      </c>
      <c r="G246" t="s">
        <v>12</v>
      </c>
      <c r="H246">
        <v>12030</v>
      </c>
      <c r="I246" t="s">
        <v>14</v>
      </c>
      <c r="J246">
        <v>392</v>
      </c>
      <c r="K246" t="s">
        <v>61</v>
      </c>
      <c r="L246" t="s">
        <v>266</v>
      </c>
      <c r="M246" t="s">
        <v>159</v>
      </c>
      <c r="N246" t="s">
        <v>166</v>
      </c>
      <c r="O246" t="s">
        <v>265</v>
      </c>
    </row>
    <row r="247" spans="1:15" x14ac:dyDescent="0.2">
      <c r="A247" s="1" t="s">
        <v>62</v>
      </c>
      <c r="B247" t="s">
        <v>344</v>
      </c>
      <c r="C247" s="1" t="s">
        <v>11</v>
      </c>
      <c r="D247" s="1">
        <v>32</v>
      </c>
      <c r="E247" s="1">
        <v>3484426</v>
      </c>
      <c r="F247" s="1" t="s">
        <v>18</v>
      </c>
      <c r="G247" s="1" t="s">
        <v>12</v>
      </c>
      <c r="H247" s="1">
        <v>5826</v>
      </c>
      <c r="I247" s="1" t="s">
        <v>14</v>
      </c>
      <c r="J247" s="1">
        <v>327</v>
      </c>
      <c r="K247" s="1" t="s">
        <v>61</v>
      </c>
      <c r="L247" s="1" t="s">
        <v>327</v>
      </c>
      <c r="M247" s="1" t="s">
        <v>159</v>
      </c>
      <c r="N247" s="1" t="s">
        <v>166</v>
      </c>
      <c r="O247" s="1" t="s">
        <v>338</v>
      </c>
    </row>
    <row r="248" spans="1:15" x14ac:dyDescent="0.2">
      <c r="A248" t="s">
        <v>63</v>
      </c>
      <c r="B248" t="s">
        <v>344</v>
      </c>
      <c r="C248" t="s">
        <v>11</v>
      </c>
      <c r="D248">
        <v>33</v>
      </c>
      <c r="E248">
        <v>1292152</v>
      </c>
      <c r="F248" t="s">
        <v>16</v>
      </c>
      <c r="G248" t="s">
        <v>17</v>
      </c>
      <c r="H248">
        <v>2033.97</v>
      </c>
      <c r="I248" t="s">
        <v>14</v>
      </c>
      <c r="J248">
        <v>80</v>
      </c>
      <c r="K248" t="s">
        <v>61</v>
      </c>
      <c r="L248" t="s">
        <v>170</v>
      </c>
      <c r="M248" t="s">
        <v>172</v>
      </c>
      <c r="N248" t="s">
        <v>171</v>
      </c>
      <c r="O248" t="s">
        <v>171</v>
      </c>
    </row>
    <row r="249" spans="1:15" x14ac:dyDescent="0.2">
      <c r="A249" t="s">
        <v>63</v>
      </c>
      <c r="B249" t="s">
        <v>344</v>
      </c>
      <c r="C249" t="s">
        <v>11</v>
      </c>
      <c r="D249">
        <v>33</v>
      </c>
      <c r="E249">
        <v>1292180</v>
      </c>
      <c r="F249" t="s">
        <v>16</v>
      </c>
      <c r="G249" t="s">
        <v>17</v>
      </c>
      <c r="H249">
        <v>1324.97</v>
      </c>
      <c r="I249" t="s">
        <v>14</v>
      </c>
      <c r="J249">
        <v>59</v>
      </c>
      <c r="K249" t="s">
        <v>61</v>
      </c>
      <c r="L249" t="s">
        <v>170</v>
      </c>
      <c r="M249" t="s">
        <v>172</v>
      </c>
      <c r="N249" t="s">
        <v>171</v>
      </c>
      <c r="O249" t="s">
        <v>171</v>
      </c>
    </row>
    <row r="250" spans="1:15" x14ac:dyDescent="0.2">
      <c r="A250" t="s">
        <v>63</v>
      </c>
      <c r="B250" t="s">
        <v>344</v>
      </c>
      <c r="C250" t="s">
        <v>11</v>
      </c>
      <c r="D250">
        <v>33</v>
      </c>
      <c r="E250">
        <v>2410238</v>
      </c>
      <c r="F250" t="s">
        <v>24</v>
      </c>
      <c r="G250" t="s">
        <v>12</v>
      </c>
      <c r="H250">
        <v>5899.97</v>
      </c>
      <c r="I250" t="s">
        <v>14</v>
      </c>
      <c r="J250">
        <v>195</v>
      </c>
      <c r="K250" t="s">
        <v>61</v>
      </c>
      <c r="L250" t="s">
        <v>170</v>
      </c>
      <c r="M250" t="s">
        <v>172</v>
      </c>
      <c r="N250" t="s">
        <v>171</v>
      </c>
      <c r="O250" t="s">
        <v>171</v>
      </c>
    </row>
    <row r="251" spans="1:15" x14ac:dyDescent="0.2">
      <c r="A251" t="s">
        <v>63</v>
      </c>
      <c r="B251" t="s">
        <v>344</v>
      </c>
      <c r="C251" t="s">
        <v>11</v>
      </c>
      <c r="D251">
        <v>33</v>
      </c>
      <c r="E251">
        <v>157728</v>
      </c>
      <c r="F251" t="s">
        <v>12</v>
      </c>
      <c r="G251" t="s">
        <v>24</v>
      </c>
      <c r="H251">
        <v>255.97</v>
      </c>
      <c r="I251" t="s">
        <v>14</v>
      </c>
      <c r="J251">
        <v>91</v>
      </c>
      <c r="K251" t="s">
        <v>61</v>
      </c>
      <c r="L251" t="s">
        <v>170</v>
      </c>
      <c r="M251" t="s">
        <v>169</v>
      </c>
      <c r="N251" t="s">
        <v>171</v>
      </c>
      <c r="O251" t="s">
        <v>171</v>
      </c>
    </row>
    <row r="252" spans="1:15" x14ac:dyDescent="0.2">
      <c r="A252" t="s">
        <v>63</v>
      </c>
      <c r="B252" t="s">
        <v>344</v>
      </c>
      <c r="C252" t="s">
        <v>11</v>
      </c>
      <c r="D252">
        <v>33</v>
      </c>
      <c r="E252">
        <v>2045368</v>
      </c>
      <c r="F252" t="s">
        <v>18</v>
      </c>
      <c r="G252" t="s">
        <v>19</v>
      </c>
      <c r="H252">
        <v>549.97</v>
      </c>
      <c r="I252" t="s">
        <v>14</v>
      </c>
      <c r="J252">
        <v>319</v>
      </c>
      <c r="K252" t="s">
        <v>61</v>
      </c>
      <c r="L252" t="s">
        <v>263</v>
      </c>
      <c r="M252" t="s">
        <v>169</v>
      </c>
      <c r="N252" t="s">
        <v>171</v>
      </c>
      <c r="O252" t="s">
        <v>171</v>
      </c>
    </row>
    <row r="253" spans="1:15" x14ac:dyDescent="0.2">
      <c r="A253" t="s">
        <v>63</v>
      </c>
      <c r="B253" t="s">
        <v>344</v>
      </c>
      <c r="C253" t="s">
        <v>11</v>
      </c>
      <c r="D253">
        <v>33</v>
      </c>
      <c r="E253">
        <v>732949</v>
      </c>
      <c r="F253" t="s">
        <v>12</v>
      </c>
      <c r="G253" t="s">
        <v>22</v>
      </c>
      <c r="H253">
        <v>10042</v>
      </c>
      <c r="I253" t="s">
        <v>14</v>
      </c>
      <c r="J253">
        <v>362</v>
      </c>
      <c r="K253" t="s">
        <v>61</v>
      </c>
      <c r="L253" t="s">
        <v>207</v>
      </c>
      <c r="M253" t="s">
        <v>159</v>
      </c>
      <c r="N253" t="s">
        <v>166</v>
      </c>
      <c r="O253" t="s">
        <v>206</v>
      </c>
    </row>
    <row r="254" spans="1:15" x14ac:dyDescent="0.2">
      <c r="A254" t="s">
        <v>63</v>
      </c>
      <c r="B254" t="s">
        <v>344</v>
      </c>
      <c r="C254" t="s">
        <v>11</v>
      </c>
      <c r="D254">
        <v>33</v>
      </c>
      <c r="E254">
        <v>1513025</v>
      </c>
      <c r="F254" t="s">
        <v>18</v>
      </c>
      <c r="G254" t="s">
        <v>17</v>
      </c>
      <c r="H254">
        <v>8941</v>
      </c>
      <c r="I254" t="s">
        <v>14</v>
      </c>
      <c r="J254">
        <v>289</v>
      </c>
      <c r="K254" t="s">
        <v>61</v>
      </c>
      <c r="L254" t="s">
        <v>244</v>
      </c>
      <c r="M254" t="s">
        <v>159</v>
      </c>
      <c r="N254" t="s">
        <v>163</v>
      </c>
      <c r="O254" t="s">
        <v>243</v>
      </c>
    </row>
    <row r="255" spans="1:15" x14ac:dyDescent="0.2">
      <c r="A255" t="s">
        <v>63</v>
      </c>
      <c r="B255" t="s">
        <v>344</v>
      </c>
      <c r="C255" t="s">
        <v>11</v>
      </c>
      <c r="D255">
        <v>33</v>
      </c>
      <c r="E255">
        <v>3494258</v>
      </c>
      <c r="F255" t="s">
        <v>12</v>
      </c>
      <c r="G255" t="s">
        <v>22</v>
      </c>
      <c r="H255">
        <v>9282</v>
      </c>
      <c r="I255" t="s">
        <v>14</v>
      </c>
      <c r="J255">
        <v>343</v>
      </c>
      <c r="K255" t="s">
        <v>61</v>
      </c>
      <c r="L255" t="s">
        <v>329</v>
      </c>
      <c r="M255" t="s">
        <v>159</v>
      </c>
      <c r="N255" t="s">
        <v>163</v>
      </c>
      <c r="O255" t="s">
        <v>328</v>
      </c>
    </row>
    <row r="256" spans="1:15" x14ac:dyDescent="0.2">
      <c r="A256" t="s">
        <v>64</v>
      </c>
      <c r="B256" t="s">
        <v>344</v>
      </c>
      <c r="C256" t="s">
        <v>11</v>
      </c>
      <c r="D256">
        <v>34</v>
      </c>
      <c r="E256">
        <v>1292152</v>
      </c>
      <c r="F256" t="s">
        <v>16</v>
      </c>
      <c r="G256" t="s">
        <v>17</v>
      </c>
      <c r="H256">
        <v>1546.97</v>
      </c>
      <c r="I256" t="s">
        <v>14</v>
      </c>
      <c r="J256">
        <v>64</v>
      </c>
      <c r="K256" t="s">
        <v>61</v>
      </c>
      <c r="L256" t="s">
        <v>170</v>
      </c>
      <c r="M256" t="s">
        <v>172</v>
      </c>
      <c r="N256" t="s">
        <v>171</v>
      </c>
      <c r="O256" t="s">
        <v>171</v>
      </c>
    </row>
    <row r="257" spans="1:15" x14ac:dyDescent="0.2">
      <c r="A257" t="s">
        <v>64</v>
      </c>
      <c r="B257" t="s">
        <v>344</v>
      </c>
      <c r="C257" t="s">
        <v>11</v>
      </c>
      <c r="D257">
        <v>34</v>
      </c>
      <c r="E257">
        <v>1292180</v>
      </c>
      <c r="F257" t="s">
        <v>16</v>
      </c>
      <c r="G257" t="s">
        <v>17</v>
      </c>
      <c r="H257">
        <v>1165.97</v>
      </c>
      <c r="I257" t="s">
        <v>14</v>
      </c>
      <c r="J257">
        <v>44</v>
      </c>
      <c r="K257" t="s">
        <v>61</v>
      </c>
      <c r="L257" t="s">
        <v>170</v>
      </c>
      <c r="M257" t="s">
        <v>172</v>
      </c>
      <c r="N257" t="s">
        <v>171</v>
      </c>
      <c r="O257" t="s">
        <v>171</v>
      </c>
    </row>
    <row r="258" spans="1:15" x14ac:dyDescent="0.2">
      <c r="A258" t="s">
        <v>64</v>
      </c>
      <c r="B258" t="s">
        <v>344</v>
      </c>
      <c r="C258" t="s">
        <v>11</v>
      </c>
      <c r="D258">
        <v>34</v>
      </c>
      <c r="E258">
        <v>157728</v>
      </c>
      <c r="F258" t="s">
        <v>12</v>
      </c>
      <c r="G258" t="s">
        <v>24</v>
      </c>
      <c r="H258">
        <v>168.97</v>
      </c>
      <c r="I258" t="s">
        <v>14</v>
      </c>
      <c r="J258">
        <v>53</v>
      </c>
      <c r="K258" t="s">
        <v>61</v>
      </c>
      <c r="L258" t="s">
        <v>170</v>
      </c>
      <c r="M258" t="s">
        <v>169</v>
      </c>
      <c r="N258" t="s">
        <v>171</v>
      </c>
      <c r="O258" t="s">
        <v>171</v>
      </c>
    </row>
    <row r="259" spans="1:15" x14ac:dyDescent="0.2">
      <c r="A259" t="s">
        <v>64</v>
      </c>
      <c r="B259" t="s">
        <v>344</v>
      </c>
      <c r="C259" t="s">
        <v>11</v>
      </c>
      <c r="D259">
        <v>34</v>
      </c>
      <c r="E259">
        <v>250460</v>
      </c>
      <c r="F259" t="s">
        <v>18</v>
      </c>
      <c r="G259" t="s">
        <v>25</v>
      </c>
      <c r="H259">
        <v>256.97000000000003</v>
      </c>
      <c r="I259" t="s">
        <v>14</v>
      </c>
      <c r="J259">
        <v>36</v>
      </c>
      <c r="K259" t="s">
        <v>61</v>
      </c>
      <c r="L259" t="s">
        <v>170</v>
      </c>
      <c r="M259" t="s">
        <v>169</v>
      </c>
      <c r="N259" t="s">
        <v>171</v>
      </c>
      <c r="O259" t="s">
        <v>171</v>
      </c>
    </row>
    <row r="260" spans="1:15" x14ac:dyDescent="0.2">
      <c r="A260" t="s">
        <v>64</v>
      </c>
      <c r="B260" t="s">
        <v>344</v>
      </c>
      <c r="C260" t="s">
        <v>11</v>
      </c>
      <c r="D260">
        <v>34</v>
      </c>
      <c r="E260">
        <v>2045368</v>
      </c>
      <c r="F260" t="s">
        <v>18</v>
      </c>
      <c r="G260" t="s">
        <v>19</v>
      </c>
      <c r="H260">
        <v>1790.97</v>
      </c>
      <c r="I260" t="s">
        <v>14</v>
      </c>
      <c r="J260">
        <v>394</v>
      </c>
      <c r="K260" t="s">
        <v>61</v>
      </c>
      <c r="L260" t="s">
        <v>263</v>
      </c>
      <c r="M260" t="s">
        <v>169</v>
      </c>
      <c r="N260" t="s">
        <v>171</v>
      </c>
      <c r="O260" t="s">
        <v>171</v>
      </c>
    </row>
    <row r="261" spans="1:15" x14ac:dyDescent="0.2">
      <c r="A261" t="s">
        <v>64</v>
      </c>
      <c r="B261" t="s">
        <v>344</v>
      </c>
      <c r="C261" t="s">
        <v>11</v>
      </c>
      <c r="D261">
        <v>34</v>
      </c>
      <c r="E261">
        <v>625892</v>
      </c>
      <c r="F261" t="s">
        <v>22</v>
      </c>
      <c r="G261" t="s">
        <v>18</v>
      </c>
      <c r="H261">
        <v>4849</v>
      </c>
      <c r="I261" t="s">
        <v>14</v>
      </c>
      <c r="J261">
        <v>164</v>
      </c>
      <c r="K261" t="s">
        <v>61</v>
      </c>
      <c r="L261" t="s">
        <v>205</v>
      </c>
      <c r="M261" t="s">
        <v>159</v>
      </c>
      <c r="N261" t="s">
        <v>166</v>
      </c>
      <c r="O261" t="s">
        <v>204</v>
      </c>
    </row>
    <row r="262" spans="1:15" x14ac:dyDescent="0.2">
      <c r="A262" t="s">
        <v>64</v>
      </c>
      <c r="B262" t="s">
        <v>344</v>
      </c>
      <c r="C262" t="s">
        <v>11</v>
      </c>
      <c r="D262">
        <v>34</v>
      </c>
      <c r="E262">
        <v>732949</v>
      </c>
      <c r="F262" t="s">
        <v>12</v>
      </c>
      <c r="G262" t="s">
        <v>22</v>
      </c>
      <c r="H262">
        <v>9338</v>
      </c>
      <c r="I262" t="s">
        <v>14</v>
      </c>
      <c r="J262">
        <v>301</v>
      </c>
      <c r="K262" t="s">
        <v>61</v>
      </c>
      <c r="L262" t="s">
        <v>207</v>
      </c>
      <c r="M262" t="s">
        <v>159</v>
      </c>
      <c r="N262" t="s">
        <v>166</v>
      </c>
      <c r="O262" t="s">
        <v>206</v>
      </c>
    </row>
    <row r="263" spans="1:15" x14ac:dyDescent="0.2">
      <c r="A263" t="s">
        <v>64</v>
      </c>
      <c r="B263" t="s">
        <v>344</v>
      </c>
      <c r="C263" t="s">
        <v>11</v>
      </c>
      <c r="D263">
        <v>34</v>
      </c>
      <c r="E263">
        <v>1226190</v>
      </c>
      <c r="F263" t="s">
        <v>22</v>
      </c>
      <c r="G263" t="s">
        <v>17</v>
      </c>
      <c r="H263">
        <v>8345</v>
      </c>
      <c r="I263" t="s">
        <v>14</v>
      </c>
      <c r="J263">
        <v>247</v>
      </c>
      <c r="K263" t="s">
        <v>61</v>
      </c>
      <c r="L263" t="s">
        <v>227</v>
      </c>
      <c r="M263" t="s">
        <v>159</v>
      </c>
      <c r="N263" t="s">
        <v>166</v>
      </c>
      <c r="O263" t="s">
        <v>226</v>
      </c>
    </row>
    <row r="264" spans="1:15" x14ac:dyDescent="0.2">
      <c r="A264" t="s">
        <v>64</v>
      </c>
      <c r="B264" t="s">
        <v>344</v>
      </c>
      <c r="C264" t="s">
        <v>11</v>
      </c>
      <c r="D264">
        <v>34</v>
      </c>
      <c r="E264">
        <v>1513025</v>
      </c>
      <c r="F264" t="s">
        <v>18</v>
      </c>
      <c r="G264" t="s">
        <v>17</v>
      </c>
      <c r="H264">
        <v>6316</v>
      </c>
      <c r="I264" t="s">
        <v>14</v>
      </c>
      <c r="J264">
        <v>238</v>
      </c>
      <c r="K264" t="s">
        <v>61</v>
      </c>
      <c r="L264" t="s">
        <v>244</v>
      </c>
      <c r="M264" t="s">
        <v>159</v>
      </c>
      <c r="N264" t="s">
        <v>163</v>
      </c>
      <c r="O264" t="s">
        <v>243</v>
      </c>
    </row>
    <row r="265" spans="1:15" x14ac:dyDescent="0.2">
      <c r="A265" t="s">
        <v>65</v>
      </c>
      <c r="B265" t="s">
        <v>344</v>
      </c>
      <c r="C265" t="s">
        <v>11</v>
      </c>
      <c r="D265">
        <v>35</v>
      </c>
      <c r="E265">
        <v>1292152</v>
      </c>
      <c r="F265" t="s">
        <v>16</v>
      </c>
      <c r="G265" t="s">
        <v>17</v>
      </c>
      <c r="H265">
        <v>1819.97</v>
      </c>
      <c r="I265" t="s">
        <v>14</v>
      </c>
      <c r="J265">
        <v>72</v>
      </c>
      <c r="K265" t="s">
        <v>61</v>
      </c>
      <c r="L265" t="s">
        <v>170</v>
      </c>
      <c r="M265" t="s">
        <v>172</v>
      </c>
      <c r="N265" t="s">
        <v>171</v>
      </c>
      <c r="O265" t="s">
        <v>171</v>
      </c>
    </row>
    <row r="266" spans="1:15" x14ac:dyDescent="0.2">
      <c r="A266" t="s">
        <v>65</v>
      </c>
      <c r="B266" t="s">
        <v>344</v>
      </c>
      <c r="C266" t="s">
        <v>11</v>
      </c>
      <c r="D266">
        <v>35</v>
      </c>
      <c r="E266">
        <v>1292180</v>
      </c>
      <c r="F266" t="s">
        <v>16</v>
      </c>
      <c r="G266" t="s">
        <v>17</v>
      </c>
      <c r="H266">
        <v>1419.97</v>
      </c>
      <c r="I266" t="s">
        <v>14</v>
      </c>
      <c r="J266">
        <v>62</v>
      </c>
      <c r="K266" t="s">
        <v>61</v>
      </c>
      <c r="L266" t="s">
        <v>170</v>
      </c>
      <c r="M266" t="s">
        <v>172</v>
      </c>
      <c r="N266" t="s">
        <v>171</v>
      </c>
      <c r="O266" t="s">
        <v>171</v>
      </c>
    </row>
    <row r="267" spans="1:15" x14ac:dyDescent="0.2">
      <c r="A267" t="s">
        <v>65</v>
      </c>
      <c r="B267" t="s">
        <v>344</v>
      </c>
      <c r="C267" t="s">
        <v>11</v>
      </c>
      <c r="D267">
        <v>35</v>
      </c>
      <c r="E267">
        <v>250460</v>
      </c>
      <c r="F267" t="s">
        <v>18</v>
      </c>
      <c r="G267" t="s">
        <v>29</v>
      </c>
      <c r="H267">
        <v>46.97</v>
      </c>
      <c r="I267" t="s">
        <v>14</v>
      </c>
      <c r="J267">
        <v>24</v>
      </c>
      <c r="K267" t="s">
        <v>61</v>
      </c>
      <c r="L267" t="s">
        <v>170</v>
      </c>
      <c r="M267" t="s">
        <v>169</v>
      </c>
      <c r="N267" t="s">
        <v>171</v>
      </c>
      <c r="O267" t="s">
        <v>171</v>
      </c>
    </row>
    <row r="268" spans="1:15" x14ac:dyDescent="0.2">
      <c r="A268" t="s">
        <v>65</v>
      </c>
      <c r="B268" t="s">
        <v>344</v>
      </c>
      <c r="C268" t="s">
        <v>11</v>
      </c>
      <c r="D268">
        <v>35</v>
      </c>
      <c r="E268">
        <v>2968201</v>
      </c>
      <c r="F268" t="s">
        <v>17</v>
      </c>
      <c r="G268" t="s">
        <v>20</v>
      </c>
      <c r="H268">
        <v>218.97</v>
      </c>
      <c r="I268" t="s">
        <v>14</v>
      </c>
      <c r="J268">
        <v>22</v>
      </c>
      <c r="K268" t="s">
        <v>61</v>
      </c>
      <c r="L268" t="s">
        <v>170</v>
      </c>
      <c r="M268" t="s">
        <v>169</v>
      </c>
      <c r="N268" t="s">
        <v>171</v>
      </c>
      <c r="O268" t="s">
        <v>171</v>
      </c>
    </row>
    <row r="269" spans="1:15" x14ac:dyDescent="0.2">
      <c r="A269" t="s">
        <v>65</v>
      </c>
      <c r="B269" t="s">
        <v>344</v>
      </c>
      <c r="C269" t="s">
        <v>11</v>
      </c>
      <c r="D269">
        <v>35</v>
      </c>
      <c r="E269">
        <v>2045368</v>
      </c>
      <c r="F269" t="s">
        <v>18</v>
      </c>
      <c r="G269" t="s">
        <v>19</v>
      </c>
      <c r="H269">
        <v>3554.97</v>
      </c>
      <c r="I269" t="s">
        <v>14</v>
      </c>
      <c r="J269">
        <v>400</v>
      </c>
      <c r="K269" t="s">
        <v>61</v>
      </c>
      <c r="L269" t="s">
        <v>263</v>
      </c>
      <c r="M269" t="s">
        <v>169</v>
      </c>
      <c r="N269" t="s">
        <v>171</v>
      </c>
      <c r="O269" t="s">
        <v>171</v>
      </c>
    </row>
    <row r="270" spans="1:15" x14ac:dyDescent="0.2">
      <c r="A270" t="s">
        <v>65</v>
      </c>
      <c r="B270" t="s">
        <v>344</v>
      </c>
      <c r="C270" t="s">
        <v>11</v>
      </c>
      <c r="D270">
        <v>35</v>
      </c>
      <c r="E270">
        <v>1031845</v>
      </c>
      <c r="F270" t="s">
        <v>12</v>
      </c>
      <c r="G270" t="s">
        <v>18</v>
      </c>
      <c r="H270">
        <v>8078</v>
      </c>
      <c r="I270" t="s">
        <v>14</v>
      </c>
      <c r="J270">
        <v>298</v>
      </c>
      <c r="K270" t="s">
        <v>61</v>
      </c>
      <c r="L270" t="s">
        <v>218</v>
      </c>
      <c r="M270" t="s">
        <v>159</v>
      </c>
      <c r="N270" t="s">
        <v>163</v>
      </c>
      <c r="O270" t="s">
        <v>217</v>
      </c>
    </row>
    <row r="271" spans="1:15" x14ac:dyDescent="0.2">
      <c r="A271" t="s">
        <v>66</v>
      </c>
      <c r="B271" t="s">
        <v>344</v>
      </c>
      <c r="C271" t="s">
        <v>11</v>
      </c>
      <c r="D271">
        <v>36</v>
      </c>
      <c r="E271">
        <v>1292152</v>
      </c>
      <c r="F271" t="s">
        <v>16</v>
      </c>
      <c r="G271" t="s">
        <v>17</v>
      </c>
      <c r="H271">
        <v>2722.97</v>
      </c>
      <c r="I271" t="s">
        <v>14</v>
      </c>
      <c r="J271">
        <v>122</v>
      </c>
      <c r="K271" t="s">
        <v>61</v>
      </c>
      <c r="L271" t="s">
        <v>170</v>
      </c>
      <c r="M271" t="s">
        <v>172</v>
      </c>
      <c r="N271" t="s">
        <v>171</v>
      </c>
      <c r="O271" t="s">
        <v>171</v>
      </c>
    </row>
    <row r="272" spans="1:15" x14ac:dyDescent="0.2">
      <c r="A272" t="s">
        <v>66</v>
      </c>
      <c r="B272" t="s">
        <v>344</v>
      </c>
      <c r="C272" t="s">
        <v>11</v>
      </c>
      <c r="D272">
        <v>36</v>
      </c>
      <c r="E272">
        <v>1292180</v>
      </c>
      <c r="F272" t="s">
        <v>16</v>
      </c>
      <c r="G272" t="s">
        <v>17</v>
      </c>
      <c r="H272">
        <v>2399.9699999999998</v>
      </c>
      <c r="I272" t="s">
        <v>14</v>
      </c>
      <c r="J272">
        <v>92</v>
      </c>
      <c r="K272" t="s">
        <v>61</v>
      </c>
      <c r="L272" t="s">
        <v>170</v>
      </c>
      <c r="M272" t="s">
        <v>172</v>
      </c>
      <c r="N272" t="s">
        <v>171</v>
      </c>
      <c r="O272" t="s">
        <v>171</v>
      </c>
    </row>
    <row r="273" spans="1:15" x14ac:dyDescent="0.2">
      <c r="A273" t="s">
        <v>66</v>
      </c>
      <c r="B273" t="s">
        <v>344</v>
      </c>
      <c r="C273" t="s">
        <v>11</v>
      </c>
      <c r="D273">
        <v>36</v>
      </c>
      <c r="E273">
        <v>157728</v>
      </c>
      <c r="F273" t="s">
        <v>12</v>
      </c>
      <c r="G273" t="s">
        <v>36</v>
      </c>
      <c r="H273">
        <v>360.97</v>
      </c>
      <c r="I273" t="s">
        <v>14</v>
      </c>
      <c r="J273">
        <v>30</v>
      </c>
      <c r="K273" t="s">
        <v>61</v>
      </c>
      <c r="L273" t="s">
        <v>170</v>
      </c>
      <c r="M273" t="s">
        <v>169</v>
      </c>
      <c r="N273" t="s">
        <v>171</v>
      </c>
      <c r="O273" t="s">
        <v>171</v>
      </c>
    </row>
    <row r="274" spans="1:15" x14ac:dyDescent="0.2">
      <c r="A274" t="s">
        <v>66</v>
      </c>
      <c r="B274" t="s">
        <v>344</v>
      </c>
      <c r="C274" t="s">
        <v>11</v>
      </c>
      <c r="D274">
        <v>36</v>
      </c>
      <c r="E274">
        <v>2045368</v>
      </c>
      <c r="F274" t="s">
        <v>18</v>
      </c>
      <c r="G274" t="s">
        <v>19</v>
      </c>
      <c r="H274">
        <v>2239.9699999999998</v>
      </c>
      <c r="I274" t="s">
        <v>14</v>
      </c>
      <c r="J274">
        <v>683</v>
      </c>
      <c r="K274" t="s">
        <v>61</v>
      </c>
      <c r="L274" t="s">
        <v>263</v>
      </c>
      <c r="M274" t="s">
        <v>169</v>
      </c>
      <c r="N274" t="s">
        <v>171</v>
      </c>
      <c r="O274" t="s">
        <v>171</v>
      </c>
    </row>
    <row r="275" spans="1:15" x14ac:dyDescent="0.2">
      <c r="A275" t="s">
        <v>66</v>
      </c>
      <c r="B275" t="s">
        <v>344</v>
      </c>
      <c r="C275" t="s">
        <v>11</v>
      </c>
      <c r="D275">
        <v>36</v>
      </c>
      <c r="E275">
        <v>1366803</v>
      </c>
      <c r="F275" t="s">
        <v>17</v>
      </c>
      <c r="G275" t="s">
        <v>12</v>
      </c>
      <c r="H275">
        <v>13659</v>
      </c>
      <c r="I275" t="s">
        <v>14</v>
      </c>
      <c r="J275">
        <v>439</v>
      </c>
      <c r="K275" t="s">
        <v>61</v>
      </c>
      <c r="L275" t="s">
        <v>236</v>
      </c>
      <c r="M275" t="s">
        <v>159</v>
      </c>
      <c r="N275" t="s">
        <v>166</v>
      </c>
      <c r="O275" t="s">
        <v>235</v>
      </c>
    </row>
    <row r="276" spans="1:15" x14ac:dyDescent="0.2">
      <c r="A276" t="s">
        <v>67</v>
      </c>
      <c r="B276" t="s">
        <v>344</v>
      </c>
      <c r="C276" t="s">
        <v>11</v>
      </c>
      <c r="D276">
        <v>37</v>
      </c>
      <c r="E276">
        <v>250460</v>
      </c>
      <c r="F276" t="s">
        <v>29</v>
      </c>
      <c r="G276" t="s">
        <v>18</v>
      </c>
      <c r="H276">
        <v>1097.97</v>
      </c>
      <c r="I276" t="s">
        <v>14</v>
      </c>
      <c r="J276">
        <v>112</v>
      </c>
      <c r="K276" t="s">
        <v>61</v>
      </c>
      <c r="L276" t="s">
        <v>170</v>
      </c>
      <c r="M276" t="s">
        <v>172</v>
      </c>
      <c r="N276" t="s">
        <v>171</v>
      </c>
      <c r="O276" t="s">
        <v>171</v>
      </c>
    </row>
    <row r="277" spans="1:15" x14ac:dyDescent="0.2">
      <c r="A277" t="s">
        <v>67</v>
      </c>
      <c r="B277" t="s">
        <v>344</v>
      </c>
      <c r="C277" t="s">
        <v>11</v>
      </c>
      <c r="D277">
        <v>37</v>
      </c>
      <c r="E277">
        <v>1292152</v>
      </c>
      <c r="F277" t="s">
        <v>16</v>
      </c>
      <c r="G277" t="s">
        <v>17</v>
      </c>
      <c r="H277">
        <v>2913.97</v>
      </c>
      <c r="I277" t="s">
        <v>14</v>
      </c>
      <c r="J277">
        <v>126</v>
      </c>
      <c r="K277" t="s">
        <v>61</v>
      </c>
      <c r="L277" t="s">
        <v>170</v>
      </c>
      <c r="M277" t="s">
        <v>172</v>
      </c>
      <c r="N277" t="s">
        <v>171</v>
      </c>
      <c r="O277" t="s">
        <v>171</v>
      </c>
    </row>
    <row r="278" spans="1:15" x14ac:dyDescent="0.2">
      <c r="A278" t="s">
        <v>67</v>
      </c>
      <c r="B278" t="s">
        <v>344</v>
      </c>
      <c r="C278" t="s">
        <v>11</v>
      </c>
      <c r="D278">
        <v>37</v>
      </c>
      <c r="E278">
        <v>1292180</v>
      </c>
      <c r="F278" t="s">
        <v>16</v>
      </c>
      <c r="G278" t="s">
        <v>17</v>
      </c>
      <c r="H278">
        <v>1997.97</v>
      </c>
      <c r="I278" t="s">
        <v>14</v>
      </c>
      <c r="J278">
        <v>78</v>
      </c>
      <c r="K278" t="s">
        <v>61</v>
      </c>
      <c r="L278" t="s">
        <v>170</v>
      </c>
      <c r="M278" t="s">
        <v>172</v>
      </c>
      <c r="N278" t="s">
        <v>171</v>
      </c>
      <c r="O278" t="s">
        <v>171</v>
      </c>
    </row>
    <row r="279" spans="1:15" x14ac:dyDescent="0.2">
      <c r="A279" t="s">
        <v>67</v>
      </c>
      <c r="B279" t="s">
        <v>344</v>
      </c>
      <c r="C279" t="s">
        <v>11</v>
      </c>
      <c r="D279">
        <v>37</v>
      </c>
      <c r="E279">
        <v>2045368</v>
      </c>
      <c r="F279" t="s">
        <v>18</v>
      </c>
      <c r="G279" t="s">
        <v>19</v>
      </c>
      <c r="H279">
        <v>1493.97</v>
      </c>
      <c r="I279" t="s">
        <v>14</v>
      </c>
      <c r="J279">
        <v>352</v>
      </c>
      <c r="K279" t="s">
        <v>61</v>
      </c>
      <c r="L279" t="s">
        <v>263</v>
      </c>
      <c r="M279" t="s">
        <v>169</v>
      </c>
      <c r="N279" t="s">
        <v>171</v>
      </c>
      <c r="O279" t="s">
        <v>171</v>
      </c>
    </row>
    <row r="280" spans="1:15" x14ac:dyDescent="0.2">
      <c r="A280" t="s">
        <v>67</v>
      </c>
      <c r="B280" t="s">
        <v>344</v>
      </c>
      <c r="C280" t="s">
        <v>11</v>
      </c>
      <c r="D280">
        <v>37</v>
      </c>
      <c r="E280">
        <v>732949</v>
      </c>
      <c r="F280" t="s">
        <v>12</v>
      </c>
      <c r="G280" t="s">
        <v>22</v>
      </c>
      <c r="H280">
        <v>13392</v>
      </c>
      <c r="I280" t="s">
        <v>14</v>
      </c>
      <c r="J280">
        <v>519</v>
      </c>
      <c r="K280" t="s">
        <v>61</v>
      </c>
      <c r="L280" t="s">
        <v>207</v>
      </c>
      <c r="M280" t="s">
        <v>159</v>
      </c>
      <c r="N280" t="s">
        <v>166</v>
      </c>
      <c r="O280" t="s">
        <v>206</v>
      </c>
    </row>
    <row r="281" spans="1:15" x14ac:dyDescent="0.2">
      <c r="A281" t="s">
        <v>67</v>
      </c>
      <c r="B281" t="s">
        <v>344</v>
      </c>
      <c r="C281" t="s">
        <v>11</v>
      </c>
      <c r="D281">
        <v>37</v>
      </c>
      <c r="E281">
        <v>1513025</v>
      </c>
      <c r="F281" t="s">
        <v>18</v>
      </c>
      <c r="G281" t="s">
        <v>17</v>
      </c>
      <c r="H281">
        <v>9797</v>
      </c>
      <c r="I281" t="s">
        <v>14</v>
      </c>
      <c r="J281">
        <v>372</v>
      </c>
      <c r="K281" t="s">
        <v>61</v>
      </c>
      <c r="L281" t="s">
        <v>244</v>
      </c>
      <c r="M281" t="s">
        <v>159</v>
      </c>
      <c r="N281" t="s">
        <v>163</v>
      </c>
      <c r="O281" t="s">
        <v>243</v>
      </c>
    </row>
    <row r="282" spans="1:15" x14ac:dyDescent="0.2">
      <c r="A282" t="s">
        <v>68</v>
      </c>
      <c r="B282" t="s">
        <v>344</v>
      </c>
      <c r="C282" t="s">
        <v>11</v>
      </c>
      <c r="D282">
        <v>38</v>
      </c>
      <c r="E282">
        <v>2045368</v>
      </c>
      <c r="F282" t="s">
        <v>18</v>
      </c>
      <c r="G282" t="s">
        <v>19</v>
      </c>
      <c r="H282">
        <v>1224.97</v>
      </c>
      <c r="I282" t="s">
        <v>14</v>
      </c>
      <c r="J282">
        <v>53</v>
      </c>
      <c r="K282" t="s">
        <v>61</v>
      </c>
      <c r="L282" t="s">
        <v>263</v>
      </c>
      <c r="M282" t="s">
        <v>169</v>
      </c>
      <c r="N282" t="s">
        <v>171</v>
      </c>
      <c r="O282" t="s">
        <v>171</v>
      </c>
    </row>
    <row r="283" spans="1:15" x14ac:dyDescent="0.2">
      <c r="A283" t="s">
        <v>68</v>
      </c>
      <c r="B283" t="s">
        <v>344</v>
      </c>
      <c r="C283" t="s">
        <v>11</v>
      </c>
      <c r="D283">
        <v>38</v>
      </c>
      <c r="E283">
        <v>374583</v>
      </c>
      <c r="F283" t="s">
        <v>18</v>
      </c>
      <c r="G283" t="s">
        <v>12</v>
      </c>
      <c r="H283">
        <v>793</v>
      </c>
      <c r="I283" t="s">
        <v>14</v>
      </c>
      <c r="J283">
        <v>34</v>
      </c>
      <c r="K283" t="s">
        <v>61</v>
      </c>
      <c r="L283" t="s">
        <v>182</v>
      </c>
      <c r="M283" t="s">
        <v>159</v>
      </c>
      <c r="N283" t="s">
        <v>166</v>
      </c>
      <c r="O283" t="s">
        <v>181</v>
      </c>
    </row>
    <row r="284" spans="1:15" x14ac:dyDescent="0.2">
      <c r="A284" t="s">
        <v>68</v>
      </c>
      <c r="B284" t="s">
        <v>344</v>
      </c>
      <c r="C284" t="s">
        <v>11</v>
      </c>
      <c r="D284">
        <v>38</v>
      </c>
      <c r="E284">
        <v>732949</v>
      </c>
      <c r="F284" t="s">
        <v>12</v>
      </c>
      <c r="G284" t="s">
        <v>22</v>
      </c>
      <c r="H284">
        <v>1143</v>
      </c>
      <c r="I284" t="s">
        <v>14</v>
      </c>
      <c r="J284">
        <v>53</v>
      </c>
      <c r="K284" t="s">
        <v>61</v>
      </c>
      <c r="L284" t="s">
        <v>207</v>
      </c>
      <c r="M284" t="s">
        <v>159</v>
      </c>
      <c r="N284" t="s">
        <v>166</v>
      </c>
      <c r="O284" t="s">
        <v>206</v>
      </c>
    </row>
    <row r="285" spans="1:15" x14ac:dyDescent="0.2">
      <c r="A285" t="s">
        <v>68</v>
      </c>
      <c r="B285" t="s">
        <v>344</v>
      </c>
      <c r="C285" t="s">
        <v>11</v>
      </c>
      <c r="D285">
        <v>38</v>
      </c>
      <c r="E285">
        <v>2353371</v>
      </c>
      <c r="F285" t="s">
        <v>18</v>
      </c>
      <c r="G285" t="s">
        <v>17</v>
      </c>
      <c r="H285">
        <v>1630</v>
      </c>
      <c r="I285" t="s">
        <v>14</v>
      </c>
      <c r="J285">
        <v>67</v>
      </c>
      <c r="K285" t="s">
        <v>61</v>
      </c>
      <c r="L285" t="s">
        <v>270</v>
      </c>
      <c r="M285" t="s">
        <v>159</v>
      </c>
      <c r="N285" t="s">
        <v>166</v>
      </c>
      <c r="O285" t="s">
        <v>269</v>
      </c>
    </row>
    <row r="286" spans="1:15" x14ac:dyDescent="0.2">
      <c r="A286" t="s">
        <v>69</v>
      </c>
      <c r="B286" t="s">
        <v>344</v>
      </c>
      <c r="C286" t="s">
        <v>11</v>
      </c>
      <c r="D286">
        <v>39</v>
      </c>
      <c r="E286">
        <v>1292152</v>
      </c>
      <c r="F286" t="s">
        <v>16</v>
      </c>
      <c r="G286" t="s">
        <v>17</v>
      </c>
      <c r="H286">
        <v>3065.97</v>
      </c>
      <c r="I286" t="s">
        <v>14</v>
      </c>
      <c r="J286">
        <v>130</v>
      </c>
      <c r="K286" t="s">
        <v>61</v>
      </c>
      <c r="L286" t="s">
        <v>170</v>
      </c>
      <c r="M286" t="s">
        <v>172</v>
      </c>
      <c r="N286" t="s">
        <v>171</v>
      </c>
      <c r="O286" t="s">
        <v>171</v>
      </c>
    </row>
    <row r="287" spans="1:15" x14ac:dyDescent="0.2">
      <c r="A287" t="s">
        <v>69</v>
      </c>
      <c r="B287" t="s">
        <v>344</v>
      </c>
      <c r="C287" t="s">
        <v>11</v>
      </c>
      <c r="D287">
        <v>39</v>
      </c>
      <c r="E287">
        <v>1292180</v>
      </c>
      <c r="F287" t="s">
        <v>16</v>
      </c>
      <c r="G287" t="s">
        <v>17</v>
      </c>
      <c r="H287">
        <v>2364.9699999999998</v>
      </c>
      <c r="I287" t="s">
        <v>14</v>
      </c>
      <c r="J287">
        <v>88</v>
      </c>
      <c r="K287" t="s">
        <v>61</v>
      </c>
      <c r="L287" t="s">
        <v>170</v>
      </c>
      <c r="M287" t="s">
        <v>172</v>
      </c>
      <c r="N287" t="s">
        <v>171</v>
      </c>
      <c r="O287" t="s">
        <v>171</v>
      </c>
    </row>
    <row r="288" spans="1:15" x14ac:dyDescent="0.2">
      <c r="A288" t="s">
        <v>69</v>
      </c>
      <c r="B288" t="s">
        <v>344</v>
      </c>
      <c r="C288" t="s">
        <v>11</v>
      </c>
      <c r="D288">
        <v>39</v>
      </c>
      <c r="E288">
        <v>157728</v>
      </c>
      <c r="F288" t="s">
        <v>12</v>
      </c>
      <c r="G288" t="s">
        <v>13</v>
      </c>
      <c r="H288">
        <v>1075.97</v>
      </c>
      <c r="I288" t="s">
        <v>14</v>
      </c>
      <c r="J288">
        <v>79</v>
      </c>
      <c r="K288" t="s">
        <v>61</v>
      </c>
      <c r="L288" t="s">
        <v>170</v>
      </c>
      <c r="M288" t="s">
        <v>169</v>
      </c>
      <c r="N288" t="s">
        <v>171</v>
      </c>
      <c r="O288" t="s">
        <v>171</v>
      </c>
    </row>
    <row r="289" spans="1:15" x14ac:dyDescent="0.2">
      <c r="A289" t="s">
        <v>69</v>
      </c>
      <c r="B289" t="s">
        <v>344</v>
      </c>
      <c r="C289" t="s">
        <v>11</v>
      </c>
      <c r="D289">
        <v>39</v>
      </c>
      <c r="E289">
        <v>2045368</v>
      </c>
      <c r="F289" t="s">
        <v>18</v>
      </c>
      <c r="G289" t="s">
        <v>19</v>
      </c>
      <c r="H289">
        <v>162.97</v>
      </c>
      <c r="I289" t="s">
        <v>14</v>
      </c>
      <c r="J289">
        <v>487</v>
      </c>
      <c r="K289" t="s">
        <v>61</v>
      </c>
      <c r="L289" t="s">
        <v>263</v>
      </c>
      <c r="M289" t="s">
        <v>169</v>
      </c>
      <c r="N289" t="s">
        <v>171</v>
      </c>
      <c r="O289" t="s">
        <v>171</v>
      </c>
    </row>
    <row r="290" spans="1:15" x14ac:dyDescent="0.2">
      <c r="A290" t="s">
        <v>69</v>
      </c>
      <c r="B290" t="s">
        <v>344</v>
      </c>
      <c r="C290" t="s">
        <v>11</v>
      </c>
      <c r="D290">
        <v>39</v>
      </c>
      <c r="E290">
        <v>2230789</v>
      </c>
      <c r="F290" t="s">
        <v>12</v>
      </c>
      <c r="G290" t="s">
        <v>24</v>
      </c>
      <c r="H290">
        <v>17709.97</v>
      </c>
      <c r="I290" t="s">
        <v>14</v>
      </c>
      <c r="J290">
        <v>471</v>
      </c>
      <c r="K290" t="s">
        <v>61</v>
      </c>
      <c r="L290" t="s">
        <v>268</v>
      </c>
      <c r="M290" t="s">
        <v>169</v>
      </c>
      <c r="N290" t="s">
        <v>171</v>
      </c>
      <c r="O290" t="s">
        <v>171</v>
      </c>
    </row>
    <row r="291" spans="1:15" x14ac:dyDescent="0.2">
      <c r="A291" t="s">
        <v>70</v>
      </c>
      <c r="B291" t="s">
        <v>344</v>
      </c>
      <c r="C291" t="s">
        <v>11</v>
      </c>
      <c r="D291">
        <v>40</v>
      </c>
      <c r="E291">
        <v>250460</v>
      </c>
      <c r="F291" t="s">
        <v>25</v>
      </c>
      <c r="G291" t="s">
        <v>18</v>
      </c>
      <c r="H291">
        <v>1015.97</v>
      </c>
      <c r="I291" t="s">
        <v>14</v>
      </c>
      <c r="J291">
        <v>85</v>
      </c>
      <c r="K291" t="s">
        <v>61</v>
      </c>
      <c r="L291" t="s">
        <v>170</v>
      </c>
      <c r="M291" t="s">
        <v>172</v>
      </c>
      <c r="N291" t="s">
        <v>171</v>
      </c>
      <c r="O291" t="s">
        <v>171</v>
      </c>
    </row>
    <row r="292" spans="1:15" x14ac:dyDescent="0.2">
      <c r="A292" t="s">
        <v>70</v>
      </c>
      <c r="B292" t="s">
        <v>344</v>
      </c>
      <c r="C292" t="s">
        <v>11</v>
      </c>
      <c r="D292">
        <v>40</v>
      </c>
      <c r="E292">
        <v>1292152</v>
      </c>
      <c r="F292" t="s">
        <v>16</v>
      </c>
      <c r="G292" t="s">
        <v>17</v>
      </c>
      <c r="H292">
        <v>1626.97</v>
      </c>
      <c r="I292" t="s">
        <v>14</v>
      </c>
      <c r="J292">
        <v>83</v>
      </c>
      <c r="K292" t="s">
        <v>61</v>
      </c>
      <c r="L292" t="s">
        <v>170</v>
      </c>
      <c r="M292" t="s">
        <v>172</v>
      </c>
      <c r="N292" t="s">
        <v>171</v>
      </c>
      <c r="O292" t="s">
        <v>171</v>
      </c>
    </row>
    <row r="293" spans="1:15" x14ac:dyDescent="0.2">
      <c r="A293" t="s">
        <v>70</v>
      </c>
      <c r="B293" t="s">
        <v>344</v>
      </c>
      <c r="C293" t="s">
        <v>11</v>
      </c>
      <c r="D293">
        <v>40</v>
      </c>
      <c r="E293">
        <v>1292180</v>
      </c>
      <c r="F293" t="s">
        <v>16</v>
      </c>
      <c r="G293" t="s">
        <v>17</v>
      </c>
      <c r="H293">
        <v>2044.97</v>
      </c>
      <c r="I293" t="s">
        <v>14</v>
      </c>
      <c r="J293">
        <v>72</v>
      </c>
      <c r="K293" t="s">
        <v>61</v>
      </c>
      <c r="L293" t="s">
        <v>170</v>
      </c>
      <c r="M293" t="s">
        <v>172</v>
      </c>
      <c r="N293" t="s">
        <v>171</v>
      </c>
      <c r="O293" t="s">
        <v>171</v>
      </c>
    </row>
    <row r="294" spans="1:15" x14ac:dyDescent="0.2">
      <c r="A294" t="s">
        <v>70</v>
      </c>
      <c r="B294" t="s">
        <v>344</v>
      </c>
      <c r="C294" t="s">
        <v>11</v>
      </c>
      <c r="D294">
        <v>40</v>
      </c>
      <c r="E294">
        <v>157728</v>
      </c>
      <c r="F294" t="s">
        <v>12</v>
      </c>
      <c r="G294" t="s">
        <v>24</v>
      </c>
      <c r="H294">
        <v>528.97</v>
      </c>
      <c r="I294" t="s">
        <v>14</v>
      </c>
      <c r="J294">
        <v>61</v>
      </c>
      <c r="K294" t="s">
        <v>61</v>
      </c>
      <c r="L294" t="s">
        <v>170</v>
      </c>
      <c r="M294" t="s">
        <v>169</v>
      </c>
      <c r="N294" t="s">
        <v>171</v>
      </c>
      <c r="O294" t="s">
        <v>171</v>
      </c>
    </row>
    <row r="295" spans="1:15" x14ac:dyDescent="0.2">
      <c r="A295" t="s">
        <v>70</v>
      </c>
      <c r="B295" t="s">
        <v>344</v>
      </c>
      <c r="C295" t="s">
        <v>11</v>
      </c>
      <c r="D295">
        <v>40</v>
      </c>
      <c r="E295">
        <v>2968201</v>
      </c>
      <c r="F295" t="s">
        <v>17</v>
      </c>
      <c r="G295" t="s">
        <v>20</v>
      </c>
      <c r="H295">
        <v>580.97</v>
      </c>
      <c r="I295" t="s">
        <v>14</v>
      </c>
      <c r="J295">
        <v>76</v>
      </c>
      <c r="K295" t="s">
        <v>61</v>
      </c>
      <c r="L295" t="s">
        <v>170</v>
      </c>
      <c r="M295" t="s">
        <v>169</v>
      </c>
      <c r="N295" t="s">
        <v>171</v>
      </c>
      <c r="O295" t="s">
        <v>171</v>
      </c>
    </row>
    <row r="296" spans="1:15" x14ac:dyDescent="0.2">
      <c r="A296" t="s">
        <v>70</v>
      </c>
      <c r="B296" t="s">
        <v>344</v>
      </c>
      <c r="C296" t="s">
        <v>11</v>
      </c>
      <c r="D296">
        <v>40</v>
      </c>
      <c r="E296">
        <v>2045368</v>
      </c>
      <c r="F296" t="s">
        <v>18</v>
      </c>
      <c r="G296" t="s">
        <v>19</v>
      </c>
      <c r="H296">
        <v>1146.97</v>
      </c>
      <c r="I296" t="s">
        <v>14</v>
      </c>
      <c r="J296">
        <v>520</v>
      </c>
      <c r="K296" t="s">
        <v>61</v>
      </c>
      <c r="L296" t="s">
        <v>263</v>
      </c>
      <c r="M296" t="s">
        <v>169</v>
      </c>
      <c r="N296" t="s">
        <v>171</v>
      </c>
      <c r="O296" t="s">
        <v>171</v>
      </c>
    </row>
    <row r="297" spans="1:15" x14ac:dyDescent="0.2">
      <c r="A297" t="s">
        <v>70</v>
      </c>
      <c r="B297" t="s">
        <v>344</v>
      </c>
      <c r="C297" t="s">
        <v>11</v>
      </c>
      <c r="D297">
        <v>40</v>
      </c>
      <c r="E297">
        <v>3205050</v>
      </c>
      <c r="F297" t="s">
        <v>22</v>
      </c>
      <c r="G297" t="s">
        <v>12</v>
      </c>
      <c r="H297">
        <v>14899</v>
      </c>
      <c r="I297" t="s">
        <v>14</v>
      </c>
      <c r="J297">
        <v>482</v>
      </c>
      <c r="K297" t="s">
        <v>61</v>
      </c>
      <c r="L297" t="s">
        <v>170</v>
      </c>
      <c r="M297" t="s">
        <v>159</v>
      </c>
      <c r="N297" t="s">
        <v>170</v>
      </c>
      <c r="O297" t="s">
        <v>171</v>
      </c>
    </row>
    <row r="298" spans="1:15" x14ac:dyDescent="0.2">
      <c r="A298" t="s">
        <v>71</v>
      </c>
      <c r="B298" t="s">
        <v>344</v>
      </c>
      <c r="C298" t="s">
        <v>35</v>
      </c>
      <c r="D298">
        <v>41</v>
      </c>
      <c r="E298">
        <v>1292152</v>
      </c>
      <c r="F298" t="s">
        <v>16</v>
      </c>
      <c r="G298" t="s">
        <v>17</v>
      </c>
      <c r="H298">
        <v>1770.97</v>
      </c>
      <c r="I298" t="s">
        <v>14</v>
      </c>
      <c r="J298">
        <v>81</v>
      </c>
      <c r="K298" t="s">
        <v>61</v>
      </c>
      <c r="L298" t="s">
        <v>170</v>
      </c>
      <c r="M298" t="s">
        <v>172</v>
      </c>
      <c r="N298" t="s">
        <v>171</v>
      </c>
      <c r="O298" t="s">
        <v>171</v>
      </c>
    </row>
    <row r="299" spans="1:15" x14ac:dyDescent="0.2">
      <c r="A299" t="s">
        <v>71</v>
      </c>
      <c r="B299" t="s">
        <v>344</v>
      </c>
      <c r="C299" t="s">
        <v>35</v>
      </c>
      <c r="D299">
        <v>41</v>
      </c>
      <c r="E299">
        <v>1292180</v>
      </c>
      <c r="F299" t="s">
        <v>16</v>
      </c>
      <c r="G299" t="s">
        <v>17</v>
      </c>
      <c r="H299">
        <v>1240.97</v>
      </c>
      <c r="I299" t="s">
        <v>14</v>
      </c>
      <c r="J299">
        <v>49</v>
      </c>
      <c r="K299" t="s">
        <v>61</v>
      </c>
      <c r="L299" t="s">
        <v>170</v>
      </c>
      <c r="M299" t="s">
        <v>172</v>
      </c>
      <c r="N299" t="s">
        <v>171</v>
      </c>
      <c r="O299" t="s">
        <v>171</v>
      </c>
    </row>
    <row r="300" spans="1:15" x14ac:dyDescent="0.2">
      <c r="A300" t="s">
        <v>71</v>
      </c>
      <c r="B300" t="s">
        <v>344</v>
      </c>
      <c r="C300" t="s">
        <v>35</v>
      </c>
      <c r="D300">
        <v>41</v>
      </c>
      <c r="E300">
        <v>1263247</v>
      </c>
      <c r="F300" t="s">
        <v>12</v>
      </c>
      <c r="G300" t="s">
        <v>72</v>
      </c>
      <c r="H300">
        <v>2391.9699999999998</v>
      </c>
      <c r="I300" t="s">
        <v>14</v>
      </c>
      <c r="J300">
        <v>189</v>
      </c>
      <c r="K300" t="s">
        <v>61</v>
      </c>
      <c r="L300" t="s">
        <v>170</v>
      </c>
      <c r="M300" t="s">
        <v>169</v>
      </c>
      <c r="N300" t="s">
        <v>171</v>
      </c>
      <c r="O300" t="s">
        <v>171</v>
      </c>
    </row>
    <row r="301" spans="1:15" x14ac:dyDescent="0.2">
      <c r="A301" t="s">
        <v>71</v>
      </c>
      <c r="B301" t="s">
        <v>344</v>
      </c>
      <c r="C301" t="s">
        <v>35</v>
      </c>
      <c r="D301">
        <v>41</v>
      </c>
      <c r="E301">
        <v>2045368</v>
      </c>
      <c r="F301" t="s">
        <v>18</v>
      </c>
      <c r="G301" t="s">
        <v>19</v>
      </c>
      <c r="H301">
        <v>2926.97</v>
      </c>
      <c r="I301" t="s">
        <v>14</v>
      </c>
      <c r="J301">
        <v>426</v>
      </c>
      <c r="K301" t="s">
        <v>61</v>
      </c>
      <c r="L301" t="s">
        <v>263</v>
      </c>
      <c r="M301" t="s">
        <v>169</v>
      </c>
      <c r="N301" t="s">
        <v>171</v>
      </c>
      <c r="O301" t="s">
        <v>171</v>
      </c>
    </row>
    <row r="302" spans="1:15" x14ac:dyDescent="0.2">
      <c r="A302" t="s">
        <v>71</v>
      </c>
      <c r="B302" t="s">
        <v>344</v>
      </c>
      <c r="C302" t="s">
        <v>35</v>
      </c>
      <c r="D302">
        <v>41</v>
      </c>
      <c r="E302">
        <v>2224369</v>
      </c>
      <c r="F302" t="s">
        <v>22</v>
      </c>
      <c r="G302" t="s">
        <v>17</v>
      </c>
      <c r="H302">
        <v>12970</v>
      </c>
      <c r="I302" t="s">
        <v>14</v>
      </c>
      <c r="J302">
        <v>415</v>
      </c>
      <c r="K302" t="s">
        <v>61</v>
      </c>
      <c r="L302" t="s">
        <v>170</v>
      </c>
      <c r="M302" t="s">
        <v>159</v>
      </c>
      <c r="N302" t="s">
        <v>170</v>
      </c>
      <c r="O302" t="s">
        <v>171</v>
      </c>
    </row>
    <row r="303" spans="1:15" x14ac:dyDescent="0.2">
      <c r="A303" t="s">
        <v>71</v>
      </c>
      <c r="B303" t="s">
        <v>344</v>
      </c>
      <c r="C303" t="s">
        <v>35</v>
      </c>
      <c r="D303">
        <v>41</v>
      </c>
      <c r="E303">
        <v>732949</v>
      </c>
      <c r="F303" t="s">
        <v>12</v>
      </c>
      <c r="G303" t="s">
        <v>22</v>
      </c>
      <c r="H303">
        <v>10431</v>
      </c>
      <c r="I303" t="s">
        <v>14</v>
      </c>
      <c r="J303">
        <v>369</v>
      </c>
      <c r="K303" t="s">
        <v>61</v>
      </c>
      <c r="L303" t="s">
        <v>207</v>
      </c>
      <c r="M303" t="s">
        <v>159</v>
      </c>
      <c r="N303" t="s">
        <v>166</v>
      </c>
      <c r="O303" t="s">
        <v>206</v>
      </c>
    </row>
    <row r="304" spans="1:15" x14ac:dyDescent="0.2">
      <c r="A304" t="s">
        <v>73</v>
      </c>
      <c r="B304" t="s">
        <v>344</v>
      </c>
      <c r="C304" t="s">
        <v>35</v>
      </c>
      <c r="D304">
        <v>42</v>
      </c>
      <c r="E304">
        <v>250460</v>
      </c>
      <c r="F304" t="s">
        <v>25</v>
      </c>
      <c r="G304" t="s">
        <v>18</v>
      </c>
      <c r="H304">
        <v>405.97</v>
      </c>
      <c r="I304" t="s">
        <v>14</v>
      </c>
      <c r="J304">
        <v>97</v>
      </c>
      <c r="K304" t="s">
        <v>61</v>
      </c>
      <c r="L304" t="s">
        <v>170</v>
      </c>
      <c r="M304" t="s">
        <v>172</v>
      </c>
      <c r="N304" t="s">
        <v>171</v>
      </c>
      <c r="O304" t="s">
        <v>171</v>
      </c>
    </row>
    <row r="305" spans="1:15" x14ac:dyDescent="0.2">
      <c r="A305" t="s">
        <v>73</v>
      </c>
      <c r="B305" t="s">
        <v>344</v>
      </c>
      <c r="C305" t="s">
        <v>35</v>
      </c>
      <c r="D305">
        <v>42</v>
      </c>
      <c r="E305">
        <v>1292152</v>
      </c>
      <c r="F305" t="s">
        <v>16</v>
      </c>
      <c r="G305" t="s">
        <v>17</v>
      </c>
      <c r="H305">
        <v>2231.9699999999998</v>
      </c>
      <c r="I305" t="s">
        <v>14</v>
      </c>
      <c r="J305">
        <v>80</v>
      </c>
      <c r="K305" t="s">
        <v>61</v>
      </c>
      <c r="L305" t="s">
        <v>170</v>
      </c>
      <c r="M305" t="s">
        <v>172</v>
      </c>
      <c r="N305" t="s">
        <v>171</v>
      </c>
      <c r="O305" t="s">
        <v>171</v>
      </c>
    </row>
    <row r="306" spans="1:15" x14ac:dyDescent="0.2">
      <c r="A306" t="s">
        <v>73</v>
      </c>
      <c r="B306" t="s">
        <v>344</v>
      </c>
      <c r="C306" t="s">
        <v>35</v>
      </c>
      <c r="D306">
        <v>42</v>
      </c>
      <c r="E306">
        <v>1292180</v>
      </c>
      <c r="F306" t="s">
        <v>16</v>
      </c>
      <c r="G306" t="s">
        <v>17</v>
      </c>
      <c r="H306">
        <v>1763.97</v>
      </c>
      <c r="I306" t="s">
        <v>14</v>
      </c>
      <c r="J306">
        <v>66</v>
      </c>
      <c r="K306" t="s">
        <v>61</v>
      </c>
      <c r="L306" t="s">
        <v>170</v>
      </c>
      <c r="M306" t="s">
        <v>172</v>
      </c>
      <c r="N306" t="s">
        <v>171</v>
      </c>
      <c r="O306" t="s">
        <v>171</v>
      </c>
    </row>
    <row r="307" spans="1:15" x14ac:dyDescent="0.2">
      <c r="A307" t="s">
        <v>73</v>
      </c>
      <c r="B307" t="s">
        <v>344</v>
      </c>
      <c r="C307" t="s">
        <v>35</v>
      </c>
      <c r="D307">
        <v>42</v>
      </c>
      <c r="E307">
        <v>2147968</v>
      </c>
      <c r="F307" t="s">
        <v>24</v>
      </c>
      <c r="G307" t="s">
        <v>12</v>
      </c>
      <c r="H307">
        <v>4189.97</v>
      </c>
      <c r="I307" t="s">
        <v>14</v>
      </c>
      <c r="J307">
        <v>144</v>
      </c>
      <c r="K307" t="s">
        <v>61</v>
      </c>
      <c r="L307" t="s">
        <v>267</v>
      </c>
      <c r="M307" t="s">
        <v>172</v>
      </c>
      <c r="N307" t="s">
        <v>171</v>
      </c>
      <c r="O307" t="s">
        <v>171</v>
      </c>
    </row>
    <row r="308" spans="1:15" x14ac:dyDescent="0.2">
      <c r="A308" t="s">
        <v>73</v>
      </c>
      <c r="B308" t="s">
        <v>344</v>
      </c>
      <c r="C308" t="s">
        <v>35</v>
      </c>
      <c r="D308">
        <v>42</v>
      </c>
      <c r="E308">
        <v>2126788</v>
      </c>
      <c r="F308" t="s">
        <v>17</v>
      </c>
      <c r="G308" t="s">
        <v>16</v>
      </c>
      <c r="H308">
        <v>193.97</v>
      </c>
      <c r="I308" t="s">
        <v>14</v>
      </c>
      <c r="J308">
        <v>42</v>
      </c>
      <c r="K308" t="s">
        <v>61</v>
      </c>
      <c r="L308" t="s">
        <v>170</v>
      </c>
      <c r="M308" t="s">
        <v>169</v>
      </c>
      <c r="N308" t="s">
        <v>171</v>
      </c>
      <c r="O308" t="s">
        <v>171</v>
      </c>
    </row>
    <row r="309" spans="1:15" x14ac:dyDescent="0.2">
      <c r="A309" t="s">
        <v>73</v>
      </c>
      <c r="B309" t="s">
        <v>344</v>
      </c>
      <c r="C309" t="s">
        <v>35</v>
      </c>
      <c r="D309">
        <v>42</v>
      </c>
      <c r="E309">
        <v>2968201</v>
      </c>
      <c r="F309" t="s">
        <v>17</v>
      </c>
      <c r="G309" t="s">
        <v>16</v>
      </c>
      <c r="H309">
        <v>1166.97</v>
      </c>
      <c r="I309" t="s">
        <v>14</v>
      </c>
      <c r="J309">
        <v>121</v>
      </c>
      <c r="K309" t="s">
        <v>61</v>
      </c>
      <c r="L309" t="s">
        <v>170</v>
      </c>
      <c r="M309" t="s">
        <v>169</v>
      </c>
      <c r="N309" t="s">
        <v>171</v>
      </c>
      <c r="O309" t="s">
        <v>171</v>
      </c>
    </row>
    <row r="310" spans="1:15" x14ac:dyDescent="0.2">
      <c r="A310" t="s">
        <v>73</v>
      </c>
      <c r="B310" t="s">
        <v>344</v>
      </c>
      <c r="C310" t="s">
        <v>35</v>
      </c>
      <c r="D310">
        <v>42</v>
      </c>
      <c r="E310">
        <v>2045368</v>
      </c>
      <c r="F310" t="s">
        <v>18</v>
      </c>
      <c r="G310" t="s">
        <v>19</v>
      </c>
      <c r="H310">
        <v>5281.97</v>
      </c>
      <c r="I310" t="s">
        <v>14</v>
      </c>
      <c r="J310">
        <v>297</v>
      </c>
      <c r="K310" t="s">
        <v>61</v>
      </c>
      <c r="L310" t="s">
        <v>263</v>
      </c>
      <c r="M310" t="s">
        <v>169</v>
      </c>
      <c r="N310" t="s">
        <v>171</v>
      </c>
      <c r="O310" t="s">
        <v>171</v>
      </c>
    </row>
    <row r="311" spans="1:15" x14ac:dyDescent="0.2">
      <c r="A311" t="s">
        <v>73</v>
      </c>
      <c r="B311" t="s">
        <v>344</v>
      </c>
      <c r="C311" t="s">
        <v>35</v>
      </c>
      <c r="D311">
        <v>42</v>
      </c>
      <c r="E311">
        <v>2224389</v>
      </c>
      <c r="F311" t="s">
        <v>18</v>
      </c>
      <c r="G311" t="s">
        <v>17</v>
      </c>
      <c r="H311">
        <v>15977</v>
      </c>
      <c r="I311" t="s">
        <v>14</v>
      </c>
      <c r="J311">
        <v>451</v>
      </c>
      <c r="K311" t="s">
        <v>61</v>
      </c>
      <c r="L311" t="s">
        <v>170</v>
      </c>
      <c r="M311" t="s">
        <v>159</v>
      </c>
      <c r="N311" t="s">
        <v>170</v>
      </c>
      <c r="O311" t="s">
        <v>171</v>
      </c>
    </row>
    <row r="312" spans="1:15" x14ac:dyDescent="0.2">
      <c r="A312" t="s">
        <v>73</v>
      </c>
      <c r="B312" t="s">
        <v>344</v>
      </c>
      <c r="C312" t="s">
        <v>35</v>
      </c>
      <c r="D312">
        <v>42</v>
      </c>
      <c r="E312">
        <v>732949</v>
      </c>
      <c r="F312" t="s">
        <v>12</v>
      </c>
      <c r="G312" t="s">
        <v>22</v>
      </c>
      <c r="H312">
        <v>9589</v>
      </c>
      <c r="I312" t="s">
        <v>14</v>
      </c>
      <c r="J312">
        <v>279</v>
      </c>
      <c r="K312" t="s">
        <v>61</v>
      </c>
      <c r="L312" t="s">
        <v>207</v>
      </c>
      <c r="M312" t="s">
        <v>159</v>
      </c>
      <c r="N312" t="s">
        <v>166</v>
      </c>
      <c r="O312" t="s">
        <v>206</v>
      </c>
    </row>
    <row r="313" spans="1:15" x14ac:dyDescent="0.2">
      <c r="A313" t="s">
        <v>74</v>
      </c>
      <c r="B313" t="s">
        <v>344</v>
      </c>
      <c r="C313" t="s">
        <v>35</v>
      </c>
      <c r="D313">
        <v>43</v>
      </c>
      <c r="E313">
        <v>1292152</v>
      </c>
      <c r="F313" t="s">
        <v>16</v>
      </c>
      <c r="G313" t="s">
        <v>17</v>
      </c>
      <c r="H313">
        <v>3792.97</v>
      </c>
      <c r="I313" t="s">
        <v>14</v>
      </c>
      <c r="J313">
        <v>163</v>
      </c>
      <c r="K313" t="s">
        <v>61</v>
      </c>
      <c r="L313" t="s">
        <v>170</v>
      </c>
      <c r="M313" t="s">
        <v>172</v>
      </c>
      <c r="N313" t="s">
        <v>171</v>
      </c>
      <c r="O313" t="s">
        <v>171</v>
      </c>
    </row>
    <row r="314" spans="1:15" x14ac:dyDescent="0.2">
      <c r="A314" t="s">
        <v>74</v>
      </c>
      <c r="B314" t="s">
        <v>344</v>
      </c>
      <c r="C314" t="s">
        <v>35</v>
      </c>
      <c r="D314">
        <v>43</v>
      </c>
      <c r="E314">
        <v>1292180</v>
      </c>
      <c r="F314" t="s">
        <v>16</v>
      </c>
      <c r="G314" t="s">
        <v>17</v>
      </c>
      <c r="H314">
        <v>2667.97</v>
      </c>
      <c r="I314" t="s">
        <v>14</v>
      </c>
      <c r="J314">
        <v>104</v>
      </c>
      <c r="K314" t="s">
        <v>61</v>
      </c>
      <c r="L314" t="s">
        <v>170</v>
      </c>
      <c r="M314" t="s">
        <v>172</v>
      </c>
      <c r="N314" t="s">
        <v>171</v>
      </c>
      <c r="O314" t="s">
        <v>171</v>
      </c>
    </row>
    <row r="315" spans="1:15" x14ac:dyDescent="0.2">
      <c r="A315" t="s">
        <v>74</v>
      </c>
      <c r="B315" t="s">
        <v>344</v>
      </c>
      <c r="C315" t="s">
        <v>35</v>
      </c>
      <c r="D315">
        <v>43</v>
      </c>
      <c r="E315">
        <v>157728</v>
      </c>
      <c r="F315" t="s">
        <v>12</v>
      </c>
      <c r="G315" t="s">
        <v>24</v>
      </c>
      <c r="H315">
        <v>933.97</v>
      </c>
      <c r="I315" t="s">
        <v>14</v>
      </c>
      <c r="J315">
        <v>144</v>
      </c>
      <c r="K315" t="s">
        <v>61</v>
      </c>
      <c r="L315" t="s">
        <v>170</v>
      </c>
      <c r="M315" t="s">
        <v>169</v>
      </c>
      <c r="N315" t="s">
        <v>171</v>
      </c>
      <c r="O315" t="s">
        <v>171</v>
      </c>
    </row>
    <row r="316" spans="1:15" x14ac:dyDescent="0.2">
      <c r="A316" t="s">
        <v>74</v>
      </c>
      <c r="B316" t="s">
        <v>344</v>
      </c>
      <c r="C316" t="s">
        <v>35</v>
      </c>
      <c r="D316">
        <v>43</v>
      </c>
      <c r="E316">
        <v>2968201</v>
      </c>
      <c r="F316" t="s">
        <v>17</v>
      </c>
      <c r="G316" t="s">
        <v>16</v>
      </c>
      <c r="H316">
        <v>1250.97</v>
      </c>
      <c r="I316" t="s">
        <v>14</v>
      </c>
      <c r="J316">
        <v>237</v>
      </c>
      <c r="K316" t="s">
        <v>61</v>
      </c>
      <c r="L316" t="s">
        <v>170</v>
      </c>
      <c r="M316" t="s">
        <v>169</v>
      </c>
      <c r="N316" t="s">
        <v>171</v>
      </c>
      <c r="O316" t="s">
        <v>171</v>
      </c>
    </row>
    <row r="317" spans="1:15" x14ac:dyDescent="0.2">
      <c r="A317" t="s">
        <v>74</v>
      </c>
      <c r="B317" t="s">
        <v>344</v>
      </c>
      <c r="C317" t="s">
        <v>35</v>
      </c>
      <c r="D317">
        <v>43</v>
      </c>
      <c r="E317">
        <v>2224389</v>
      </c>
      <c r="F317" t="s">
        <v>18</v>
      </c>
      <c r="G317" t="s">
        <v>17</v>
      </c>
      <c r="H317">
        <v>29285</v>
      </c>
      <c r="I317" t="s">
        <v>14</v>
      </c>
      <c r="J317">
        <v>941</v>
      </c>
      <c r="K317" t="s">
        <v>61</v>
      </c>
      <c r="L317" t="s">
        <v>170</v>
      </c>
      <c r="M317" t="s">
        <v>159</v>
      </c>
      <c r="N317" t="s">
        <v>170</v>
      </c>
      <c r="O317" t="s">
        <v>171</v>
      </c>
    </row>
    <row r="318" spans="1:15" x14ac:dyDescent="0.2">
      <c r="A318" t="s">
        <v>74</v>
      </c>
      <c r="B318" t="s">
        <v>344</v>
      </c>
      <c r="C318" t="s">
        <v>35</v>
      </c>
      <c r="D318">
        <v>43</v>
      </c>
      <c r="E318">
        <v>732949</v>
      </c>
      <c r="F318" t="s">
        <v>12</v>
      </c>
      <c r="G318" t="s">
        <v>22</v>
      </c>
      <c r="H318">
        <v>20182</v>
      </c>
      <c r="I318" t="s">
        <v>14</v>
      </c>
      <c r="J318">
        <v>691</v>
      </c>
      <c r="K318" t="s">
        <v>61</v>
      </c>
      <c r="L318" t="s">
        <v>207</v>
      </c>
      <c r="M318" t="s">
        <v>159</v>
      </c>
      <c r="N318" t="s">
        <v>166</v>
      </c>
      <c r="O318" t="s">
        <v>206</v>
      </c>
    </row>
    <row r="319" spans="1:15" x14ac:dyDescent="0.2">
      <c r="A319" t="s">
        <v>74</v>
      </c>
      <c r="B319" t="s">
        <v>344</v>
      </c>
      <c r="C319" t="s">
        <v>35</v>
      </c>
      <c r="D319">
        <v>43</v>
      </c>
      <c r="E319">
        <v>3114825</v>
      </c>
      <c r="F319" t="s">
        <v>17</v>
      </c>
      <c r="G319" t="s">
        <v>22</v>
      </c>
      <c r="H319">
        <v>17082</v>
      </c>
      <c r="I319" t="s">
        <v>14</v>
      </c>
      <c r="J319">
        <v>641</v>
      </c>
      <c r="K319" t="s">
        <v>61</v>
      </c>
      <c r="L319" t="s">
        <v>302</v>
      </c>
      <c r="M319" t="s">
        <v>159</v>
      </c>
      <c r="N319" t="s">
        <v>202</v>
      </c>
      <c r="O319" t="s">
        <v>301</v>
      </c>
    </row>
    <row r="320" spans="1:15" x14ac:dyDescent="0.2">
      <c r="A320" t="s">
        <v>75</v>
      </c>
      <c r="B320" t="s">
        <v>344</v>
      </c>
      <c r="C320" t="s">
        <v>35</v>
      </c>
      <c r="D320">
        <v>44</v>
      </c>
      <c r="E320">
        <v>1292152</v>
      </c>
      <c r="F320" t="s">
        <v>16</v>
      </c>
      <c r="G320" t="s">
        <v>17</v>
      </c>
      <c r="H320">
        <v>2083.9699999999998</v>
      </c>
      <c r="I320" t="s">
        <v>14</v>
      </c>
      <c r="J320">
        <v>89</v>
      </c>
      <c r="K320" t="s">
        <v>61</v>
      </c>
      <c r="L320" t="s">
        <v>170</v>
      </c>
      <c r="M320" t="s">
        <v>172</v>
      </c>
      <c r="N320" t="s">
        <v>171</v>
      </c>
      <c r="O320" t="s">
        <v>171</v>
      </c>
    </row>
    <row r="321" spans="1:15" x14ac:dyDescent="0.2">
      <c r="A321" t="s">
        <v>75</v>
      </c>
      <c r="B321" t="s">
        <v>344</v>
      </c>
      <c r="C321" t="s">
        <v>35</v>
      </c>
      <c r="D321">
        <v>44</v>
      </c>
      <c r="E321">
        <v>1292180</v>
      </c>
      <c r="F321" t="s">
        <v>16</v>
      </c>
      <c r="G321" t="s">
        <v>17</v>
      </c>
      <c r="H321">
        <v>1536.97</v>
      </c>
      <c r="I321" t="s">
        <v>14</v>
      </c>
      <c r="J321">
        <v>59</v>
      </c>
      <c r="K321" t="s">
        <v>61</v>
      </c>
      <c r="L321" t="s">
        <v>170</v>
      </c>
      <c r="M321" t="s">
        <v>172</v>
      </c>
      <c r="N321" t="s">
        <v>171</v>
      </c>
      <c r="O321" t="s">
        <v>171</v>
      </c>
    </row>
    <row r="322" spans="1:15" x14ac:dyDescent="0.2">
      <c r="A322" t="s">
        <v>75</v>
      </c>
      <c r="B322" t="s">
        <v>344</v>
      </c>
      <c r="C322" t="s">
        <v>35</v>
      </c>
      <c r="D322">
        <v>44</v>
      </c>
      <c r="E322">
        <v>157728</v>
      </c>
      <c r="F322" t="s">
        <v>12</v>
      </c>
      <c r="G322" t="s">
        <v>24</v>
      </c>
      <c r="H322">
        <v>88.97</v>
      </c>
      <c r="I322" t="s">
        <v>14</v>
      </c>
      <c r="J322">
        <v>44</v>
      </c>
      <c r="K322" t="s">
        <v>61</v>
      </c>
      <c r="L322" t="s">
        <v>170</v>
      </c>
      <c r="M322" t="s">
        <v>169</v>
      </c>
      <c r="N322" t="s">
        <v>171</v>
      </c>
      <c r="O322" t="s">
        <v>171</v>
      </c>
    </row>
    <row r="323" spans="1:15" x14ac:dyDescent="0.2">
      <c r="A323" t="s">
        <v>75</v>
      </c>
      <c r="B323" t="s">
        <v>344</v>
      </c>
      <c r="C323" t="s">
        <v>35</v>
      </c>
      <c r="D323">
        <v>44</v>
      </c>
      <c r="E323">
        <v>2045368</v>
      </c>
      <c r="F323" t="s">
        <v>18</v>
      </c>
      <c r="G323" t="s">
        <v>19</v>
      </c>
      <c r="H323">
        <v>1684.97</v>
      </c>
      <c r="I323" t="s">
        <v>14</v>
      </c>
      <c r="J323">
        <v>381</v>
      </c>
      <c r="K323" t="s">
        <v>61</v>
      </c>
      <c r="L323" t="s">
        <v>263</v>
      </c>
      <c r="M323" t="s">
        <v>169</v>
      </c>
      <c r="N323" t="s">
        <v>171</v>
      </c>
      <c r="O323" t="s">
        <v>171</v>
      </c>
    </row>
    <row r="324" spans="1:15" x14ac:dyDescent="0.2">
      <c r="A324" t="s">
        <v>75</v>
      </c>
      <c r="B324" t="s">
        <v>344</v>
      </c>
      <c r="C324" t="s">
        <v>35</v>
      </c>
      <c r="D324">
        <v>44</v>
      </c>
      <c r="E324">
        <v>732949</v>
      </c>
      <c r="F324" t="s">
        <v>12</v>
      </c>
      <c r="G324" t="s">
        <v>22</v>
      </c>
      <c r="H324">
        <v>9058</v>
      </c>
      <c r="I324" t="s">
        <v>14</v>
      </c>
      <c r="J324">
        <v>331</v>
      </c>
      <c r="K324" t="s">
        <v>61</v>
      </c>
      <c r="L324" t="s">
        <v>207</v>
      </c>
      <c r="M324" t="s">
        <v>159</v>
      </c>
      <c r="N324" t="s">
        <v>166</v>
      </c>
      <c r="O324" t="s">
        <v>206</v>
      </c>
    </row>
    <row r="325" spans="1:15" x14ac:dyDescent="0.2">
      <c r="A325" t="s">
        <v>75</v>
      </c>
      <c r="B325" t="s">
        <v>344</v>
      </c>
      <c r="C325" t="s">
        <v>35</v>
      </c>
      <c r="D325">
        <v>44</v>
      </c>
      <c r="E325">
        <v>1513025</v>
      </c>
      <c r="F325" t="s">
        <v>18</v>
      </c>
      <c r="G325" t="s">
        <v>17</v>
      </c>
      <c r="H325">
        <v>6982</v>
      </c>
      <c r="I325" t="s">
        <v>14</v>
      </c>
      <c r="J325">
        <v>233</v>
      </c>
      <c r="K325" t="s">
        <v>61</v>
      </c>
      <c r="L325" t="s">
        <v>244</v>
      </c>
      <c r="M325" t="s">
        <v>159</v>
      </c>
      <c r="N325" t="s">
        <v>163</v>
      </c>
      <c r="O325" t="s">
        <v>243</v>
      </c>
    </row>
    <row r="326" spans="1:15" x14ac:dyDescent="0.2">
      <c r="A326" t="s">
        <v>76</v>
      </c>
      <c r="B326" t="s">
        <v>344</v>
      </c>
      <c r="C326" t="s">
        <v>35</v>
      </c>
      <c r="D326">
        <v>45</v>
      </c>
      <c r="E326">
        <v>1292152</v>
      </c>
      <c r="F326" t="s">
        <v>16</v>
      </c>
      <c r="G326" t="s">
        <v>17</v>
      </c>
      <c r="H326">
        <v>2172.9699999999998</v>
      </c>
      <c r="I326" t="s">
        <v>14</v>
      </c>
      <c r="J326">
        <v>95</v>
      </c>
      <c r="K326" t="s">
        <v>61</v>
      </c>
      <c r="L326" t="s">
        <v>170</v>
      </c>
      <c r="M326" t="s">
        <v>172</v>
      </c>
      <c r="N326" t="s">
        <v>171</v>
      </c>
      <c r="O326" t="s">
        <v>171</v>
      </c>
    </row>
    <row r="327" spans="1:15" x14ac:dyDescent="0.2">
      <c r="A327" t="s">
        <v>76</v>
      </c>
      <c r="B327" t="s">
        <v>344</v>
      </c>
      <c r="C327" t="s">
        <v>35</v>
      </c>
      <c r="D327">
        <v>45</v>
      </c>
      <c r="E327">
        <v>1292180</v>
      </c>
      <c r="F327" t="s">
        <v>16</v>
      </c>
      <c r="G327" t="s">
        <v>17</v>
      </c>
      <c r="H327">
        <v>1308.97</v>
      </c>
      <c r="I327" t="s">
        <v>14</v>
      </c>
      <c r="J327">
        <v>52</v>
      </c>
      <c r="K327" t="s">
        <v>61</v>
      </c>
      <c r="L327" t="s">
        <v>170</v>
      </c>
      <c r="M327" t="s">
        <v>172</v>
      </c>
      <c r="N327" t="s">
        <v>171</v>
      </c>
      <c r="O327" t="s">
        <v>171</v>
      </c>
    </row>
    <row r="328" spans="1:15" x14ac:dyDescent="0.2">
      <c r="A328" t="s">
        <v>76</v>
      </c>
      <c r="B328" t="s">
        <v>344</v>
      </c>
      <c r="C328" t="s">
        <v>35</v>
      </c>
      <c r="D328">
        <v>45</v>
      </c>
      <c r="E328">
        <v>157728</v>
      </c>
      <c r="F328" t="s">
        <v>12</v>
      </c>
      <c r="G328" t="s">
        <v>24</v>
      </c>
      <c r="H328">
        <v>646.97</v>
      </c>
      <c r="I328" t="s">
        <v>14</v>
      </c>
      <c r="J328">
        <v>110</v>
      </c>
      <c r="K328" t="s">
        <v>61</v>
      </c>
      <c r="L328" t="s">
        <v>170</v>
      </c>
      <c r="M328" t="s">
        <v>169</v>
      </c>
      <c r="N328" t="s">
        <v>171</v>
      </c>
      <c r="O328" t="s">
        <v>171</v>
      </c>
    </row>
    <row r="329" spans="1:15" x14ac:dyDescent="0.2">
      <c r="A329" t="s">
        <v>76</v>
      </c>
      <c r="B329" t="s">
        <v>344</v>
      </c>
      <c r="C329" t="s">
        <v>35</v>
      </c>
      <c r="D329">
        <v>45</v>
      </c>
      <c r="E329">
        <v>2045368</v>
      </c>
      <c r="F329" t="s">
        <v>18</v>
      </c>
      <c r="G329" t="s">
        <v>19</v>
      </c>
      <c r="H329">
        <v>5353.97</v>
      </c>
      <c r="I329" t="s">
        <v>14</v>
      </c>
      <c r="J329">
        <v>436</v>
      </c>
      <c r="K329" t="s">
        <v>61</v>
      </c>
      <c r="L329" t="s">
        <v>263</v>
      </c>
      <c r="M329" t="s">
        <v>169</v>
      </c>
      <c r="N329" t="s">
        <v>171</v>
      </c>
      <c r="O329" t="s">
        <v>171</v>
      </c>
    </row>
    <row r="330" spans="1:15" x14ac:dyDescent="0.2">
      <c r="A330" t="s">
        <v>76</v>
      </c>
      <c r="B330" t="s">
        <v>344</v>
      </c>
      <c r="C330" t="s">
        <v>35</v>
      </c>
      <c r="D330">
        <v>45</v>
      </c>
      <c r="E330">
        <v>3556374</v>
      </c>
      <c r="F330" t="s">
        <v>17</v>
      </c>
      <c r="G330" t="s">
        <v>12</v>
      </c>
      <c r="H330">
        <v>5063</v>
      </c>
      <c r="I330" t="s">
        <v>14</v>
      </c>
      <c r="J330">
        <v>168</v>
      </c>
      <c r="K330" t="s">
        <v>61</v>
      </c>
      <c r="L330" t="s">
        <v>170</v>
      </c>
      <c r="M330" t="s">
        <v>159</v>
      </c>
      <c r="N330" t="s">
        <v>170</v>
      </c>
      <c r="O330" t="s">
        <v>171</v>
      </c>
    </row>
    <row r="331" spans="1:15" x14ac:dyDescent="0.2">
      <c r="A331" t="s">
        <v>76</v>
      </c>
      <c r="B331" t="s">
        <v>344</v>
      </c>
      <c r="C331" t="s">
        <v>35</v>
      </c>
      <c r="D331">
        <v>45</v>
      </c>
      <c r="E331">
        <v>732949</v>
      </c>
      <c r="F331" t="s">
        <v>12</v>
      </c>
      <c r="G331" t="s">
        <v>22</v>
      </c>
      <c r="H331">
        <v>12972</v>
      </c>
      <c r="I331" t="s">
        <v>14</v>
      </c>
      <c r="J331">
        <v>430</v>
      </c>
      <c r="K331" t="s">
        <v>61</v>
      </c>
      <c r="L331" t="s">
        <v>207</v>
      </c>
      <c r="M331" t="s">
        <v>159</v>
      </c>
      <c r="N331" t="s">
        <v>166</v>
      </c>
      <c r="O331" t="s">
        <v>206</v>
      </c>
    </row>
    <row r="332" spans="1:15" x14ac:dyDescent="0.2">
      <c r="A332" t="s">
        <v>77</v>
      </c>
      <c r="B332" t="s">
        <v>344</v>
      </c>
      <c r="C332" t="s">
        <v>35</v>
      </c>
      <c r="D332">
        <v>46</v>
      </c>
      <c r="E332">
        <v>250460</v>
      </c>
      <c r="F332" t="s">
        <v>29</v>
      </c>
      <c r="G332" t="s">
        <v>18</v>
      </c>
      <c r="H332">
        <v>2883.97</v>
      </c>
      <c r="I332" t="s">
        <v>14</v>
      </c>
      <c r="J332">
        <v>157</v>
      </c>
      <c r="K332" t="s">
        <v>61</v>
      </c>
      <c r="L332" t="s">
        <v>170</v>
      </c>
      <c r="M332" t="s">
        <v>172</v>
      </c>
      <c r="N332" t="s">
        <v>171</v>
      </c>
      <c r="O332" t="s">
        <v>171</v>
      </c>
    </row>
    <row r="333" spans="1:15" x14ac:dyDescent="0.2">
      <c r="A333" t="s">
        <v>77</v>
      </c>
      <c r="B333" t="s">
        <v>344</v>
      </c>
      <c r="C333" t="s">
        <v>35</v>
      </c>
      <c r="D333">
        <v>46</v>
      </c>
      <c r="E333">
        <v>1292152</v>
      </c>
      <c r="F333" t="s">
        <v>16</v>
      </c>
      <c r="G333" t="s">
        <v>17</v>
      </c>
      <c r="H333">
        <v>2335.9699999999998</v>
      </c>
      <c r="I333" t="s">
        <v>14</v>
      </c>
      <c r="J333">
        <v>105</v>
      </c>
      <c r="K333" t="s">
        <v>61</v>
      </c>
      <c r="L333" t="s">
        <v>170</v>
      </c>
      <c r="M333" t="s">
        <v>172</v>
      </c>
      <c r="N333" t="s">
        <v>171</v>
      </c>
      <c r="O333" t="s">
        <v>171</v>
      </c>
    </row>
    <row r="334" spans="1:15" x14ac:dyDescent="0.2">
      <c r="A334" t="s">
        <v>77</v>
      </c>
      <c r="B334" t="s">
        <v>344</v>
      </c>
      <c r="C334" t="s">
        <v>35</v>
      </c>
      <c r="D334">
        <v>46</v>
      </c>
      <c r="E334">
        <v>1292180</v>
      </c>
      <c r="F334" t="s">
        <v>16</v>
      </c>
      <c r="G334" t="s">
        <v>17</v>
      </c>
      <c r="H334">
        <v>2315.9699999999998</v>
      </c>
      <c r="I334" t="s">
        <v>14</v>
      </c>
      <c r="J334">
        <v>82</v>
      </c>
      <c r="K334" t="s">
        <v>61</v>
      </c>
      <c r="L334" t="s">
        <v>170</v>
      </c>
      <c r="M334" t="s">
        <v>172</v>
      </c>
      <c r="N334" t="s">
        <v>171</v>
      </c>
      <c r="O334" t="s">
        <v>171</v>
      </c>
    </row>
    <row r="335" spans="1:15" x14ac:dyDescent="0.2">
      <c r="A335" t="s">
        <v>77</v>
      </c>
      <c r="B335" t="s">
        <v>344</v>
      </c>
      <c r="C335" t="s">
        <v>35</v>
      </c>
      <c r="D335">
        <v>46</v>
      </c>
      <c r="E335">
        <v>2045368</v>
      </c>
      <c r="F335" t="s">
        <v>18</v>
      </c>
      <c r="G335" t="s">
        <v>19</v>
      </c>
      <c r="H335">
        <v>941.97</v>
      </c>
      <c r="I335" t="s">
        <v>14</v>
      </c>
      <c r="J335">
        <v>718</v>
      </c>
      <c r="K335" t="s">
        <v>61</v>
      </c>
      <c r="L335" t="s">
        <v>263</v>
      </c>
      <c r="M335" t="s">
        <v>169</v>
      </c>
      <c r="N335" t="s">
        <v>171</v>
      </c>
      <c r="O335" t="s">
        <v>171</v>
      </c>
    </row>
    <row r="336" spans="1:15" x14ac:dyDescent="0.2">
      <c r="A336" t="s">
        <v>77</v>
      </c>
      <c r="B336" t="s">
        <v>344</v>
      </c>
      <c r="C336" t="s">
        <v>35</v>
      </c>
      <c r="D336">
        <v>46</v>
      </c>
      <c r="E336">
        <v>732949</v>
      </c>
      <c r="F336" t="s">
        <v>12</v>
      </c>
      <c r="G336" t="s">
        <v>22</v>
      </c>
      <c r="H336">
        <v>15204</v>
      </c>
      <c r="I336" t="s">
        <v>14</v>
      </c>
      <c r="J336">
        <v>539</v>
      </c>
      <c r="K336" t="s">
        <v>61</v>
      </c>
      <c r="L336" t="s">
        <v>207</v>
      </c>
      <c r="M336" t="s">
        <v>159</v>
      </c>
      <c r="N336" t="s">
        <v>166</v>
      </c>
      <c r="O336" t="s">
        <v>206</v>
      </c>
    </row>
    <row r="337" spans="1:15" x14ac:dyDescent="0.2">
      <c r="A337" t="s">
        <v>77</v>
      </c>
      <c r="B337" t="s">
        <v>344</v>
      </c>
      <c r="C337" t="s">
        <v>35</v>
      </c>
      <c r="D337">
        <v>46</v>
      </c>
      <c r="E337">
        <v>1286571</v>
      </c>
      <c r="F337" t="s">
        <v>12</v>
      </c>
      <c r="G337" t="s">
        <v>18</v>
      </c>
      <c r="H337">
        <v>16188</v>
      </c>
      <c r="I337" t="s">
        <v>14</v>
      </c>
      <c r="J337">
        <v>583</v>
      </c>
      <c r="K337" t="s">
        <v>61</v>
      </c>
      <c r="L337" t="s">
        <v>232</v>
      </c>
      <c r="M337" t="s">
        <v>159</v>
      </c>
      <c r="N337" t="s">
        <v>163</v>
      </c>
      <c r="O337" t="s">
        <v>231</v>
      </c>
    </row>
    <row r="338" spans="1:15" x14ac:dyDescent="0.2">
      <c r="A338" t="s">
        <v>77</v>
      </c>
      <c r="B338" t="s">
        <v>344</v>
      </c>
      <c r="C338" t="s">
        <v>35</v>
      </c>
      <c r="D338">
        <v>46</v>
      </c>
      <c r="E338">
        <v>2741595</v>
      </c>
      <c r="F338" t="s">
        <v>22</v>
      </c>
      <c r="G338" t="s">
        <v>17</v>
      </c>
      <c r="H338">
        <v>13947</v>
      </c>
      <c r="I338" t="s">
        <v>14</v>
      </c>
      <c r="J338">
        <v>466</v>
      </c>
      <c r="K338" t="s">
        <v>61</v>
      </c>
      <c r="L338" t="s">
        <v>278</v>
      </c>
      <c r="M338" t="s">
        <v>159</v>
      </c>
      <c r="N338" t="s">
        <v>166</v>
      </c>
      <c r="O338" t="s">
        <v>277</v>
      </c>
    </row>
    <row r="339" spans="1:15" x14ac:dyDescent="0.2">
      <c r="A339" t="s">
        <v>78</v>
      </c>
      <c r="B339" t="s">
        <v>344</v>
      </c>
      <c r="C339" t="s">
        <v>35</v>
      </c>
      <c r="D339">
        <v>47</v>
      </c>
      <c r="E339">
        <v>1292152</v>
      </c>
      <c r="F339" t="s">
        <v>16</v>
      </c>
      <c r="G339" t="s">
        <v>17</v>
      </c>
      <c r="H339">
        <v>1994.97</v>
      </c>
      <c r="I339" t="s">
        <v>14</v>
      </c>
      <c r="J339">
        <v>76</v>
      </c>
      <c r="K339" t="s">
        <v>61</v>
      </c>
      <c r="L339" t="s">
        <v>170</v>
      </c>
      <c r="M339" t="s">
        <v>172</v>
      </c>
      <c r="N339" t="s">
        <v>171</v>
      </c>
      <c r="O339" t="s">
        <v>171</v>
      </c>
    </row>
    <row r="340" spans="1:15" x14ac:dyDescent="0.2">
      <c r="A340" t="s">
        <v>78</v>
      </c>
      <c r="B340" t="s">
        <v>344</v>
      </c>
      <c r="C340" t="s">
        <v>35</v>
      </c>
      <c r="D340">
        <v>47</v>
      </c>
      <c r="E340">
        <v>1292180</v>
      </c>
      <c r="F340" t="s">
        <v>16</v>
      </c>
      <c r="G340" t="s">
        <v>17</v>
      </c>
      <c r="H340">
        <v>1877.97</v>
      </c>
      <c r="I340" t="s">
        <v>14</v>
      </c>
      <c r="J340">
        <v>65</v>
      </c>
      <c r="K340" t="s">
        <v>61</v>
      </c>
      <c r="L340" t="s">
        <v>170</v>
      </c>
      <c r="M340" t="s">
        <v>172</v>
      </c>
      <c r="N340" t="s">
        <v>171</v>
      </c>
      <c r="O340" t="s">
        <v>171</v>
      </c>
    </row>
    <row r="341" spans="1:15" x14ac:dyDescent="0.2">
      <c r="A341" t="s">
        <v>78</v>
      </c>
      <c r="B341" t="s">
        <v>344</v>
      </c>
      <c r="C341" t="s">
        <v>35</v>
      </c>
      <c r="D341">
        <v>47</v>
      </c>
      <c r="E341">
        <v>157728</v>
      </c>
      <c r="F341" t="s">
        <v>12</v>
      </c>
      <c r="G341" t="s">
        <v>13</v>
      </c>
      <c r="H341">
        <v>630.97</v>
      </c>
      <c r="I341" t="s">
        <v>14</v>
      </c>
      <c r="J341">
        <v>47</v>
      </c>
      <c r="K341" t="s">
        <v>61</v>
      </c>
      <c r="L341" t="s">
        <v>170</v>
      </c>
      <c r="M341" t="s">
        <v>169</v>
      </c>
      <c r="N341" t="s">
        <v>171</v>
      </c>
      <c r="O341" t="s">
        <v>171</v>
      </c>
    </row>
    <row r="342" spans="1:15" x14ac:dyDescent="0.2">
      <c r="A342" t="s">
        <v>78</v>
      </c>
      <c r="B342" t="s">
        <v>344</v>
      </c>
      <c r="C342" t="s">
        <v>35</v>
      </c>
      <c r="D342">
        <v>47</v>
      </c>
      <c r="E342">
        <v>2045368</v>
      </c>
      <c r="F342" t="s">
        <v>18</v>
      </c>
      <c r="G342" t="s">
        <v>19</v>
      </c>
      <c r="H342">
        <v>2539.9699999999998</v>
      </c>
      <c r="I342" t="s">
        <v>14</v>
      </c>
      <c r="J342">
        <v>295</v>
      </c>
      <c r="K342" t="s">
        <v>61</v>
      </c>
      <c r="L342" t="s">
        <v>263</v>
      </c>
      <c r="M342" t="s">
        <v>169</v>
      </c>
      <c r="N342" t="s">
        <v>171</v>
      </c>
      <c r="O342" t="s">
        <v>171</v>
      </c>
    </row>
    <row r="343" spans="1:15" x14ac:dyDescent="0.2">
      <c r="A343" t="s">
        <v>79</v>
      </c>
      <c r="B343" t="s">
        <v>344</v>
      </c>
      <c r="C343" t="s">
        <v>35</v>
      </c>
      <c r="D343">
        <v>48</v>
      </c>
      <c r="E343">
        <v>1292152</v>
      </c>
      <c r="F343" t="s">
        <v>16</v>
      </c>
      <c r="G343" t="s">
        <v>17</v>
      </c>
      <c r="H343">
        <v>2229.9699999999998</v>
      </c>
      <c r="I343" t="s">
        <v>14</v>
      </c>
      <c r="J343">
        <v>91</v>
      </c>
      <c r="K343" t="s">
        <v>61</v>
      </c>
      <c r="L343" t="s">
        <v>170</v>
      </c>
      <c r="M343" t="s">
        <v>172</v>
      </c>
      <c r="N343" t="s">
        <v>171</v>
      </c>
      <c r="O343" t="s">
        <v>171</v>
      </c>
    </row>
    <row r="344" spans="1:15" x14ac:dyDescent="0.2">
      <c r="A344" t="s">
        <v>79</v>
      </c>
      <c r="B344" t="s">
        <v>344</v>
      </c>
      <c r="C344" t="s">
        <v>35</v>
      </c>
      <c r="D344">
        <v>48</v>
      </c>
      <c r="E344">
        <v>1292180</v>
      </c>
      <c r="F344" t="s">
        <v>16</v>
      </c>
      <c r="G344" t="s">
        <v>17</v>
      </c>
      <c r="H344">
        <v>2185.9699999999998</v>
      </c>
      <c r="I344" t="s">
        <v>14</v>
      </c>
      <c r="J344">
        <v>84</v>
      </c>
      <c r="K344" t="s">
        <v>61</v>
      </c>
      <c r="L344" t="s">
        <v>170</v>
      </c>
      <c r="M344" t="s">
        <v>172</v>
      </c>
      <c r="N344" t="s">
        <v>171</v>
      </c>
      <c r="O344" t="s">
        <v>171</v>
      </c>
    </row>
    <row r="345" spans="1:15" x14ac:dyDescent="0.2">
      <c r="A345" t="s">
        <v>79</v>
      </c>
      <c r="B345" t="s">
        <v>344</v>
      </c>
      <c r="C345" t="s">
        <v>35</v>
      </c>
      <c r="D345">
        <v>48</v>
      </c>
      <c r="E345">
        <v>157728</v>
      </c>
      <c r="F345" t="s">
        <v>12</v>
      </c>
      <c r="G345" t="s">
        <v>13</v>
      </c>
      <c r="H345">
        <v>244.97</v>
      </c>
      <c r="I345" t="s">
        <v>14</v>
      </c>
      <c r="J345">
        <v>53</v>
      </c>
      <c r="K345" t="s">
        <v>61</v>
      </c>
      <c r="L345" t="s">
        <v>170</v>
      </c>
      <c r="M345" t="s">
        <v>169</v>
      </c>
      <c r="N345" t="s">
        <v>171</v>
      </c>
      <c r="O345" t="s">
        <v>171</v>
      </c>
    </row>
    <row r="346" spans="1:15" x14ac:dyDescent="0.2">
      <c r="A346" t="s">
        <v>79</v>
      </c>
      <c r="B346" t="s">
        <v>344</v>
      </c>
      <c r="C346" t="s">
        <v>35</v>
      </c>
      <c r="D346">
        <v>48</v>
      </c>
      <c r="E346">
        <v>2968201</v>
      </c>
      <c r="F346" t="s">
        <v>17</v>
      </c>
      <c r="G346" t="s">
        <v>16</v>
      </c>
      <c r="H346">
        <v>521.97</v>
      </c>
      <c r="I346" t="s">
        <v>14</v>
      </c>
      <c r="J346">
        <v>157</v>
      </c>
      <c r="K346" t="s">
        <v>61</v>
      </c>
      <c r="L346" t="s">
        <v>170</v>
      </c>
      <c r="M346" t="s">
        <v>169</v>
      </c>
      <c r="N346" t="s">
        <v>171</v>
      </c>
      <c r="O346" t="s">
        <v>171</v>
      </c>
    </row>
    <row r="347" spans="1:15" x14ac:dyDescent="0.2">
      <c r="A347" t="s">
        <v>79</v>
      </c>
      <c r="B347" t="s">
        <v>344</v>
      </c>
      <c r="C347" t="s">
        <v>35</v>
      </c>
      <c r="D347">
        <v>48</v>
      </c>
      <c r="E347">
        <v>2045368</v>
      </c>
      <c r="F347" t="s">
        <v>18</v>
      </c>
      <c r="G347" t="s">
        <v>19</v>
      </c>
      <c r="H347">
        <v>7898.97</v>
      </c>
      <c r="I347" t="s">
        <v>14</v>
      </c>
      <c r="J347">
        <v>383</v>
      </c>
      <c r="K347" t="s">
        <v>61</v>
      </c>
      <c r="L347" t="s">
        <v>263</v>
      </c>
      <c r="M347" t="s">
        <v>169</v>
      </c>
      <c r="N347" t="s">
        <v>171</v>
      </c>
      <c r="O347" t="s">
        <v>171</v>
      </c>
    </row>
    <row r="348" spans="1:15" x14ac:dyDescent="0.2">
      <c r="A348" t="s">
        <v>79</v>
      </c>
      <c r="B348" t="s">
        <v>344</v>
      </c>
      <c r="C348" t="s">
        <v>35</v>
      </c>
      <c r="D348">
        <v>48</v>
      </c>
      <c r="E348">
        <v>2230789</v>
      </c>
      <c r="F348" t="s">
        <v>12</v>
      </c>
      <c r="G348" t="s">
        <v>24</v>
      </c>
      <c r="H348">
        <v>10467.969999999999</v>
      </c>
      <c r="I348" t="s">
        <v>14</v>
      </c>
      <c r="J348">
        <v>270</v>
      </c>
      <c r="K348" t="s">
        <v>61</v>
      </c>
      <c r="L348" t="s">
        <v>268</v>
      </c>
      <c r="M348" t="s">
        <v>169</v>
      </c>
      <c r="N348" t="s">
        <v>171</v>
      </c>
      <c r="O348" t="s">
        <v>171</v>
      </c>
    </row>
    <row r="349" spans="1:15" x14ac:dyDescent="0.2">
      <c r="A349" t="s">
        <v>80</v>
      </c>
      <c r="B349" t="s">
        <v>344</v>
      </c>
      <c r="C349" t="s">
        <v>35</v>
      </c>
      <c r="D349">
        <v>49</v>
      </c>
      <c r="E349">
        <v>1292152</v>
      </c>
      <c r="F349" t="s">
        <v>16</v>
      </c>
      <c r="G349" t="s">
        <v>17</v>
      </c>
      <c r="H349">
        <v>1996.97</v>
      </c>
      <c r="I349" t="s">
        <v>14</v>
      </c>
      <c r="J349">
        <v>95</v>
      </c>
      <c r="K349" t="s">
        <v>61</v>
      </c>
      <c r="L349" t="s">
        <v>170</v>
      </c>
      <c r="M349" t="s">
        <v>172</v>
      </c>
      <c r="N349" t="s">
        <v>171</v>
      </c>
      <c r="O349" t="s">
        <v>171</v>
      </c>
    </row>
    <row r="350" spans="1:15" x14ac:dyDescent="0.2">
      <c r="A350" t="s">
        <v>80</v>
      </c>
      <c r="B350" t="s">
        <v>344</v>
      </c>
      <c r="C350" t="s">
        <v>35</v>
      </c>
      <c r="D350">
        <v>49</v>
      </c>
      <c r="E350">
        <v>1292180</v>
      </c>
      <c r="F350" t="s">
        <v>16</v>
      </c>
      <c r="G350" t="s">
        <v>17</v>
      </c>
      <c r="H350">
        <v>1223.97</v>
      </c>
      <c r="I350" t="s">
        <v>14</v>
      </c>
      <c r="J350">
        <v>49</v>
      </c>
      <c r="K350" t="s">
        <v>61</v>
      </c>
      <c r="L350" t="s">
        <v>170</v>
      </c>
      <c r="M350" t="s">
        <v>172</v>
      </c>
      <c r="N350" t="s">
        <v>171</v>
      </c>
      <c r="O350" t="s">
        <v>171</v>
      </c>
    </row>
    <row r="351" spans="1:15" x14ac:dyDescent="0.2">
      <c r="A351" t="s">
        <v>80</v>
      </c>
      <c r="B351" t="s">
        <v>344</v>
      </c>
      <c r="C351" t="s">
        <v>35</v>
      </c>
      <c r="D351">
        <v>49</v>
      </c>
      <c r="E351">
        <v>157728</v>
      </c>
      <c r="F351" t="s">
        <v>12</v>
      </c>
      <c r="G351" t="s">
        <v>13</v>
      </c>
      <c r="H351">
        <v>372.97</v>
      </c>
      <c r="I351" t="s">
        <v>14</v>
      </c>
      <c r="J351">
        <v>57</v>
      </c>
      <c r="K351" t="s">
        <v>61</v>
      </c>
      <c r="L351" t="s">
        <v>170</v>
      </c>
      <c r="M351" t="s">
        <v>169</v>
      </c>
      <c r="N351" t="s">
        <v>171</v>
      </c>
      <c r="O351" t="s">
        <v>171</v>
      </c>
    </row>
    <row r="352" spans="1:15" x14ac:dyDescent="0.2">
      <c r="A352" t="s">
        <v>80</v>
      </c>
      <c r="B352" t="s">
        <v>344</v>
      </c>
      <c r="C352" t="s">
        <v>35</v>
      </c>
      <c r="D352">
        <v>49</v>
      </c>
      <c r="E352">
        <v>250460</v>
      </c>
      <c r="F352" t="s">
        <v>18</v>
      </c>
      <c r="G352" t="s">
        <v>29</v>
      </c>
      <c r="H352">
        <v>95.98</v>
      </c>
      <c r="I352" t="s">
        <v>14</v>
      </c>
      <c r="J352">
        <v>27</v>
      </c>
      <c r="K352" t="s">
        <v>61</v>
      </c>
      <c r="L352" t="s">
        <v>170</v>
      </c>
      <c r="M352" t="s">
        <v>169</v>
      </c>
      <c r="N352" t="s">
        <v>171</v>
      </c>
      <c r="O352" t="s">
        <v>171</v>
      </c>
    </row>
    <row r="353" spans="1:15" x14ac:dyDescent="0.2">
      <c r="A353" t="s">
        <v>80</v>
      </c>
      <c r="B353" t="s">
        <v>344</v>
      </c>
      <c r="C353" t="s">
        <v>35</v>
      </c>
      <c r="D353">
        <v>49</v>
      </c>
      <c r="E353">
        <v>2968201</v>
      </c>
      <c r="F353" t="s">
        <v>17</v>
      </c>
      <c r="G353" t="s">
        <v>20</v>
      </c>
      <c r="H353">
        <v>272.97000000000003</v>
      </c>
      <c r="I353" t="s">
        <v>14</v>
      </c>
      <c r="J353">
        <v>34</v>
      </c>
      <c r="K353" t="s">
        <v>61</v>
      </c>
      <c r="L353" t="s">
        <v>170</v>
      </c>
      <c r="M353" t="s">
        <v>169</v>
      </c>
      <c r="N353" t="s">
        <v>171</v>
      </c>
      <c r="O353" t="s">
        <v>171</v>
      </c>
    </row>
    <row r="354" spans="1:15" x14ac:dyDescent="0.2">
      <c r="A354" t="s">
        <v>80</v>
      </c>
      <c r="B354" t="s">
        <v>344</v>
      </c>
      <c r="C354" t="s">
        <v>35</v>
      </c>
      <c r="D354">
        <v>49</v>
      </c>
      <c r="E354">
        <v>2045368</v>
      </c>
      <c r="F354" t="s">
        <v>18</v>
      </c>
      <c r="G354" t="s">
        <v>19</v>
      </c>
      <c r="H354">
        <v>2153.9699999999998</v>
      </c>
      <c r="I354" t="s">
        <v>14</v>
      </c>
      <c r="J354">
        <v>349</v>
      </c>
      <c r="K354" t="s">
        <v>61</v>
      </c>
      <c r="L354" t="s">
        <v>263</v>
      </c>
      <c r="M354" t="s">
        <v>169</v>
      </c>
      <c r="N354" t="s">
        <v>171</v>
      </c>
      <c r="O354" t="s">
        <v>171</v>
      </c>
    </row>
    <row r="355" spans="1:15" x14ac:dyDescent="0.2">
      <c r="A355" t="s">
        <v>80</v>
      </c>
      <c r="B355" t="s">
        <v>344</v>
      </c>
      <c r="C355" t="s">
        <v>35</v>
      </c>
      <c r="D355">
        <v>49</v>
      </c>
      <c r="E355">
        <v>3545538</v>
      </c>
      <c r="F355" t="s">
        <v>12</v>
      </c>
      <c r="G355" t="s">
        <v>18</v>
      </c>
      <c r="H355">
        <v>4190</v>
      </c>
      <c r="I355" t="s">
        <v>14</v>
      </c>
      <c r="J355">
        <v>159</v>
      </c>
      <c r="K355" t="s">
        <v>61</v>
      </c>
      <c r="L355" t="s">
        <v>170</v>
      </c>
      <c r="M355" t="s">
        <v>159</v>
      </c>
      <c r="N355" t="s">
        <v>170</v>
      </c>
      <c r="O355" t="s">
        <v>171</v>
      </c>
    </row>
    <row r="356" spans="1:15" x14ac:dyDescent="0.2">
      <c r="A356" t="s">
        <v>81</v>
      </c>
      <c r="B356" t="s">
        <v>344</v>
      </c>
      <c r="C356" t="s">
        <v>35</v>
      </c>
      <c r="D356">
        <v>50</v>
      </c>
      <c r="E356">
        <v>1292152</v>
      </c>
      <c r="F356" t="s">
        <v>16</v>
      </c>
      <c r="G356" t="s">
        <v>17</v>
      </c>
      <c r="H356">
        <v>2228.9699999999998</v>
      </c>
      <c r="I356" t="s">
        <v>14</v>
      </c>
      <c r="J356">
        <v>90</v>
      </c>
      <c r="K356" t="s">
        <v>61</v>
      </c>
      <c r="L356" t="s">
        <v>170</v>
      </c>
      <c r="M356" t="s">
        <v>172</v>
      </c>
      <c r="N356" t="s">
        <v>171</v>
      </c>
      <c r="O356" t="s">
        <v>171</v>
      </c>
    </row>
    <row r="357" spans="1:15" x14ac:dyDescent="0.2">
      <c r="A357" t="s">
        <v>81</v>
      </c>
      <c r="B357" t="s">
        <v>344</v>
      </c>
      <c r="C357" t="s">
        <v>35</v>
      </c>
      <c r="D357">
        <v>50</v>
      </c>
      <c r="E357">
        <v>1292180</v>
      </c>
      <c r="F357" t="s">
        <v>16</v>
      </c>
      <c r="G357" t="s">
        <v>17</v>
      </c>
      <c r="H357">
        <v>1539.97</v>
      </c>
      <c r="I357" t="s">
        <v>14</v>
      </c>
      <c r="J357">
        <v>61</v>
      </c>
      <c r="K357" t="s">
        <v>61</v>
      </c>
      <c r="L357" t="s">
        <v>170</v>
      </c>
      <c r="M357" t="s">
        <v>172</v>
      </c>
      <c r="N357" t="s">
        <v>171</v>
      </c>
      <c r="O357" t="s">
        <v>171</v>
      </c>
    </row>
    <row r="358" spans="1:15" x14ac:dyDescent="0.2">
      <c r="A358" t="s">
        <v>81</v>
      </c>
      <c r="B358" t="s">
        <v>344</v>
      </c>
      <c r="C358" t="s">
        <v>35</v>
      </c>
      <c r="D358">
        <v>50</v>
      </c>
      <c r="E358">
        <v>157728</v>
      </c>
      <c r="F358" t="s">
        <v>12</v>
      </c>
      <c r="G358" t="s">
        <v>24</v>
      </c>
      <c r="H358">
        <v>393.97</v>
      </c>
      <c r="I358" t="s">
        <v>14</v>
      </c>
      <c r="J358">
        <v>80</v>
      </c>
      <c r="K358" t="s">
        <v>61</v>
      </c>
      <c r="L358" t="s">
        <v>170</v>
      </c>
      <c r="M358" t="s">
        <v>169</v>
      </c>
      <c r="N358" t="s">
        <v>171</v>
      </c>
      <c r="O358" t="s">
        <v>171</v>
      </c>
    </row>
    <row r="359" spans="1:15" x14ac:dyDescent="0.2">
      <c r="A359" t="s">
        <v>81</v>
      </c>
      <c r="B359" t="s">
        <v>344</v>
      </c>
      <c r="C359" t="s">
        <v>35</v>
      </c>
      <c r="D359">
        <v>50</v>
      </c>
      <c r="E359">
        <v>2045368</v>
      </c>
      <c r="F359" t="s">
        <v>18</v>
      </c>
      <c r="G359" t="s">
        <v>19</v>
      </c>
      <c r="H359">
        <v>3554.97</v>
      </c>
      <c r="I359" t="s">
        <v>14</v>
      </c>
      <c r="J359">
        <v>481</v>
      </c>
      <c r="K359" t="s">
        <v>61</v>
      </c>
      <c r="L359" t="s">
        <v>263</v>
      </c>
      <c r="M359" t="s">
        <v>169</v>
      </c>
      <c r="N359" t="s">
        <v>171</v>
      </c>
      <c r="O359" t="s">
        <v>171</v>
      </c>
    </row>
    <row r="360" spans="1:15" x14ac:dyDescent="0.2">
      <c r="A360" t="s">
        <v>81</v>
      </c>
      <c r="B360" t="s">
        <v>344</v>
      </c>
      <c r="C360" t="s">
        <v>35</v>
      </c>
      <c r="D360">
        <v>50</v>
      </c>
      <c r="E360">
        <v>732949</v>
      </c>
      <c r="F360" t="s">
        <v>12</v>
      </c>
      <c r="G360" t="s">
        <v>22</v>
      </c>
      <c r="H360">
        <v>12431</v>
      </c>
      <c r="I360" t="s">
        <v>14</v>
      </c>
      <c r="J360">
        <v>416</v>
      </c>
      <c r="K360" t="s">
        <v>61</v>
      </c>
      <c r="L360" t="s">
        <v>207</v>
      </c>
      <c r="M360" t="s">
        <v>159</v>
      </c>
      <c r="N360" t="s">
        <v>166</v>
      </c>
      <c r="O360" t="s">
        <v>206</v>
      </c>
    </row>
    <row r="361" spans="1:15" x14ac:dyDescent="0.2">
      <c r="A361" t="s">
        <v>81</v>
      </c>
      <c r="B361" t="s">
        <v>344</v>
      </c>
      <c r="C361" t="s">
        <v>35</v>
      </c>
      <c r="D361">
        <v>50</v>
      </c>
      <c r="E361">
        <v>1513025</v>
      </c>
      <c r="F361" t="s">
        <v>18</v>
      </c>
      <c r="G361" t="s">
        <v>17</v>
      </c>
      <c r="H361">
        <v>9700</v>
      </c>
      <c r="I361" t="s">
        <v>14</v>
      </c>
      <c r="J361">
        <v>311</v>
      </c>
      <c r="K361" t="s">
        <v>61</v>
      </c>
      <c r="L361" t="s">
        <v>244</v>
      </c>
      <c r="M361" t="s">
        <v>159</v>
      </c>
      <c r="N361" t="s">
        <v>163</v>
      </c>
      <c r="O361" t="s">
        <v>243</v>
      </c>
    </row>
    <row r="362" spans="1:15" x14ac:dyDescent="0.2">
      <c r="A362" t="s">
        <v>82</v>
      </c>
      <c r="B362" t="s">
        <v>344</v>
      </c>
      <c r="C362" t="s">
        <v>46</v>
      </c>
      <c r="D362">
        <v>51</v>
      </c>
      <c r="E362">
        <v>1292152</v>
      </c>
      <c r="F362" t="s">
        <v>16</v>
      </c>
      <c r="G362" t="s">
        <v>17</v>
      </c>
      <c r="H362">
        <v>1285.97</v>
      </c>
      <c r="I362" t="s">
        <v>14</v>
      </c>
      <c r="J362">
        <v>58</v>
      </c>
      <c r="K362" t="s">
        <v>61</v>
      </c>
      <c r="L362" t="s">
        <v>170</v>
      </c>
      <c r="M362" t="s">
        <v>172</v>
      </c>
      <c r="N362" t="s">
        <v>171</v>
      </c>
      <c r="O362" t="s">
        <v>171</v>
      </c>
    </row>
    <row r="363" spans="1:15" x14ac:dyDescent="0.2">
      <c r="A363" t="s">
        <v>82</v>
      </c>
      <c r="B363" t="s">
        <v>344</v>
      </c>
      <c r="C363" t="s">
        <v>46</v>
      </c>
      <c r="D363">
        <v>51</v>
      </c>
      <c r="E363">
        <v>1292180</v>
      </c>
      <c r="F363" t="s">
        <v>16</v>
      </c>
      <c r="G363" t="s">
        <v>17</v>
      </c>
      <c r="H363">
        <v>1402.97</v>
      </c>
      <c r="I363" t="s">
        <v>14</v>
      </c>
      <c r="J363">
        <v>48</v>
      </c>
      <c r="K363" t="s">
        <v>61</v>
      </c>
      <c r="L363" t="s">
        <v>170</v>
      </c>
      <c r="M363" t="s">
        <v>172</v>
      </c>
      <c r="N363" t="s">
        <v>171</v>
      </c>
      <c r="O363" t="s">
        <v>171</v>
      </c>
    </row>
    <row r="364" spans="1:15" x14ac:dyDescent="0.2">
      <c r="A364" t="s">
        <v>82</v>
      </c>
      <c r="B364" t="s">
        <v>344</v>
      </c>
      <c r="C364" t="s">
        <v>46</v>
      </c>
      <c r="D364">
        <v>51</v>
      </c>
      <c r="E364">
        <v>157728</v>
      </c>
      <c r="F364" t="s">
        <v>12</v>
      </c>
      <c r="G364" t="s">
        <v>13</v>
      </c>
      <c r="H364">
        <v>354.97</v>
      </c>
      <c r="I364" t="s">
        <v>14</v>
      </c>
      <c r="J364">
        <v>21</v>
      </c>
      <c r="K364" t="s">
        <v>61</v>
      </c>
      <c r="L364" t="s">
        <v>170</v>
      </c>
      <c r="M364" t="s">
        <v>169</v>
      </c>
      <c r="N364" t="s">
        <v>171</v>
      </c>
      <c r="O364" t="s">
        <v>171</v>
      </c>
    </row>
    <row r="365" spans="1:15" x14ac:dyDescent="0.2">
      <c r="A365" t="s">
        <v>82</v>
      </c>
      <c r="B365" t="s">
        <v>344</v>
      </c>
      <c r="C365" t="s">
        <v>46</v>
      </c>
      <c r="D365">
        <v>51</v>
      </c>
      <c r="E365">
        <v>1018345</v>
      </c>
      <c r="F365" t="s">
        <v>17</v>
      </c>
      <c r="G365" t="s">
        <v>83</v>
      </c>
      <c r="H365">
        <v>135.97</v>
      </c>
      <c r="I365" t="s">
        <v>14</v>
      </c>
      <c r="J365">
        <v>51</v>
      </c>
      <c r="K365" t="s">
        <v>61</v>
      </c>
      <c r="L365" t="s">
        <v>170</v>
      </c>
      <c r="M365" t="s">
        <v>169</v>
      </c>
      <c r="N365" t="s">
        <v>171</v>
      </c>
      <c r="O365" t="s">
        <v>171</v>
      </c>
    </row>
    <row r="366" spans="1:15" x14ac:dyDescent="0.2">
      <c r="A366" t="s">
        <v>82</v>
      </c>
      <c r="B366" t="s">
        <v>344</v>
      </c>
      <c r="C366" t="s">
        <v>46</v>
      </c>
      <c r="D366">
        <v>51</v>
      </c>
      <c r="E366">
        <v>2045368</v>
      </c>
      <c r="F366" t="s">
        <v>18</v>
      </c>
      <c r="G366" t="s">
        <v>19</v>
      </c>
      <c r="H366">
        <v>1111.97</v>
      </c>
      <c r="I366" t="s">
        <v>14</v>
      </c>
      <c r="J366">
        <v>301</v>
      </c>
      <c r="K366" t="s">
        <v>61</v>
      </c>
      <c r="L366" t="s">
        <v>263</v>
      </c>
      <c r="M366" t="s">
        <v>169</v>
      </c>
      <c r="N366" t="s">
        <v>171</v>
      </c>
      <c r="O366" t="s">
        <v>171</v>
      </c>
    </row>
    <row r="367" spans="1:15" x14ac:dyDescent="0.2">
      <c r="A367" t="s">
        <v>82</v>
      </c>
      <c r="B367" t="s">
        <v>344</v>
      </c>
      <c r="C367" t="s">
        <v>46</v>
      </c>
      <c r="D367">
        <v>51</v>
      </c>
      <c r="E367">
        <v>3713884</v>
      </c>
      <c r="F367" t="s">
        <v>17</v>
      </c>
      <c r="G367" t="s">
        <v>84</v>
      </c>
      <c r="H367">
        <v>446.97</v>
      </c>
      <c r="I367" t="s">
        <v>14</v>
      </c>
      <c r="J367">
        <v>53</v>
      </c>
      <c r="K367" t="s">
        <v>61</v>
      </c>
      <c r="L367" t="s">
        <v>337</v>
      </c>
      <c r="M367" t="s">
        <v>169</v>
      </c>
      <c r="N367" t="s">
        <v>171</v>
      </c>
      <c r="O367" t="s">
        <v>171</v>
      </c>
    </row>
    <row r="368" spans="1:15" x14ac:dyDescent="0.2">
      <c r="A368" t="s">
        <v>82</v>
      </c>
      <c r="B368" t="s">
        <v>344</v>
      </c>
      <c r="C368" t="s">
        <v>46</v>
      </c>
      <c r="D368">
        <v>51</v>
      </c>
      <c r="E368">
        <v>2640459</v>
      </c>
      <c r="F368" t="s">
        <v>17</v>
      </c>
      <c r="G368" t="s">
        <v>22</v>
      </c>
      <c r="H368">
        <v>10548</v>
      </c>
      <c r="I368" t="s">
        <v>14</v>
      </c>
      <c r="J368">
        <v>330</v>
      </c>
      <c r="K368" t="s">
        <v>61</v>
      </c>
      <c r="L368" t="s">
        <v>170</v>
      </c>
      <c r="M368" t="s">
        <v>159</v>
      </c>
      <c r="N368" t="s">
        <v>170</v>
      </c>
      <c r="O368" t="s">
        <v>171</v>
      </c>
    </row>
    <row r="369" spans="1:15" x14ac:dyDescent="0.2">
      <c r="A369" t="s">
        <v>82</v>
      </c>
      <c r="B369" t="s">
        <v>344</v>
      </c>
      <c r="C369" t="s">
        <v>46</v>
      </c>
      <c r="D369">
        <v>51</v>
      </c>
      <c r="E369">
        <v>1745035</v>
      </c>
      <c r="F369" t="s">
        <v>12</v>
      </c>
      <c r="G369" t="s">
        <v>18</v>
      </c>
      <c r="H369">
        <v>6283</v>
      </c>
      <c r="I369" t="s">
        <v>14</v>
      </c>
      <c r="J369">
        <v>212</v>
      </c>
      <c r="K369" t="s">
        <v>61</v>
      </c>
      <c r="L369" t="s">
        <v>250</v>
      </c>
      <c r="M369" t="s">
        <v>159</v>
      </c>
      <c r="N369" t="s">
        <v>166</v>
      </c>
      <c r="O369" t="s">
        <v>249</v>
      </c>
    </row>
    <row r="370" spans="1:15" x14ac:dyDescent="0.2">
      <c r="A370" t="s">
        <v>85</v>
      </c>
      <c r="B370" t="s">
        <v>344</v>
      </c>
      <c r="C370" t="s">
        <v>46</v>
      </c>
      <c r="D370">
        <v>52</v>
      </c>
      <c r="E370">
        <v>1292152</v>
      </c>
      <c r="F370" t="s">
        <v>16</v>
      </c>
      <c r="G370" t="s">
        <v>17</v>
      </c>
      <c r="H370">
        <v>3579.97</v>
      </c>
      <c r="I370" t="s">
        <v>14</v>
      </c>
      <c r="J370">
        <v>147</v>
      </c>
      <c r="K370" t="s">
        <v>61</v>
      </c>
      <c r="L370" t="s">
        <v>170</v>
      </c>
      <c r="M370" t="s">
        <v>172</v>
      </c>
      <c r="N370" t="s">
        <v>171</v>
      </c>
      <c r="O370" t="s">
        <v>171</v>
      </c>
    </row>
    <row r="371" spans="1:15" x14ac:dyDescent="0.2">
      <c r="A371" t="s">
        <v>85</v>
      </c>
      <c r="B371" t="s">
        <v>344</v>
      </c>
      <c r="C371" t="s">
        <v>46</v>
      </c>
      <c r="D371">
        <v>52</v>
      </c>
      <c r="E371">
        <v>1292180</v>
      </c>
      <c r="F371" t="s">
        <v>16</v>
      </c>
      <c r="G371" t="s">
        <v>17</v>
      </c>
      <c r="H371">
        <v>3513.97</v>
      </c>
      <c r="I371" t="s">
        <v>14</v>
      </c>
      <c r="J371">
        <v>133</v>
      </c>
      <c r="K371" t="s">
        <v>61</v>
      </c>
      <c r="L371" t="s">
        <v>170</v>
      </c>
      <c r="M371" t="s">
        <v>172</v>
      </c>
      <c r="N371" t="s">
        <v>171</v>
      </c>
      <c r="O371" t="s">
        <v>171</v>
      </c>
    </row>
    <row r="372" spans="1:15" x14ac:dyDescent="0.2">
      <c r="A372" t="s">
        <v>85</v>
      </c>
      <c r="B372" t="s">
        <v>344</v>
      </c>
      <c r="C372" t="s">
        <v>46</v>
      </c>
      <c r="D372">
        <v>52</v>
      </c>
      <c r="E372">
        <v>157728</v>
      </c>
      <c r="F372" t="s">
        <v>12</v>
      </c>
      <c r="G372" t="s">
        <v>13</v>
      </c>
      <c r="H372">
        <v>1335.97</v>
      </c>
      <c r="I372" t="s">
        <v>14</v>
      </c>
      <c r="J372">
        <v>85</v>
      </c>
      <c r="K372" t="s">
        <v>61</v>
      </c>
      <c r="L372" t="s">
        <v>170</v>
      </c>
      <c r="M372" t="s">
        <v>169</v>
      </c>
      <c r="N372" t="s">
        <v>171</v>
      </c>
      <c r="O372" t="s">
        <v>171</v>
      </c>
    </row>
    <row r="373" spans="1:15" x14ac:dyDescent="0.2">
      <c r="A373" t="s">
        <v>85</v>
      </c>
      <c r="B373" t="s">
        <v>344</v>
      </c>
      <c r="C373" t="s">
        <v>46</v>
      </c>
      <c r="D373">
        <v>52</v>
      </c>
      <c r="E373">
        <v>2968201</v>
      </c>
      <c r="F373" t="s">
        <v>17</v>
      </c>
      <c r="G373" t="s">
        <v>16</v>
      </c>
      <c r="H373">
        <v>1316.97</v>
      </c>
      <c r="I373" t="s">
        <v>14</v>
      </c>
      <c r="J373">
        <v>223</v>
      </c>
      <c r="K373" t="s">
        <v>61</v>
      </c>
      <c r="L373" t="s">
        <v>170</v>
      </c>
      <c r="M373" t="s">
        <v>169</v>
      </c>
      <c r="N373" t="s">
        <v>171</v>
      </c>
      <c r="O373" t="s">
        <v>171</v>
      </c>
    </row>
    <row r="374" spans="1:15" x14ac:dyDescent="0.2">
      <c r="A374" t="s">
        <v>85</v>
      </c>
      <c r="B374" t="s">
        <v>344</v>
      </c>
      <c r="C374" t="s">
        <v>46</v>
      </c>
      <c r="D374">
        <v>52</v>
      </c>
      <c r="E374">
        <v>2045368</v>
      </c>
      <c r="F374" t="s">
        <v>18</v>
      </c>
      <c r="G374" t="s">
        <v>19</v>
      </c>
      <c r="H374">
        <v>1421.97</v>
      </c>
      <c r="I374" t="s">
        <v>14</v>
      </c>
      <c r="J374">
        <v>824</v>
      </c>
      <c r="K374" t="s">
        <v>61</v>
      </c>
      <c r="L374" t="s">
        <v>263</v>
      </c>
      <c r="M374" t="s">
        <v>169</v>
      </c>
      <c r="N374" t="s">
        <v>171</v>
      </c>
      <c r="O374" t="s">
        <v>171</v>
      </c>
    </row>
    <row r="375" spans="1:15" x14ac:dyDescent="0.2">
      <c r="A375" t="s">
        <v>85</v>
      </c>
      <c r="B375" t="s">
        <v>344</v>
      </c>
      <c r="C375" t="s">
        <v>46</v>
      </c>
      <c r="D375">
        <v>52</v>
      </c>
      <c r="E375">
        <v>2224384</v>
      </c>
      <c r="F375" t="s">
        <v>12</v>
      </c>
      <c r="G375" t="s">
        <v>18</v>
      </c>
      <c r="H375">
        <v>28465</v>
      </c>
      <c r="I375" t="s">
        <v>14</v>
      </c>
      <c r="J375">
        <v>893</v>
      </c>
      <c r="K375" t="s">
        <v>61</v>
      </c>
      <c r="L375" t="s">
        <v>170</v>
      </c>
      <c r="M375" t="s">
        <v>159</v>
      </c>
      <c r="N375" t="s">
        <v>170</v>
      </c>
      <c r="O375" t="s">
        <v>171</v>
      </c>
    </row>
    <row r="376" spans="1:15" x14ac:dyDescent="0.2">
      <c r="A376" t="s">
        <v>86</v>
      </c>
      <c r="B376" t="s">
        <v>341</v>
      </c>
      <c r="C376" t="s">
        <v>11</v>
      </c>
      <c r="D376">
        <v>53</v>
      </c>
      <c r="E376">
        <v>157728</v>
      </c>
      <c r="F376" t="s">
        <v>24</v>
      </c>
      <c r="G376" t="s">
        <v>12</v>
      </c>
      <c r="H376">
        <v>3091.97</v>
      </c>
      <c r="I376" t="s">
        <v>14</v>
      </c>
      <c r="J376">
        <v>141</v>
      </c>
      <c r="K376" t="s">
        <v>87</v>
      </c>
      <c r="L376" t="s">
        <v>170</v>
      </c>
      <c r="M376" t="s">
        <v>172</v>
      </c>
      <c r="N376" t="s">
        <v>171</v>
      </c>
      <c r="O376" t="s">
        <v>171</v>
      </c>
    </row>
    <row r="377" spans="1:15" x14ac:dyDescent="0.2">
      <c r="A377" t="s">
        <v>86</v>
      </c>
      <c r="B377" t="s">
        <v>341</v>
      </c>
      <c r="C377" t="s">
        <v>11</v>
      </c>
      <c r="D377">
        <v>53</v>
      </c>
      <c r="E377">
        <v>250460</v>
      </c>
      <c r="F377" t="s">
        <v>25</v>
      </c>
      <c r="G377" t="s">
        <v>18</v>
      </c>
      <c r="H377">
        <v>1030.97</v>
      </c>
      <c r="I377" t="s">
        <v>14</v>
      </c>
      <c r="J377">
        <v>92</v>
      </c>
      <c r="K377" t="s">
        <v>87</v>
      </c>
      <c r="L377" t="s">
        <v>170</v>
      </c>
      <c r="M377" t="s">
        <v>172</v>
      </c>
      <c r="N377" t="s">
        <v>171</v>
      </c>
      <c r="O377" t="s">
        <v>171</v>
      </c>
    </row>
    <row r="378" spans="1:15" x14ac:dyDescent="0.2">
      <c r="A378" t="s">
        <v>86</v>
      </c>
      <c r="B378" t="s">
        <v>341</v>
      </c>
      <c r="C378" t="s">
        <v>11</v>
      </c>
      <c r="D378">
        <v>53</v>
      </c>
      <c r="E378">
        <v>1292152</v>
      </c>
      <c r="F378" t="s">
        <v>16</v>
      </c>
      <c r="G378" t="s">
        <v>17</v>
      </c>
      <c r="H378">
        <v>2318.9699999999998</v>
      </c>
      <c r="I378" t="s">
        <v>14</v>
      </c>
      <c r="J378">
        <v>98</v>
      </c>
      <c r="K378" t="s">
        <v>87</v>
      </c>
      <c r="L378" t="s">
        <v>170</v>
      </c>
      <c r="M378" t="s">
        <v>172</v>
      </c>
      <c r="N378" t="s">
        <v>171</v>
      </c>
      <c r="O378" t="s">
        <v>171</v>
      </c>
    </row>
    <row r="379" spans="1:15" x14ac:dyDescent="0.2">
      <c r="A379" t="s">
        <v>86</v>
      </c>
      <c r="B379" t="s">
        <v>341</v>
      </c>
      <c r="C379" t="s">
        <v>11</v>
      </c>
      <c r="D379">
        <v>53</v>
      </c>
      <c r="E379">
        <v>1292180</v>
      </c>
      <c r="F379" t="s">
        <v>16</v>
      </c>
      <c r="G379" t="s">
        <v>17</v>
      </c>
      <c r="H379">
        <v>1037.97</v>
      </c>
      <c r="I379" t="s">
        <v>14</v>
      </c>
      <c r="J379">
        <v>53</v>
      </c>
      <c r="K379" t="s">
        <v>87</v>
      </c>
      <c r="L379" t="s">
        <v>170</v>
      </c>
      <c r="M379" t="s">
        <v>172</v>
      </c>
      <c r="N379" t="s">
        <v>171</v>
      </c>
      <c r="O379" t="s">
        <v>171</v>
      </c>
    </row>
    <row r="380" spans="1:15" x14ac:dyDescent="0.2">
      <c r="A380" t="s">
        <v>86</v>
      </c>
      <c r="B380" t="s">
        <v>341</v>
      </c>
      <c r="C380" t="s">
        <v>11</v>
      </c>
      <c r="D380">
        <v>53</v>
      </c>
      <c r="E380">
        <v>2968201</v>
      </c>
      <c r="F380" t="s">
        <v>17</v>
      </c>
      <c r="G380" t="s">
        <v>16</v>
      </c>
      <c r="H380">
        <v>482.97</v>
      </c>
      <c r="I380" t="s">
        <v>14</v>
      </c>
      <c r="J380">
        <v>55</v>
      </c>
      <c r="K380" t="s">
        <v>87</v>
      </c>
      <c r="L380" t="s">
        <v>170</v>
      </c>
      <c r="M380" t="s">
        <v>169</v>
      </c>
      <c r="N380" t="s">
        <v>171</v>
      </c>
      <c r="O380" t="s">
        <v>171</v>
      </c>
    </row>
    <row r="381" spans="1:15" x14ac:dyDescent="0.2">
      <c r="A381" t="s">
        <v>86</v>
      </c>
      <c r="B381" t="s">
        <v>341</v>
      </c>
      <c r="C381" t="s">
        <v>11</v>
      </c>
      <c r="D381">
        <v>53</v>
      </c>
      <c r="E381">
        <v>2045368</v>
      </c>
      <c r="F381" t="s">
        <v>18</v>
      </c>
      <c r="G381" t="s">
        <v>19</v>
      </c>
      <c r="H381">
        <v>2460.9699999999998</v>
      </c>
      <c r="I381" t="s">
        <v>14</v>
      </c>
      <c r="J381">
        <v>533</v>
      </c>
      <c r="K381" t="s">
        <v>87</v>
      </c>
      <c r="L381" t="s">
        <v>263</v>
      </c>
      <c r="M381" t="s">
        <v>169</v>
      </c>
      <c r="N381" t="s">
        <v>171</v>
      </c>
      <c r="O381" t="s">
        <v>171</v>
      </c>
    </row>
    <row r="382" spans="1:15" x14ac:dyDescent="0.2">
      <c r="A382" t="s">
        <v>86</v>
      </c>
      <c r="B382" t="s">
        <v>341</v>
      </c>
      <c r="C382" t="s">
        <v>11</v>
      </c>
      <c r="D382">
        <v>53</v>
      </c>
      <c r="E382">
        <v>2224389</v>
      </c>
      <c r="F382" t="s">
        <v>18</v>
      </c>
      <c r="G382" t="s">
        <v>17</v>
      </c>
      <c r="H382">
        <v>14697</v>
      </c>
      <c r="I382" t="s">
        <v>14</v>
      </c>
      <c r="J382">
        <v>464</v>
      </c>
      <c r="K382" t="s">
        <v>87</v>
      </c>
      <c r="L382" t="s">
        <v>170</v>
      </c>
      <c r="M382" t="s">
        <v>159</v>
      </c>
      <c r="N382" t="s">
        <v>170</v>
      </c>
      <c r="O382" t="s">
        <v>171</v>
      </c>
    </row>
    <row r="383" spans="1:15" x14ac:dyDescent="0.2">
      <c r="A383" t="s">
        <v>86</v>
      </c>
      <c r="B383" t="s">
        <v>341</v>
      </c>
      <c r="C383" t="s">
        <v>11</v>
      </c>
      <c r="D383">
        <v>53</v>
      </c>
      <c r="E383">
        <v>732949</v>
      </c>
      <c r="F383" t="s">
        <v>12</v>
      </c>
      <c r="G383" t="s">
        <v>22</v>
      </c>
      <c r="H383">
        <v>10344</v>
      </c>
      <c r="I383" t="s">
        <v>14</v>
      </c>
      <c r="J383">
        <v>374</v>
      </c>
      <c r="K383" t="s">
        <v>87</v>
      </c>
      <c r="L383" t="s">
        <v>207</v>
      </c>
      <c r="M383" t="s">
        <v>159</v>
      </c>
      <c r="N383" t="s">
        <v>166</v>
      </c>
      <c r="O383" t="s">
        <v>206</v>
      </c>
    </row>
    <row r="384" spans="1:15" x14ac:dyDescent="0.2">
      <c r="A384" t="s">
        <v>86</v>
      </c>
      <c r="B384" t="s">
        <v>341</v>
      </c>
      <c r="C384" t="s">
        <v>11</v>
      </c>
      <c r="D384">
        <v>53</v>
      </c>
      <c r="E384">
        <v>1831167</v>
      </c>
      <c r="F384" t="s">
        <v>18</v>
      </c>
      <c r="G384" t="s">
        <v>12</v>
      </c>
      <c r="H384">
        <v>13588</v>
      </c>
      <c r="I384" t="s">
        <v>14</v>
      </c>
      <c r="J384">
        <v>411</v>
      </c>
      <c r="K384" t="s">
        <v>87</v>
      </c>
      <c r="L384" t="s">
        <v>256</v>
      </c>
      <c r="M384" t="s">
        <v>159</v>
      </c>
      <c r="N384" t="s">
        <v>166</v>
      </c>
      <c r="O384" t="s">
        <v>255</v>
      </c>
    </row>
    <row r="385" spans="1:15" x14ac:dyDescent="0.2">
      <c r="A385" t="s">
        <v>86</v>
      </c>
      <c r="B385" t="s">
        <v>341</v>
      </c>
      <c r="C385" t="s">
        <v>11</v>
      </c>
      <c r="D385">
        <v>53</v>
      </c>
      <c r="E385">
        <v>3114825</v>
      </c>
      <c r="F385" t="s">
        <v>17</v>
      </c>
      <c r="G385" t="s">
        <v>22</v>
      </c>
      <c r="H385">
        <v>10401</v>
      </c>
      <c r="I385" t="s">
        <v>14</v>
      </c>
      <c r="J385">
        <v>415</v>
      </c>
      <c r="K385" t="s">
        <v>87</v>
      </c>
      <c r="L385" t="s">
        <v>302</v>
      </c>
      <c r="M385" t="s">
        <v>159</v>
      </c>
      <c r="N385" t="s">
        <v>202</v>
      </c>
      <c r="O385" t="s">
        <v>301</v>
      </c>
    </row>
    <row r="386" spans="1:15" x14ac:dyDescent="0.2">
      <c r="A386" t="s">
        <v>88</v>
      </c>
      <c r="B386" t="s">
        <v>341</v>
      </c>
      <c r="C386" t="s">
        <v>11</v>
      </c>
      <c r="D386">
        <v>54</v>
      </c>
      <c r="E386">
        <v>250460</v>
      </c>
      <c r="F386" t="s">
        <v>25</v>
      </c>
      <c r="G386" t="s">
        <v>18</v>
      </c>
      <c r="H386">
        <v>1966.97</v>
      </c>
      <c r="I386" t="s">
        <v>14</v>
      </c>
      <c r="J386">
        <v>184</v>
      </c>
      <c r="K386" t="s">
        <v>87</v>
      </c>
      <c r="L386" t="s">
        <v>170</v>
      </c>
      <c r="M386" t="s">
        <v>172</v>
      </c>
      <c r="N386" t="s">
        <v>171</v>
      </c>
      <c r="O386" t="s">
        <v>171</v>
      </c>
    </row>
    <row r="387" spans="1:15" x14ac:dyDescent="0.2">
      <c r="A387" t="s">
        <v>88</v>
      </c>
      <c r="B387" t="s">
        <v>341</v>
      </c>
      <c r="C387" t="s">
        <v>11</v>
      </c>
      <c r="D387">
        <v>54</v>
      </c>
      <c r="E387">
        <v>1292152</v>
      </c>
      <c r="F387" t="s">
        <v>16</v>
      </c>
      <c r="G387" t="s">
        <v>17</v>
      </c>
      <c r="H387">
        <v>5190.97</v>
      </c>
      <c r="I387" t="s">
        <v>14</v>
      </c>
      <c r="J387">
        <v>210</v>
      </c>
      <c r="K387" t="s">
        <v>87</v>
      </c>
      <c r="L387" t="s">
        <v>170</v>
      </c>
      <c r="M387" t="s">
        <v>172</v>
      </c>
      <c r="N387" t="s">
        <v>171</v>
      </c>
      <c r="O387" t="s">
        <v>171</v>
      </c>
    </row>
    <row r="388" spans="1:15" x14ac:dyDescent="0.2">
      <c r="A388" t="s">
        <v>88</v>
      </c>
      <c r="B388" t="s">
        <v>341</v>
      </c>
      <c r="C388" t="s">
        <v>11</v>
      </c>
      <c r="D388">
        <v>54</v>
      </c>
      <c r="E388">
        <v>1292180</v>
      </c>
      <c r="F388" t="s">
        <v>16</v>
      </c>
      <c r="G388" t="s">
        <v>17</v>
      </c>
      <c r="H388">
        <v>3690.97</v>
      </c>
      <c r="I388" t="s">
        <v>14</v>
      </c>
      <c r="J388">
        <v>147</v>
      </c>
      <c r="K388" t="s">
        <v>87</v>
      </c>
      <c r="L388" t="s">
        <v>170</v>
      </c>
      <c r="M388" t="s">
        <v>172</v>
      </c>
      <c r="N388" t="s">
        <v>171</v>
      </c>
      <c r="O388" t="s">
        <v>171</v>
      </c>
    </row>
    <row r="389" spans="1:15" x14ac:dyDescent="0.2">
      <c r="A389" t="s">
        <v>88</v>
      </c>
      <c r="B389" t="s">
        <v>341</v>
      </c>
      <c r="C389" t="s">
        <v>11</v>
      </c>
      <c r="D389">
        <v>54</v>
      </c>
      <c r="E389">
        <v>2968201</v>
      </c>
      <c r="F389" t="s">
        <v>17</v>
      </c>
      <c r="G389" t="s">
        <v>89</v>
      </c>
      <c r="H389">
        <v>622.42999999999995</v>
      </c>
      <c r="I389" t="s">
        <v>14</v>
      </c>
      <c r="J389">
        <v>61</v>
      </c>
      <c r="K389" t="s">
        <v>87</v>
      </c>
      <c r="L389" t="s">
        <v>170</v>
      </c>
      <c r="M389" t="s">
        <v>169</v>
      </c>
      <c r="N389" t="s">
        <v>171</v>
      </c>
      <c r="O389" t="s">
        <v>171</v>
      </c>
    </row>
    <row r="390" spans="1:15" x14ac:dyDescent="0.2">
      <c r="A390" t="s">
        <v>88</v>
      </c>
      <c r="B390" t="s">
        <v>341</v>
      </c>
      <c r="C390" t="s">
        <v>11</v>
      </c>
      <c r="D390">
        <v>54</v>
      </c>
      <c r="E390">
        <v>2045368</v>
      </c>
      <c r="F390" t="s">
        <v>18</v>
      </c>
      <c r="G390" t="s">
        <v>19</v>
      </c>
      <c r="H390">
        <v>3764.97</v>
      </c>
      <c r="I390" t="s">
        <v>14</v>
      </c>
      <c r="J390">
        <v>1004</v>
      </c>
      <c r="K390" t="s">
        <v>87</v>
      </c>
      <c r="L390" t="s">
        <v>263</v>
      </c>
      <c r="M390" t="s">
        <v>169</v>
      </c>
      <c r="N390" t="s">
        <v>171</v>
      </c>
      <c r="O390" t="s">
        <v>171</v>
      </c>
    </row>
    <row r="391" spans="1:15" x14ac:dyDescent="0.2">
      <c r="A391" t="s">
        <v>88</v>
      </c>
      <c r="B391" t="s">
        <v>341</v>
      </c>
      <c r="C391" t="s">
        <v>11</v>
      </c>
      <c r="D391">
        <v>54</v>
      </c>
      <c r="E391">
        <v>2224389</v>
      </c>
      <c r="F391" t="s">
        <v>18</v>
      </c>
      <c r="G391" t="s">
        <v>17</v>
      </c>
      <c r="H391">
        <v>38390</v>
      </c>
      <c r="I391" t="s">
        <v>14</v>
      </c>
      <c r="J391">
        <v>1127</v>
      </c>
      <c r="K391" t="s">
        <v>87</v>
      </c>
      <c r="L391" t="s">
        <v>170</v>
      </c>
      <c r="M391" t="s">
        <v>159</v>
      </c>
      <c r="N391" t="s">
        <v>170</v>
      </c>
      <c r="O391" t="s">
        <v>171</v>
      </c>
    </row>
    <row r="392" spans="1:15" x14ac:dyDescent="0.2">
      <c r="A392" t="s">
        <v>88</v>
      </c>
      <c r="B392" t="s">
        <v>341</v>
      </c>
      <c r="C392" t="s">
        <v>11</v>
      </c>
      <c r="D392">
        <v>54</v>
      </c>
      <c r="E392">
        <v>494006</v>
      </c>
      <c r="F392" t="s">
        <v>17</v>
      </c>
      <c r="G392" t="s">
        <v>22</v>
      </c>
      <c r="H392">
        <v>21579</v>
      </c>
      <c r="I392" t="s">
        <v>14</v>
      </c>
      <c r="J392">
        <v>768</v>
      </c>
      <c r="K392" t="s">
        <v>87</v>
      </c>
      <c r="L392" t="s">
        <v>188</v>
      </c>
      <c r="M392" t="s">
        <v>159</v>
      </c>
      <c r="N392" t="s">
        <v>166</v>
      </c>
      <c r="O392" t="s">
        <v>187</v>
      </c>
    </row>
    <row r="393" spans="1:15" x14ac:dyDescent="0.2">
      <c r="A393" t="s">
        <v>88</v>
      </c>
      <c r="B393" t="s">
        <v>341</v>
      </c>
      <c r="C393" t="s">
        <v>11</v>
      </c>
      <c r="D393">
        <v>54</v>
      </c>
      <c r="E393">
        <v>732949</v>
      </c>
      <c r="F393" t="s">
        <v>12</v>
      </c>
      <c r="G393" t="s">
        <v>22</v>
      </c>
      <c r="H393">
        <v>25131</v>
      </c>
      <c r="I393" t="s">
        <v>14</v>
      </c>
      <c r="J393">
        <v>805</v>
      </c>
      <c r="K393" t="s">
        <v>87</v>
      </c>
      <c r="L393" t="s">
        <v>207</v>
      </c>
      <c r="M393" t="s">
        <v>159</v>
      </c>
      <c r="N393" t="s">
        <v>166</v>
      </c>
      <c r="O393" t="s">
        <v>206</v>
      </c>
    </row>
    <row r="394" spans="1:15" x14ac:dyDescent="0.2">
      <c r="A394" t="s">
        <v>88</v>
      </c>
      <c r="B394" t="s">
        <v>341</v>
      </c>
      <c r="C394" t="s">
        <v>11</v>
      </c>
      <c r="D394">
        <v>54</v>
      </c>
      <c r="E394">
        <v>3114825</v>
      </c>
      <c r="F394" t="s">
        <v>17</v>
      </c>
      <c r="G394" t="s">
        <v>22</v>
      </c>
      <c r="H394">
        <v>24704</v>
      </c>
      <c r="I394" t="s">
        <v>14</v>
      </c>
      <c r="J394">
        <v>892</v>
      </c>
      <c r="K394" t="s">
        <v>87</v>
      </c>
      <c r="L394" t="s">
        <v>302</v>
      </c>
      <c r="M394" t="s">
        <v>159</v>
      </c>
      <c r="N394" t="s">
        <v>202</v>
      </c>
      <c r="O394" t="s">
        <v>301</v>
      </c>
    </row>
    <row r="395" spans="1:15" x14ac:dyDescent="0.2">
      <c r="A395" t="s">
        <v>90</v>
      </c>
      <c r="B395" t="s">
        <v>341</v>
      </c>
      <c r="C395" t="s">
        <v>35</v>
      </c>
      <c r="D395">
        <v>55</v>
      </c>
      <c r="E395">
        <v>1292152</v>
      </c>
      <c r="F395" t="s">
        <v>16</v>
      </c>
      <c r="G395" t="s">
        <v>17</v>
      </c>
      <c r="H395">
        <v>2278.9699999999998</v>
      </c>
      <c r="I395" t="s">
        <v>14</v>
      </c>
      <c r="J395">
        <v>94</v>
      </c>
      <c r="K395" t="s">
        <v>87</v>
      </c>
      <c r="L395" t="s">
        <v>170</v>
      </c>
      <c r="M395" t="s">
        <v>172</v>
      </c>
      <c r="N395" t="s">
        <v>171</v>
      </c>
      <c r="O395" t="s">
        <v>171</v>
      </c>
    </row>
    <row r="396" spans="1:15" x14ac:dyDescent="0.2">
      <c r="A396" t="s">
        <v>90</v>
      </c>
      <c r="B396" t="s">
        <v>341</v>
      </c>
      <c r="C396" t="s">
        <v>35</v>
      </c>
      <c r="D396">
        <v>55</v>
      </c>
      <c r="E396">
        <v>1292180</v>
      </c>
      <c r="F396" t="s">
        <v>16</v>
      </c>
      <c r="G396" t="s">
        <v>17</v>
      </c>
      <c r="H396">
        <v>1691.97</v>
      </c>
      <c r="I396" t="s">
        <v>14</v>
      </c>
      <c r="J396">
        <v>64</v>
      </c>
      <c r="K396" t="s">
        <v>87</v>
      </c>
      <c r="L396" t="s">
        <v>170</v>
      </c>
      <c r="M396" t="s">
        <v>172</v>
      </c>
      <c r="N396" t="s">
        <v>171</v>
      </c>
      <c r="O396" t="s">
        <v>171</v>
      </c>
    </row>
    <row r="397" spans="1:15" x14ac:dyDescent="0.2">
      <c r="A397" t="s">
        <v>90</v>
      </c>
      <c r="B397" t="s">
        <v>341</v>
      </c>
      <c r="C397" t="s">
        <v>35</v>
      </c>
      <c r="D397">
        <v>55</v>
      </c>
      <c r="E397">
        <v>157728</v>
      </c>
      <c r="F397" t="s">
        <v>12</v>
      </c>
      <c r="G397" t="s">
        <v>24</v>
      </c>
      <c r="H397">
        <v>291.97000000000003</v>
      </c>
      <c r="I397" t="s">
        <v>14</v>
      </c>
      <c r="J397">
        <v>55</v>
      </c>
      <c r="K397" t="s">
        <v>87</v>
      </c>
      <c r="L397" t="s">
        <v>170</v>
      </c>
      <c r="M397" t="s">
        <v>169</v>
      </c>
      <c r="N397" t="s">
        <v>171</v>
      </c>
      <c r="O397" t="s">
        <v>171</v>
      </c>
    </row>
    <row r="398" spans="1:15" x14ac:dyDescent="0.2">
      <c r="A398" t="s">
        <v>90</v>
      </c>
      <c r="B398" t="s">
        <v>341</v>
      </c>
      <c r="C398" t="s">
        <v>35</v>
      </c>
      <c r="D398">
        <v>55</v>
      </c>
      <c r="E398">
        <v>250460</v>
      </c>
      <c r="F398" t="s">
        <v>18</v>
      </c>
      <c r="G398" t="s">
        <v>29</v>
      </c>
      <c r="H398">
        <v>197.97</v>
      </c>
      <c r="I398" t="s">
        <v>14</v>
      </c>
      <c r="J398">
        <v>36</v>
      </c>
      <c r="K398" t="s">
        <v>87</v>
      </c>
      <c r="L398" t="s">
        <v>170</v>
      </c>
      <c r="M398" t="s">
        <v>169</v>
      </c>
      <c r="N398" t="s">
        <v>171</v>
      </c>
      <c r="O398" t="s">
        <v>171</v>
      </c>
    </row>
    <row r="399" spans="1:15" x14ac:dyDescent="0.2">
      <c r="A399" t="s">
        <v>90</v>
      </c>
      <c r="B399" t="s">
        <v>341</v>
      </c>
      <c r="C399" t="s">
        <v>35</v>
      </c>
      <c r="D399">
        <v>55</v>
      </c>
      <c r="E399">
        <v>2045368</v>
      </c>
      <c r="F399" t="s">
        <v>18</v>
      </c>
      <c r="G399" t="s">
        <v>19</v>
      </c>
      <c r="H399">
        <v>532.97</v>
      </c>
      <c r="I399" t="s">
        <v>14</v>
      </c>
      <c r="J399">
        <v>578</v>
      </c>
      <c r="K399" t="s">
        <v>87</v>
      </c>
      <c r="L399" t="s">
        <v>263</v>
      </c>
      <c r="M399" t="s">
        <v>169</v>
      </c>
      <c r="N399" t="s">
        <v>171</v>
      </c>
      <c r="O399" t="s">
        <v>171</v>
      </c>
    </row>
    <row r="400" spans="1:15" x14ac:dyDescent="0.2">
      <c r="A400" t="s">
        <v>90</v>
      </c>
      <c r="B400" t="s">
        <v>341</v>
      </c>
      <c r="C400" t="s">
        <v>35</v>
      </c>
      <c r="D400">
        <v>55</v>
      </c>
      <c r="E400">
        <v>2224384</v>
      </c>
      <c r="F400" t="s">
        <v>12</v>
      </c>
      <c r="G400" t="s">
        <v>18</v>
      </c>
      <c r="H400">
        <v>11651</v>
      </c>
      <c r="I400" t="s">
        <v>14</v>
      </c>
      <c r="J400">
        <v>519</v>
      </c>
      <c r="K400" t="s">
        <v>87</v>
      </c>
      <c r="L400" t="s">
        <v>170</v>
      </c>
      <c r="M400" t="s">
        <v>159</v>
      </c>
      <c r="N400" t="s">
        <v>170</v>
      </c>
      <c r="O400" t="s">
        <v>171</v>
      </c>
    </row>
    <row r="401" spans="1:15" x14ac:dyDescent="0.2">
      <c r="A401" t="s">
        <v>91</v>
      </c>
      <c r="B401" t="s">
        <v>341</v>
      </c>
      <c r="C401" t="s">
        <v>35</v>
      </c>
      <c r="D401">
        <v>56</v>
      </c>
      <c r="E401">
        <v>1292152</v>
      </c>
      <c r="F401" t="s">
        <v>16</v>
      </c>
      <c r="G401" t="s">
        <v>17</v>
      </c>
      <c r="H401">
        <v>2201.9699999999998</v>
      </c>
      <c r="I401" t="s">
        <v>14</v>
      </c>
      <c r="J401">
        <v>95</v>
      </c>
      <c r="K401" t="s">
        <v>87</v>
      </c>
      <c r="L401" t="s">
        <v>170</v>
      </c>
      <c r="M401" t="s">
        <v>172</v>
      </c>
      <c r="N401" t="s">
        <v>171</v>
      </c>
      <c r="O401" t="s">
        <v>171</v>
      </c>
    </row>
    <row r="402" spans="1:15" x14ac:dyDescent="0.2">
      <c r="A402" t="s">
        <v>91</v>
      </c>
      <c r="B402" t="s">
        <v>341</v>
      </c>
      <c r="C402" t="s">
        <v>35</v>
      </c>
      <c r="D402">
        <v>56</v>
      </c>
      <c r="E402">
        <v>1292180</v>
      </c>
      <c r="F402" t="s">
        <v>16</v>
      </c>
      <c r="G402" t="s">
        <v>17</v>
      </c>
      <c r="H402">
        <v>1539.97</v>
      </c>
      <c r="I402" t="s">
        <v>14</v>
      </c>
      <c r="J402">
        <v>61</v>
      </c>
      <c r="K402" t="s">
        <v>87</v>
      </c>
      <c r="L402" t="s">
        <v>170</v>
      </c>
      <c r="M402" t="s">
        <v>172</v>
      </c>
      <c r="N402" t="s">
        <v>171</v>
      </c>
      <c r="O402" t="s">
        <v>171</v>
      </c>
    </row>
    <row r="403" spans="1:15" x14ac:dyDescent="0.2">
      <c r="A403" t="s">
        <v>91</v>
      </c>
      <c r="B403" t="s">
        <v>341</v>
      </c>
      <c r="C403" t="s">
        <v>35</v>
      </c>
      <c r="D403">
        <v>56</v>
      </c>
      <c r="E403">
        <v>157728</v>
      </c>
      <c r="F403" t="s">
        <v>12</v>
      </c>
      <c r="G403" t="s">
        <v>24</v>
      </c>
      <c r="H403">
        <v>614.97</v>
      </c>
      <c r="I403" t="s">
        <v>14</v>
      </c>
      <c r="J403">
        <v>68</v>
      </c>
      <c r="K403" t="s">
        <v>87</v>
      </c>
      <c r="L403" t="s">
        <v>170</v>
      </c>
      <c r="M403" t="s">
        <v>169</v>
      </c>
      <c r="N403" t="s">
        <v>171</v>
      </c>
      <c r="O403" t="s">
        <v>171</v>
      </c>
    </row>
    <row r="404" spans="1:15" x14ac:dyDescent="0.2">
      <c r="A404" t="s">
        <v>91</v>
      </c>
      <c r="B404" t="s">
        <v>341</v>
      </c>
      <c r="C404" t="s">
        <v>35</v>
      </c>
      <c r="D404">
        <v>56</v>
      </c>
      <c r="E404">
        <v>2968201</v>
      </c>
      <c r="F404" t="s">
        <v>17</v>
      </c>
      <c r="G404" t="s">
        <v>20</v>
      </c>
      <c r="H404">
        <v>305.97000000000003</v>
      </c>
      <c r="I404" t="s">
        <v>14</v>
      </c>
      <c r="J404">
        <v>53</v>
      </c>
      <c r="K404" t="s">
        <v>87</v>
      </c>
      <c r="L404" t="s">
        <v>170</v>
      </c>
      <c r="M404" t="s">
        <v>169</v>
      </c>
      <c r="N404" t="s">
        <v>171</v>
      </c>
      <c r="O404" t="s">
        <v>171</v>
      </c>
    </row>
    <row r="405" spans="1:15" x14ac:dyDescent="0.2">
      <c r="A405" t="s">
        <v>91</v>
      </c>
      <c r="B405" t="s">
        <v>341</v>
      </c>
      <c r="C405" t="s">
        <v>35</v>
      </c>
      <c r="D405">
        <v>56</v>
      </c>
      <c r="E405">
        <v>2045368</v>
      </c>
      <c r="F405" t="s">
        <v>18</v>
      </c>
      <c r="G405" t="s">
        <v>19</v>
      </c>
      <c r="H405">
        <v>3327.97</v>
      </c>
      <c r="I405" t="s">
        <v>14</v>
      </c>
      <c r="J405">
        <v>493</v>
      </c>
      <c r="K405" t="s">
        <v>87</v>
      </c>
      <c r="L405" t="s">
        <v>263</v>
      </c>
      <c r="M405" t="s">
        <v>169</v>
      </c>
      <c r="N405" t="s">
        <v>171</v>
      </c>
      <c r="O405" t="s">
        <v>171</v>
      </c>
    </row>
    <row r="406" spans="1:15" x14ac:dyDescent="0.2">
      <c r="A406" t="s">
        <v>92</v>
      </c>
      <c r="B406" t="s">
        <v>341</v>
      </c>
      <c r="C406" t="s">
        <v>35</v>
      </c>
      <c r="D406">
        <v>57</v>
      </c>
      <c r="E406">
        <v>250460</v>
      </c>
      <c r="F406" t="s">
        <v>25</v>
      </c>
      <c r="G406" t="s">
        <v>18</v>
      </c>
      <c r="H406">
        <v>778.97</v>
      </c>
      <c r="I406" t="s">
        <v>14</v>
      </c>
      <c r="J406">
        <v>71</v>
      </c>
      <c r="K406" t="s">
        <v>87</v>
      </c>
      <c r="L406" t="s">
        <v>170</v>
      </c>
      <c r="M406" t="s">
        <v>172</v>
      </c>
      <c r="N406" t="s">
        <v>171</v>
      </c>
      <c r="O406" t="s">
        <v>171</v>
      </c>
    </row>
    <row r="407" spans="1:15" x14ac:dyDescent="0.2">
      <c r="A407" t="s">
        <v>92</v>
      </c>
      <c r="B407" t="s">
        <v>341</v>
      </c>
      <c r="C407" t="s">
        <v>35</v>
      </c>
      <c r="D407">
        <v>57</v>
      </c>
      <c r="E407">
        <v>1292152</v>
      </c>
      <c r="F407" t="s">
        <v>16</v>
      </c>
      <c r="G407" t="s">
        <v>17</v>
      </c>
      <c r="H407">
        <v>1562.97</v>
      </c>
      <c r="I407" t="s">
        <v>14</v>
      </c>
      <c r="J407">
        <v>64</v>
      </c>
      <c r="K407" t="s">
        <v>87</v>
      </c>
      <c r="L407" t="s">
        <v>170</v>
      </c>
      <c r="M407" t="s">
        <v>172</v>
      </c>
      <c r="N407" t="s">
        <v>171</v>
      </c>
      <c r="O407" t="s">
        <v>171</v>
      </c>
    </row>
    <row r="408" spans="1:15" x14ac:dyDescent="0.2">
      <c r="A408" t="s">
        <v>92</v>
      </c>
      <c r="B408" t="s">
        <v>341</v>
      </c>
      <c r="C408" t="s">
        <v>35</v>
      </c>
      <c r="D408">
        <v>57</v>
      </c>
      <c r="E408">
        <v>1292180</v>
      </c>
      <c r="F408" t="s">
        <v>16</v>
      </c>
      <c r="G408" t="s">
        <v>17</v>
      </c>
      <c r="H408">
        <v>1462.97</v>
      </c>
      <c r="I408" t="s">
        <v>14</v>
      </c>
      <c r="J408">
        <v>57</v>
      </c>
      <c r="K408" t="s">
        <v>87</v>
      </c>
      <c r="L408" t="s">
        <v>170</v>
      </c>
      <c r="M408" t="s">
        <v>172</v>
      </c>
      <c r="N408" t="s">
        <v>171</v>
      </c>
      <c r="O408" t="s">
        <v>171</v>
      </c>
    </row>
    <row r="409" spans="1:15" x14ac:dyDescent="0.2">
      <c r="A409" t="s">
        <v>92</v>
      </c>
      <c r="B409" t="s">
        <v>341</v>
      </c>
      <c r="C409" t="s">
        <v>35</v>
      </c>
      <c r="D409">
        <v>57</v>
      </c>
      <c r="E409">
        <v>2968201</v>
      </c>
      <c r="F409" t="s">
        <v>17</v>
      </c>
      <c r="G409" t="s">
        <v>16</v>
      </c>
      <c r="H409">
        <v>268.97000000000003</v>
      </c>
      <c r="I409" t="s">
        <v>14</v>
      </c>
      <c r="J409">
        <v>76</v>
      </c>
      <c r="K409" t="s">
        <v>87</v>
      </c>
      <c r="L409" t="s">
        <v>170</v>
      </c>
      <c r="M409" t="s">
        <v>169</v>
      </c>
      <c r="N409" t="s">
        <v>171</v>
      </c>
      <c r="O409" t="s">
        <v>171</v>
      </c>
    </row>
    <row r="410" spans="1:15" x14ac:dyDescent="0.2">
      <c r="A410" t="s">
        <v>92</v>
      </c>
      <c r="B410" t="s">
        <v>341</v>
      </c>
      <c r="C410" t="s">
        <v>35</v>
      </c>
      <c r="D410">
        <v>57</v>
      </c>
      <c r="E410">
        <v>2045368</v>
      </c>
      <c r="F410" t="s">
        <v>18</v>
      </c>
      <c r="G410" t="s">
        <v>19</v>
      </c>
      <c r="H410">
        <v>4747.97</v>
      </c>
      <c r="I410" t="s">
        <v>14</v>
      </c>
      <c r="J410">
        <v>343</v>
      </c>
      <c r="K410" t="s">
        <v>87</v>
      </c>
      <c r="L410" t="s">
        <v>263</v>
      </c>
      <c r="M410" t="s">
        <v>169</v>
      </c>
      <c r="N410" t="s">
        <v>171</v>
      </c>
      <c r="O410" t="s">
        <v>171</v>
      </c>
    </row>
    <row r="411" spans="1:15" x14ac:dyDescent="0.2">
      <c r="A411" t="s">
        <v>92</v>
      </c>
      <c r="B411" t="s">
        <v>341</v>
      </c>
      <c r="C411" t="s">
        <v>35</v>
      </c>
      <c r="D411">
        <v>57</v>
      </c>
      <c r="E411">
        <v>2224389</v>
      </c>
      <c r="F411" t="s">
        <v>18</v>
      </c>
      <c r="G411" t="s">
        <v>17</v>
      </c>
      <c r="H411">
        <v>8627</v>
      </c>
      <c r="I411" t="s">
        <v>14</v>
      </c>
      <c r="J411">
        <v>258</v>
      </c>
      <c r="K411" t="s">
        <v>87</v>
      </c>
      <c r="L411" t="s">
        <v>170</v>
      </c>
      <c r="M411" t="s">
        <v>159</v>
      </c>
      <c r="N411" t="s">
        <v>170</v>
      </c>
      <c r="O411" t="s">
        <v>171</v>
      </c>
    </row>
    <row r="412" spans="1:15" x14ac:dyDescent="0.2">
      <c r="A412" t="s">
        <v>92</v>
      </c>
      <c r="B412" t="s">
        <v>341</v>
      </c>
      <c r="C412" t="s">
        <v>35</v>
      </c>
      <c r="D412">
        <v>57</v>
      </c>
      <c r="E412">
        <v>485405</v>
      </c>
      <c r="F412" t="s">
        <v>17</v>
      </c>
      <c r="G412" t="s">
        <v>18</v>
      </c>
      <c r="H412">
        <v>5118</v>
      </c>
      <c r="I412" t="s">
        <v>14</v>
      </c>
      <c r="J412">
        <v>200</v>
      </c>
      <c r="K412" t="s">
        <v>87</v>
      </c>
      <c r="L412" t="s">
        <v>186</v>
      </c>
      <c r="M412" t="s">
        <v>159</v>
      </c>
      <c r="N412" t="s">
        <v>166</v>
      </c>
      <c r="O412" t="s">
        <v>185</v>
      </c>
    </row>
    <row r="413" spans="1:15" x14ac:dyDescent="0.2">
      <c r="A413" t="s">
        <v>92</v>
      </c>
      <c r="B413" t="s">
        <v>341</v>
      </c>
      <c r="C413" t="s">
        <v>35</v>
      </c>
      <c r="D413">
        <v>57</v>
      </c>
      <c r="E413">
        <v>732949</v>
      </c>
      <c r="F413" t="s">
        <v>12</v>
      </c>
      <c r="G413" t="s">
        <v>22</v>
      </c>
      <c r="H413">
        <v>7090</v>
      </c>
      <c r="I413" t="s">
        <v>14</v>
      </c>
      <c r="J413">
        <v>256</v>
      </c>
      <c r="K413" t="s">
        <v>87</v>
      </c>
      <c r="L413" t="s">
        <v>207</v>
      </c>
      <c r="M413" t="s">
        <v>159</v>
      </c>
      <c r="N413" t="s">
        <v>166</v>
      </c>
      <c r="O413" t="s">
        <v>206</v>
      </c>
    </row>
    <row r="414" spans="1:15" x14ac:dyDescent="0.2">
      <c r="A414" t="s">
        <v>92</v>
      </c>
      <c r="B414" t="s">
        <v>341</v>
      </c>
      <c r="C414" t="s">
        <v>35</v>
      </c>
      <c r="D414">
        <v>57</v>
      </c>
      <c r="E414">
        <v>1427720</v>
      </c>
      <c r="F414" t="s">
        <v>22</v>
      </c>
      <c r="G414" t="s">
        <v>17</v>
      </c>
      <c r="H414">
        <v>7729</v>
      </c>
      <c r="I414" t="s">
        <v>14</v>
      </c>
      <c r="J414">
        <v>239</v>
      </c>
      <c r="K414" t="s">
        <v>87</v>
      </c>
      <c r="L414" t="s">
        <v>240</v>
      </c>
      <c r="M414" t="s">
        <v>159</v>
      </c>
      <c r="N414" t="s">
        <v>166</v>
      </c>
      <c r="O414" t="s">
        <v>239</v>
      </c>
    </row>
    <row r="415" spans="1:15" x14ac:dyDescent="0.2">
      <c r="A415" t="s">
        <v>92</v>
      </c>
      <c r="B415" t="s">
        <v>341</v>
      </c>
      <c r="C415" t="s">
        <v>35</v>
      </c>
      <c r="D415">
        <v>57</v>
      </c>
      <c r="E415">
        <v>3114825</v>
      </c>
      <c r="F415" t="s">
        <v>17</v>
      </c>
      <c r="G415" t="s">
        <v>22</v>
      </c>
      <c r="H415">
        <v>5788</v>
      </c>
      <c r="I415" t="s">
        <v>14</v>
      </c>
      <c r="J415">
        <v>247</v>
      </c>
      <c r="K415" t="s">
        <v>87</v>
      </c>
      <c r="L415" t="s">
        <v>302</v>
      </c>
      <c r="M415" t="s">
        <v>159</v>
      </c>
      <c r="N415" t="s">
        <v>202</v>
      </c>
      <c r="O415" t="s">
        <v>301</v>
      </c>
    </row>
    <row r="416" spans="1:15" x14ac:dyDescent="0.2">
      <c r="A416" t="s">
        <v>93</v>
      </c>
      <c r="B416" t="s">
        <v>341</v>
      </c>
      <c r="C416" t="s">
        <v>35</v>
      </c>
      <c r="D416">
        <v>58</v>
      </c>
      <c r="E416">
        <v>1292152</v>
      </c>
      <c r="F416" t="s">
        <v>16</v>
      </c>
      <c r="G416" t="s">
        <v>17</v>
      </c>
      <c r="H416">
        <v>1669.97</v>
      </c>
      <c r="I416" t="s">
        <v>14</v>
      </c>
      <c r="J416">
        <v>65</v>
      </c>
      <c r="K416" t="s">
        <v>87</v>
      </c>
      <c r="L416" t="s">
        <v>170</v>
      </c>
      <c r="M416" t="s">
        <v>172</v>
      </c>
      <c r="N416" t="s">
        <v>171</v>
      </c>
      <c r="O416" t="s">
        <v>171</v>
      </c>
    </row>
    <row r="417" spans="1:15" x14ac:dyDescent="0.2">
      <c r="A417" t="s">
        <v>93</v>
      </c>
      <c r="B417" t="s">
        <v>341</v>
      </c>
      <c r="C417" t="s">
        <v>35</v>
      </c>
      <c r="D417">
        <v>58</v>
      </c>
      <c r="E417">
        <v>1292180</v>
      </c>
      <c r="F417" t="s">
        <v>16</v>
      </c>
      <c r="G417" t="s">
        <v>17</v>
      </c>
      <c r="H417">
        <v>1581.97</v>
      </c>
      <c r="I417" t="s">
        <v>14</v>
      </c>
      <c r="J417">
        <v>58</v>
      </c>
      <c r="K417" t="s">
        <v>87</v>
      </c>
      <c r="L417" t="s">
        <v>170</v>
      </c>
      <c r="M417" t="s">
        <v>172</v>
      </c>
      <c r="N417" t="s">
        <v>171</v>
      </c>
      <c r="O417" t="s">
        <v>171</v>
      </c>
    </row>
    <row r="418" spans="1:15" x14ac:dyDescent="0.2">
      <c r="A418" t="s">
        <v>93</v>
      </c>
      <c r="B418" t="s">
        <v>341</v>
      </c>
      <c r="C418" t="s">
        <v>35</v>
      </c>
      <c r="D418">
        <v>58</v>
      </c>
      <c r="E418">
        <v>2968201</v>
      </c>
      <c r="F418" t="s">
        <v>17</v>
      </c>
      <c r="G418" t="s">
        <v>16</v>
      </c>
      <c r="H418">
        <v>374.97</v>
      </c>
      <c r="I418" t="s">
        <v>14</v>
      </c>
      <c r="J418">
        <v>136</v>
      </c>
      <c r="K418" t="s">
        <v>87</v>
      </c>
      <c r="L418" t="s">
        <v>170</v>
      </c>
      <c r="M418" t="s">
        <v>169</v>
      </c>
      <c r="N418" t="s">
        <v>171</v>
      </c>
      <c r="O418" t="s">
        <v>171</v>
      </c>
    </row>
    <row r="419" spans="1:15" x14ac:dyDescent="0.2">
      <c r="A419" t="s">
        <v>93</v>
      </c>
      <c r="B419" t="s">
        <v>341</v>
      </c>
      <c r="C419" t="s">
        <v>35</v>
      </c>
      <c r="D419">
        <v>58</v>
      </c>
      <c r="E419">
        <v>2045368</v>
      </c>
      <c r="F419" t="s">
        <v>18</v>
      </c>
      <c r="G419" t="s">
        <v>19</v>
      </c>
      <c r="H419">
        <v>10418.969999999999</v>
      </c>
      <c r="I419" t="s">
        <v>14</v>
      </c>
      <c r="J419">
        <v>298</v>
      </c>
      <c r="K419" t="s">
        <v>87</v>
      </c>
      <c r="L419" t="s">
        <v>263</v>
      </c>
      <c r="M419" t="s">
        <v>169</v>
      </c>
      <c r="N419" t="s">
        <v>171</v>
      </c>
      <c r="O419" t="s">
        <v>171</v>
      </c>
    </row>
    <row r="420" spans="1:15" x14ac:dyDescent="0.2">
      <c r="A420" t="s">
        <v>93</v>
      </c>
      <c r="B420" t="s">
        <v>341</v>
      </c>
      <c r="C420" t="s">
        <v>35</v>
      </c>
      <c r="D420">
        <v>58</v>
      </c>
      <c r="E420">
        <v>2224375</v>
      </c>
      <c r="F420" t="s">
        <v>17</v>
      </c>
      <c r="G420" t="s">
        <v>22</v>
      </c>
      <c r="H420">
        <v>12522</v>
      </c>
      <c r="I420" t="s">
        <v>14</v>
      </c>
      <c r="J420">
        <v>501</v>
      </c>
      <c r="K420" t="s">
        <v>87</v>
      </c>
      <c r="L420" t="s">
        <v>170</v>
      </c>
      <c r="M420" t="s">
        <v>159</v>
      </c>
      <c r="N420" t="s">
        <v>170</v>
      </c>
      <c r="O420" t="s">
        <v>171</v>
      </c>
    </row>
    <row r="421" spans="1:15" x14ac:dyDescent="0.2">
      <c r="A421" t="s">
        <v>94</v>
      </c>
      <c r="B421" t="s">
        <v>341</v>
      </c>
      <c r="C421" t="s">
        <v>35</v>
      </c>
      <c r="D421">
        <v>59</v>
      </c>
      <c r="E421">
        <v>250460</v>
      </c>
      <c r="F421" t="s">
        <v>25</v>
      </c>
      <c r="G421" t="s">
        <v>18</v>
      </c>
      <c r="H421">
        <v>190.97</v>
      </c>
      <c r="I421" t="s">
        <v>14</v>
      </c>
      <c r="J421">
        <v>85</v>
      </c>
      <c r="K421" t="s">
        <v>87</v>
      </c>
      <c r="L421" t="s">
        <v>170</v>
      </c>
      <c r="M421" t="s">
        <v>172</v>
      </c>
      <c r="N421" t="s">
        <v>171</v>
      </c>
      <c r="O421" t="s">
        <v>171</v>
      </c>
    </row>
    <row r="422" spans="1:15" x14ac:dyDescent="0.2">
      <c r="A422" t="s">
        <v>94</v>
      </c>
      <c r="B422" t="s">
        <v>341</v>
      </c>
      <c r="C422" t="s">
        <v>35</v>
      </c>
      <c r="D422">
        <v>59</v>
      </c>
      <c r="E422">
        <v>1292152</v>
      </c>
      <c r="F422" t="s">
        <v>16</v>
      </c>
      <c r="G422" t="s">
        <v>17</v>
      </c>
      <c r="H422">
        <v>1607.97</v>
      </c>
      <c r="I422" t="s">
        <v>14</v>
      </c>
      <c r="J422">
        <v>69</v>
      </c>
      <c r="K422" t="s">
        <v>87</v>
      </c>
      <c r="L422" t="s">
        <v>170</v>
      </c>
      <c r="M422" t="s">
        <v>172</v>
      </c>
      <c r="N422" t="s">
        <v>171</v>
      </c>
      <c r="O422" t="s">
        <v>171</v>
      </c>
    </row>
    <row r="423" spans="1:15" x14ac:dyDescent="0.2">
      <c r="A423" t="s">
        <v>94</v>
      </c>
      <c r="B423" t="s">
        <v>341</v>
      </c>
      <c r="C423" t="s">
        <v>35</v>
      </c>
      <c r="D423">
        <v>59</v>
      </c>
      <c r="E423">
        <v>1292180</v>
      </c>
      <c r="F423" t="s">
        <v>16</v>
      </c>
      <c r="G423" t="s">
        <v>17</v>
      </c>
      <c r="H423">
        <v>1409.97</v>
      </c>
      <c r="I423" t="s">
        <v>14</v>
      </c>
      <c r="J423">
        <v>56</v>
      </c>
      <c r="K423" t="s">
        <v>87</v>
      </c>
      <c r="L423" t="s">
        <v>170</v>
      </c>
      <c r="M423" t="s">
        <v>172</v>
      </c>
      <c r="N423" t="s">
        <v>171</v>
      </c>
      <c r="O423" t="s">
        <v>171</v>
      </c>
    </row>
    <row r="424" spans="1:15" x14ac:dyDescent="0.2">
      <c r="A424" t="s">
        <v>94</v>
      </c>
      <c r="B424" t="s">
        <v>341</v>
      </c>
      <c r="C424" t="s">
        <v>35</v>
      </c>
      <c r="D424">
        <v>59</v>
      </c>
      <c r="E424">
        <v>157728</v>
      </c>
      <c r="F424" t="s">
        <v>12</v>
      </c>
      <c r="G424" t="s">
        <v>24</v>
      </c>
      <c r="H424">
        <v>452.97</v>
      </c>
      <c r="I424" t="s">
        <v>14</v>
      </c>
      <c r="J424">
        <v>63</v>
      </c>
      <c r="K424" t="s">
        <v>87</v>
      </c>
      <c r="L424" t="s">
        <v>170</v>
      </c>
      <c r="M424" t="s">
        <v>169</v>
      </c>
      <c r="N424" t="s">
        <v>171</v>
      </c>
      <c r="O424" t="s">
        <v>171</v>
      </c>
    </row>
    <row r="425" spans="1:15" x14ac:dyDescent="0.2">
      <c r="A425" t="s">
        <v>94</v>
      </c>
      <c r="B425" t="s">
        <v>341</v>
      </c>
      <c r="C425" t="s">
        <v>35</v>
      </c>
      <c r="D425">
        <v>59</v>
      </c>
      <c r="E425">
        <v>2045368</v>
      </c>
      <c r="F425" t="s">
        <v>18</v>
      </c>
      <c r="G425" t="s">
        <v>19</v>
      </c>
      <c r="H425">
        <v>1023.97</v>
      </c>
      <c r="I425" t="s">
        <v>14</v>
      </c>
      <c r="J425">
        <v>469</v>
      </c>
      <c r="K425" t="s">
        <v>87</v>
      </c>
      <c r="L425" t="s">
        <v>263</v>
      </c>
      <c r="M425" t="s">
        <v>169</v>
      </c>
      <c r="N425" t="s">
        <v>171</v>
      </c>
      <c r="O425" t="s">
        <v>171</v>
      </c>
    </row>
    <row r="426" spans="1:15" x14ac:dyDescent="0.2">
      <c r="A426" t="s">
        <v>94</v>
      </c>
      <c r="B426" t="s">
        <v>341</v>
      </c>
      <c r="C426" t="s">
        <v>35</v>
      </c>
      <c r="D426">
        <v>59</v>
      </c>
      <c r="E426">
        <v>1220395</v>
      </c>
      <c r="F426" t="s">
        <v>22</v>
      </c>
      <c r="G426" t="s">
        <v>17</v>
      </c>
      <c r="H426">
        <v>8411</v>
      </c>
      <c r="I426" t="s">
        <v>14</v>
      </c>
      <c r="J426">
        <v>195</v>
      </c>
      <c r="K426" t="s">
        <v>87</v>
      </c>
      <c r="L426" t="s">
        <v>170</v>
      </c>
      <c r="M426" t="s">
        <v>159</v>
      </c>
      <c r="N426" t="s">
        <v>170</v>
      </c>
      <c r="O426" t="s">
        <v>171</v>
      </c>
    </row>
    <row r="427" spans="1:15" x14ac:dyDescent="0.2">
      <c r="A427" t="s">
        <v>94</v>
      </c>
      <c r="B427" t="s">
        <v>341</v>
      </c>
      <c r="C427" t="s">
        <v>35</v>
      </c>
      <c r="D427">
        <v>59</v>
      </c>
      <c r="E427">
        <v>1220397</v>
      </c>
      <c r="F427" t="s">
        <v>18</v>
      </c>
      <c r="G427" t="s">
        <v>12</v>
      </c>
      <c r="H427">
        <v>8411</v>
      </c>
      <c r="I427" t="s">
        <v>14</v>
      </c>
      <c r="J427">
        <v>203</v>
      </c>
      <c r="K427" t="s">
        <v>87</v>
      </c>
      <c r="L427" t="s">
        <v>170</v>
      </c>
      <c r="M427" t="s">
        <v>159</v>
      </c>
      <c r="N427" t="s">
        <v>170</v>
      </c>
      <c r="O427" t="s">
        <v>171</v>
      </c>
    </row>
    <row r="428" spans="1:15" x14ac:dyDescent="0.2">
      <c r="A428" t="s">
        <v>94</v>
      </c>
      <c r="B428" t="s">
        <v>341</v>
      </c>
      <c r="C428" t="s">
        <v>35</v>
      </c>
      <c r="D428">
        <v>59</v>
      </c>
      <c r="E428">
        <v>732949</v>
      </c>
      <c r="F428" t="s">
        <v>12</v>
      </c>
      <c r="G428" t="s">
        <v>22</v>
      </c>
      <c r="H428">
        <v>9799</v>
      </c>
      <c r="I428" t="s">
        <v>14</v>
      </c>
      <c r="J428">
        <v>337</v>
      </c>
      <c r="K428" t="s">
        <v>87</v>
      </c>
      <c r="L428" t="s">
        <v>207</v>
      </c>
      <c r="M428" t="s">
        <v>159</v>
      </c>
      <c r="N428" t="s">
        <v>166</v>
      </c>
      <c r="O428" t="s">
        <v>206</v>
      </c>
    </row>
    <row r="429" spans="1:15" x14ac:dyDescent="0.2">
      <c r="A429" t="s">
        <v>94</v>
      </c>
      <c r="B429" t="s">
        <v>341</v>
      </c>
      <c r="C429" t="s">
        <v>35</v>
      </c>
      <c r="D429">
        <v>59</v>
      </c>
      <c r="E429">
        <v>2623478</v>
      </c>
      <c r="F429" t="s">
        <v>12</v>
      </c>
      <c r="G429" t="s">
        <v>18</v>
      </c>
      <c r="H429">
        <v>12184</v>
      </c>
      <c r="I429" t="s">
        <v>14</v>
      </c>
      <c r="J429">
        <v>424</v>
      </c>
      <c r="K429" t="s">
        <v>87</v>
      </c>
      <c r="L429" t="s">
        <v>272</v>
      </c>
      <c r="M429" t="s">
        <v>159</v>
      </c>
      <c r="N429" t="s">
        <v>166</v>
      </c>
      <c r="O429" t="s">
        <v>271</v>
      </c>
    </row>
    <row r="430" spans="1:15" x14ac:dyDescent="0.2">
      <c r="A430" t="s">
        <v>94</v>
      </c>
      <c r="B430" t="s">
        <v>341</v>
      </c>
      <c r="C430" t="s">
        <v>35</v>
      </c>
      <c r="D430">
        <v>59</v>
      </c>
      <c r="E430">
        <v>2793679</v>
      </c>
      <c r="F430" t="s">
        <v>18</v>
      </c>
      <c r="G430" t="s">
        <v>22</v>
      </c>
      <c r="H430">
        <v>15526</v>
      </c>
      <c r="I430" t="s">
        <v>14</v>
      </c>
      <c r="J430">
        <v>518</v>
      </c>
      <c r="K430" t="s">
        <v>87</v>
      </c>
      <c r="L430" t="s">
        <v>284</v>
      </c>
      <c r="M430" t="s">
        <v>159</v>
      </c>
      <c r="N430" t="s">
        <v>163</v>
      </c>
      <c r="O430" t="s">
        <v>283</v>
      </c>
    </row>
    <row r="431" spans="1:15" x14ac:dyDescent="0.2">
      <c r="A431" t="s">
        <v>95</v>
      </c>
      <c r="B431" t="s">
        <v>341</v>
      </c>
      <c r="C431" t="s">
        <v>35</v>
      </c>
      <c r="D431">
        <v>60</v>
      </c>
      <c r="E431">
        <v>1292152</v>
      </c>
      <c r="F431" t="s">
        <v>16</v>
      </c>
      <c r="G431" t="s">
        <v>17</v>
      </c>
      <c r="H431">
        <v>2040.97</v>
      </c>
      <c r="I431" t="s">
        <v>14</v>
      </c>
      <c r="J431">
        <v>75</v>
      </c>
      <c r="K431" t="s">
        <v>87</v>
      </c>
      <c r="L431" t="s">
        <v>170</v>
      </c>
      <c r="M431" t="s">
        <v>172</v>
      </c>
      <c r="N431" t="s">
        <v>171</v>
      </c>
      <c r="O431" t="s">
        <v>171</v>
      </c>
    </row>
    <row r="432" spans="1:15" x14ac:dyDescent="0.2">
      <c r="A432" t="s">
        <v>95</v>
      </c>
      <c r="B432" t="s">
        <v>341</v>
      </c>
      <c r="C432" t="s">
        <v>35</v>
      </c>
      <c r="D432">
        <v>60</v>
      </c>
      <c r="E432">
        <v>1292180</v>
      </c>
      <c r="F432" t="s">
        <v>16</v>
      </c>
      <c r="G432" t="s">
        <v>17</v>
      </c>
      <c r="H432">
        <v>1060.97</v>
      </c>
      <c r="I432" t="s">
        <v>14</v>
      </c>
      <c r="J432">
        <v>47</v>
      </c>
      <c r="K432" t="s">
        <v>87</v>
      </c>
      <c r="L432" t="s">
        <v>170</v>
      </c>
      <c r="M432" t="s">
        <v>172</v>
      </c>
      <c r="N432" t="s">
        <v>171</v>
      </c>
      <c r="O432" t="s">
        <v>171</v>
      </c>
    </row>
    <row r="433" spans="1:15" x14ac:dyDescent="0.2">
      <c r="A433" t="s">
        <v>95</v>
      </c>
      <c r="B433" t="s">
        <v>341</v>
      </c>
      <c r="C433" t="s">
        <v>35</v>
      </c>
      <c r="D433">
        <v>60</v>
      </c>
      <c r="E433">
        <v>157728</v>
      </c>
      <c r="F433" t="s">
        <v>12</v>
      </c>
      <c r="G433" t="s">
        <v>13</v>
      </c>
      <c r="H433">
        <v>383.97</v>
      </c>
      <c r="I433" t="s">
        <v>14</v>
      </c>
      <c r="J433">
        <v>27</v>
      </c>
      <c r="K433" t="s">
        <v>87</v>
      </c>
      <c r="L433" t="s">
        <v>170</v>
      </c>
      <c r="M433" t="s">
        <v>169</v>
      </c>
      <c r="N433" t="s">
        <v>171</v>
      </c>
      <c r="O433" t="s">
        <v>171</v>
      </c>
    </row>
    <row r="434" spans="1:15" x14ac:dyDescent="0.2">
      <c r="A434" t="s">
        <v>95</v>
      </c>
      <c r="B434" t="s">
        <v>341</v>
      </c>
      <c r="C434" t="s">
        <v>35</v>
      </c>
      <c r="D434">
        <v>60</v>
      </c>
      <c r="E434">
        <v>2968201</v>
      </c>
      <c r="F434" t="s">
        <v>17</v>
      </c>
      <c r="G434" t="s">
        <v>16</v>
      </c>
      <c r="H434">
        <v>651.97</v>
      </c>
      <c r="I434" t="s">
        <v>14</v>
      </c>
      <c r="J434">
        <v>106</v>
      </c>
      <c r="K434" t="s">
        <v>87</v>
      </c>
      <c r="L434" t="s">
        <v>170</v>
      </c>
      <c r="M434" t="s">
        <v>169</v>
      </c>
      <c r="N434" t="s">
        <v>171</v>
      </c>
      <c r="O434" t="s">
        <v>171</v>
      </c>
    </row>
    <row r="435" spans="1:15" x14ac:dyDescent="0.2">
      <c r="A435" t="s">
        <v>95</v>
      </c>
      <c r="B435" t="s">
        <v>341</v>
      </c>
      <c r="C435" t="s">
        <v>35</v>
      </c>
      <c r="D435">
        <v>60</v>
      </c>
      <c r="E435">
        <v>2045368</v>
      </c>
      <c r="F435" t="s">
        <v>18</v>
      </c>
      <c r="G435" t="s">
        <v>19</v>
      </c>
      <c r="H435">
        <v>3694.97</v>
      </c>
      <c r="I435" t="s">
        <v>14</v>
      </c>
      <c r="J435">
        <v>227</v>
      </c>
      <c r="K435" t="s">
        <v>87</v>
      </c>
      <c r="L435" t="s">
        <v>263</v>
      </c>
      <c r="M435" t="s">
        <v>169</v>
      </c>
      <c r="N435" t="s">
        <v>171</v>
      </c>
      <c r="O435" t="s">
        <v>171</v>
      </c>
    </row>
    <row r="436" spans="1:15" x14ac:dyDescent="0.2">
      <c r="A436" t="s">
        <v>96</v>
      </c>
      <c r="B436" t="s">
        <v>341</v>
      </c>
      <c r="C436" t="s">
        <v>35</v>
      </c>
      <c r="D436">
        <v>61</v>
      </c>
      <c r="E436">
        <v>250460</v>
      </c>
      <c r="F436" t="s">
        <v>25</v>
      </c>
      <c r="G436" t="s">
        <v>18</v>
      </c>
      <c r="H436">
        <v>275.97000000000003</v>
      </c>
      <c r="I436" t="s">
        <v>14</v>
      </c>
      <c r="J436">
        <v>36</v>
      </c>
      <c r="K436" t="s">
        <v>87</v>
      </c>
      <c r="L436" t="s">
        <v>170</v>
      </c>
      <c r="M436" t="s">
        <v>172</v>
      </c>
      <c r="N436" t="s">
        <v>171</v>
      </c>
      <c r="O436" t="s">
        <v>171</v>
      </c>
    </row>
    <row r="437" spans="1:15" x14ac:dyDescent="0.2">
      <c r="A437" t="s">
        <v>96</v>
      </c>
      <c r="B437" t="s">
        <v>341</v>
      </c>
      <c r="C437" t="s">
        <v>35</v>
      </c>
      <c r="D437">
        <v>61</v>
      </c>
      <c r="E437">
        <v>1292152</v>
      </c>
      <c r="F437" t="s">
        <v>16</v>
      </c>
      <c r="G437" t="s">
        <v>17</v>
      </c>
      <c r="H437">
        <v>981.97</v>
      </c>
      <c r="I437" t="s">
        <v>14</v>
      </c>
      <c r="J437">
        <v>43</v>
      </c>
      <c r="K437" t="s">
        <v>87</v>
      </c>
      <c r="L437" t="s">
        <v>170</v>
      </c>
      <c r="M437" t="s">
        <v>172</v>
      </c>
      <c r="N437" t="s">
        <v>171</v>
      </c>
      <c r="O437" t="s">
        <v>171</v>
      </c>
    </row>
    <row r="438" spans="1:15" x14ac:dyDescent="0.2">
      <c r="A438" t="s">
        <v>96</v>
      </c>
      <c r="B438" t="s">
        <v>341</v>
      </c>
      <c r="C438" t="s">
        <v>35</v>
      </c>
      <c r="D438">
        <v>61</v>
      </c>
      <c r="E438">
        <v>1292180</v>
      </c>
      <c r="F438" t="s">
        <v>16</v>
      </c>
      <c r="G438" t="s">
        <v>17</v>
      </c>
      <c r="H438">
        <v>709.97</v>
      </c>
      <c r="I438" t="s">
        <v>14</v>
      </c>
      <c r="J438">
        <v>26</v>
      </c>
      <c r="K438" t="s">
        <v>87</v>
      </c>
      <c r="L438" t="s">
        <v>170</v>
      </c>
      <c r="M438" t="s">
        <v>172</v>
      </c>
      <c r="N438" t="s">
        <v>171</v>
      </c>
      <c r="O438" t="s">
        <v>171</v>
      </c>
    </row>
    <row r="439" spans="1:15" x14ac:dyDescent="0.2">
      <c r="A439" t="s">
        <v>96</v>
      </c>
      <c r="B439" t="s">
        <v>341</v>
      </c>
      <c r="C439" t="s">
        <v>35</v>
      </c>
      <c r="D439">
        <v>61</v>
      </c>
      <c r="E439">
        <v>2968201</v>
      </c>
      <c r="F439" t="s">
        <v>17</v>
      </c>
      <c r="G439" t="s">
        <v>20</v>
      </c>
      <c r="H439">
        <v>270.43</v>
      </c>
      <c r="I439" t="s">
        <v>14</v>
      </c>
      <c r="J439">
        <v>39</v>
      </c>
      <c r="K439" t="s">
        <v>87</v>
      </c>
      <c r="L439" t="s">
        <v>170</v>
      </c>
      <c r="M439" t="s">
        <v>169</v>
      </c>
      <c r="N439" t="s">
        <v>171</v>
      </c>
      <c r="O439" t="s">
        <v>171</v>
      </c>
    </row>
    <row r="440" spans="1:15" x14ac:dyDescent="0.2">
      <c r="A440" t="s">
        <v>96</v>
      </c>
      <c r="B440" t="s">
        <v>341</v>
      </c>
      <c r="C440" t="s">
        <v>35</v>
      </c>
      <c r="D440">
        <v>61</v>
      </c>
      <c r="E440">
        <v>525541</v>
      </c>
      <c r="F440" t="s">
        <v>12</v>
      </c>
      <c r="G440" t="s">
        <v>24</v>
      </c>
      <c r="H440">
        <v>2816.97</v>
      </c>
      <c r="I440" t="s">
        <v>14</v>
      </c>
      <c r="J440">
        <v>147</v>
      </c>
      <c r="K440" t="s">
        <v>87</v>
      </c>
      <c r="L440" t="s">
        <v>189</v>
      </c>
      <c r="M440" t="s">
        <v>169</v>
      </c>
      <c r="N440" t="s">
        <v>171</v>
      </c>
      <c r="O440" t="s">
        <v>171</v>
      </c>
    </row>
    <row r="441" spans="1:15" x14ac:dyDescent="0.2">
      <c r="A441" t="s">
        <v>96</v>
      </c>
      <c r="B441" t="s">
        <v>341</v>
      </c>
      <c r="C441" t="s">
        <v>35</v>
      </c>
      <c r="D441">
        <v>61</v>
      </c>
      <c r="E441">
        <v>2045368</v>
      </c>
      <c r="F441" t="s">
        <v>18</v>
      </c>
      <c r="G441" t="s">
        <v>19</v>
      </c>
      <c r="H441">
        <v>4883.97</v>
      </c>
      <c r="I441" t="s">
        <v>14</v>
      </c>
      <c r="J441">
        <v>164</v>
      </c>
      <c r="K441" t="s">
        <v>87</v>
      </c>
      <c r="L441" t="s">
        <v>263</v>
      </c>
      <c r="M441" t="s">
        <v>169</v>
      </c>
      <c r="N441" t="s">
        <v>171</v>
      </c>
      <c r="O441" t="s">
        <v>171</v>
      </c>
    </row>
    <row r="442" spans="1:15" x14ac:dyDescent="0.2">
      <c r="A442" t="s">
        <v>96</v>
      </c>
      <c r="B442" t="s">
        <v>341</v>
      </c>
      <c r="C442" t="s">
        <v>35</v>
      </c>
      <c r="D442">
        <v>61</v>
      </c>
      <c r="E442">
        <v>2224389</v>
      </c>
      <c r="F442" t="s">
        <v>18</v>
      </c>
      <c r="G442" t="s">
        <v>17</v>
      </c>
      <c r="H442">
        <v>9130</v>
      </c>
      <c r="I442" t="s">
        <v>14</v>
      </c>
      <c r="J442">
        <v>288</v>
      </c>
      <c r="K442" t="s">
        <v>87</v>
      </c>
      <c r="L442" t="s">
        <v>170</v>
      </c>
      <c r="M442" t="s">
        <v>159</v>
      </c>
      <c r="N442" t="s">
        <v>170</v>
      </c>
      <c r="O442" t="s">
        <v>171</v>
      </c>
    </row>
    <row r="443" spans="1:15" x14ac:dyDescent="0.2">
      <c r="A443" t="s">
        <v>96</v>
      </c>
      <c r="B443" t="s">
        <v>341</v>
      </c>
      <c r="C443" t="s">
        <v>35</v>
      </c>
      <c r="D443">
        <v>61</v>
      </c>
      <c r="E443">
        <v>732949</v>
      </c>
      <c r="F443" t="s">
        <v>12</v>
      </c>
      <c r="G443" t="s">
        <v>22</v>
      </c>
      <c r="H443">
        <v>6582</v>
      </c>
      <c r="I443" t="s">
        <v>14</v>
      </c>
      <c r="J443">
        <v>236</v>
      </c>
      <c r="K443" t="s">
        <v>87</v>
      </c>
      <c r="L443" t="s">
        <v>207</v>
      </c>
      <c r="M443" t="s">
        <v>159</v>
      </c>
      <c r="N443" t="s">
        <v>166</v>
      </c>
      <c r="O443" t="s">
        <v>206</v>
      </c>
    </row>
    <row r="444" spans="1:15" x14ac:dyDescent="0.2">
      <c r="A444" t="s">
        <v>96</v>
      </c>
      <c r="B444" t="s">
        <v>341</v>
      </c>
      <c r="C444" t="s">
        <v>35</v>
      </c>
      <c r="D444">
        <v>61</v>
      </c>
      <c r="E444">
        <v>3114825</v>
      </c>
      <c r="F444" t="s">
        <v>17</v>
      </c>
      <c r="G444" t="s">
        <v>22</v>
      </c>
      <c r="H444">
        <v>4876</v>
      </c>
      <c r="I444" t="s">
        <v>14</v>
      </c>
      <c r="J444">
        <v>198</v>
      </c>
      <c r="K444" t="s">
        <v>87</v>
      </c>
      <c r="L444" t="s">
        <v>302</v>
      </c>
      <c r="M444" t="s">
        <v>159</v>
      </c>
      <c r="N444" t="s">
        <v>202</v>
      </c>
      <c r="O444" t="s">
        <v>301</v>
      </c>
    </row>
    <row r="445" spans="1:15" x14ac:dyDescent="0.2">
      <c r="A445" t="s">
        <v>97</v>
      </c>
      <c r="B445" t="s">
        <v>341</v>
      </c>
      <c r="C445" t="s">
        <v>46</v>
      </c>
      <c r="D445">
        <v>62</v>
      </c>
      <c r="E445">
        <v>1292152</v>
      </c>
      <c r="F445" t="s">
        <v>16</v>
      </c>
      <c r="G445" t="s">
        <v>17</v>
      </c>
      <c r="H445">
        <v>2640.97</v>
      </c>
      <c r="I445" t="s">
        <v>14</v>
      </c>
      <c r="J445">
        <v>116</v>
      </c>
      <c r="K445" t="s">
        <v>87</v>
      </c>
      <c r="L445" t="s">
        <v>170</v>
      </c>
      <c r="M445" t="s">
        <v>172</v>
      </c>
      <c r="N445" t="s">
        <v>171</v>
      </c>
      <c r="O445" t="s">
        <v>171</v>
      </c>
    </row>
    <row r="446" spans="1:15" x14ac:dyDescent="0.2">
      <c r="A446" t="s">
        <v>97</v>
      </c>
      <c r="B446" t="s">
        <v>341</v>
      </c>
      <c r="C446" t="s">
        <v>46</v>
      </c>
      <c r="D446">
        <v>62</v>
      </c>
      <c r="E446">
        <v>1292180</v>
      </c>
      <c r="F446" t="s">
        <v>16</v>
      </c>
      <c r="G446" t="s">
        <v>17</v>
      </c>
      <c r="H446">
        <v>1918.97</v>
      </c>
      <c r="I446" t="s">
        <v>14</v>
      </c>
      <c r="J446">
        <v>73</v>
      </c>
      <c r="K446" t="s">
        <v>87</v>
      </c>
      <c r="L446" t="s">
        <v>170</v>
      </c>
      <c r="M446" t="s">
        <v>172</v>
      </c>
      <c r="N446" t="s">
        <v>171</v>
      </c>
      <c r="O446" t="s">
        <v>171</v>
      </c>
    </row>
    <row r="447" spans="1:15" x14ac:dyDescent="0.2">
      <c r="A447" t="s">
        <v>97</v>
      </c>
      <c r="B447" t="s">
        <v>341</v>
      </c>
      <c r="C447" t="s">
        <v>46</v>
      </c>
      <c r="D447">
        <v>62</v>
      </c>
      <c r="E447">
        <v>2968201</v>
      </c>
      <c r="F447" t="s">
        <v>17</v>
      </c>
      <c r="G447" t="s">
        <v>16</v>
      </c>
      <c r="H447">
        <v>782.97</v>
      </c>
      <c r="I447" t="s">
        <v>14</v>
      </c>
      <c r="J447">
        <v>123</v>
      </c>
      <c r="K447" t="s">
        <v>87</v>
      </c>
      <c r="L447" t="s">
        <v>170</v>
      </c>
      <c r="M447" t="s">
        <v>169</v>
      </c>
      <c r="N447" t="s">
        <v>171</v>
      </c>
      <c r="O447" t="s">
        <v>171</v>
      </c>
    </row>
    <row r="448" spans="1:15" x14ac:dyDescent="0.2">
      <c r="A448" t="s">
        <v>97</v>
      </c>
      <c r="B448" t="s">
        <v>341</v>
      </c>
      <c r="C448" t="s">
        <v>46</v>
      </c>
      <c r="D448">
        <v>62</v>
      </c>
      <c r="E448">
        <v>2045368</v>
      </c>
      <c r="F448" t="s">
        <v>18</v>
      </c>
      <c r="G448" t="s">
        <v>19</v>
      </c>
      <c r="H448">
        <v>6001.97</v>
      </c>
      <c r="I448" t="s">
        <v>14</v>
      </c>
      <c r="J448">
        <v>267</v>
      </c>
      <c r="K448" t="s">
        <v>87</v>
      </c>
      <c r="L448" t="s">
        <v>263</v>
      </c>
      <c r="M448" t="s">
        <v>169</v>
      </c>
      <c r="N448" t="s">
        <v>171</v>
      </c>
      <c r="O448" t="s">
        <v>171</v>
      </c>
    </row>
    <row r="449" spans="1:15" x14ac:dyDescent="0.2">
      <c r="A449" t="s">
        <v>98</v>
      </c>
      <c r="B449" t="s">
        <v>341</v>
      </c>
      <c r="C449" t="s">
        <v>46</v>
      </c>
      <c r="D449">
        <v>63</v>
      </c>
      <c r="E449">
        <v>1292152</v>
      </c>
      <c r="F449" t="s">
        <v>16</v>
      </c>
      <c r="G449" t="s">
        <v>17</v>
      </c>
      <c r="H449">
        <v>4137.97</v>
      </c>
      <c r="I449" t="s">
        <v>14</v>
      </c>
      <c r="J449">
        <v>169</v>
      </c>
      <c r="K449" t="s">
        <v>87</v>
      </c>
      <c r="L449" t="s">
        <v>170</v>
      </c>
      <c r="M449" t="s">
        <v>172</v>
      </c>
      <c r="N449" t="s">
        <v>171</v>
      </c>
      <c r="O449" t="s">
        <v>171</v>
      </c>
    </row>
    <row r="450" spans="1:15" x14ac:dyDescent="0.2">
      <c r="A450" t="s">
        <v>98</v>
      </c>
      <c r="B450" t="s">
        <v>341</v>
      </c>
      <c r="C450" t="s">
        <v>46</v>
      </c>
      <c r="D450">
        <v>63</v>
      </c>
      <c r="E450">
        <v>1292180</v>
      </c>
      <c r="F450" t="s">
        <v>16</v>
      </c>
      <c r="G450" t="s">
        <v>17</v>
      </c>
      <c r="H450">
        <v>3654.97</v>
      </c>
      <c r="I450" t="s">
        <v>14</v>
      </c>
      <c r="J450">
        <v>129</v>
      </c>
      <c r="K450" t="s">
        <v>87</v>
      </c>
      <c r="L450" t="s">
        <v>170</v>
      </c>
      <c r="M450" t="s">
        <v>172</v>
      </c>
      <c r="N450" t="s">
        <v>171</v>
      </c>
      <c r="O450" t="s">
        <v>171</v>
      </c>
    </row>
    <row r="451" spans="1:15" x14ac:dyDescent="0.2">
      <c r="A451" t="s">
        <v>98</v>
      </c>
      <c r="B451" t="s">
        <v>341</v>
      </c>
      <c r="C451" t="s">
        <v>46</v>
      </c>
      <c r="D451">
        <v>63</v>
      </c>
      <c r="E451">
        <v>157728</v>
      </c>
      <c r="F451" t="s">
        <v>12</v>
      </c>
      <c r="G451" t="s">
        <v>13</v>
      </c>
      <c r="H451">
        <v>325.97000000000003</v>
      </c>
      <c r="I451" t="s">
        <v>14</v>
      </c>
      <c r="J451">
        <v>64</v>
      </c>
      <c r="K451" t="s">
        <v>87</v>
      </c>
      <c r="L451" t="s">
        <v>170</v>
      </c>
      <c r="M451" t="s">
        <v>169</v>
      </c>
      <c r="N451" t="s">
        <v>171</v>
      </c>
      <c r="O451" t="s">
        <v>171</v>
      </c>
    </row>
    <row r="452" spans="1:15" x14ac:dyDescent="0.2">
      <c r="A452" t="s">
        <v>98</v>
      </c>
      <c r="B452" t="s">
        <v>341</v>
      </c>
      <c r="C452" t="s">
        <v>46</v>
      </c>
      <c r="D452">
        <v>63</v>
      </c>
      <c r="E452">
        <v>2968201</v>
      </c>
      <c r="F452" t="s">
        <v>17</v>
      </c>
      <c r="G452" t="s">
        <v>99</v>
      </c>
      <c r="H452">
        <v>870.04</v>
      </c>
      <c r="I452" t="s">
        <v>14</v>
      </c>
      <c r="J452">
        <v>65</v>
      </c>
      <c r="K452" t="s">
        <v>87</v>
      </c>
      <c r="L452" t="s">
        <v>170</v>
      </c>
      <c r="M452" t="s">
        <v>169</v>
      </c>
      <c r="N452" t="s">
        <v>171</v>
      </c>
      <c r="O452" t="s">
        <v>171</v>
      </c>
    </row>
    <row r="453" spans="1:15" x14ac:dyDescent="0.2">
      <c r="A453" t="s">
        <v>98</v>
      </c>
      <c r="B453" t="s">
        <v>341</v>
      </c>
      <c r="C453" t="s">
        <v>46</v>
      </c>
      <c r="D453">
        <v>63</v>
      </c>
      <c r="E453">
        <v>2045368</v>
      </c>
      <c r="F453" t="s">
        <v>18</v>
      </c>
      <c r="G453" t="s">
        <v>19</v>
      </c>
      <c r="H453">
        <v>1887.97</v>
      </c>
      <c r="I453" t="s">
        <v>14</v>
      </c>
      <c r="J453">
        <v>806</v>
      </c>
      <c r="K453" t="s">
        <v>87</v>
      </c>
      <c r="L453" t="s">
        <v>263</v>
      </c>
      <c r="M453" t="s">
        <v>169</v>
      </c>
      <c r="N453" t="s">
        <v>171</v>
      </c>
      <c r="O453" t="s">
        <v>171</v>
      </c>
    </row>
    <row r="454" spans="1:15" x14ac:dyDescent="0.2">
      <c r="A454" t="s">
        <v>100</v>
      </c>
      <c r="B454" t="s">
        <v>342</v>
      </c>
      <c r="C454" t="s">
        <v>11</v>
      </c>
      <c r="D454">
        <v>64</v>
      </c>
      <c r="E454">
        <v>1292152</v>
      </c>
      <c r="F454" t="s">
        <v>16</v>
      </c>
      <c r="G454" t="s">
        <v>17</v>
      </c>
      <c r="H454">
        <v>3475.97</v>
      </c>
      <c r="I454" t="s">
        <v>14</v>
      </c>
      <c r="J454">
        <v>131</v>
      </c>
      <c r="K454" t="s">
        <v>101</v>
      </c>
      <c r="L454" t="s">
        <v>170</v>
      </c>
      <c r="M454" t="s">
        <v>172</v>
      </c>
      <c r="N454" t="s">
        <v>171</v>
      </c>
      <c r="O454" t="s">
        <v>171</v>
      </c>
    </row>
    <row r="455" spans="1:15" x14ac:dyDescent="0.2">
      <c r="A455" t="s">
        <v>100</v>
      </c>
      <c r="B455" t="s">
        <v>342</v>
      </c>
      <c r="C455" t="s">
        <v>11</v>
      </c>
      <c r="D455">
        <v>64</v>
      </c>
      <c r="E455">
        <v>1292180</v>
      </c>
      <c r="F455" t="s">
        <v>16</v>
      </c>
      <c r="G455" t="s">
        <v>17</v>
      </c>
      <c r="H455">
        <v>1762.97</v>
      </c>
      <c r="I455" t="s">
        <v>14</v>
      </c>
      <c r="J455">
        <v>68</v>
      </c>
      <c r="K455" t="s">
        <v>101</v>
      </c>
      <c r="L455" t="s">
        <v>170</v>
      </c>
      <c r="M455" t="s">
        <v>172</v>
      </c>
      <c r="N455" t="s">
        <v>171</v>
      </c>
      <c r="O455" t="s">
        <v>171</v>
      </c>
    </row>
    <row r="456" spans="1:15" x14ac:dyDescent="0.2">
      <c r="A456" t="s">
        <v>100</v>
      </c>
      <c r="B456" t="s">
        <v>342</v>
      </c>
      <c r="C456" t="s">
        <v>11</v>
      </c>
      <c r="D456">
        <v>64</v>
      </c>
      <c r="E456">
        <v>157728</v>
      </c>
      <c r="F456" t="s">
        <v>12</v>
      </c>
      <c r="G456" t="s">
        <v>24</v>
      </c>
      <c r="H456">
        <v>800.97</v>
      </c>
      <c r="I456" t="s">
        <v>14</v>
      </c>
      <c r="J456">
        <v>50</v>
      </c>
      <c r="K456" t="s">
        <v>101</v>
      </c>
      <c r="L456" t="s">
        <v>170</v>
      </c>
      <c r="M456" t="s">
        <v>169</v>
      </c>
      <c r="N456" t="s">
        <v>171</v>
      </c>
      <c r="O456" t="s">
        <v>171</v>
      </c>
    </row>
    <row r="457" spans="1:15" x14ac:dyDescent="0.2">
      <c r="A457" t="s">
        <v>100</v>
      </c>
      <c r="B457" t="s">
        <v>342</v>
      </c>
      <c r="C457" t="s">
        <v>11</v>
      </c>
      <c r="D457">
        <v>64</v>
      </c>
      <c r="E457">
        <v>250460</v>
      </c>
      <c r="F457" t="s">
        <v>18</v>
      </c>
      <c r="G457" t="s">
        <v>25</v>
      </c>
      <c r="H457">
        <v>265.97000000000003</v>
      </c>
      <c r="I457" t="s">
        <v>14</v>
      </c>
      <c r="J457">
        <v>44</v>
      </c>
      <c r="K457" t="s">
        <v>101</v>
      </c>
      <c r="L457" t="s">
        <v>170</v>
      </c>
      <c r="M457" t="s">
        <v>169</v>
      </c>
      <c r="N457" t="s">
        <v>171</v>
      </c>
      <c r="O457" t="s">
        <v>171</v>
      </c>
    </row>
    <row r="458" spans="1:15" x14ac:dyDescent="0.2">
      <c r="A458" t="s">
        <v>100</v>
      </c>
      <c r="B458" t="s">
        <v>342</v>
      </c>
      <c r="C458" t="s">
        <v>11</v>
      </c>
      <c r="D458">
        <v>64</v>
      </c>
      <c r="E458">
        <v>2968201</v>
      </c>
      <c r="F458" t="s">
        <v>17</v>
      </c>
      <c r="G458" t="s">
        <v>16</v>
      </c>
      <c r="H458">
        <v>1270.97</v>
      </c>
      <c r="I458" t="s">
        <v>14</v>
      </c>
      <c r="J458">
        <v>152</v>
      </c>
      <c r="K458" t="s">
        <v>101</v>
      </c>
      <c r="L458" t="s">
        <v>170</v>
      </c>
      <c r="M458" t="s">
        <v>169</v>
      </c>
      <c r="N458" t="s">
        <v>171</v>
      </c>
      <c r="O458" t="s">
        <v>171</v>
      </c>
    </row>
    <row r="459" spans="1:15" x14ac:dyDescent="0.2">
      <c r="A459" t="s">
        <v>100</v>
      </c>
      <c r="B459" t="s">
        <v>342</v>
      </c>
      <c r="C459" t="s">
        <v>11</v>
      </c>
      <c r="D459">
        <v>64</v>
      </c>
      <c r="E459">
        <v>2045368</v>
      </c>
      <c r="F459" t="s">
        <v>18</v>
      </c>
      <c r="G459" t="s">
        <v>19</v>
      </c>
      <c r="H459">
        <v>5767.97</v>
      </c>
      <c r="I459" t="s">
        <v>14</v>
      </c>
      <c r="J459">
        <v>653</v>
      </c>
      <c r="K459" t="s">
        <v>101</v>
      </c>
      <c r="L459" t="s">
        <v>263</v>
      </c>
      <c r="M459" t="s">
        <v>169</v>
      </c>
      <c r="N459" t="s">
        <v>171</v>
      </c>
      <c r="O459" t="s">
        <v>171</v>
      </c>
    </row>
    <row r="460" spans="1:15" x14ac:dyDescent="0.2">
      <c r="A460" t="s">
        <v>102</v>
      </c>
      <c r="B460" t="s">
        <v>342</v>
      </c>
      <c r="C460" t="s">
        <v>11</v>
      </c>
      <c r="D460">
        <v>65</v>
      </c>
      <c r="E460">
        <v>250460</v>
      </c>
      <c r="F460" t="s">
        <v>25</v>
      </c>
      <c r="G460" t="s">
        <v>18</v>
      </c>
      <c r="H460">
        <v>801.97</v>
      </c>
      <c r="I460" t="s">
        <v>14</v>
      </c>
      <c r="J460">
        <v>79</v>
      </c>
      <c r="K460" t="s">
        <v>101</v>
      </c>
      <c r="L460" t="s">
        <v>170</v>
      </c>
      <c r="M460" t="s">
        <v>172</v>
      </c>
      <c r="N460" t="s">
        <v>171</v>
      </c>
      <c r="O460" t="s">
        <v>171</v>
      </c>
    </row>
    <row r="461" spans="1:15" x14ac:dyDescent="0.2">
      <c r="A461" t="s">
        <v>102</v>
      </c>
      <c r="B461" t="s">
        <v>342</v>
      </c>
      <c r="C461" t="s">
        <v>11</v>
      </c>
      <c r="D461">
        <v>65</v>
      </c>
      <c r="E461">
        <v>1292152</v>
      </c>
      <c r="F461" t="s">
        <v>16</v>
      </c>
      <c r="G461" t="s">
        <v>17</v>
      </c>
      <c r="H461">
        <v>2566.9699999999998</v>
      </c>
      <c r="I461" t="s">
        <v>14</v>
      </c>
      <c r="J461">
        <v>114</v>
      </c>
      <c r="K461" t="s">
        <v>101</v>
      </c>
      <c r="L461" t="s">
        <v>170</v>
      </c>
      <c r="M461" t="s">
        <v>172</v>
      </c>
      <c r="N461" t="s">
        <v>171</v>
      </c>
      <c r="O461" t="s">
        <v>171</v>
      </c>
    </row>
    <row r="462" spans="1:15" x14ac:dyDescent="0.2">
      <c r="A462" t="s">
        <v>102</v>
      </c>
      <c r="B462" t="s">
        <v>342</v>
      </c>
      <c r="C462" t="s">
        <v>11</v>
      </c>
      <c r="D462">
        <v>65</v>
      </c>
      <c r="E462">
        <v>1292180</v>
      </c>
      <c r="F462" t="s">
        <v>16</v>
      </c>
      <c r="G462" t="s">
        <v>17</v>
      </c>
      <c r="H462">
        <v>1203.97</v>
      </c>
      <c r="I462" t="s">
        <v>14</v>
      </c>
      <c r="J462">
        <v>47</v>
      </c>
      <c r="K462" t="s">
        <v>101</v>
      </c>
      <c r="L462" t="s">
        <v>170</v>
      </c>
      <c r="M462" t="s">
        <v>172</v>
      </c>
      <c r="N462" t="s">
        <v>171</v>
      </c>
      <c r="O462" t="s">
        <v>171</v>
      </c>
    </row>
    <row r="463" spans="1:15" x14ac:dyDescent="0.2">
      <c r="A463" t="s">
        <v>102</v>
      </c>
      <c r="B463" t="s">
        <v>342</v>
      </c>
      <c r="C463" t="s">
        <v>11</v>
      </c>
      <c r="D463">
        <v>65</v>
      </c>
      <c r="E463">
        <v>157728</v>
      </c>
      <c r="F463" t="s">
        <v>12</v>
      </c>
      <c r="G463" t="s">
        <v>13</v>
      </c>
      <c r="H463">
        <v>631.97</v>
      </c>
      <c r="I463" t="s">
        <v>14</v>
      </c>
      <c r="J463">
        <v>90</v>
      </c>
      <c r="K463" t="s">
        <v>101</v>
      </c>
      <c r="L463" t="s">
        <v>170</v>
      </c>
      <c r="M463" t="s">
        <v>169</v>
      </c>
      <c r="N463" t="s">
        <v>171</v>
      </c>
      <c r="O463" t="s">
        <v>171</v>
      </c>
    </row>
    <row r="464" spans="1:15" x14ac:dyDescent="0.2">
      <c r="A464" t="s">
        <v>102</v>
      </c>
      <c r="B464" t="s">
        <v>342</v>
      </c>
      <c r="C464" t="s">
        <v>11</v>
      </c>
      <c r="D464">
        <v>65</v>
      </c>
      <c r="E464">
        <v>2045368</v>
      </c>
      <c r="F464" t="s">
        <v>18</v>
      </c>
      <c r="G464" t="s">
        <v>19</v>
      </c>
      <c r="H464">
        <v>240.97</v>
      </c>
      <c r="I464" t="s">
        <v>14</v>
      </c>
      <c r="J464">
        <v>631</v>
      </c>
      <c r="K464" t="s">
        <v>101</v>
      </c>
      <c r="L464" t="s">
        <v>263</v>
      </c>
      <c r="M464" t="s">
        <v>169</v>
      </c>
      <c r="N464" t="s">
        <v>171</v>
      </c>
      <c r="O464" t="s">
        <v>171</v>
      </c>
    </row>
    <row r="465" spans="1:15" x14ac:dyDescent="0.2">
      <c r="A465" t="s">
        <v>102</v>
      </c>
      <c r="B465" t="s">
        <v>342</v>
      </c>
      <c r="C465" t="s">
        <v>11</v>
      </c>
      <c r="D465">
        <v>65</v>
      </c>
      <c r="E465">
        <v>732949</v>
      </c>
      <c r="F465" t="s">
        <v>12</v>
      </c>
      <c r="G465" t="s">
        <v>22</v>
      </c>
      <c r="H465">
        <v>13971</v>
      </c>
      <c r="I465" t="s">
        <v>14</v>
      </c>
      <c r="J465">
        <v>473</v>
      </c>
      <c r="K465" t="s">
        <v>101</v>
      </c>
      <c r="L465" t="s">
        <v>207</v>
      </c>
      <c r="M465" t="s">
        <v>159</v>
      </c>
      <c r="N465" t="s">
        <v>166</v>
      </c>
      <c r="O465" t="s">
        <v>206</v>
      </c>
    </row>
    <row r="466" spans="1:15" x14ac:dyDescent="0.2">
      <c r="A466" t="s">
        <v>102</v>
      </c>
      <c r="B466" t="s">
        <v>342</v>
      </c>
      <c r="C466" t="s">
        <v>11</v>
      </c>
      <c r="D466">
        <v>65</v>
      </c>
      <c r="E466">
        <v>1513025</v>
      </c>
      <c r="F466" t="s">
        <v>18</v>
      </c>
      <c r="G466" t="s">
        <v>17</v>
      </c>
      <c r="H466">
        <v>13827</v>
      </c>
      <c r="I466" t="s">
        <v>14</v>
      </c>
      <c r="J466">
        <v>435</v>
      </c>
      <c r="K466" t="s">
        <v>101</v>
      </c>
      <c r="L466" t="s">
        <v>244</v>
      </c>
      <c r="M466" t="s">
        <v>159</v>
      </c>
      <c r="N466" t="s">
        <v>163</v>
      </c>
      <c r="O466" t="s">
        <v>243</v>
      </c>
    </row>
    <row r="467" spans="1:15" x14ac:dyDescent="0.2">
      <c r="A467" t="s">
        <v>103</v>
      </c>
      <c r="B467" t="s">
        <v>342</v>
      </c>
      <c r="C467" t="s">
        <v>11</v>
      </c>
      <c r="D467">
        <v>66</v>
      </c>
      <c r="E467">
        <v>1292152</v>
      </c>
      <c r="F467" t="s">
        <v>16</v>
      </c>
      <c r="G467" t="s">
        <v>17</v>
      </c>
      <c r="H467">
        <v>3307.97</v>
      </c>
      <c r="I467" t="s">
        <v>14</v>
      </c>
      <c r="J467">
        <v>132</v>
      </c>
      <c r="K467" t="s">
        <v>101</v>
      </c>
      <c r="L467" t="s">
        <v>170</v>
      </c>
      <c r="M467" t="s">
        <v>172</v>
      </c>
      <c r="N467" t="s">
        <v>171</v>
      </c>
      <c r="O467" t="s">
        <v>171</v>
      </c>
    </row>
    <row r="468" spans="1:15" x14ac:dyDescent="0.2">
      <c r="A468" t="s">
        <v>103</v>
      </c>
      <c r="B468" t="s">
        <v>342</v>
      </c>
      <c r="C468" t="s">
        <v>11</v>
      </c>
      <c r="D468">
        <v>66</v>
      </c>
      <c r="E468">
        <v>1292180</v>
      </c>
      <c r="F468" t="s">
        <v>16</v>
      </c>
      <c r="G468" t="s">
        <v>17</v>
      </c>
      <c r="H468">
        <v>1936.97</v>
      </c>
      <c r="I468" t="s">
        <v>14</v>
      </c>
      <c r="J468">
        <v>72</v>
      </c>
      <c r="K468" t="s">
        <v>101</v>
      </c>
      <c r="L468" t="s">
        <v>170</v>
      </c>
      <c r="M468" t="s">
        <v>172</v>
      </c>
      <c r="N468" t="s">
        <v>171</v>
      </c>
      <c r="O468" t="s">
        <v>171</v>
      </c>
    </row>
    <row r="469" spans="1:15" x14ac:dyDescent="0.2">
      <c r="A469" t="s">
        <v>103</v>
      </c>
      <c r="B469" t="s">
        <v>342</v>
      </c>
      <c r="C469" t="s">
        <v>11</v>
      </c>
      <c r="D469">
        <v>66</v>
      </c>
      <c r="E469">
        <v>2126788</v>
      </c>
      <c r="F469" t="s">
        <v>16</v>
      </c>
      <c r="G469" t="s">
        <v>17</v>
      </c>
      <c r="H469">
        <v>211.97</v>
      </c>
      <c r="I469" t="s">
        <v>14</v>
      </c>
      <c r="J469">
        <v>72</v>
      </c>
      <c r="K469" t="s">
        <v>101</v>
      </c>
      <c r="L469" t="s">
        <v>170</v>
      </c>
      <c r="M469" t="s">
        <v>172</v>
      </c>
      <c r="N469" t="s">
        <v>171</v>
      </c>
      <c r="O469" t="s">
        <v>171</v>
      </c>
    </row>
    <row r="470" spans="1:15" x14ac:dyDescent="0.2">
      <c r="A470" t="s">
        <v>103</v>
      </c>
      <c r="B470" t="s">
        <v>342</v>
      </c>
      <c r="C470" t="s">
        <v>11</v>
      </c>
      <c r="D470">
        <v>66</v>
      </c>
      <c r="E470">
        <v>157728</v>
      </c>
      <c r="F470" t="s">
        <v>12</v>
      </c>
      <c r="G470" t="s">
        <v>24</v>
      </c>
      <c r="H470">
        <v>613.97</v>
      </c>
      <c r="I470" t="s">
        <v>14</v>
      </c>
      <c r="J470">
        <v>75</v>
      </c>
      <c r="K470" t="s">
        <v>101</v>
      </c>
      <c r="L470" t="s">
        <v>170</v>
      </c>
      <c r="M470" t="s">
        <v>169</v>
      </c>
      <c r="N470" t="s">
        <v>171</v>
      </c>
      <c r="O470" t="s">
        <v>171</v>
      </c>
    </row>
    <row r="471" spans="1:15" x14ac:dyDescent="0.2">
      <c r="A471" t="s">
        <v>103</v>
      </c>
      <c r="B471" t="s">
        <v>342</v>
      </c>
      <c r="C471" t="s">
        <v>11</v>
      </c>
      <c r="D471">
        <v>66</v>
      </c>
      <c r="E471">
        <v>2968201</v>
      </c>
      <c r="F471" t="s">
        <v>17</v>
      </c>
      <c r="G471" t="s">
        <v>16</v>
      </c>
      <c r="H471">
        <v>533.97</v>
      </c>
      <c r="I471" t="s">
        <v>14</v>
      </c>
      <c r="J471">
        <v>142</v>
      </c>
      <c r="K471" t="s">
        <v>101</v>
      </c>
      <c r="L471" t="s">
        <v>170</v>
      </c>
      <c r="M471" t="s">
        <v>169</v>
      </c>
      <c r="N471" t="s">
        <v>171</v>
      </c>
      <c r="O471" t="s">
        <v>171</v>
      </c>
    </row>
    <row r="472" spans="1:15" x14ac:dyDescent="0.2">
      <c r="A472" t="s">
        <v>103</v>
      </c>
      <c r="B472" t="s">
        <v>342</v>
      </c>
      <c r="C472" t="s">
        <v>11</v>
      </c>
      <c r="D472">
        <v>66</v>
      </c>
      <c r="E472">
        <v>2045368</v>
      </c>
      <c r="F472" t="s">
        <v>18</v>
      </c>
      <c r="G472" t="s">
        <v>19</v>
      </c>
      <c r="H472">
        <v>4597.97</v>
      </c>
      <c r="I472" t="s">
        <v>14</v>
      </c>
      <c r="J472">
        <v>619</v>
      </c>
      <c r="K472" t="s">
        <v>101</v>
      </c>
      <c r="L472" t="s">
        <v>263</v>
      </c>
      <c r="M472" t="s">
        <v>169</v>
      </c>
      <c r="N472" t="s">
        <v>171</v>
      </c>
      <c r="O472" t="s">
        <v>171</v>
      </c>
    </row>
    <row r="473" spans="1:15" x14ac:dyDescent="0.2">
      <c r="A473" t="s">
        <v>103</v>
      </c>
      <c r="B473" t="s">
        <v>342</v>
      </c>
      <c r="C473" t="s">
        <v>11</v>
      </c>
      <c r="D473">
        <v>66</v>
      </c>
      <c r="E473">
        <v>732949</v>
      </c>
      <c r="F473" t="s">
        <v>12</v>
      </c>
      <c r="G473" t="s">
        <v>22</v>
      </c>
      <c r="H473">
        <v>14761</v>
      </c>
      <c r="I473" t="s">
        <v>14</v>
      </c>
      <c r="J473">
        <v>470</v>
      </c>
      <c r="K473" t="s">
        <v>101</v>
      </c>
      <c r="L473" t="s">
        <v>207</v>
      </c>
      <c r="M473" t="s">
        <v>159</v>
      </c>
      <c r="N473" t="s">
        <v>166</v>
      </c>
      <c r="O473" t="s">
        <v>206</v>
      </c>
    </row>
    <row r="474" spans="1:15" x14ac:dyDescent="0.2">
      <c r="A474" t="s">
        <v>104</v>
      </c>
      <c r="B474" t="s">
        <v>342</v>
      </c>
      <c r="C474" t="s">
        <v>11</v>
      </c>
      <c r="D474">
        <v>67</v>
      </c>
      <c r="E474">
        <v>1292152</v>
      </c>
      <c r="F474" t="s">
        <v>16</v>
      </c>
      <c r="G474" t="s">
        <v>17</v>
      </c>
      <c r="H474">
        <v>2501.9699999999998</v>
      </c>
      <c r="I474" t="s">
        <v>14</v>
      </c>
      <c r="J474">
        <v>102</v>
      </c>
      <c r="K474" t="s">
        <v>101</v>
      </c>
      <c r="L474" t="s">
        <v>170</v>
      </c>
      <c r="M474" t="s">
        <v>172</v>
      </c>
      <c r="N474" t="s">
        <v>171</v>
      </c>
      <c r="O474" t="s">
        <v>171</v>
      </c>
    </row>
    <row r="475" spans="1:15" x14ac:dyDescent="0.2">
      <c r="A475" t="s">
        <v>104</v>
      </c>
      <c r="B475" t="s">
        <v>342</v>
      </c>
      <c r="C475" t="s">
        <v>11</v>
      </c>
      <c r="D475">
        <v>67</v>
      </c>
      <c r="E475">
        <v>1292180</v>
      </c>
      <c r="F475" t="s">
        <v>16</v>
      </c>
      <c r="G475" t="s">
        <v>17</v>
      </c>
      <c r="H475">
        <v>1605.97</v>
      </c>
      <c r="I475" t="s">
        <v>14</v>
      </c>
      <c r="J475">
        <v>64</v>
      </c>
      <c r="K475" t="s">
        <v>101</v>
      </c>
      <c r="L475" t="s">
        <v>170</v>
      </c>
      <c r="M475" t="s">
        <v>172</v>
      </c>
      <c r="N475" t="s">
        <v>171</v>
      </c>
      <c r="O475" t="s">
        <v>171</v>
      </c>
    </row>
    <row r="476" spans="1:15" x14ac:dyDescent="0.2">
      <c r="A476" t="s">
        <v>104</v>
      </c>
      <c r="B476" t="s">
        <v>342</v>
      </c>
      <c r="C476" t="s">
        <v>11</v>
      </c>
      <c r="D476">
        <v>67</v>
      </c>
      <c r="E476">
        <v>157728</v>
      </c>
      <c r="F476" t="s">
        <v>12</v>
      </c>
      <c r="G476" t="s">
        <v>24</v>
      </c>
      <c r="H476">
        <v>614.97</v>
      </c>
      <c r="I476" t="s">
        <v>14</v>
      </c>
      <c r="J476">
        <v>92</v>
      </c>
      <c r="K476" t="s">
        <v>101</v>
      </c>
      <c r="L476" t="s">
        <v>170</v>
      </c>
      <c r="M476" t="s">
        <v>169</v>
      </c>
      <c r="N476" t="s">
        <v>171</v>
      </c>
      <c r="O476" t="s">
        <v>171</v>
      </c>
    </row>
    <row r="477" spans="1:15" x14ac:dyDescent="0.2">
      <c r="A477" t="s">
        <v>104</v>
      </c>
      <c r="B477" t="s">
        <v>342</v>
      </c>
      <c r="C477" t="s">
        <v>11</v>
      </c>
      <c r="D477">
        <v>67</v>
      </c>
      <c r="E477">
        <v>1263247</v>
      </c>
      <c r="F477" t="s">
        <v>12</v>
      </c>
      <c r="G477" t="s">
        <v>72</v>
      </c>
      <c r="H477">
        <v>6519.97</v>
      </c>
      <c r="I477" t="s">
        <v>14</v>
      </c>
      <c r="J477">
        <v>232</v>
      </c>
      <c r="K477" t="s">
        <v>101</v>
      </c>
      <c r="L477" t="s">
        <v>170</v>
      </c>
      <c r="M477" t="s">
        <v>169</v>
      </c>
      <c r="N477" t="s">
        <v>171</v>
      </c>
      <c r="O477" t="s">
        <v>171</v>
      </c>
    </row>
    <row r="478" spans="1:15" x14ac:dyDescent="0.2">
      <c r="A478" t="s">
        <v>104</v>
      </c>
      <c r="B478" t="s">
        <v>342</v>
      </c>
      <c r="C478" t="s">
        <v>11</v>
      </c>
      <c r="D478">
        <v>67</v>
      </c>
      <c r="E478">
        <v>2045368</v>
      </c>
      <c r="F478" t="s">
        <v>18</v>
      </c>
      <c r="G478" t="s">
        <v>19</v>
      </c>
      <c r="H478">
        <v>692.97</v>
      </c>
      <c r="I478" t="s">
        <v>14</v>
      </c>
      <c r="J478">
        <v>520</v>
      </c>
      <c r="K478" t="s">
        <v>101</v>
      </c>
      <c r="L478" t="s">
        <v>263</v>
      </c>
      <c r="M478" t="s">
        <v>169</v>
      </c>
      <c r="N478" t="s">
        <v>171</v>
      </c>
      <c r="O478" t="s">
        <v>171</v>
      </c>
    </row>
    <row r="479" spans="1:15" x14ac:dyDescent="0.2">
      <c r="A479" t="s">
        <v>104</v>
      </c>
      <c r="B479" t="s">
        <v>342</v>
      </c>
      <c r="C479" t="s">
        <v>11</v>
      </c>
      <c r="D479">
        <v>67</v>
      </c>
      <c r="E479">
        <v>2224369</v>
      </c>
      <c r="F479" t="s">
        <v>22</v>
      </c>
      <c r="G479" t="s">
        <v>17</v>
      </c>
      <c r="H479">
        <v>18548.97</v>
      </c>
      <c r="I479" t="s">
        <v>14</v>
      </c>
      <c r="J479">
        <v>618</v>
      </c>
      <c r="K479" t="s">
        <v>101</v>
      </c>
      <c r="L479" t="s">
        <v>170</v>
      </c>
      <c r="M479" t="s">
        <v>159</v>
      </c>
      <c r="N479" t="s">
        <v>170</v>
      </c>
      <c r="O479" t="s">
        <v>171</v>
      </c>
    </row>
    <row r="480" spans="1:15" x14ac:dyDescent="0.2">
      <c r="A480" t="s">
        <v>104</v>
      </c>
      <c r="B480" t="s">
        <v>342</v>
      </c>
      <c r="C480" t="s">
        <v>11</v>
      </c>
      <c r="D480">
        <v>67</v>
      </c>
      <c r="E480">
        <v>732949</v>
      </c>
      <c r="F480" t="s">
        <v>12</v>
      </c>
      <c r="G480" t="s">
        <v>22</v>
      </c>
      <c r="H480">
        <v>12237</v>
      </c>
      <c r="I480" t="s">
        <v>14</v>
      </c>
      <c r="J480">
        <v>401</v>
      </c>
      <c r="K480" t="s">
        <v>101</v>
      </c>
      <c r="L480" t="s">
        <v>207</v>
      </c>
      <c r="M480" t="s">
        <v>159</v>
      </c>
      <c r="N480" t="s">
        <v>166</v>
      </c>
      <c r="O480" t="s">
        <v>206</v>
      </c>
    </row>
    <row r="481" spans="1:15" x14ac:dyDescent="0.2">
      <c r="A481" t="s">
        <v>105</v>
      </c>
      <c r="B481" t="s">
        <v>342</v>
      </c>
      <c r="C481" t="s">
        <v>11</v>
      </c>
      <c r="D481">
        <v>68</v>
      </c>
      <c r="E481">
        <v>250460</v>
      </c>
      <c r="F481" t="s">
        <v>25</v>
      </c>
      <c r="G481" t="s">
        <v>18</v>
      </c>
      <c r="H481">
        <v>165.97</v>
      </c>
      <c r="I481" t="s">
        <v>14</v>
      </c>
      <c r="J481">
        <v>38</v>
      </c>
      <c r="K481" t="s">
        <v>101</v>
      </c>
      <c r="L481" t="s">
        <v>170</v>
      </c>
      <c r="M481" t="s">
        <v>172</v>
      </c>
      <c r="N481" t="s">
        <v>171</v>
      </c>
      <c r="O481" t="s">
        <v>171</v>
      </c>
    </row>
    <row r="482" spans="1:15" x14ac:dyDescent="0.2">
      <c r="A482" t="s">
        <v>105</v>
      </c>
      <c r="B482" t="s">
        <v>342</v>
      </c>
      <c r="C482" t="s">
        <v>11</v>
      </c>
      <c r="D482">
        <v>68</v>
      </c>
      <c r="E482">
        <v>1292152</v>
      </c>
      <c r="F482" t="s">
        <v>16</v>
      </c>
      <c r="G482" t="s">
        <v>17</v>
      </c>
      <c r="H482">
        <v>886.97</v>
      </c>
      <c r="I482" t="s">
        <v>14</v>
      </c>
      <c r="J482">
        <v>38</v>
      </c>
      <c r="K482" t="s">
        <v>101</v>
      </c>
      <c r="L482" t="s">
        <v>170</v>
      </c>
      <c r="M482" t="s">
        <v>172</v>
      </c>
      <c r="N482" t="s">
        <v>171</v>
      </c>
      <c r="O482" t="s">
        <v>171</v>
      </c>
    </row>
    <row r="483" spans="1:15" x14ac:dyDescent="0.2">
      <c r="A483" t="s">
        <v>105</v>
      </c>
      <c r="B483" t="s">
        <v>342</v>
      </c>
      <c r="C483" t="s">
        <v>11</v>
      </c>
      <c r="D483">
        <v>68</v>
      </c>
      <c r="E483">
        <v>1292180</v>
      </c>
      <c r="F483" t="s">
        <v>16</v>
      </c>
      <c r="G483" t="s">
        <v>17</v>
      </c>
      <c r="H483">
        <v>791.97</v>
      </c>
      <c r="I483" t="s">
        <v>14</v>
      </c>
      <c r="J483">
        <v>29</v>
      </c>
      <c r="K483" t="s">
        <v>101</v>
      </c>
      <c r="L483" t="s">
        <v>170</v>
      </c>
      <c r="M483" t="s">
        <v>172</v>
      </c>
      <c r="N483" t="s">
        <v>171</v>
      </c>
      <c r="O483" t="s">
        <v>171</v>
      </c>
    </row>
    <row r="484" spans="1:15" x14ac:dyDescent="0.2">
      <c r="A484" t="s">
        <v>105</v>
      </c>
      <c r="B484" t="s">
        <v>342</v>
      </c>
      <c r="C484" t="s">
        <v>11</v>
      </c>
      <c r="D484">
        <v>68</v>
      </c>
      <c r="E484">
        <v>157728</v>
      </c>
      <c r="F484" t="s">
        <v>12</v>
      </c>
      <c r="G484" t="s">
        <v>13</v>
      </c>
      <c r="H484">
        <v>369.97</v>
      </c>
      <c r="I484" t="s">
        <v>14</v>
      </c>
      <c r="J484">
        <v>29</v>
      </c>
      <c r="K484" t="s">
        <v>101</v>
      </c>
      <c r="L484" t="s">
        <v>170</v>
      </c>
      <c r="M484" t="s">
        <v>169</v>
      </c>
      <c r="N484" t="s">
        <v>171</v>
      </c>
      <c r="O484" t="s">
        <v>171</v>
      </c>
    </row>
    <row r="485" spans="1:15" x14ac:dyDescent="0.2">
      <c r="A485" t="s">
        <v>105</v>
      </c>
      <c r="B485" t="s">
        <v>342</v>
      </c>
      <c r="C485" t="s">
        <v>11</v>
      </c>
      <c r="D485">
        <v>68</v>
      </c>
      <c r="E485">
        <v>2045368</v>
      </c>
      <c r="F485" t="s">
        <v>18</v>
      </c>
      <c r="G485" t="s">
        <v>19</v>
      </c>
      <c r="H485">
        <v>5695.97</v>
      </c>
      <c r="I485" t="s">
        <v>14</v>
      </c>
      <c r="J485">
        <v>209</v>
      </c>
      <c r="K485" t="s">
        <v>101</v>
      </c>
      <c r="L485" t="s">
        <v>263</v>
      </c>
      <c r="M485" t="s">
        <v>169</v>
      </c>
      <c r="N485" t="s">
        <v>171</v>
      </c>
      <c r="O485" t="s">
        <v>171</v>
      </c>
    </row>
    <row r="486" spans="1:15" x14ac:dyDescent="0.2">
      <c r="A486" t="s">
        <v>105</v>
      </c>
      <c r="B486" t="s">
        <v>342</v>
      </c>
      <c r="C486" t="s">
        <v>11</v>
      </c>
      <c r="D486">
        <v>68</v>
      </c>
      <c r="E486">
        <v>732949</v>
      </c>
      <c r="F486" t="s">
        <v>12</v>
      </c>
      <c r="G486" t="s">
        <v>22</v>
      </c>
      <c r="H486">
        <v>6710</v>
      </c>
      <c r="I486" t="s">
        <v>14</v>
      </c>
      <c r="J486">
        <v>237</v>
      </c>
      <c r="K486" t="s">
        <v>101</v>
      </c>
      <c r="L486" t="s">
        <v>207</v>
      </c>
      <c r="M486" t="s">
        <v>159</v>
      </c>
      <c r="N486" t="s">
        <v>166</v>
      </c>
      <c r="O486" t="s">
        <v>206</v>
      </c>
    </row>
    <row r="487" spans="1:15" x14ac:dyDescent="0.2">
      <c r="A487" t="s">
        <v>105</v>
      </c>
      <c r="B487" t="s">
        <v>342</v>
      </c>
      <c r="C487" t="s">
        <v>11</v>
      </c>
      <c r="D487">
        <v>68</v>
      </c>
      <c r="E487">
        <v>1513025</v>
      </c>
      <c r="F487" t="s">
        <v>18</v>
      </c>
      <c r="G487" t="s">
        <v>17</v>
      </c>
      <c r="H487">
        <v>5765</v>
      </c>
      <c r="I487" t="s">
        <v>14</v>
      </c>
      <c r="J487">
        <v>199</v>
      </c>
      <c r="K487" t="s">
        <v>101</v>
      </c>
      <c r="L487" t="s">
        <v>244</v>
      </c>
      <c r="M487" t="s">
        <v>159</v>
      </c>
      <c r="N487" t="s">
        <v>163</v>
      </c>
      <c r="O487" t="s">
        <v>243</v>
      </c>
    </row>
    <row r="488" spans="1:15" x14ac:dyDescent="0.2">
      <c r="A488" t="s">
        <v>106</v>
      </c>
      <c r="B488" t="s">
        <v>342</v>
      </c>
      <c r="C488" t="s">
        <v>35</v>
      </c>
      <c r="D488">
        <v>69</v>
      </c>
      <c r="E488">
        <v>250460</v>
      </c>
      <c r="F488" t="s">
        <v>25</v>
      </c>
      <c r="G488" t="s">
        <v>18</v>
      </c>
      <c r="H488">
        <v>582.97</v>
      </c>
      <c r="I488" t="s">
        <v>14</v>
      </c>
      <c r="J488">
        <v>67</v>
      </c>
      <c r="K488" t="s">
        <v>101</v>
      </c>
      <c r="L488" t="s">
        <v>170</v>
      </c>
      <c r="M488" t="s">
        <v>172</v>
      </c>
      <c r="N488" t="s">
        <v>171</v>
      </c>
      <c r="O488" t="s">
        <v>171</v>
      </c>
    </row>
    <row r="489" spans="1:15" x14ac:dyDescent="0.2">
      <c r="A489" t="s">
        <v>106</v>
      </c>
      <c r="B489" t="s">
        <v>342</v>
      </c>
      <c r="C489" t="s">
        <v>35</v>
      </c>
      <c r="D489">
        <v>69</v>
      </c>
      <c r="E489">
        <v>1292152</v>
      </c>
      <c r="F489" t="s">
        <v>16</v>
      </c>
      <c r="G489" t="s">
        <v>17</v>
      </c>
      <c r="H489">
        <v>2236.9699999999998</v>
      </c>
      <c r="I489" t="s">
        <v>14</v>
      </c>
      <c r="J489">
        <v>88</v>
      </c>
      <c r="K489" t="s">
        <v>101</v>
      </c>
      <c r="L489" t="s">
        <v>170</v>
      </c>
      <c r="M489" t="s">
        <v>172</v>
      </c>
      <c r="N489" t="s">
        <v>171</v>
      </c>
      <c r="O489" t="s">
        <v>171</v>
      </c>
    </row>
    <row r="490" spans="1:15" x14ac:dyDescent="0.2">
      <c r="A490" t="s">
        <v>106</v>
      </c>
      <c r="B490" t="s">
        <v>342</v>
      </c>
      <c r="C490" t="s">
        <v>35</v>
      </c>
      <c r="D490">
        <v>69</v>
      </c>
      <c r="E490">
        <v>1292180</v>
      </c>
      <c r="F490" t="s">
        <v>16</v>
      </c>
      <c r="G490" t="s">
        <v>17</v>
      </c>
      <c r="H490">
        <v>1661.97</v>
      </c>
      <c r="I490" t="s">
        <v>14</v>
      </c>
      <c r="J490">
        <v>57</v>
      </c>
      <c r="K490" t="s">
        <v>101</v>
      </c>
      <c r="L490" t="s">
        <v>170</v>
      </c>
      <c r="M490" t="s">
        <v>172</v>
      </c>
      <c r="N490" t="s">
        <v>171</v>
      </c>
      <c r="O490" t="s">
        <v>171</v>
      </c>
    </row>
    <row r="491" spans="1:15" x14ac:dyDescent="0.2">
      <c r="A491" t="s">
        <v>106</v>
      </c>
      <c r="B491" t="s">
        <v>342</v>
      </c>
      <c r="C491" t="s">
        <v>35</v>
      </c>
      <c r="D491">
        <v>69</v>
      </c>
      <c r="E491">
        <v>2045368</v>
      </c>
      <c r="F491" t="s">
        <v>18</v>
      </c>
      <c r="G491" t="s">
        <v>19</v>
      </c>
      <c r="H491">
        <v>1188.97</v>
      </c>
      <c r="I491" t="s">
        <v>14</v>
      </c>
      <c r="J491">
        <v>296</v>
      </c>
      <c r="K491" t="s">
        <v>101</v>
      </c>
      <c r="L491" t="s">
        <v>263</v>
      </c>
      <c r="M491" t="s">
        <v>169</v>
      </c>
      <c r="N491" t="s">
        <v>171</v>
      </c>
      <c r="O491" t="s">
        <v>171</v>
      </c>
    </row>
    <row r="492" spans="1:15" x14ac:dyDescent="0.2">
      <c r="A492" t="s">
        <v>106</v>
      </c>
      <c r="B492" t="s">
        <v>342</v>
      </c>
      <c r="C492" t="s">
        <v>35</v>
      </c>
      <c r="D492">
        <v>69</v>
      </c>
      <c r="E492">
        <v>2224389</v>
      </c>
      <c r="F492" t="s">
        <v>18</v>
      </c>
      <c r="G492" t="s">
        <v>17</v>
      </c>
      <c r="H492">
        <v>13200</v>
      </c>
      <c r="I492" t="s">
        <v>14</v>
      </c>
      <c r="J492">
        <v>423</v>
      </c>
      <c r="K492" t="s">
        <v>101</v>
      </c>
      <c r="L492" t="s">
        <v>170</v>
      </c>
      <c r="M492" t="s">
        <v>159</v>
      </c>
      <c r="N492" t="s">
        <v>170</v>
      </c>
      <c r="O492" t="s">
        <v>171</v>
      </c>
    </row>
    <row r="493" spans="1:15" x14ac:dyDescent="0.2">
      <c r="A493" t="s">
        <v>106</v>
      </c>
      <c r="B493" t="s">
        <v>342</v>
      </c>
      <c r="C493" t="s">
        <v>35</v>
      </c>
      <c r="D493">
        <v>69</v>
      </c>
      <c r="E493">
        <v>732949</v>
      </c>
      <c r="F493" t="s">
        <v>12</v>
      </c>
      <c r="G493" t="s">
        <v>22</v>
      </c>
      <c r="H493">
        <v>9594</v>
      </c>
      <c r="I493" t="s">
        <v>14</v>
      </c>
      <c r="J493">
        <v>335</v>
      </c>
      <c r="K493" t="s">
        <v>101</v>
      </c>
      <c r="L493" t="s">
        <v>207</v>
      </c>
      <c r="M493" t="s">
        <v>159</v>
      </c>
      <c r="N493" t="s">
        <v>166</v>
      </c>
      <c r="O493" t="s">
        <v>206</v>
      </c>
    </row>
    <row r="494" spans="1:15" x14ac:dyDescent="0.2">
      <c r="A494" t="s">
        <v>106</v>
      </c>
      <c r="B494" t="s">
        <v>342</v>
      </c>
      <c r="C494" t="s">
        <v>35</v>
      </c>
      <c r="D494">
        <v>69</v>
      </c>
      <c r="E494">
        <v>889215</v>
      </c>
      <c r="F494" t="s">
        <v>12</v>
      </c>
      <c r="G494" t="s">
        <v>17</v>
      </c>
      <c r="H494">
        <v>10458</v>
      </c>
      <c r="I494" t="s">
        <v>14</v>
      </c>
      <c r="J494">
        <v>335</v>
      </c>
      <c r="K494" t="s">
        <v>101</v>
      </c>
      <c r="L494" t="s">
        <v>214</v>
      </c>
      <c r="M494" t="s">
        <v>159</v>
      </c>
      <c r="N494" t="s">
        <v>166</v>
      </c>
      <c r="O494" t="s">
        <v>213</v>
      </c>
    </row>
    <row r="495" spans="1:15" x14ac:dyDescent="0.2">
      <c r="A495" t="s">
        <v>106</v>
      </c>
      <c r="B495" t="s">
        <v>342</v>
      </c>
      <c r="C495" t="s">
        <v>35</v>
      </c>
      <c r="D495">
        <v>69</v>
      </c>
      <c r="E495">
        <v>2788721</v>
      </c>
      <c r="F495" t="s">
        <v>22</v>
      </c>
      <c r="G495" t="s">
        <v>17</v>
      </c>
      <c r="H495">
        <v>19708</v>
      </c>
      <c r="I495" t="s">
        <v>14</v>
      </c>
      <c r="J495">
        <v>623</v>
      </c>
      <c r="K495" t="s">
        <v>101</v>
      </c>
      <c r="L495" t="s">
        <v>280</v>
      </c>
      <c r="M495" t="s">
        <v>159</v>
      </c>
      <c r="N495" t="s">
        <v>163</v>
      </c>
      <c r="O495" t="s">
        <v>279</v>
      </c>
    </row>
    <row r="496" spans="1:15" x14ac:dyDescent="0.2">
      <c r="A496" t="s">
        <v>107</v>
      </c>
      <c r="B496" t="s">
        <v>342</v>
      </c>
      <c r="C496" t="s">
        <v>35</v>
      </c>
      <c r="D496">
        <v>70</v>
      </c>
      <c r="E496">
        <v>1292152</v>
      </c>
      <c r="F496" t="s">
        <v>16</v>
      </c>
      <c r="G496" t="s">
        <v>17</v>
      </c>
      <c r="H496">
        <v>2113.9699999999998</v>
      </c>
      <c r="I496" t="s">
        <v>14</v>
      </c>
      <c r="J496">
        <v>79</v>
      </c>
      <c r="K496" t="s">
        <v>101</v>
      </c>
      <c r="L496" t="s">
        <v>170</v>
      </c>
      <c r="M496" t="s">
        <v>172</v>
      </c>
      <c r="N496" t="s">
        <v>171</v>
      </c>
      <c r="O496" t="s">
        <v>171</v>
      </c>
    </row>
    <row r="497" spans="1:15" x14ac:dyDescent="0.2">
      <c r="A497" t="s">
        <v>107</v>
      </c>
      <c r="B497" t="s">
        <v>342</v>
      </c>
      <c r="C497" t="s">
        <v>35</v>
      </c>
      <c r="D497">
        <v>70</v>
      </c>
      <c r="E497">
        <v>1292180</v>
      </c>
      <c r="F497" t="s">
        <v>16</v>
      </c>
      <c r="G497" t="s">
        <v>17</v>
      </c>
      <c r="H497">
        <v>1116.97</v>
      </c>
      <c r="I497" t="s">
        <v>14</v>
      </c>
      <c r="J497">
        <v>43</v>
      </c>
      <c r="K497" t="s">
        <v>101</v>
      </c>
      <c r="L497" t="s">
        <v>170</v>
      </c>
      <c r="M497" t="s">
        <v>172</v>
      </c>
      <c r="N497" t="s">
        <v>171</v>
      </c>
      <c r="O497" t="s">
        <v>171</v>
      </c>
    </row>
    <row r="498" spans="1:15" x14ac:dyDescent="0.2">
      <c r="A498" t="s">
        <v>107</v>
      </c>
      <c r="B498" t="s">
        <v>342</v>
      </c>
      <c r="C498" t="s">
        <v>35</v>
      </c>
      <c r="D498">
        <v>70</v>
      </c>
      <c r="E498">
        <v>1102224</v>
      </c>
      <c r="F498" t="s">
        <v>108</v>
      </c>
      <c r="G498" t="s">
        <v>18</v>
      </c>
      <c r="H498">
        <v>6103.97</v>
      </c>
      <c r="I498" t="s">
        <v>14</v>
      </c>
      <c r="J498">
        <v>161</v>
      </c>
      <c r="K498" t="s">
        <v>101</v>
      </c>
      <c r="L498" t="s">
        <v>220</v>
      </c>
      <c r="M498" t="s">
        <v>172</v>
      </c>
      <c r="N498" t="s">
        <v>171</v>
      </c>
      <c r="O498" t="s">
        <v>171</v>
      </c>
    </row>
    <row r="499" spans="1:15" x14ac:dyDescent="0.2">
      <c r="A499" t="s">
        <v>107</v>
      </c>
      <c r="B499" t="s">
        <v>342</v>
      </c>
      <c r="C499" t="s">
        <v>35</v>
      </c>
      <c r="D499">
        <v>70</v>
      </c>
      <c r="E499">
        <v>250460</v>
      </c>
      <c r="F499" t="s">
        <v>18</v>
      </c>
      <c r="G499" t="s">
        <v>25</v>
      </c>
      <c r="H499">
        <v>42.97</v>
      </c>
      <c r="I499" t="s">
        <v>14</v>
      </c>
      <c r="J499">
        <v>22</v>
      </c>
      <c r="K499" t="s">
        <v>101</v>
      </c>
      <c r="L499" t="s">
        <v>170</v>
      </c>
      <c r="M499" t="s">
        <v>169</v>
      </c>
      <c r="N499" t="s">
        <v>171</v>
      </c>
      <c r="O499" t="s">
        <v>171</v>
      </c>
    </row>
    <row r="500" spans="1:15" x14ac:dyDescent="0.2">
      <c r="A500" t="s">
        <v>107</v>
      </c>
      <c r="B500" t="s">
        <v>342</v>
      </c>
      <c r="C500" t="s">
        <v>35</v>
      </c>
      <c r="D500">
        <v>70</v>
      </c>
      <c r="E500">
        <v>2045368</v>
      </c>
      <c r="F500" t="s">
        <v>18</v>
      </c>
      <c r="G500" t="s">
        <v>19</v>
      </c>
      <c r="H500">
        <v>2222.9699999999998</v>
      </c>
      <c r="I500" t="s">
        <v>14</v>
      </c>
      <c r="J500">
        <v>338</v>
      </c>
      <c r="K500" t="s">
        <v>101</v>
      </c>
      <c r="L500" t="s">
        <v>263</v>
      </c>
      <c r="M500" t="s">
        <v>169</v>
      </c>
      <c r="N500" t="s">
        <v>171</v>
      </c>
      <c r="O500" t="s">
        <v>171</v>
      </c>
    </row>
    <row r="501" spans="1:15" x14ac:dyDescent="0.2">
      <c r="A501" t="s">
        <v>107</v>
      </c>
      <c r="B501" t="s">
        <v>342</v>
      </c>
      <c r="C501" t="s">
        <v>35</v>
      </c>
      <c r="D501">
        <v>70</v>
      </c>
      <c r="E501">
        <v>732949</v>
      </c>
      <c r="F501" t="s">
        <v>12</v>
      </c>
      <c r="G501" t="s">
        <v>22</v>
      </c>
      <c r="H501">
        <v>8357</v>
      </c>
      <c r="I501" t="s">
        <v>14</v>
      </c>
      <c r="J501">
        <v>279</v>
      </c>
      <c r="K501" t="s">
        <v>101</v>
      </c>
      <c r="L501" t="s">
        <v>207</v>
      </c>
      <c r="M501" t="s">
        <v>159</v>
      </c>
      <c r="N501" t="s">
        <v>166</v>
      </c>
      <c r="O501" t="s">
        <v>206</v>
      </c>
    </row>
    <row r="502" spans="1:15" x14ac:dyDescent="0.2">
      <c r="A502" t="s">
        <v>107</v>
      </c>
      <c r="B502" t="s">
        <v>342</v>
      </c>
      <c r="C502" t="s">
        <v>35</v>
      </c>
      <c r="D502">
        <v>70</v>
      </c>
      <c r="E502">
        <v>1513025</v>
      </c>
      <c r="F502" t="s">
        <v>18</v>
      </c>
      <c r="G502" t="s">
        <v>17</v>
      </c>
      <c r="H502">
        <v>7827</v>
      </c>
      <c r="I502" t="s">
        <v>14</v>
      </c>
      <c r="J502">
        <v>247</v>
      </c>
      <c r="K502" t="s">
        <v>101</v>
      </c>
      <c r="L502" t="s">
        <v>244</v>
      </c>
      <c r="M502" t="s">
        <v>159</v>
      </c>
      <c r="N502" t="s">
        <v>163</v>
      </c>
      <c r="O502" t="s">
        <v>243</v>
      </c>
    </row>
    <row r="503" spans="1:15" x14ac:dyDescent="0.2">
      <c r="A503" t="s">
        <v>109</v>
      </c>
      <c r="B503" t="s">
        <v>342</v>
      </c>
      <c r="C503" t="s">
        <v>35</v>
      </c>
      <c r="D503">
        <v>71</v>
      </c>
      <c r="E503">
        <v>1292152</v>
      </c>
      <c r="F503" t="s">
        <v>16</v>
      </c>
      <c r="G503" t="s">
        <v>17</v>
      </c>
      <c r="H503">
        <v>1526.97</v>
      </c>
      <c r="I503" t="s">
        <v>14</v>
      </c>
      <c r="J503">
        <v>62</v>
      </c>
      <c r="K503" t="s">
        <v>101</v>
      </c>
      <c r="L503" t="s">
        <v>170</v>
      </c>
      <c r="M503" t="s">
        <v>172</v>
      </c>
      <c r="N503" t="s">
        <v>171</v>
      </c>
      <c r="O503" t="s">
        <v>171</v>
      </c>
    </row>
    <row r="504" spans="1:15" x14ac:dyDescent="0.2">
      <c r="A504" t="s">
        <v>109</v>
      </c>
      <c r="B504" t="s">
        <v>342</v>
      </c>
      <c r="C504" t="s">
        <v>35</v>
      </c>
      <c r="D504">
        <v>71</v>
      </c>
      <c r="E504">
        <v>1292180</v>
      </c>
      <c r="F504" t="s">
        <v>16</v>
      </c>
      <c r="G504" t="s">
        <v>17</v>
      </c>
      <c r="H504">
        <v>1096.97</v>
      </c>
      <c r="I504" t="s">
        <v>14</v>
      </c>
      <c r="J504">
        <v>46</v>
      </c>
      <c r="K504" t="s">
        <v>101</v>
      </c>
      <c r="L504" t="s">
        <v>170</v>
      </c>
      <c r="M504" t="s">
        <v>172</v>
      </c>
      <c r="N504" t="s">
        <v>171</v>
      </c>
      <c r="O504" t="s">
        <v>171</v>
      </c>
    </row>
    <row r="505" spans="1:15" x14ac:dyDescent="0.2">
      <c r="A505" t="s">
        <v>109</v>
      </c>
      <c r="B505" t="s">
        <v>342</v>
      </c>
      <c r="C505" t="s">
        <v>35</v>
      </c>
      <c r="D505">
        <v>71</v>
      </c>
      <c r="E505">
        <v>157728</v>
      </c>
      <c r="F505" t="s">
        <v>12</v>
      </c>
      <c r="G505" t="s">
        <v>24</v>
      </c>
      <c r="H505">
        <v>467.97</v>
      </c>
      <c r="I505" t="s">
        <v>14</v>
      </c>
      <c r="J505">
        <v>48</v>
      </c>
      <c r="K505" t="s">
        <v>101</v>
      </c>
      <c r="L505" t="s">
        <v>170</v>
      </c>
      <c r="M505" t="s">
        <v>169</v>
      </c>
      <c r="N505" t="s">
        <v>171</v>
      </c>
      <c r="O505" t="s">
        <v>171</v>
      </c>
    </row>
    <row r="506" spans="1:15" x14ac:dyDescent="0.2">
      <c r="A506" t="s">
        <v>109</v>
      </c>
      <c r="B506" t="s">
        <v>342</v>
      </c>
      <c r="C506" t="s">
        <v>35</v>
      </c>
      <c r="D506">
        <v>71</v>
      </c>
      <c r="E506">
        <v>2045368</v>
      </c>
      <c r="F506" t="s">
        <v>18</v>
      </c>
      <c r="G506" t="s">
        <v>19</v>
      </c>
      <c r="H506">
        <v>1225.97</v>
      </c>
      <c r="I506" t="s">
        <v>14</v>
      </c>
      <c r="J506">
        <v>260</v>
      </c>
      <c r="K506" t="s">
        <v>101</v>
      </c>
      <c r="L506" t="s">
        <v>263</v>
      </c>
      <c r="M506" t="s">
        <v>169</v>
      </c>
      <c r="N506" t="s">
        <v>171</v>
      </c>
      <c r="O506" t="s">
        <v>171</v>
      </c>
    </row>
    <row r="507" spans="1:15" x14ac:dyDescent="0.2">
      <c r="A507" t="s">
        <v>109</v>
      </c>
      <c r="B507" t="s">
        <v>342</v>
      </c>
      <c r="C507" t="s">
        <v>35</v>
      </c>
      <c r="D507">
        <v>71</v>
      </c>
      <c r="E507">
        <v>732949</v>
      </c>
      <c r="F507" t="s">
        <v>12</v>
      </c>
      <c r="G507" t="s">
        <v>22</v>
      </c>
      <c r="H507">
        <v>8327</v>
      </c>
      <c r="I507" t="s">
        <v>14</v>
      </c>
      <c r="J507">
        <v>294</v>
      </c>
      <c r="K507" t="s">
        <v>101</v>
      </c>
      <c r="L507" t="s">
        <v>207</v>
      </c>
      <c r="M507" t="s">
        <v>159</v>
      </c>
      <c r="N507" t="s">
        <v>166</v>
      </c>
      <c r="O507" t="s">
        <v>206</v>
      </c>
    </row>
    <row r="508" spans="1:15" x14ac:dyDescent="0.2">
      <c r="A508" t="s">
        <v>109</v>
      </c>
      <c r="B508" t="s">
        <v>342</v>
      </c>
      <c r="C508" t="s">
        <v>35</v>
      </c>
      <c r="D508">
        <v>71</v>
      </c>
      <c r="E508">
        <v>1513025</v>
      </c>
      <c r="F508" t="s">
        <v>18</v>
      </c>
      <c r="G508" t="s">
        <v>17</v>
      </c>
      <c r="H508">
        <v>6702</v>
      </c>
      <c r="I508" t="s">
        <v>14</v>
      </c>
      <c r="J508">
        <v>251</v>
      </c>
      <c r="K508" t="s">
        <v>101</v>
      </c>
      <c r="L508" t="s">
        <v>244</v>
      </c>
      <c r="M508" t="s">
        <v>159</v>
      </c>
      <c r="N508" t="s">
        <v>163</v>
      </c>
      <c r="O508" t="s">
        <v>243</v>
      </c>
    </row>
    <row r="509" spans="1:15" x14ac:dyDescent="0.2">
      <c r="A509" t="s">
        <v>109</v>
      </c>
      <c r="B509" t="s">
        <v>342</v>
      </c>
      <c r="C509" t="s">
        <v>35</v>
      </c>
      <c r="D509">
        <v>71</v>
      </c>
      <c r="E509">
        <v>2046146</v>
      </c>
      <c r="F509" t="s">
        <v>18</v>
      </c>
      <c r="G509" t="s">
        <v>22</v>
      </c>
      <c r="H509">
        <v>8047</v>
      </c>
      <c r="I509" t="s">
        <v>14</v>
      </c>
      <c r="J509">
        <v>313</v>
      </c>
      <c r="K509" t="s">
        <v>101</v>
      </c>
      <c r="L509" t="s">
        <v>263</v>
      </c>
      <c r="M509" t="s">
        <v>159</v>
      </c>
      <c r="N509" t="s">
        <v>166</v>
      </c>
      <c r="O509" t="s">
        <v>264</v>
      </c>
    </row>
    <row r="510" spans="1:15" x14ac:dyDescent="0.2">
      <c r="A510" t="s">
        <v>110</v>
      </c>
      <c r="B510" t="s">
        <v>342</v>
      </c>
      <c r="C510" t="s">
        <v>35</v>
      </c>
      <c r="D510">
        <v>72</v>
      </c>
      <c r="E510">
        <v>1292152</v>
      </c>
      <c r="F510" t="s">
        <v>16</v>
      </c>
      <c r="G510" t="s">
        <v>17</v>
      </c>
      <c r="H510">
        <v>1543.97</v>
      </c>
      <c r="I510" t="s">
        <v>14</v>
      </c>
      <c r="J510">
        <v>71</v>
      </c>
      <c r="K510" t="s">
        <v>101</v>
      </c>
      <c r="L510" t="s">
        <v>170</v>
      </c>
      <c r="M510" t="s">
        <v>172</v>
      </c>
      <c r="N510" t="s">
        <v>171</v>
      </c>
      <c r="O510" t="s">
        <v>171</v>
      </c>
    </row>
    <row r="511" spans="1:15" x14ac:dyDescent="0.2">
      <c r="A511" t="s">
        <v>110</v>
      </c>
      <c r="B511" t="s">
        <v>342</v>
      </c>
      <c r="C511" t="s">
        <v>35</v>
      </c>
      <c r="D511">
        <v>72</v>
      </c>
      <c r="E511">
        <v>1292180</v>
      </c>
      <c r="F511" t="s">
        <v>16</v>
      </c>
      <c r="G511" t="s">
        <v>17</v>
      </c>
      <c r="H511">
        <v>1033.97</v>
      </c>
      <c r="I511" t="s">
        <v>14</v>
      </c>
      <c r="J511">
        <v>40</v>
      </c>
      <c r="K511" t="s">
        <v>101</v>
      </c>
      <c r="L511" t="s">
        <v>170</v>
      </c>
      <c r="M511" t="s">
        <v>172</v>
      </c>
      <c r="N511" t="s">
        <v>171</v>
      </c>
      <c r="O511" t="s">
        <v>171</v>
      </c>
    </row>
    <row r="512" spans="1:15" x14ac:dyDescent="0.2">
      <c r="A512" t="s">
        <v>110</v>
      </c>
      <c r="B512" t="s">
        <v>342</v>
      </c>
      <c r="C512" t="s">
        <v>35</v>
      </c>
      <c r="D512">
        <v>72</v>
      </c>
      <c r="E512">
        <v>157728</v>
      </c>
      <c r="F512" t="s">
        <v>12</v>
      </c>
      <c r="G512" t="s">
        <v>24</v>
      </c>
      <c r="H512">
        <v>174.97</v>
      </c>
      <c r="I512" t="s">
        <v>14</v>
      </c>
      <c r="J512">
        <v>57</v>
      </c>
      <c r="K512" t="s">
        <v>101</v>
      </c>
      <c r="L512" t="s">
        <v>170</v>
      </c>
      <c r="M512" t="s">
        <v>169</v>
      </c>
      <c r="N512" t="s">
        <v>171</v>
      </c>
      <c r="O512" t="s">
        <v>171</v>
      </c>
    </row>
    <row r="513" spans="1:15" x14ac:dyDescent="0.2">
      <c r="A513" t="s">
        <v>110</v>
      </c>
      <c r="B513" t="s">
        <v>342</v>
      </c>
      <c r="C513" t="s">
        <v>35</v>
      </c>
      <c r="D513">
        <v>72</v>
      </c>
      <c r="E513">
        <v>2045368</v>
      </c>
      <c r="F513" t="s">
        <v>18</v>
      </c>
      <c r="G513" t="s">
        <v>19</v>
      </c>
      <c r="H513">
        <v>6535.97</v>
      </c>
      <c r="I513" t="s">
        <v>14</v>
      </c>
      <c r="J513">
        <v>329</v>
      </c>
      <c r="K513" t="s">
        <v>101</v>
      </c>
      <c r="L513" t="s">
        <v>263</v>
      </c>
      <c r="M513" t="s">
        <v>169</v>
      </c>
      <c r="N513" t="s">
        <v>171</v>
      </c>
      <c r="O513" t="s">
        <v>171</v>
      </c>
    </row>
    <row r="514" spans="1:15" x14ac:dyDescent="0.2">
      <c r="A514" t="s">
        <v>110</v>
      </c>
      <c r="B514" t="s">
        <v>342</v>
      </c>
      <c r="C514" t="s">
        <v>35</v>
      </c>
      <c r="D514">
        <v>72</v>
      </c>
      <c r="E514">
        <v>732949</v>
      </c>
      <c r="F514" t="s">
        <v>12</v>
      </c>
      <c r="G514" t="s">
        <v>22</v>
      </c>
      <c r="H514">
        <v>10883</v>
      </c>
      <c r="I514" t="s">
        <v>14</v>
      </c>
      <c r="J514">
        <v>390</v>
      </c>
      <c r="K514" t="s">
        <v>101</v>
      </c>
      <c r="L514" t="s">
        <v>207</v>
      </c>
      <c r="M514" t="s">
        <v>159</v>
      </c>
      <c r="N514" t="s">
        <v>166</v>
      </c>
      <c r="O514" t="s">
        <v>206</v>
      </c>
    </row>
    <row r="515" spans="1:15" x14ac:dyDescent="0.2">
      <c r="A515" t="s">
        <v>111</v>
      </c>
      <c r="B515" t="s">
        <v>342</v>
      </c>
      <c r="C515" t="s">
        <v>35</v>
      </c>
      <c r="D515">
        <v>73</v>
      </c>
      <c r="E515">
        <v>1292152</v>
      </c>
      <c r="F515" t="s">
        <v>16</v>
      </c>
      <c r="G515" t="s">
        <v>17</v>
      </c>
      <c r="H515">
        <v>1267.97</v>
      </c>
      <c r="I515" t="s">
        <v>14</v>
      </c>
      <c r="J515">
        <v>51</v>
      </c>
      <c r="K515" t="s">
        <v>101</v>
      </c>
      <c r="L515" t="s">
        <v>170</v>
      </c>
      <c r="M515" t="s">
        <v>172</v>
      </c>
      <c r="N515" t="s">
        <v>171</v>
      </c>
      <c r="O515" t="s">
        <v>171</v>
      </c>
    </row>
    <row r="516" spans="1:15" x14ac:dyDescent="0.2">
      <c r="A516" t="s">
        <v>111</v>
      </c>
      <c r="B516" t="s">
        <v>342</v>
      </c>
      <c r="C516" t="s">
        <v>35</v>
      </c>
      <c r="D516">
        <v>73</v>
      </c>
      <c r="E516">
        <v>1292180</v>
      </c>
      <c r="F516" t="s">
        <v>16</v>
      </c>
      <c r="G516" t="s">
        <v>17</v>
      </c>
      <c r="H516">
        <v>1168.97</v>
      </c>
      <c r="I516" t="s">
        <v>14</v>
      </c>
      <c r="J516">
        <v>45</v>
      </c>
      <c r="K516" t="s">
        <v>101</v>
      </c>
      <c r="L516" t="s">
        <v>170</v>
      </c>
      <c r="M516" t="s">
        <v>172</v>
      </c>
      <c r="N516" t="s">
        <v>171</v>
      </c>
      <c r="O516" t="s">
        <v>171</v>
      </c>
    </row>
    <row r="517" spans="1:15" x14ac:dyDescent="0.2">
      <c r="A517" t="s">
        <v>111</v>
      </c>
      <c r="B517" t="s">
        <v>342</v>
      </c>
      <c r="C517" t="s">
        <v>35</v>
      </c>
      <c r="D517">
        <v>73</v>
      </c>
      <c r="E517">
        <v>157728</v>
      </c>
      <c r="F517" t="s">
        <v>12</v>
      </c>
      <c r="G517" t="s">
        <v>13</v>
      </c>
      <c r="H517">
        <v>192.97</v>
      </c>
      <c r="I517" t="s">
        <v>14</v>
      </c>
      <c r="J517">
        <v>32</v>
      </c>
      <c r="K517" t="s">
        <v>101</v>
      </c>
      <c r="L517" t="s">
        <v>170</v>
      </c>
      <c r="M517" t="s">
        <v>169</v>
      </c>
      <c r="N517" t="s">
        <v>171</v>
      </c>
      <c r="O517" t="s">
        <v>171</v>
      </c>
    </row>
    <row r="518" spans="1:15" x14ac:dyDescent="0.2">
      <c r="A518" t="s">
        <v>111</v>
      </c>
      <c r="B518" t="s">
        <v>342</v>
      </c>
      <c r="C518" t="s">
        <v>35</v>
      </c>
      <c r="D518">
        <v>73</v>
      </c>
      <c r="E518">
        <v>2968201</v>
      </c>
      <c r="F518" t="s">
        <v>17</v>
      </c>
      <c r="G518" t="s">
        <v>16</v>
      </c>
      <c r="H518">
        <v>216.97</v>
      </c>
      <c r="I518" t="s">
        <v>14</v>
      </c>
      <c r="J518">
        <v>87</v>
      </c>
      <c r="K518" t="s">
        <v>101</v>
      </c>
      <c r="L518" t="s">
        <v>170</v>
      </c>
      <c r="M518" t="s">
        <v>169</v>
      </c>
      <c r="N518" t="s">
        <v>171</v>
      </c>
      <c r="O518" t="s">
        <v>171</v>
      </c>
    </row>
    <row r="519" spans="1:15" x14ac:dyDescent="0.2">
      <c r="A519" t="s">
        <v>111</v>
      </c>
      <c r="B519" t="s">
        <v>342</v>
      </c>
      <c r="C519" t="s">
        <v>35</v>
      </c>
      <c r="D519">
        <v>73</v>
      </c>
      <c r="E519">
        <v>2045368</v>
      </c>
      <c r="F519" t="s">
        <v>18</v>
      </c>
      <c r="G519" t="s">
        <v>19</v>
      </c>
      <c r="H519">
        <v>5558.97</v>
      </c>
      <c r="I519" t="s">
        <v>14</v>
      </c>
      <c r="J519">
        <v>259</v>
      </c>
      <c r="K519" t="s">
        <v>101</v>
      </c>
      <c r="L519" t="s">
        <v>263</v>
      </c>
      <c r="M519" t="s">
        <v>169</v>
      </c>
      <c r="N519" t="s">
        <v>171</v>
      </c>
      <c r="O519" t="s">
        <v>171</v>
      </c>
    </row>
    <row r="520" spans="1:15" x14ac:dyDescent="0.2">
      <c r="A520" t="s">
        <v>111</v>
      </c>
      <c r="B520" t="s">
        <v>342</v>
      </c>
      <c r="C520" t="s">
        <v>35</v>
      </c>
      <c r="D520">
        <v>73</v>
      </c>
      <c r="E520">
        <v>732949</v>
      </c>
      <c r="F520" t="s">
        <v>12</v>
      </c>
      <c r="G520" t="s">
        <v>22</v>
      </c>
      <c r="H520">
        <v>7289</v>
      </c>
      <c r="I520" t="s">
        <v>14</v>
      </c>
      <c r="J520">
        <v>279</v>
      </c>
      <c r="K520" t="s">
        <v>101</v>
      </c>
      <c r="L520" t="s">
        <v>207</v>
      </c>
      <c r="M520" t="s">
        <v>159</v>
      </c>
      <c r="N520" t="s">
        <v>166</v>
      </c>
      <c r="O520" t="s">
        <v>206</v>
      </c>
    </row>
    <row r="521" spans="1:15" x14ac:dyDescent="0.2">
      <c r="A521" t="s">
        <v>111</v>
      </c>
      <c r="B521" t="s">
        <v>342</v>
      </c>
      <c r="C521" t="s">
        <v>35</v>
      </c>
      <c r="D521">
        <v>73</v>
      </c>
      <c r="E521">
        <v>3191628</v>
      </c>
      <c r="F521" t="s">
        <v>17</v>
      </c>
      <c r="G521" t="s">
        <v>22</v>
      </c>
      <c r="H521">
        <v>7161</v>
      </c>
      <c r="I521" t="s">
        <v>14</v>
      </c>
      <c r="J521">
        <v>272</v>
      </c>
      <c r="K521" t="s">
        <v>101</v>
      </c>
      <c r="L521" t="s">
        <v>310</v>
      </c>
      <c r="M521" t="s">
        <v>159</v>
      </c>
      <c r="N521" t="s">
        <v>163</v>
      </c>
      <c r="O521" t="s">
        <v>309</v>
      </c>
    </row>
    <row r="522" spans="1:15" x14ac:dyDescent="0.2">
      <c r="A522" t="s">
        <v>112</v>
      </c>
      <c r="B522" t="s">
        <v>342</v>
      </c>
      <c r="C522" t="s">
        <v>35</v>
      </c>
      <c r="D522">
        <v>74</v>
      </c>
      <c r="E522">
        <v>1292152</v>
      </c>
      <c r="F522" t="s">
        <v>16</v>
      </c>
      <c r="G522" t="s">
        <v>17</v>
      </c>
      <c r="H522">
        <v>2034.97</v>
      </c>
      <c r="I522" t="s">
        <v>14</v>
      </c>
      <c r="J522">
        <v>78</v>
      </c>
      <c r="K522" t="s">
        <v>101</v>
      </c>
      <c r="L522" t="s">
        <v>170</v>
      </c>
      <c r="M522" t="s">
        <v>172</v>
      </c>
      <c r="N522" t="s">
        <v>171</v>
      </c>
      <c r="O522" t="s">
        <v>171</v>
      </c>
    </row>
    <row r="523" spans="1:15" x14ac:dyDescent="0.2">
      <c r="A523" t="s">
        <v>112</v>
      </c>
      <c r="B523" t="s">
        <v>342</v>
      </c>
      <c r="C523" t="s">
        <v>35</v>
      </c>
      <c r="D523">
        <v>74</v>
      </c>
      <c r="E523">
        <v>1292180</v>
      </c>
      <c r="F523" t="s">
        <v>16</v>
      </c>
      <c r="G523" t="s">
        <v>17</v>
      </c>
      <c r="H523">
        <v>856.97</v>
      </c>
      <c r="I523" t="s">
        <v>14</v>
      </c>
      <c r="J523">
        <v>36</v>
      </c>
      <c r="K523" t="s">
        <v>101</v>
      </c>
      <c r="L523" t="s">
        <v>170</v>
      </c>
      <c r="M523" t="s">
        <v>172</v>
      </c>
      <c r="N523" t="s">
        <v>171</v>
      </c>
      <c r="O523" t="s">
        <v>171</v>
      </c>
    </row>
    <row r="524" spans="1:15" x14ac:dyDescent="0.2">
      <c r="A524" t="s">
        <v>112</v>
      </c>
      <c r="B524" t="s">
        <v>342</v>
      </c>
      <c r="C524" t="s">
        <v>35</v>
      </c>
      <c r="D524">
        <v>74</v>
      </c>
      <c r="E524">
        <v>1809588</v>
      </c>
      <c r="F524" t="s">
        <v>16</v>
      </c>
      <c r="G524" t="s">
        <v>17</v>
      </c>
      <c r="H524">
        <v>13130.97</v>
      </c>
      <c r="I524" t="s">
        <v>14</v>
      </c>
      <c r="J524">
        <v>352</v>
      </c>
      <c r="K524" t="s">
        <v>101</v>
      </c>
      <c r="L524" t="s">
        <v>252</v>
      </c>
      <c r="M524" t="s">
        <v>172</v>
      </c>
      <c r="N524" t="s">
        <v>171</v>
      </c>
      <c r="O524" t="s">
        <v>171</v>
      </c>
    </row>
    <row r="525" spans="1:15" x14ac:dyDescent="0.2">
      <c r="A525" t="s">
        <v>112</v>
      </c>
      <c r="B525" t="s">
        <v>342</v>
      </c>
      <c r="C525" t="s">
        <v>35</v>
      </c>
      <c r="D525">
        <v>74</v>
      </c>
      <c r="E525">
        <v>157728</v>
      </c>
      <c r="F525" t="s">
        <v>12</v>
      </c>
      <c r="G525" t="s">
        <v>24</v>
      </c>
      <c r="H525">
        <v>524.97</v>
      </c>
      <c r="I525" t="s">
        <v>14</v>
      </c>
      <c r="J525">
        <v>62</v>
      </c>
      <c r="K525" t="s">
        <v>101</v>
      </c>
      <c r="L525" t="s">
        <v>170</v>
      </c>
      <c r="M525" t="s">
        <v>169</v>
      </c>
      <c r="N525" t="s">
        <v>171</v>
      </c>
      <c r="O525" t="s">
        <v>171</v>
      </c>
    </row>
    <row r="526" spans="1:15" x14ac:dyDescent="0.2">
      <c r="A526" t="s">
        <v>112</v>
      </c>
      <c r="B526" t="s">
        <v>342</v>
      </c>
      <c r="C526" t="s">
        <v>35</v>
      </c>
      <c r="D526">
        <v>74</v>
      </c>
      <c r="E526">
        <v>2045368</v>
      </c>
      <c r="F526" t="s">
        <v>18</v>
      </c>
      <c r="G526" t="s">
        <v>19</v>
      </c>
      <c r="H526">
        <v>3295.97</v>
      </c>
      <c r="I526" t="s">
        <v>14</v>
      </c>
      <c r="J526">
        <v>265</v>
      </c>
      <c r="K526" t="s">
        <v>101</v>
      </c>
      <c r="L526" t="s">
        <v>263</v>
      </c>
      <c r="M526" t="s">
        <v>169</v>
      </c>
      <c r="N526" t="s">
        <v>171</v>
      </c>
      <c r="O526" t="s">
        <v>171</v>
      </c>
    </row>
    <row r="527" spans="1:15" x14ac:dyDescent="0.2">
      <c r="A527" t="s">
        <v>112</v>
      </c>
      <c r="B527" t="s">
        <v>342</v>
      </c>
      <c r="C527" t="s">
        <v>35</v>
      </c>
      <c r="D527">
        <v>74</v>
      </c>
      <c r="E527">
        <v>732949</v>
      </c>
      <c r="F527" t="s">
        <v>12</v>
      </c>
      <c r="G527" t="s">
        <v>22</v>
      </c>
      <c r="H527">
        <v>8636</v>
      </c>
      <c r="I527" t="s">
        <v>14</v>
      </c>
      <c r="J527">
        <v>311</v>
      </c>
      <c r="K527" t="s">
        <v>101</v>
      </c>
      <c r="L527" t="s">
        <v>207</v>
      </c>
      <c r="M527" t="s">
        <v>159</v>
      </c>
      <c r="N527" t="s">
        <v>166</v>
      </c>
      <c r="O527" t="s">
        <v>206</v>
      </c>
    </row>
    <row r="528" spans="1:15" x14ac:dyDescent="0.2">
      <c r="A528" t="s">
        <v>112</v>
      </c>
      <c r="B528" t="s">
        <v>342</v>
      </c>
      <c r="C528" t="s">
        <v>35</v>
      </c>
      <c r="D528">
        <v>74</v>
      </c>
      <c r="E528">
        <v>1513025</v>
      </c>
      <c r="F528" t="s">
        <v>18</v>
      </c>
      <c r="G528" t="s">
        <v>17</v>
      </c>
      <c r="H528">
        <v>6950</v>
      </c>
      <c r="I528" t="s">
        <v>14</v>
      </c>
      <c r="J528">
        <v>251</v>
      </c>
      <c r="K528" t="s">
        <v>101</v>
      </c>
      <c r="L528" t="s">
        <v>244</v>
      </c>
      <c r="M528" t="s">
        <v>159</v>
      </c>
      <c r="N528" t="s">
        <v>163</v>
      </c>
      <c r="O528" t="s">
        <v>243</v>
      </c>
    </row>
    <row r="529" spans="1:15" x14ac:dyDescent="0.2">
      <c r="A529" t="s">
        <v>113</v>
      </c>
      <c r="B529" t="s">
        <v>342</v>
      </c>
      <c r="C529" t="s">
        <v>35</v>
      </c>
      <c r="D529">
        <v>75</v>
      </c>
      <c r="E529">
        <v>1292152</v>
      </c>
      <c r="F529" t="s">
        <v>16</v>
      </c>
      <c r="G529" t="s">
        <v>17</v>
      </c>
      <c r="H529">
        <v>1358.97</v>
      </c>
      <c r="I529" t="s">
        <v>14</v>
      </c>
      <c r="J529">
        <v>63</v>
      </c>
      <c r="K529" t="s">
        <v>101</v>
      </c>
      <c r="L529" t="s">
        <v>170</v>
      </c>
      <c r="M529" t="s">
        <v>172</v>
      </c>
      <c r="N529" t="s">
        <v>171</v>
      </c>
      <c r="O529" t="s">
        <v>171</v>
      </c>
    </row>
    <row r="530" spans="1:15" x14ac:dyDescent="0.2">
      <c r="A530" t="s">
        <v>113</v>
      </c>
      <c r="B530" t="s">
        <v>342</v>
      </c>
      <c r="C530" t="s">
        <v>35</v>
      </c>
      <c r="D530">
        <v>75</v>
      </c>
      <c r="E530">
        <v>1292180</v>
      </c>
      <c r="F530" t="s">
        <v>16</v>
      </c>
      <c r="G530" t="s">
        <v>17</v>
      </c>
      <c r="H530">
        <v>1081.97</v>
      </c>
      <c r="I530" t="s">
        <v>14</v>
      </c>
      <c r="J530">
        <v>40</v>
      </c>
      <c r="K530" t="s">
        <v>101</v>
      </c>
      <c r="L530" t="s">
        <v>170</v>
      </c>
      <c r="M530" t="s">
        <v>172</v>
      </c>
      <c r="N530" t="s">
        <v>171</v>
      </c>
      <c r="O530" t="s">
        <v>171</v>
      </c>
    </row>
    <row r="531" spans="1:15" x14ac:dyDescent="0.2">
      <c r="A531" t="s">
        <v>113</v>
      </c>
      <c r="B531" t="s">
        <v>342</v>
      </c>
      <c r="C531" t="s">
        <v>35</v>
      </c>
      <c r="D531">
        <v>75</v>
      </c>
      <c r="E531">
        <v>2126788</v>
      </c>
      <c r="F531" t="s">
        <v>16</v>
      </c>
      <c r="G531" t="s">
        <v>17</v>
      </c>
      <c r="H531">
        <v>1724.97</v>
      </c>
      <c r="I531" t="s">
        <v>14</v>
      </c>
      <c r="J531">
        <v>95</v>
      </c>
      <c r="K531" t="s">
        <v>101</v>
      </c>
      <c r="L531" t="s">
        <v>170</v>
      </c>
      <c r="M531" t="s">
        <v>172</v>
      </c>
      <c r="N531" t="s">
        <v>171</v>
      </c>
      <c r="O531" t="s">
        <v>171</v>
      </c>
    </row>
    <row r="532" spans="1:15" x14ac:dyDescent="0.2">
      <c r="A532" t="s">
        <v>113</v>
      </c>
      <c r="B532" t="s">
        <v>342</v>
      </c>
      <c r="C532" t="s">
        <v>35</v>
      </c>
      <c r="D532">
        <v>75</v>
      </c>
      <c r="E532">
        <v>157728</v>
      </c>
      <c r="F532" t="s">
        <v>12</v>
      </c>
      <c r="G532" t="s">
        <v>13</v>
      </c>
      <c r="H532">
        <v>648.97</v>
      </c>
      <c r="I532" t="s">
        <v>14</v>
      </c>
      <c r="J532">
        <v>35</v>
      </c>
      <c r="K532" t="s">
        <v>101</v>
      </c>
      <c r="L532" t="s">
        <v>170</v>
      </c>
      <c r="M532" t="s">
        <v>169</v>
      </c>
      <c r="N532" t="s">
        <v>171</v>
      </c>
      <c r="O532" t="s">
        <v>171</v>
      </c>
    </row>
    <row r="533" spans="1:15" x14ac:dyDescent="0.2">
      <c r="A533" t="s">
        <v>113</v>
      </c>
      <c r="B533" t="s">
        <v>342</v>
      </c>
      <c r="C533" t="s">
        <v>35</v>
      </c>
      <c r="D533">
        <v>75</v>
      </c>
      <c r="E533">
        <v>2045368</v>
      </c>
      <c r="F533" t="s">
        <v>18</v>
      </c>
      <c r="G533" t="s">
        <v>19</v>
      </c>
      <c r="H533">
        <v>3640.97</v>
      </c>
      <c r="I533" t="s">
        <v>14</v>
      </c>
      <c r="J533">
        <v>222</v>
      </c>
      <c r="K533" t="s">
        <v>101</v>
      </c>
      <c r="L533" t="s">
        <v>263</v>
      </c>
      <c r="M533" t="s">
        <v>169</v>
      </c>
      <c r="N533" t="s">
        <v>171</v>
      </c>
      <c r="O533" t="s">
        <v>171</v>
      </c>
    </row>
    <row r="534" spans="1:15" x14ac:dyDescent="0.2">
      <c r="A534" t="s">
        <v>113</v>
      </c>
      <c r="B534" t="s">
        <v>342</v>
      </c>
      <c r="C534" t="s">
        <v>35</v>
      </c>
      <c r="D534">
        <v>75</v>
      </c>
      <c r="E534">
        <v>2857114</v>
      </c>
      <c r="F534" t="s">
        <v>18</v>
      </c>
      <c r="G534" t="s">
        <v>22</v>
      </c>
      <c r="H534">
        <v>6268</v>
      </c>
      <c r="I534" t="s">
        <v>14</v>
      </c>
      <c r="J534">
        <v>222</v>
      </c>
      <c r="K534" t="s">
        <v>101</v>
      </c>
      <c r="L534" t="s">
        <v>294</v>
      </c>
      <c r="M534" t="s">
        <v>159</v>
      </c>
      <c r="N534" t="s">
        <v>166</v>
      </c>
      <c r="O534" t="s">
        <v>293</v>
      </c>
    </row>
    <row r="535" spans="1:15" x14ac:dyDescent="0.2">
      <c r="A535" t="s">
        <v>114</v>
      </c>
      <c r="B535" t="s">
        <v>342</v>
      </c>
      <c r="C535" t="s">
        <v>35</v>
      </c>
      <c r="D535">
        <v>76</v>
      </c>
      <c r="E535">
        <v>1292152</v>
      </c>
      <c r="F535" t="s">
        <v>16</v>
      </c>
      <c r="G535" t="s">
        <v>17</v>
      </c>
      <c r="H535">
        <v>2400.9699999999998</v>
      </c>
      <c r="I535" t="s">
        <v>14</v>
      </c>
      <c r="J535">
        <v>103</v>
      </c>
      <c r="K535" t="s">
        <v>101</v>
      </c>
      <c r="L535" t="s">
        <v>170</v>
      </c>
      <c r="M535" t="s">
        <v>172</v>
      </c>
      <c r="N535" t="s">
        <v>171</v>
      </c>
      <c r="O535" t="s">
        <v>171</v>
      </c>
    </row>
    <row r="536" spans="1:15" x14ac:dyDescent="0.2">
      <c r="A536" t="s">
        <v>114</v>
      </c>
      <c r="B536" t="s">
        <v>342</v>
      </c>
      <c r="C536" t="s">
        <v>35</v>
      </c>
      <c r="D536">
        <v>76</v>
      </c>
      <c r="E536">
        <v>1292180</v>
      </c>
      <c r="F536" t="s">
        <v>16</v>
      </c>
      <c r="G536" t="s">
        <v>17</v>
      </c>
      <c r="H536">
        <v>1175.97</v>
      </c>
      <c r="I536" t="s">
        <v>14</v>
      </c>
      <c r="J536">
        <v>51</v>
      </c>
      <c r="K536" t="s">
        <v>101</v>
      </c>
      <c r="L536" t="s">
        <v>170</v>
      </c>
      <c r="M536" t="s">
        <v>172</v>
      </c>
      <c r="N536" t="s">
        <v>171</v>
      </c>
      <c r="O536" t="s">
        <v>171</v>
      </c>
    </row>
    <row r="537" spans="1:15" x14ac:dyDescent="0.2">
      <c r="A537" t="s">
        <v>114</v>
      </c>
      <c r="B537" t="s">
        <v>342</v>
      </c>
      <c r="C537" t="s">
        <v>35</v>
      </c>
      <c r="D537">
        <v>76</v>
      </c>
      <c r="E537">
        <v>2045368</v>
      </c>
      <c r="F537" t="s">
        <v>18</v>
      </c>
      <c r="G537" t="s">
        <v>19</v>
      </c>
      <c r="H537">
        <v>887.97</v>
      </c>
      <c r="I537" t="s">
        <v>14</v>
      </c>
      <c r="J537">
        <v>521</v>
      </c>
      <c r="K537" t="s">
        <v>101</v>
      </c>
      <c r="L537" t="s">
        <v>263</v>
      </c>
      <c r="M537" t="s">
        <v>169</v>
      </c>
      <c r="N537" t="s">
        <v>171</v>
      </c>
      <c r="O537" t="s">
        <v>171</v>
      </c>
    </row>
    <row r="538" spans="1:15" x14ac:dyDescent="0.2">
      <c r="A538" t="s">
        <v>114</v>
      </c>
      <c r="B538" t="s">
        <v>342</v>
      </c>
      <c r="C538" t="s">
        <v>35</v>
      </c>
      <c r="D538">
        <v>76</v>
      </c>
      <c r="E538">
        <v>732949</v>
      </c>
      <c r="F538" t="s">
        <v>12</v>
      </c>
      <c r="G538" t="s">
        <v>22</v>
      </c>
      <c r="H538">
        <v>12752</v>
      </c>
      <c r="I538" t="s">
        <v>14</v>
      </c>
      <c r="J538">
        <v>417</v>
      </c>
      <c r="K538" t="s">
        <v>101</v>
      </c>
      <c r="L538" t="s">
        <v>207</v>
      </c>
      <c r="M538" t="s">
        <v>159</v>
      </c>
      <c r="N538" t="s">
        <v>166</v>
      </c>
      <c r="O538" t="s">
        <v>206</v>
      </c>
    </row>
    <row r="539" spans="1:15" x14ac:dyDescent="0.2">
      <c r="A539" t="s">
        <v>114</v>
      </c>
      <c r="B539" t="s">
        <v>342</v>
      </c>
      <c r="C539" t="s">
        <v>35</v>
      </c>
      <c r="D539">
        <v>76</v>
      </c>
      <c r="E539">
        <v>799842</v>
      </c>
      <c r="F539" t="s">
        <v>17</v>
      </c>
      <c r="G539" t="s">
        <v>22</v>
      </c>
      <c r="H539">
        <v>9614</v>
      </c>
      <c r="I539" t="s">
        <v>14</v>
      </c>
      <c r="J539">
        <v>378</v>
      </c>
      <c r="K539" t="s">
        <v>101</v>
      </c>
      <c r="L539" t="s">
        <v>212</v>
      </c>
      <c r="M539" t="s">
        <v>159</v>
      </c>
      <c r="N539" t="s">
        <v>163</v>
      </c>
      <c r="O539" t="s">
        <v>211</v>
      </c>
    </row>
    <row r="540" spans="1:15" x14ac:dyDescent="0.2">
      <c r="A540" t="s">
        <v>114</v>
      </c>
      <c r="B540" t="s">
        <v>342</v>
      </c>
      <c r="C540" t="s">
        <v>35</v>
      </c>
      <c r="D540">
        <v>76</v>
      </c>
      <c r="E540">
        <v>1513025</v>
      </c>
      <c r="F540" t="s">
        <v>18</v>
      </c>
      <c r="G540" t="s">
        <v>17</v>
      </c>
      <c r="H540">
        <v>13444</v>
      </c>
      <c r="I540" t="s">
        <v>14</v>
      </c>
      <c r="J540">
        <v>409</v>
      </c>
      <c r="K540" t="s">
        <v>101</v>
      </c>
      <c r="L540" t="s">
        <v>244</v>
      </c>
      <c r="M540" t="s">
        <v>159</v>
      </c>
      <c r="N540" t="s">
        <v>163</v>
      </c>
      <c r="O540" t="s">
        <v>243</v>
      </c>
    </row>
    <row r="541" spans="1:15" x14ac:dyDescent="0.2">
      <c r="A541" t="s">
        <v>115</v>
      </c>
      <c r="B541" t="s">
        <v>342</v>
      </c>
      <c r="C541" t="s">
        <v>35</v>
      </c>
      <c r="D541">
        <v>77</v>
      </c>
      <c r="E541">
        <v>1292152</v>
      </c>
      <c r="F541" t="s">
        <v>16</v>
      </c>
      <c r="G541" t="s">
        <v>17</v>
      </c>
      <c r="H541">
        <v>1654.97</v>
      </c>
      <c r="I541" t="s">
        <v>14</v>
      </c>
      <c r="J541">
        <v>88</v>
      </c>
      <c r="K541" t="s">
        <v>101</v>
      </c>
      <c r="L541" t="s">
        <v>170</v>
      </c>
      <c r="M541" t="s">
        <v>172</v>
      </c>
      <c r="N541" t="s">
        <v>171</v>
      </c>
      <c r="O541" t="s">
        <v>171</v>
      </c>
    </row>
    <row r="542" spans="1:15" x14ac:dyDescent="0.2">
      <c r="A542" t="s">
        <v>115</v>
      </c>
      <c r="B542" t="s">
        <v>342</v>
      </c>
      <c r="C542" t="s">
        <v>35</v>
      </c>
      <c r="D542">
        <v>77</v>
      </c>
      <c r="E542">
        <v>1292180</v>
      </c>
      <c r="F542" t="s">
        <v>16</v>
      </c>
      <c r="G542" t="s">
        <v>17</v>
      </c>
      <c r="H542">
        <v>1731.97</v>
      </c>
      <c r="I542" t="s">
        <v>14</v>
      </c>
      <c r="J542">
        <v>67</v>
      </c>
      <c r="K542" t="s">
        <v>101</v>
      </c>
      <c r="L542" t="s">
        <v>170</v>
      </c>
      <c r="M542" t="s">
        <v>172</v>
      </c>
      <c r="N542" t="s">
        <v>171</v>
      </c>
      <c r="O542" t="s">
        <v>171</v>
      </c>
    </row>
    <row r="543" spans="1:15" x14ac:dyDescent="0.2">
      <c r="A543" t="s">
        <v>115</v>
      </c>
      <c r="B543" t="s">
        <v>342</v>
      </c>
      <c r="C543" t="s">
        <v>35</v>
      </c>
      <c r="D543">
        <v>77</v>
      </c>
      <c r="E543">
        <v>2968201</v>
      </c>
      <c r="F543" t="s">
        <v>17</v>
      </c>
      <c r="G543" t="s">
        <v>16</v>
      </c>
      <c r="H543">
        <v>335.97</v>
      </c>
      <c r="I543" t="s">
        <v>14</v>
      </c>
      <c r="J543">
        <v>128</v>
      </c>
      <c r="K543" t="s">
        <v>101</v>
      </c>
      <c r="L543" t="s">
        <v>170</v>
      </c>
      <c r="M543" t="s">
        <v>169</v>
      </c>
      <c r="N543" t="s">
        <v>171</v>
      </c>
      <c r="O543" t="s">
        <v>171</v>
      </c>
    </row>
    <row r="544" spans="1:15" x14ac:dyDescent="0.2">
      <c r="A544" t="s">
        <v>115</v>
      </c>
      <c r="B544" t="s">
        <v>342</v>
      </c>
      <c r="C544" t="s">
        <v>35</v>
      </c>
      <c r="D544">
        <v>77</v>
      </c>
      <c r="E544">
        <v>2045368</v>
      </c>
      <c r="F544" t="s">
        <v>18</v>
      </c>
      <c r="G544" t="s">
        <v>19</v>
      </c>
      <c r="H544">
        <v>6326.97</v>
      </c>
      <c r="I544" t="s">
        <v>14</v>
      </c>
      <c r="J544">
        <v>384</v>
      </c>
      <c r="K544" t="s">
        <v>101</v>
      </c>
      <c r="L544" t="s">
        <v>263</v>
      </c>
      <c r="M544" t="s">
        <v>169</v>
      </c>
      <c r="N544" t="s">
        <v>171</v>
      </c>
      <c r="O544" t="s">
        <v>171</v>
      </c>
    </row>
    <row r="545" spans="1:15" x14ac:dyDescent="0.2">
      <c r="A545" t="s">
        <v>116</v>
      </c>
      <c r="B545" t="s">
        <v>342</v>
      </c>
      <c r="C545" t="s">
        <v>35</v>
      </c>
      <c r="D545">
        <v>78</v>
      </c>
      <c r="E545">
        <v>1292152</v>
      </c>
      <c r="F545" t="s">
        <v>16</v>
      </c>
      <c r="G545" t="s">
        <v>17</v>
      </c>
      <c r="H545">
        <v>3180.97</v>
      </c>
      <c r="I545" t="s">
        <v>14</v>
      </c>
      <c r="J545">
        <v>130</v>
      </c>
      <c r="K545" t="s">
        <v>101</v>
      </c>
      <c r="L545" t="s">
        <v>170</v>
      </c>
      <c r="M545" t="s">
        <v>172</v>
      </c>
      <c r="N545" t="s">
        <v>171</v>
      </c>
      <c r="O545" t="s">
        <v>171</v>
      </c>
    </row>
    <row r="546" spans="1:15" x14ac:dyDescent="0.2">
      <c r="A546" t="s">
        <v>116</v>
      </c>
      <c r="B546" t="s">
        <v>342</v>
      </c>
      <c r="C546" t="s">
        <v>35</v>
      </c>
      <c r="D546">
        <v>78</v>
      </c>
      <c r="E546">
        <v>1292180</v>
      </c>
      <c r="F546" t="s">
        <v>16</v>
      </c>
      <c r="G546" t="s">
        <v>17</v>
      </c>
      <c r="H546">
        <v>2113.9699999999998</v>
      </c>
      <c r="I546" t="s">
        <v>14</v>
      </c>
      <c r="J546">
        <v>84</v>
      </c>
      <c r="K546" t="s">
        <v>101</v>
      </c>
      <c r="L546" t="s">
        <v>170</v>
      </c>
      <c r="M546" t="s">
        <v>172</v>
      </c>
      <c r="N546" t="s">
        <v>171</v>
      </c>
      <c r="O546" t="s">
        <v>171</v>
      </c>
    </row>
    <row r="547" spans="1:15" x14ac:dyDescent="0.2">
      <c r="A547" t="s">
        <v>116</v>
      </c>
      <c r="B547" t="s">
        <v>342</v>
      </c>
      <c r="C547" t="s">
        <v>35</v>
      </c>
      <c r="D547">
        <v>78</v>
      </c>
      <c r="E547">
        <v>157728</v>
      </c>
      <c r="F547" t="s">
        <v>12</v>
      </c>
      <c r="G547" t="s">
        <v>36</v>
      </c>
      <c r="H547">
        <v>857.97</v>
      </c>
      <c r="I547" t="s">
        <v>14</v>
      </c>
      <c r="J547">
        <v>69</v>
      </c>
      <c r="K547" t="s">
        <v>101</v>
      </c>
      <c r="L547" t="s">
        <v>170</v>
      </c>
      <c r="M547" t="s">
        <v>169</v>
      </c>
      <c r="N547" t="s">
        <v>171</v>
      </c>
      <c r="O547" t="s">
        <v>171</v>
      </c>
    </row>
    <row r="548" spans="1:15" x14ac:dyDescent="0.2">
      <c r="A548" t="s">
        <v>116</v>
      </c>
      <c r="B548" t="s">
        <v>342</v>
      </c>
      <c r="C548" t="s">
        <v>35</v>
      </c>
      <c r="D548">
        <v>78</v>
      </c>
      <c r="E548">
        <v>2968201</v>
      </c>
      <c r="F548" t="s">
        <v>17</v>
      </c>
      <c r="G548" t="s">
        <v>20</v>
      </c>
      <c r="H548">
        <v>103.97</v>
      </c>
      <c r="I548" t="s">
        <v>14</v>
      </c>
      <c r="J548">
        <v>49</v>
      </c>
      <c r="K548" t="s">
        <v>101</v>
      </c>
      <c r="L548" t="s">
        <v>170</v>
      </c>
      <c r="M548" t="s">
        <v>169</v>
      </c>
      <c r="N548" t="s">
        <v>171</v>
      </c>
      <c r="O548" t="s">
        <v>171</v>
      </c>
    </row>
    <row r="549" spans="1:15" x14ac:dyDescent="0.2">
      <c r="A549" t="s">
        <v>116</v>
      </c>
      <c r="B549" t="s">
        <v>342</v>
      </c>
      <c r="C549" t="s">
        <v>35</v>
      </c>
      <c r="D549">
        <v>78</v>
      </c>
      <c r="E549">
        <v>2045368</v>
      </c>
      <c r="F549" t="s">
        <v>18</v>
      </c>
      <c r="G549" t="s">
        <v>19</v>
      </c>
      <c r="H549">
        <v>1603.97</v>
      </c>
      <c r="I549" t="s">
        <v>14</v>
      </c>
      <c r="J549">
        <v>404</v>
      </c>
      <c r="K549" t="s">
        <v>101</v>
      </c>
      <c r="L549" t="s">
        <v>263</v>
      </c>
      <c r="M549" t="s">
        <v>169</v>
      </c>
      <c r="N549" t="s">
        <v>171</v>
      </c>
      <c r="O549" t="s">
        <v>171</v>
      </c>
    </row>
    <row r="550" spans="1:15" x14ac:dyDescent="0.2">
      <c r="A550" t="s">
        <v>117</v>
      </c>
      <c r="B550" t="s">
        <v>342</v>
      </c>
      <c r="C550" t="s">
        <v>46</v>
      </c>
      <c r="D550">
        <v>79</v>
      </c>
      <c r="E550">
        <v>1292152</v>
      </c>
      <c r="F550" t="s">
        <v>16</v>
      </c>
      <c r="G550" t="s">
        <v>17</v>
      </c>
      <c r="H550">
        <v>4981.97</v>
      </c>
      <c r="I550" t="s">
        <v>14</v>
      </c>
      <c r="J550">
        <v>203</v>
      </c>
      <c r="K550" t="s">
        <v>101</v>
      </c>
      <c r="L550" t="s">
        <v>170</v>
      </c>
      <c r="M550" t="s">
        <v>172</v>
      </c>
      <c r="N550" t="s">
        <v>171</v>
      </c>
      <c r="O550" t="s">
        <v>171</v>
      </c>
    </row>
    <row r="551" spans="1:15" x14ac:dyDescent="0.2">
      <c r="A551" t="s">
        <v>117</v>
      </c>
      <c r="B551" t="s">
        <v>342</v>
      </c>
      <c r="C551" t="s">
        <v>46</v>
      </c>
      <c r="D551">
        <v>79</v>
      </c>
      <c r="E551">
        <v>1292180</v>
      </c>
      <c r="F551" t="s">
        <v>16</v>
      </c>
      <c r="G551" t="s">
        <v>17</v>
      </c>
      <c r="H551">
        <v>4446.97</v>
      </c>
      <c r="I551" t="s">
        <v>14</v>
      </c>
      <c r="J551">
        <v>165</v>
      </c>
      <c r="K551" t="s">
        <v>101</v>
      </c>
      <c r="L551" t="s">
        <v>170</v>
      </c>
      <c r="M551" t="s">
        <v>172</v>
      </c>
      <c r="N551" t="s">
        <v>171</v>
      </c>
      <c r="O551" t="s">
        <v>171</v>
      </c>
    </row>
    <row r="552" spans="1:15" x14ac:dyDescent="0.2">
      <c r="A552" t="s">
        <v>117</v>
      </c>
      <c r="B552" t="s">
        <v>342</v>
      </c>
      <c r="C552" t="s">
        <v>46</v>
      </c>
      <c r="D552">
        <v>79</v>
      </c>
      <c r="E552">
        <v>157728</v>
      </c>
      <c r="F552" t="s">
        <v>12</v>
      </c>
      <c r="G552" t="s">
        <v>24</v>
      </c>
      <c r="H552">
        <v>1518.97</v>
      </c>
      <c r="I552" t="s">
        <v>14</v>
      </c>
      <c r="J552">
        <v>156</v>
      </c>
      <c r="K552" t="s">
        <v>101</v>
      </c>
      <c r="L552" t="s">
        <v>170</v>
      </c>
      <c r="M552" t="s">
        <v>169</v>
      </c>
      <c r="N552" t="s">
        <v>171</v>
      </c>
      <c r="O552" t="s">
        <v>171</v>
      </c>
    </row>
    <row r="553" spans="1:15" x14ac:dyDescent="0.2">
      <c r="A553" t="s">
        <v>117</v>
      </c>
      <c r="B553" t="s">
        <v>342</v>
      </c>
      <c r="C553" t="s">
        <v>46</v>
      </c>
      <c r="D553">
        <v>79</v>
      </c>
      <c r="E553">
        <v>2045368</v>
      </c>
      <c r="F553" t="s">
        <v>18</v>
      </c>
      <c r="G553" t="s">
        <v>19</v>
      </c>
      <c r="H553">
        <v>3867.97</v>
      </c>
      <c r="I553" t="s">
        <v>14</v>
      </c>
      <c r="J553">
        <v>906</v>
      </c>
      <c r="K553" t="s">
        <v>101</v>
      </c>
      <c r="L553" t="s">
        <v>263</v>
      </c>
      <c r="M553" t="s">
        <v>169</v>
      </c>
      <c r="N553" t="s">
        <v>171</v>
      </c>
      <c r="O553" t="s">
        <v>171</v>
      </c>
    </row>
    <row r="554" spans="1:15" x14ac:dyDescent="0.2">
      <c r="A554" t="s">
        <v>117</v>
      </c>
      <c r="B554" t="s">
        <v>342</v>
      </c>
      <c r="C554" t="s">
        <v>46</v>
      </c>
      <c r="D554">
        <v>79</v>
      </c>
      <c r="E554">
        <v>732949</v>
      </c>
      <c r="F554" t="s">
        <v>12</v>
      </c>
      <c r="G554" t="s">
        <v>22</v>
      </c>
      <c r="H554">
        <v>42460</v>
      </c>
      <c r="I554" t="s">
        <v>14</v>
      </c>
      <c r="J554">
        <v>1240</v>
      </c>
      <c r="K554" t="s">
        <v>101</v>
      </c>
      <c r="L554" t="s">
        <v>207</v>
      </c>
      <c r="M554" t="s">
        <v>159</v>
      </c>
      <c r="N554" t="s">
        <v>166</v>
      </c>
      <c r="O554" t="s">
        <v>206</v>
      </c>
    </row>
    <row r="555" spans="1:15" x14ac:dyDescent="0.2">
      <c r="A555" t="s">
        <v>117</v>
      </c>
      <c r="B555" t="s">
        <v>342</v>
      </c>
      <c r="C555" t="s">
        <v>46</v>
      </c>
      <c r="D555">
        <v>79</v>
      </c>
      <c r="E555">
        <v>1513025</v>
      </c>
      <c r="F555" t="s">
        <v>18</v>
      </c>
      <c r="G555" t="s">
        <v>17</v>
      </c>
      <c r="H555">
        <v>22670</v>
      </c>
      <c r="I555" t="s">
        <v>14</v>
      </c>
      <c r="J555">
        <v>682</v>
      </c>
      <c r="K555" t="s">
        <v>101</v>
      </c>
      <c r="L555" t="s">
        <v>244</v>
      </c>
      <c r="M555" t="s">
        <v>159</v>
      </c>
      <c r="N555" t="s">
        <v>163</v>
      </c>
      <c r="O555" t="s">
        <v>243</v>
      </c>
    </row>
    <row r="556" spans="1:15" x14ac:dyDescent="0.2">
      <c r="A556" s="1" t="s">
        <v>117</v>
      </c>
      <c r="B556" t="s">
        <v>342</v>
      </c>
      <c r="C556" s="1" t="s">
        <v>46</v>
      </c>
      <c r="D556" s="1">
        <v>79</v>
      </c>
      <c r="E556" s="1">
        <v>3108816</v>
      </c>
      <c r="F556" s="1" t="s">
        <v>17</v>
      </c>
      <c r="G556" s="1" t="s">
        <v>22</v>
      </c>
      <c r="H556" s="1">
        <v>8089</v>
      </c>
      <c r="I556" s="1" t="s">
        <v>14</v>
      </c>
      <c r="J556" s="1">
        <v>768</v>
      </c>
      <c r="K556" s="1" t="s">
        <v>101</v>
      </c>
      <c r="L556" s="1" t="s">
        <v>299</v>
      </c>
      <c r="M556" s="1" t="s">
        <v>159</v>
      </c>
      <c r="N556" s="1" t="s">
        <v>163</v>
      </c>
      <c r="O556" s="1" t="s">
        <v>300</v>
      </c>
    </row>
    <row r="557" spans="1:15" x14ac:dyDescent="0.2">
      <c r="A557" t="s">
        <v>118</v>
      </c>
      <c r="B557" t="s">
        <v>342</v>
      </c>
      <c r="C557" t="s">
        <v>46</v>
      </c>
      <c r="D557">
        <v>80</v>
      </c>
      <c r="E557">
        <v>1292152</v>
      </c>
      <c r="F557" t="s">
        <v>16</v>
      </c>
      <c r="G557" t="s">
        <v>17</v>
      </c>
      <c r="H557">
        <v>1937.97</v>
      </c>
      <c r="I557" t="s">
        <v>14</v>
      </c>
      <c r="J557">
        <v>84</v>
      </c>
      <c r="K557" t="s">
        <v>101</v>
      </c>
      <c r="L557" t="s">
        <v>170</v>
      </c>
      <c r="M557" t="s">
        <v>172</v>
      </c>
      <c r="N557" t="s">
        <v>171</v>
      </c>
      <c r="O557" t="s">
        <v>171</v>
      </c>
    </row>
    <row r="558" spans="1:15" x14ac:dyDescent="0.2">
      <c r="A558" t="s">
        <v>118</v>
      </c>
      <c r="B558" t="s">
        <v>342</v>
      </c>
      <c r="C558" t="s">
        <v>46</v>
      </c>
      <c r="D558">
        <v>80</v>
      </c>
      <c r="E558">
        <v>1292180</v>
      </c>
      <c r="F558" t="s">
        <v>16</v>
      </c>
      <c r="G558" t="s">
        <v>17</v>
      </c>
      <c r="H558">
        <v>1549.97</v>
      </c>
      <c r="I558" t="s">
        <v>14</v>
      </c>
      <c r="J558">
        <v>60</v>
      </c>
      <c r="K558" t="s">
        <v>101</v>
      </c>
      <c r="L558" t="s">
        <v>170</v>
      </c>
      <c r="M558" t="s">
        <v>172</v>
      </c>
      <c r="N558" t="s">
        <v>171</v>
      </c>
      <c r="O558" t="s">
        <v>171</v>
      </c>
    </row>
    <row r="559" spans="1:15" x14ac:dyDescent="0.2">
      <c r="A559" t="s">
        <v>118</v>
      </c>
      <c r="B559" t="s">
        <v>342</v>
      </c>
      <c r="C559" t="s">
        <v>46</v>
      </c>
      <c r="D559">
        <v>80</v>
      </c>
      <c r="E559">
        <v>157728</v>
      </c>
      <c r="F559" t="s">
        <v>12</v>
      </c>
      <c r="G559" t="s">
        <v>24</v>
      </c>
      <c r="H559">
        <v>710.97</v>
      </c>
      <c r="I559" t="s">
        <v>14</v>
      </c>
      <c r="J559">
        <v>67</v>
      </c>
      <c r="K559" t="s">
        <v>101</v>
      </c>
      <c r="L559" t="s">
        <v>170</v>
      </c>
      <c r="M559" t="s">
        <v>169</v>
      </c>
      <c r="N559" t="s">
        <v>171</v>
      </c>
      <c r="O559" t="s">
        <v>171</v>
      </c>
    </row>
    <row r="560" spans="1:15" x14ac:dyDescent="0.2">
      <c r="A560" t="s">
        <v>118</v>
      </c>
      <c r="B560" t="s">
        <v>342</v>
      </c>
      <c r="C560" t="s">
        <v>46</v>
      </c>
      <c r="D560">
        <v>80</v>
      </c>
      <c r="E560">
        <v>250460</v>
      </c>
      <c r="F560" t="s">
        <v>18</v>
      </c>
      <c r="G560" t="s">
        <v>25</v>
      </c>
      <c r="H560">
        <v>87.97</v>
      </c>
      <c r="I560" t="s">
        <v>14</v>
      </c>
      <c r="J560">
        <v>28</v>
      </c>
      <c r="K560" t="s">
        <v>101</v>
      </c>
      <c r="L560" t="s">
        <v>170</v>
      </c>
      <c r="M560" t="s">
        <v>169</v>
      </c>
      <c r="N560" t="s">
        <v>171</v>
      </c>
      <c r="O560" t="s">
        <v>171</v>
      </c>
    </row>
    <row r="561" spans="1:15" x14ac:dyDescent="0.2">
      <c r="A561" t="s">
        <v>118</v>
      </c>
      <c r="B561" t="s">
        <v>342</v>
      </c>
      <c r="C561" t="s">
        <v>46</v>
      </c>
      <c r="D561">
        <v>80</v>
      </c>
      <c r="E561">
        <v>1263247</v>
      </c>
      <c r="F561" t="s">
        <v>12</v>
      </c>
      <c r="G561" t="s">
        <v>72</v>
      </c>
      <c r="H561">
        <v>5985.97</v>
      </c>
      <c r="I561" t="s">
        <v>14</v>
      </c>
      <c r="J561">
        <v>197</v>
      </c>
      <c r="K561" t="s">
        <v>101</v>
      </c>
      <c r="L561" t="s">
        <v>170</v>
      </c>
      <c r="M561" t="s">
        <v>169</v>
      </c>
      <c r="N561" t="s">
        <v>171</v>
      </c>
      <c r="O561" t="s">
        <v>171</v>
      </c>
    </row>
    <row r="562" spans="1:15" x14ac:dyDescent="0.2">
      <c r="A562" t="s">
        <v>118</v>
      </c>
      <c r="B562" t="s">
        <v>342</v>
      </c>
      <c r="C562" t="s">
        <v>46</v>
      </c>
      <c r="D562">
        <v>80</v>
      </c>
      <c r="E562">
        <v>2045368</v>
      </c>
      <c r="F562" t="s">
        <v>18</v>
      </c>
      <c r="G562" t="s">
        <v>19</v>
      </c>
      <c r="H562">
        <v>624.97</v>
      </c>
      <c r="I562" t="s">
        <v>14</v>
      </c>
      <c r="J562">
        <v>326</v>
      </c>
      <c r="K562" t="s">
        <v>101</v>
      </c>
      <c r="L562" t="s">
        <v>263</v>
      </c>
      <c r="M562" t="s">
        <v>169</v>
      </c>
      <c r="N562" t="s">
        <v>171</v>
      </c>
      <c r="O562" t="s">
        <v>171</v>
      </c>
    </row>
    <row r="563" spans="1:15" x14ac:dyDescent="0.2">
      <c r="A563" t="s">
        <v>118</v>
      </c>
      <c r="B563" t="s">
        <v>342</v>
      </c>
      <c r="C563" t="s">
        <v>46</v>
      </c>
      <c r="D563">
        <v>80</v>
      </c>
      <c r="E563">
        <v>2224369</v>
      </c>
      <c r="F563" t="s">
        <v>22</v>
      </c>
      <c r="G563" t="s">
        <v>17</v>
      </c>
      <c r="H563">
        <v>11569</v>
      </c>
      <c r="I563" t="s">
        <v>14</v>
      </c>
      <c r="J563">
        <v>360</v>
      </c>
      <c r="K563" t="s">
        <v>101</v>
      </c>
      <c r="L563" t="s">
        <v>170</v>
      </c>
      <c r="M563" t="s">
        <v>159</v>
      </c>
      <c r="N563" t="s">
        <v>170</v>
      </c>
      <c r="O563" t="s">
        <v>171</v>
      </c>
    </row>
    <row r="564" spans="1:15" x14ac:dyDescent="0.2">
      <c r="A564" t="s">
        <v>118</v>
      </c>
      <c r="B564" t="s">
        <v>342</v>
      </c>
      <c r="C564" t="s">
        <v>46</v>
      </c>
      <c r="D564">
        <v>80</v>
      </c>
      <c r="E564">
        <v>732949</v>
      </c>
      <c r="F564" t="s">
        <v>12</v>
      </c>
      <c r="G564" t="s">
        <v>22</v>
      </c>
      <c r="H564">
        <v>13237</v>
      </c>
      <c r="I564" t="s">
        <v>14</v>
      </c>
      <c r="J564">
        <v>423</v>
      </c>
      <c r="K564" t="s">
        <v>101</v>
      </c>
      <c r="L564" t="s">
        <v>207</v>
      </c>
      <c r="M564" t="s">
        <v>159</v>
      </c>
      <c r="N564" t="s">
        <v>166</v>
      </c>
      <c r="O564" t="s">
        <v>206</v>
      </c>
    </row>
    <row r="565" spans="1:15" x14ac:dyDescent="0.2">
      <c r="A565" t="s">
        <v>118</v>
      </c>
      <c r="B565" t="s">
        <v>342</v>
      </c>
      <c r="C565" t="s">
        <v>46</v>
      </c>
      <c r="D565">
        <v>80</v>
      </c>
      <c r="E565">
        <v>3420134</v>
      </c>
      <c r="F565" t="s">
        <v>17</v>
      </c>
      <c r="G565" t="s">
        <v>22</v>
      </c>
      <c r="H565">
        <v>12693</v>
      </c>
      <c r="I565" t="s">
        <v>14</v>
      </c>
      <c r="J565">
        <v>438</v>
      </c>
      <c r="K565" t="s">
        <v>101</v>
      </c>
      <c r="L565" t="s">
        <v>325</v>
      </c>
      <c r="M565" t="s">
        <v>159</v>
      </c>
      <c r="N565" t="s">
        <v>163</v>
      </c>
      <c r="O565" t="s">
        <v>324</v>
      </c>
    </row>
    <row r="566" spans="1:15" x14ac:dyDescent="0.2">
      <c r="A566" t="s">
        <v>119</v>
      </c>
      <c r="B566" t="s">
        <v>342</v>
      </c>
      <c r="C566" t="s">
        <v>46</v>
      </c>
      <c r="D566">
        <v>81</v>
      </c>
      <c r="E566">
        <v>1292152</v>
      </c>
      <c r="F566" t="s">
        <v>16</v>
      </c>
      <c r="G566" t="s">
        <v>17</v>
      </c>
      <c r="H566">
        <v>3156.97</v>
      </c>
      <c r="I566" t="s">
        <v>14</v>
      </c>
      <c r="J566">
        <v>133</v>
      </c>
      <c r="K566" t="s">
        <v>101</v>
      </c>
      <c r="L566" t="s">
        <v>170</v>
      </c>
      <c r="M566" t="s">
        <v>172</v>
      </c>
      <c r="N566" t="s">
        <v>171</v>
      </c>
      <c r="O566" t="s">
        <v>171</v>
      </c>
    </row>
    <row r="567" spans="1:15" x14ac:dyDescent="0.2">
      <c r="A567" t="s">
        <v>119</v>
      </c>
      <c r="B567" t="s">
        <v>342</v>
      </c>
      <c r="C567" t="s">
        <v>46</v>
      </c>
      <c r="D567">
        <v>81</v>
      </c>
      <c r="E567">
        <v>1292180</v>
      </c>
      <c r="F567" t="s">
        <v>16</v>
      </c>
      <c r="G567" t="s">
        <v>17</v>
      </c>
      <c r="H567">
        <v>2659.97</v>
      </c>
      <c r="I567" t="s">
        <v>14</v>
      </c>
      <c r="J567">
        <v>97</v>
      </c>
      <c r="K567" t="s">
        <v>101</v>
      </c>
      <c r="L567" t="s">
        <v>170</v>
      </c>
      <c r="M567" t="s">
        <v>172</v>
      </c>
      <c r="N567" t="s">
        <v>171</v>
      </c>
      <c r="O567" t="s">
        <v>171</v>
      </c>
    </row>
    <row r="568" spans="1:15" x14ac:dyDescent="0.2">
      <c r="A568" t="s">
        <v>119</v>
      </c>
      <c r="B568" t="s">
        <v>342</v>
      </c>
      <c r="C568" t="s">
        <v>46</v>
      </c>
      <c r="D568">
        <v>81</v>
      </c>
      <c r="E568">
        <v>2126788</v>
      </c>
      <c r="F568" t="s">
        <v>16</v>
      </c>
      <c r="G568" t="s">
        <v>17</v>
      </c>
      <c r="H568">
        <v>4131.97</v>
      </c>
      <c r="I568" t="s">
        <v>14</v>
      </c>
      <c r="J568">
        <v>231</v>
      </c>
      <c r="K568" t="s">
        <v>101</v>
      </c>
      <c r="L568" t="s">
        <v>170</v>
      </c>
      <c r="M568" t="s">
        <v>172</v>
      </c>
      <c r="N568" t="s">
        <v>171</v>
      </c>
      <c r="O568" t="s">
        <v>171</v>
      </c>
    </row>
    <row r="569" spans="1:15" x14ac:dyDescent="0.2">
      <c r="A569" t="s">
        <v>119</v>
      </c>
      <c r="B569" t="s">
        <v>342</v>
      </c>
      <c r="C569" t="s">
        <v>46</v>
      </c>
      <c r="D569">
        <v>81</v>
      </c>
      <c r="E569">
        <v>157728</v>
      </c>
      <c r="F569" t="s">
        <v>12</v>
      </c>
      <c r="G569" t="s">
        <v>13</v>
      </c>
      <c r="H569">
        <v>2016.97</v>
      </c>
      <c r="I569" t="s">
        <v>14</v>
      </c>
      <c r="J569">
        <v>114</v>
      </c>
      <c r="K569" t="s">
        <v>101</v>
      </c>
      <c r="L569" t="s">
        <v>170</v>
      </c>
      <c r="M569" t="s">
        <v>169</v>
      </c>
      <c r="N569" t="s">
        <v>171</v>
      </c>
      <c r="O569" t="s">
        <v>171</v>
      </c>
    </row>
    <row r="570" spans="1:15" x14ac:dyDescent="0.2">
      <c r="A570" t="s">
        <v>119</v>
      </c>
      <c r="B570" t="s">
        <v>342</v>
      </c>
      <c r="C570" t="s">
        <v>46</v>
      </c>
      <c r="D570">
        <v>81</v>
      </c>
      <c r="E570">
        <v>2968201</v>
      </c>
      <c r="F570" t="s">
        <v>17</v>
      </c>
      <c r="G570" t="s">
        <v>16</v>
      </c>
      <c r="H570">
        <v>861.97</v>
      </c>
      <c r="I570" t="s">
        <v>14</v>
      </c>
      <c r="J570">
        <v>206</v>
      </c>
      <c r="K570" t="s">
        <v>101</v>
      </c>
      <c r="L570" t="s">
        <v>170</v>
      </c>
      <c r="M570" t="s">
        <v>169</v>
      </c>
      <c r="N570" t="s">
        <v>171</v>
      </c>
      <c r="O570" t="s">
        <v>171</v>
      </c>
    </row>
    <row r="571" spans="1:15" x14ac:dyDescent="0.2">
      <c r="A571" t="s">
        <v>119</v>
      </c>
      <c r="B571" t="s">
        <v>342</v>
      </c>
      <c r="C571" t="s">
        <v>46</v>
      </c>
      <c r="D571">
        <v>81</v>
      </c>
      <c r="E571">
        <v>2045368</v>
      </c>
      <c r="F571" t="s">
        <v>18</v>
      </c>
      <c r="G571" t="s">
        <v>19</v>
      </c>
      <c r="H571">
        <v>1565.97</v>
      </c>
      <c r="I571" t="s">
        <v>14</v>
      </c>
      <c r="J571">
        <v>664</v>
      </c>
      <c r="K571" t="s">
        <v>101</v>
      </c>
      <c r="L571" t="s">
        <v>263</v>
      </c>
      <c r="M571" t="s">
        <v>169</v>
      </c>
      <c r="N571" t="s">
        <v>171</v>
      </c>
      <c r="O571" t="s">
        <v>171</v>
      </c>
    </row>
    <row r="572" spans="1:15" x14ac:dyDescent="0.2">
      <c r="A572" t="s">
        <v>119</v>
      </c>
      <c r="B572" t="s">
        <v>342</v>
      </c>
      <c r="C572" t="s">
        <v>46</v>
      </c>
      <c r="D572">
        <v>81</v>
      </c>
      <c r="E572">
        <v>2857114</v>
      </c>
      <c r="F572" t="s">
        <v>18</v>
      </c>
      <c r="G572" t="s">
        <v>22</v>
      </c>
      <c r="H572">
        <v>11709</v>
      </c>
      <c r="I572" t="s">
        <v>14</v>
      </c>
      <c r="J572">
        <v>375</v>
      </c>
      <c r="K572" t="s">
        <v>101</v>
      </c>
      <c r="L572" t="s">
        <v>294</v>
      </c>
      <c r="M572" t="s">
        <v>159</v>
      </c>
      <c r="N572" t="s">
        <v>166</v>
      </c>
      <c r="O572" t="s">
        <v>293</v>
      </c>
    </row>
    <row r="573" spans="1:15" x14ac:dyDescent="0.2">
      <c r="A573" t="s">
        <v>120</v>
      </c>
      <c r="B573" t="s">
        <v>342</v>
      </c>
      <c r="C573" t="s">
        <v>46</v>
      </c>
      <c r="D573">
        <v>82</v>
      </c>
      <c r="E573">
        <v>1292152</v>
      </c>
      <c r="F573" t="s">
        <v>16</v>
      </c>
      <c r="G573" t="s">
        <v>17</v>
      </c>
      <c r="H573">
        <v>1829.97</v>
      </c>
      <c r="I573" t="s">
        <v>14</v>
      </c>
      <c r="J573">
        <v>72</v>
      </c>
      <c r="K573" t="s">
        <v>101</v>
      </c>
      <c r="L573" t="s">
        <v>170</v>
      </c>
      <c r="M573" t="s">
        <v>172</v>
      </c>
      <c r="N573" t="s">
        <v>171</v>
      </c>
      <c r="O573" t="s">
        <v>171</v>
      </c>
    </row>
    <row r="574" spans="1:15" x14ac:dyDescent="0.2">
      <c r="A574" t="s">
        <v>120</v>
      </c>
      <c r="B574" t="s">
        <v>342</v>
      </c>
      <c r="C574" t="s">
        <v>46</v>
      </c>
      <c r="D574">
        <v>82</v>
      </c>
      <c r="E574">
        <v>1292180</v>
      </c>
      <c r="F574" t="s">
        <v>16</v>
      </c>
      <c r="G574" t="s">
        <v>17</v>
      </c>
      <c r="H574">
        <v>1555.97</v>
      </c>
      <c r="I574" t="s">
        <v>14</v>
      </c>
      <c r="J574">
        <v>56</v>
      </c>
      <c r="K574" t="s">
        <v>101</v>
      </c>
      <c r="L574" t="s">
        <v>170</v>
      </c>
      <c r="M574" t="s">
        <v>172</v>
      </c>
      <c r="N574" t="s">
        <v>171</v>
      </c>
      <c r="O574" t="s">
        <v>171</v>
      </c>
    </row>
    <row r="575" spans="1:15" x14ac:dyDescent="0.2">
      <c r="A575" t="s">
        <v>120</v>
      </c>
      <c r="B575" t="s">
        <v>342</v>
      </c>
      <c r="C575" t="s">
        <v>46</v>
      </c>
      <c r="D575">
        <v>82</v>
      </c>
      <c r="E575">
        <v>157728</v>
      </c>
      <c r="F575" t="s">
        <v>12</v>
      </c>
      <c r="G575" t="s">
        <v>24</v>
      </c>
      <c r="H575">
        <v>120.97</v>
      </c>
      <c r="I575" t="s">
        <v>14</v>
      </c>
      <c r="J575">
        <v>43</v>
      </c>
      <c r="K575" t="s">
        <v>101</v>
      </c>
      <c r="L575" t="s">
        <v>170</v>
      </c>
      <c r="M575" t="s">
        <v>169</v>
      </c>
      <c r="N575" t="s">
        <v>171</v>
      </c>
      <c r="O575" t="s">
        <v>171</v>
      </c>
    </row>
    <row r="576" spans="1:15" x14ac:dyDescent="0.2">
      <c r="A576" t="s">
        <v>120</v>
      </c>
      <c r="B576" t="s">
        <v>342</v>
      </c>
      <c r="C576" t="s">
        <v>46</v>
      </c>
      <c r="D576">
        <v>82</v>
      </c>
      <c r="E576">
        <v>250460</v>
      </c>
      <c r="F576" t="s">
        <v>18</v>
      </c>
      <c r="G576" t="s">
        <v>29</v>
      </c>
      <c r="H576">
        <v>194.97</v>
      </c>
      <c r="I576" t="s">
        <v>14</v>
      </c>
      <c r="J576">
        <v>26</v>
      </c>
      <c r="K576" t="s">
        <v>101</v>
      </c>
      <c r="L576" t="s">
        <v>170</v>
      </c>
      <c r="M576" t="s">
        <v>169</v>
      </c>
      <c r="N576" t="s">
        <v>171</v>
      </c>
      <c r="O576" t="s">
        <v>171</v>
      </c>
    </row>
    <row r="577" spans="1:15" x14ac:dyDescent="0.2">
      <c r="A577" t="s">
        <v>120</v>
      </c>
      <c r="B577" t="s">
        <v>342</v>
      </c>
      <c r="C577" t="s">
        <v>46</v>
      </c>
      <c r="D577">
        <v>82</v>
      </c>
      <c r="E577">
        <v>2968201</v>
      </c>
      <c r="F577" t="s">
        <v>17</v>
      </c>
      <c r="G577" t="s">
        <v>20</v>
      </c>
      <c r="H577">
        <v>233.99</v>
      </c>
      <c r="I577" t="s">
        <v>14</v>
      </c>
      <c r="J577">
        <v>32</v>
      </c>
      <c r="K577" t="s">
        <v>101</v>
      </c>
      <c r="L577" t="s">
        <v>170</v>
      </c>
      <c r="M577" t="s">
        <v>169</v>
      </c>
      <c r="N577" t="s">
        <v>171</v>
      </c>
      <c r="O577" t="s">
        <v>171</v>
      </c>
    </row>
    <row r="578" spans="1:15" x14ac:dyDescent="0.2">
      <c r="A578" t="s">
        <v>120</v>
      </c>
      <c r="B578" t="s">
        <v>342</v>
      </c>
      <c r="C578" t="s">
        <v>46</v>
      </c>
      <c r="D578">
        <v>82</v>
      </c>
      <c r="E578">
        <v>1194205</v>
      </c>
      <c r="F578" t="s">
        <v>18</v>
      </c>
      <c r="G578" t="s">
        <v>47</v>
      </c>
      <c r="H578">
        <v>3252.97</v>
      </c>
      <c r="I578" t="s">
        <v>14</v>
      </c>
      <c r="J578">
        <v>151</v>
      </c>
      <c r="K578" t="s">
        <v>101</v>
      </c>
      <c r="L578" t="s">
        <v>223</v>
      </c>
      <c r="M578" t="s">
        <v>169</v>
      </c>
      <c r="N578" t="s">
        <v>171</v>
      </c>
      <c r="O578" t="s">
        <v>171</v>
      </c>
    </row>
    <row r="579" spans="1:15" x14ac:dyDescent="0.2">
      <c r="A579" t="s">
        <v>120</v>
      </c>
      <c r="B579" t="s">
        <v>342</v>
      </c>
      <c r="C579" t="s">
        <v>46</v>
      </c>
      <c r="D579">
        <v>82</v>
      </c>
      <c r="E579">
        <v>2045368</v>
      </c>
      <c r="F579" t="s">
        <v>18</v>
      </c>
      <c r="G579" t="s">
        <v>19</v>
      </c>
      <c r="H579">
        <v>1981.97</v>
      </c>
      <c r="I579" t="s">
        <v>14</v>
      </c>
      <c r="J579">
        <v>270</v>
      </c>
      <c r="K579" t="s">
        <v>101</v>
      </c>
      <c r="L579" t="s">
        <v>263</v>
      </c>
      <c r="M579" t="s">
        <v>169</v>
      </c>
      <c r="N579" t="s">
        <v>171</v>
      </c>
      <c r="O579" t="s">
        <v>171</v>
      </c>
    </row>
    <row r="580" spans="1:15" x14ac:dyDescent="0.2">
      <c r="A580" t="s">
        <v>121</v>
      </c>
      <c r="B580" t="s">
        <v>342</v>
      </c>
      <c r="C580" t="s">
        <v>46</v>
      </c>
      <c r="D580">
        <v>83</v>
      </c>
      <c r="E580">
        <v>1292152</v>
      </c>
      <c r="F580" t="s">
        <v>16</v>
      </c>
      <c r="G580" t="s">
        <v>17</v>
      </c>
      <c r="H580">
        <v>1416.97</v>
      </c>
      <c r="I580" t="s">
        <v>14</v>
      </c>
      <c r="J580">
        <v>65</v>
      </c>
      <c r="K580" t="s">
        <v>101</v>
      </c>
      <c r="L580" t="s">
        <v>170</v>
      </c>
      <c r="M580" t="s">
        <v>172</v>
      </c>
      <c r="N580" t="s">
        <v>171</v>
      </c>
      <c r="O580" t="s">
        <v>171</v>
      </c>
    </row>
    <row r="581" spans="1:15" x14ac:dyDescent="0.2">
      <c r="A581" t="s">
        <v>121</v>
      </c>
      <c r="B581" t="s">
        <v>342</v>
      </c>
      <c r="C581" t="s">
        <v>46</v>
      </c>
      <c r="D581">
        <v>83</v>
      </c>
      <c r="E581">
        <v>1292180</v>
      </c>
      <c r="F581" t="s">
        <v>16</v>
      </c>
      <c r="G581" t="s">
        <v>17</v>
      </c>
      <c r="H581">
        <v>1195.97</v>
      </c>
      <c r="I581" t="s">
        <v>14</v>
      </c>
      <c r="J581">
        <v>49</v>
      </c>
      <c r="K581" t="s">
        <v>101</v>
      </c>
      <c r="L581" t="s">
        <v>170</v>
      </c>
      <c r="M581" t="s">
        <v>172</v>
      </c>
      <c r="N581" t="s">
        <v>171</v>
      </c>
      <c r="O581" t="s">
        <v>171</v>
      </c>
    </row>
    <row r="582" spans="1:15" x14ac:dyDescent="0.2">
      <c r="A582" t="s">
        <v>121</v>
      </c>
      <c r="B582" t="s">
        <v>342</v>
      </c>
      <c r="C582" t="s">
        <v>46</v>
      </c>
      <c r="D582">
        <v>83</v>
      </c>
      <c r="E582">
        <v>157728</v>
      </c>
      <c r="F582" t="s">
        <v>12</v>
      </c>
      <c r="G582" t="s">
        <v>13</v>
      </c>
      <c r="H582">
        <v>529.97</v>
      </c>
      <c r="I582" t="s">
        <v>14</v>
      </c>
      <c r="J582">
        <v>54</v>
      </c>
      <c r="K582" t="s">
        <v>101</v>
      </c>
      <c r="L582" t="s">
        <v>170</v>
      </c>
      <c r="M582" t="s">
        <v>169</v>
      </c>
      <c r="N582" t="s">
        <v>171</v>
      </c>
      <c r="O582" t="s">
        <v>171</v>
      </c>
    </row>
    <row r="583" spans="1:15" x14ac:dyDescent="0.2">
      <c r="A583" t="s">
        <v>121</v>
      </c>
      <c r="B583" t="s">
        <v>342</v>
      </c>
      <c r="C583" t="s">
        <v>46</v>
      </c>
      <c r="D583">
        <v>83</v>
      </c>
      <c r="E583">
        <v>2968201</v>
      </c>
      <c r="F583" t="s">
        <v>17</v>
      </c>
      <c r="G583" t="s">
        <v>20</v>
      </c>
      <c r="H583">
        <v>179.97</v>
      </c>
      <c r="I583" t="s">
        <v>14</v>
      </c>
      <c r="J583">
        <v>24</v>
      </c>
      <c r="K583" t="s">
        <v>101</v>
      </c>
      <c r="L583" t="s">
        <v>170</v>
      </c>
      <c r="M583" t="s">
        <v>169</v>
      </c>
      <c r="N583" t="s">
        <v>171</v>
      </c>
      <c r="O583" t="s">
        <v>171</v>
      </c>
    </row>
    <row r="584" spans="1:15" x14ac:dyDescent="0.2">
      <c r="A584" t="s">
        <v>121</v>
      </c>
      <c r="B584" t="s">
        <v>342</v>
      </c>
      <c r="C584" t="s">
        <v>46</v>
      </c>
      <c r="D584">
        <v>83</v>
      </c>
      <c r="E584">
        <v>2045368</v>
      </c>
      <c r="F584" t="s">
        <v>18</v>
      </c>
      <c r="G584" t="s">
        <v>19</v>
      </c>
      <c r="H584">
        <v>3651.97</v>
      </c>
      <c r="I584" t="s">
        <v>14</v>
      </c>
      <c r="J584">
        <v>167</v>
      </c>
      <c r="K584" t="s">
        <v>101</v>
      </c>
      <c r="L584" t="s">
        <v>263</v>
      </c>
      <c r="M584" t="s">
        <v>169</v>
      </c>
      <c r="N584" t="s">
        <v>171</v>
      </c>
      <c r="O584" t="s">
        <v>171</v>
      </c>
    </row>
    <row r="585" spans="1:15" x14ac:dyDescent="0.2">
      <c r="A585" t="s">
        <v>122</v>
      </c>
      <c r="B585" t="s">
        <v>342</v>
      </c>
      <c r="C585" t="s">
        <v>46</v>
      </c>
      <c r="D585">
        <v>84</v>
      </c>
      <c r="E585">
        <v>1292152</v>
      </c>
      <c r="F585" t="s">
        <v>16</v>
      </c>
      <c r="G585" t="s">
        <v>17</v>
      </c>
      <c r="H585">
        <v>1783.97</v>
      </c>
      <c r="I585" t="s">
        <v>14</v>
      </c>
      <c r="J585">
        <v>70</v>
      </c>
      <c r="K585" t="s">
        <v>101</v>
      </c>
      <c r="L585" t="s">
        <v>170</v>
      </c>
      <c r="M585" t="s">
        <v>172</v>
      </c>
      <c r="N585" t="s">
        <v>171</v>
      </c>
      <c r="O585" t="s">
        <v>171</v>
      </c>
    </row>
    <row r="586" spans="1:15" x14ac:dyDescent="0.2">
      <c r="A586" t="s">
        <v>122</v>
      </c>
      <c r="B586" t="s">
        <v>342</v>
      </c>
      <c r="C586" t="s">
        <v>46</v>
      </c>
      <c r="D586">
        <v>84</v>
      </c>
      <c r="E586">
        <v>1292180</v>
      </c>
      <c r="F586" t="s">
        <v>16</v>
      </c>
      <c r="G586" t="s">
        <v>17</v>
      </c>
      <c r="H586">
        <v>1479.97</v>
      </c>
      <c r="I586" t="s">
        <v>14</v>
      </c>
      <c r="J586">
        <v>57</v>
      </c>
      <c r="K586" t="s">
        <v>101</v>
      </c>
      <c r="L586" t="s">
        <v>170</v>
      </c>
      <c r="M586" t="s">
        <v>172</v>
      </c>
      <c r="N586" t="s">
        <v>171</v>
      </c>
      <c r="O586" t="s">
        <v>171</v>
      </c>
    </row>
    <row r="587" spans="1:15" x14ac:dyDescent="0.2">
      <c r="A587" t="s">
        <v>122</v>
      </c>
      <c r="B587" t="s">
        <v>342</v>
      </c>
      <c r="C587" t="s">
        <v>46</v>
      </c>
      <c r="D587">
        <v>84</v>
      </c>
      <c r="E587">
        <v>157728</v>
      </c>
      <c r="F587" t="s">
        <v>12</v>
      </c>
      <c r="G587" t="s">
        <v>24</v>
      </c>
      <c r="H587">
        <v>610.97</v>
      </c>
      <c r="I587" t="s">
        <v>14</v>
      </c>
      <c r="J587">
        <v>58</v>
      </c>
      <c r="K587" t="s">
        <v>101</v>
      </c>
      <c r="L587" t="s">
        <v>170</v>
      </c>
      <c r="M587" t="s">
        <v>169</v>
      </c>
      <c r="N587" t="s">
        <v>171</v>
      </c>
      <c r="O587" t="s">
        <v>171</v>
      </c>
    </row>
    <row r="588" spans="1:15" x14ac:dyDescent="0.2">
      <c r="A588" t="s">
        <v>122</v>
      </c>
      <c r="B588" t="s">
        <v>342</v>
      </c>
      <c r="C588" t="s">
        <v>46</v>
      </c>
      <c r="D588">
        <v>84</v>
      </c>
      <c r="E588">
        <v>2968201</v>
      </c>
      <c r="F588" t="s">
        <v>17</v>
      </c>
      <c r="G588" t="s">
        <v>16</v>
      </c>
      <c r="H588">
        <v>140.97</v>
      </c>
      <c r="I588" t="s">
        <v>14</v>
      </c>
      <c r="J588">
        <v>57</v>
      </c>
      <c r="K588" t="s">
        <v>101</v>
      </c>
      <c r="L588" t="s">
        <v>170</v>
      </c>
      <c r="M588" t="s">
        <v>169</v>
      </c>
      <c r="N588" t="s">
        <v>171</v>
      </c>
      <c r="O588" t="s">
        <v>171</v>
      </c>
    </row>
    <row r="589" spans="1:15" x14ac:dyDescent="0.2">
      <c r="A589" t="s">
        <v>122</v>
      </c>
      <c r="B589" t="s">
        <v>342</v>
      </c>
      <c r="C589" t="s">
        <v>46</v>
      </c>
      <c r="D589">
        <v>84</v>
      </c>
      <c r="E589">
        <v>2045368</v>
      </c>
      <c r="F589" t="s">
        <v>18</v>
      </c>
      <c r="G589" t="s">
        <v>19</v>
      </c>
      <c r="H589">
        <v>1993.97</v>
      </c>
      <c r="I589" t="s">
        <v>14</v>
      </c>
      <c r="J589">
        <v>388</v>
      </c>
      <c r="K589" t="s">
        <v>101</v>
      </c>
      <c r="L589" t="s">
        <v>263</v>
      </c>
      <c r="M589" t="s">
        <v>169</v>
      </c>
      <c r="N589" t="s">
        <v>171</v>
      </c>
      <c r="O589" t="s">
        <v>171</v>
      </c>
    </row>
    <row r="590" spans="1:15" x14ac:dyDescent="0.2">
      <c r="A590" t="s">
        <v>122</v>
      </c>
      <c r="B590" t="s">
        <v>342</v>
      </c>
      <c r="C590" t="s">
        <v>46</v>
      </c>
      <c r="D590">
        <v>84</v>
      </c>
      <c r="E590">
        <v>732949</v>
      </c>
      <c r="F590" t="s">
        <v>12</v>
      </c>
      <c r="G590" t="s">
        <v>22</v>
      </c>
      <c r="H590">
        <v>11823</v>
      </c>
      <c r="I590" t="s">
        <v>14</v>
      </c>
      <c r="J590">
        <v>383</v>
      </c>
      <c r="K590" t="s">
        <v>101</v>
      </c>
      <c r="L590" t="s">
        <v>207</v>
      </c>
      <c r="M590" t="s">
        <v>159</v>
      </c>
      <c r="N590" t="s">
        <v>166</v>
      </c>
      <c r="O590" t="s">
        <v>206</v>
      </c>
    </row>
    <row r="591" spans="1:15" x14ac:dyDescent="0.2">
      <c r="A591" t="s">
        <v>122</v>
      </c>
      <c r="B591" t="s">
        <v>342</v>
      </c>
      <c r="C591" t="s">
        <v>46</v>
      </c>
      <c r="D591">
        <v>84</v>
      </c>
      <c r="E591">
        <v>743308</v>
      </c>
      <c r="F591" t="s">
        <v>22</v>
      </c>
      <c r="G591" t="s">
        <v>17</v>
      </c>
      <c r="H591">
        <v>9210</v>
      </c>
      <c r="I591" t="s">
        <v>14</v>
      </c>
      <c r="J591">
        <v>307</v>
      </c>
      <c r="K591" t="s">
        <v>101</v>
      </c>
      <c r="L591" t="s">
        <v>209</v>
      </c>
      <c r="M591" t="s">
        <v>159</v>
      </c>
      <c r="N591" t="s">
        <v>163</v>
      </c>
      <c r="O591" t="s">
        <v>208</v>
      </c>
    </row>
    <row r="592" spans="1:15" x14ac:dyDescent="0.2">
      <c r="A592" t="s">
        <v>123</v>
      </c>
      <c r="B592" t="s">
        <v>342</v>
      </c>
      <c r="C592" t="s">
        <v>46</v>
      </c>
      <c r="D592">
        <v>85</v>
      </c>
      <c r="E592">
        <v>1292152</v>
      </c>
      <c r="F592" t="s">
        <v>16</v>
      </c>
      <c r="G592" t="s">
        <v>17</v>
      </c>
      <c r="H592">
        <v>3170.97</v>
      </c>
      <c r="I592" t="s">
        <v>14</v>
      </c>
      <c r="J592">
        <v>134</v>
      </c>
      <c r="K592" t="s">
        <v>101</v>
      </c>
      <c r="L592" t="s">
        <v>170</v>
      </c>
      <c r="M592" t="s">
        <v>172</v>
      </c>
      <c r="N592" t="s">
        <v>171</v>
      </c>
      <c r="O592" t="s">
        <v>171</v>
      </c>
    </row>
    <row r="593" spans="1:15" x14ac:dyDescent="0.2">
      <c r="A593" t="s">
        <v>123</v>
      </c>
      <c r="B593" t="s">
        <v>342</v>
      </c>
      <c r="C593" t="s">
        <v>46</v>
      </c>
      <c r="D593">
        <v>85</v>
      </c>
      <c r="E593">
        <v>1292180</v>
      </c>
      <c r="F593" t="s">
        <v>16</v>
      </c>
      <c r="G593" t="s">
        <v>17</v>
      </c>
      <c r="H593">
        <v>2129.9699999999998</v>
      </c>
      <c r="I593" t="s">
        <v>14</v>
      </c>
      <c r="J593">
        <v>82</v>
      </c>
      <c r="K593" t="s">
        <v>101</v>
      </c>
      <c r="L593" t="s">
        <v>170</v>
      </c>
      <c r="M593" t="s">
        <v>172</v>
      </c>
      <c r="N593" t="s">
        <v>171</v>
      </c>
      <c r="O593" t="s">
        <v>171</v>
      </c>
    </row>
    <row r="594" spans="1:15" x14ac:dyDescent="0.2">
      <c r="A594" t="s">
        <v>123</v>
      </c>
      <c r="B594" t="s">
        <v>342</v>
      </c>
      <c r="C594" t="s">
        <v>46</v>
      </c>
      <c r="D594">
        <v>85</v>
      </c>
      <c r="E594">
        <v>157728</v>
      </c>
      <c r="F594" t="s">
        <v>12</v>
      </c>
      <c r="G594" t="s">
        <v>13</v>
      </c>
      <c r="H594">
        <v>1069.97</v>
      </c>
      <c r="I594" t="s">
        <v>14</v>
      </c>
      <c r="J594">
        <v>56</v>
      </c>
      <c r="K594" t="s">
        <v>101</v>
      </c>
      <c r="L594" t="s">
        <v>170</v>
      </c>
      <c r="M594" t="s">
        <v>169</v>
      </c>
      <c r="N594" t="s">
        <v>171</v>
      </c>
      <c r="O594" t="s">
        <v>171</v>
      </c>
    </row>
    <row r="595" spans="1:15" x14ac:dyDescent="0.2">
      <c r="A595" t="s">
        <v>123</v>
      </c>
      <c r="B595" t="s">
        <v>342</v>
      </c>
      <c r="C595" t="s">
        <v>46</v>
      </c>
      <c r="D595">
        <v>85</v>
      </c>
      <c r="E595">
        <v>2968201</v>
      </c>
      <c r="F595" t="s">
        <v>17</v>
      </c>
      <c r="G595" t="s">
        <v>20</v>
      </c>
      <c r="H595">
        <v>493.97</v>
      </c>
      <c r="I595" t="s">
        <v>14</v>
      </c>
      <c r="J595">
        <v>70</v>
      </c>
      <c r="K595" t="s">
        <v>101</v>
      </c>
      <c r="L595" t="s">
        <v>170</v>
      </c>
      <c r="M595" t="s">
        <v>169</v>
      </c>
      <c r="N595" t="s">
        <v>171</v>
      </c>
      <c r="O595" t="s">
        <v>171</v>
      </c>
    </row>
    <row r="596" spans="1:15" x14ac:dyDescent="0.2">
      <c r="A596" t="s">
        <v>123</v>
      </c>
      <c r="B596" t="s">
        <v>342</v>
      </c>
      <c r="C596" t="s">
        <v>46</v>
      </c>
      <c r="D596">
        <v>85</v>
      </c>
      <c r="E596">
        <v>2045368</v>
      </c>
      <c r="F596" t="s">
        <v>18</v>
      </c>
      <c r="G596" t="s">
        <v>19</v>
      </c>
      <c r="H596">
        <v>1459.97</v>
      </c>
      <c r="I596" t="s">
        <v>14</v>
      </c>
      <c r="J596">
        <v>614</v>
      </c>
      <c r="K596" t="s">
        <v>101</v>
      </c>
      <c r="L596" t="s">
        <v>263</v>
      </c>
      <c r="M596" t="s">
        <v>169</v>
      </c>
      <c r="N596" t="s">
        <v>171</v>
      </c>
      <c r="O596" t="s">
        <v>171</v>
      </c>
    </row>
    <row r="597" spans="1:15" x14ac:dyDescent="0.2">
      <c r="A597" t="s">
        <v>124</v>
      </c>
      <c r="B597" t="s">
        <v>342</v>
      </c>
      <c r="C597" t="s">
        <v>46</v>
      </c>
      <c r="D597">
        <v>86</v>
      </c>
      <c r="E597">
        <v>1292152</v>
      </c>
      <c r="F597" t="s">
        <v>16</v>
      </c>
      <c r="G597" t="s">
        <v>17</v>
      </c>
      <c r="H597">
        <v>1707.97</v>
      </c>
      <c r="I597" t="s">
        <v>14</v>
      </c>
      <c r="J597">
        <v>72</v>
      </c>
      <c r="K597" t="s">
        <v>101</v>
      </c>
      <c r="L597" t="s">
        <v>170</v>
      </c>
      <c r="M597" t="s">
        <v>172</v>
      </c>
      <c r="N597" t="s">
        <v>171</v>
      </c>
      <c r="O597" t="s">
        <v>171</v>
      </c>
    </row>
    <row r="598" spans="1:15" x14ac:dyDescent="0.2">
      <c r="A598" t="s">
        <v>124</v>
      </c>
      <c r="B598" t="s">
        <v>342</v>
      </c>
      <c r="C598" t="s">
        <v>46</v>
      </c>
      <c r="D598">
        <v>86</v>
      </c>
      <c r="E598">
        <v>1292180</v>
      </c>
      <c r="F598" t="s">
        <v>16</v>
      </c>
      <c r="G598" t="s">
        <v>17</v>
      </c>
      <c r="H598">
        <v>1461.97</v>
      </c>
      <c r="I598" t="s">
        <v>14</v>
      </c>
      <c r="J598">
        <v>55</v>
      </c>
      <c r="K598" t="s">
        <v>101</v>
      </c>
      <c r="L598" t="s">
        <v>170</v>
      </c>
      <c r="M598" t="s">
        <v>172</v>
      </c>
      <c r="N598" t="s">
        <v>171</v>
      </c>
      <c r="O598" t="s">
        <v>171</v>
      </c>
    </row>
    <row r="599" spans="1:15" x14ac:dyDescent="0.2">
      <c r="A599" t="s">
        <v>124</v>
      </c>
      <c r="B599" t="s">
        <v>342</v>
      </c>
      <c r="C599" t="s">
        <v>46</v>
      </c>
      <c r="D599">
        <v>86</v>
      </c>
      <c r="E599">
        <v>2045368</v>
      </c>
      <c r="F599" t="s">
        <v>18</v>
      </c>
      <c r="G599" t="s">
        <v>19</v>
      </c>
      <c r="H599">
        <v>1473.97</v>
      </c>
      <c r="I599" t="s">
        <v>14</v>
      </c>
      <c r="J599">
        <v>200</v>
      </c>
      <c r="K599" t="s">
        <v>101</v>
      </c>
      <c r="L599" t="s">
        <v>263</v>
      </c>
      <c r="M599" t="s">
        <v>169</v>
      </c>
      <c r="N599" t="s">
        <v>171</v>
      </c>
      <c r="O599" t="s">
        <v>171</v>
      </c>
    </row>
    <row r="600" spans="1:15" x14ac:dyDescent="0.2">
      <c r="A600" t="s">
        <v>124</v>
      </c>
      <c r="B600" t="s">
        <v>342</v>
      </c>
      <c r="C600" t="s">
        <v>46</v>
      </c>
      <c r="D600">
        <v>86</v>
      </c>
      <c r="E600">
        <v>732949</v>
      </c>
      <c r="F600" t="s">
        <v>12</v>
      </c>
      <c r="G600" t="s">
        <v>22</v>
      </c>
      <c r="H600">
        <v>8223</v>
      </c>
      <c r="I600" t="s">
        <v>14</v>
      </c>
      <c r="J600">
        <v>322</v>
      </c>
      <c r="K600" t="s">
        <v>101</v>
      </c>
      <c r="L600" t="s">
        <v>207</v>
      </c>
      <c r="M600" t="s">
        <v>159</v>
      </c>
      <c r="N600" t="s">
        <v>166</v>
      </c>
      <c r="O600" t="s">
        <v>206</v>
      </c>
    </row>
    <row r="601" spans="1:15" x14ac:dyDescent="0.2">
      <c r="A601" t="s">
        <v>124</v>
      </c>
      <c r="B601" t="s">
        <v>342</v>
      </c>
      <c r="C601" t="s">
        <v>46</v>
      </c>
      <c r="D601">
        <v>86</v>
      </c>
      <c r="E601">
        <v>1577040</v>
      </c>
      <c r="F601" t="s">
        <v>17</v>
      </c>
      <c r="G601" t="s">
        <v>22</v>
      </c>
      <c r="H601">
        <v>5628</v>
      </c>
      <c r="I601" t="s">
        <v>14</v>
      </c>
      <c r="J601">
        <v>222</v>
      </c>
      <c r="K601" t="s">
        <v>101</v>
      </c>
      <c r="L601" t="s">
        <v>246</v>
      </c>
      <c r="M601" t="s">
        <v>159</v>
      </c>
      <c r="N601" t="s">
        <v>163</v>
      </c>
      <c r="O601" t="s">
        <v>245</v>
      </c>
    </row>
    <row r="602" spans="1:15" x14ac:dyDescent="0.2">
      <c r="A602" t="s">
        <v>125</v>
      </c>
      <c r="B602" t="s">
        <v>342</v>
      </c>
      <c r="C602" t="s">
        <v>46</v>
      </c>
      <c r="D602">
        <v>87</v>
      </c>
      <c r="E602">
        <v>1292152</v>
      </c>
      <c r="F602" t="s">
        <v>16</v>
      </c>
      <c r="G602" t="s">
        <v>17</v>
      </c>
      <c r="H602">
        <v>2474.9699999999998</v>
      </c>
      <c r="I602" t="s">
        <v>14</v>
      </c>
      <c r="J602">
        <v>111</v>
      </c>
      <c r="K602" t="s">
        <v>101</v>
      </c>
      <c r="L602" t="s">
        <v>170</v>
      </c>
      <c r="M602" t="s">
        <v>172</v>
      </c>
      <c r="N602" t="s">
        <v>171</v>
      </c>
      <c r="O602" t="s">
        <v>171</v>
      </c>
    </row>
    <row r="603" spans="1:15" x14ac:dyDescent="0.2">
      <c r="A603" t="s">
        <v>125</v>
      </c>
      <c r="B603" t="s">
        <v>342</v>
      </c>
      <c r="C603" t="s">
        <v>46</v>
      </c>
      <c r="D603">
        <v>87</v>
      </c>
      <c r="E603">
        <v>1292180</v>
      </c>
      <c r="F603" t="s">
        <v>16</v>
      </c>
      <c r="G603" t="s">
        <v>17</v>
      </c>
      <c r="H603">
        <v>1435.97</v>
      </c>
      <c r="I603" t="s">
        <v>14</v>
      </c>
      <c r="J603">
        <v>58</v>
      </c>
      <c r="K603" t="s">
        <v>101</v>
      </c>
      <c r="L603" t="s">
        <v>170</v>
      </c>
      <c r="M603" t="s">
        <v>172</v>
      </c>
      <c r="N603" t="s">
        <v>171</v>
      </c>
      <c r="O603" t="s">
        <v>171</v>
      </c>
    </row>
    <row r="604" spans="1:15" x14ac:dyDescent="0.2">
      <c r="A604" t="s">
        <v>125</v>
      </c>
      <c r="B604" t="s">
        <v>342</v>
      </c>
      <c r="C604" t="s">
        <v>46</v>
      </c>
      <c r="D604">
        <v>87</v>
      </c>
      <c r="E604">
        <v>2968201</v>
      </c>
      <c r="F604" t="s">
        <v>20</v>
      </c>
      <c r="G604" t="s">
        <v>17</v>
      </c>
      <c r="H604">
        <v>4490.97</v>
      </c>
      <c r="I604" t="s">
        <v>14</v>
      </c>
      <c r="J604">
        <v>238</v>
      </c>
      <c r="K604" t="s">
        <v>101</v>
      </c>
      <c r="L604" t="s">
        <v>170</v>
      </c>
      <c r="M604" t="s">
        <v>172</v>
      </c>
      <c r="N604" t="s">
        <v>171</v>
      </c>
      <c r="O604" t="s">
        <v>171</v>
      </c>
    </row>
    <row r="605" spans="1:15" x14ac:dyDescent="0.2">
      <c r="A605" t="s">
        <v>125</v>
      </c>
      <c r="B605" t="s">
        <v>342</v>
      </c>
      <c r="C605" t="s">
        <v>46</v>
      </c>
      <c r="D605">
        <v>87</v>
      </c>
      <c r="E605">
        <v>157728</v>
      </c>
      <c r="F605" t="s">
        <v>12</v>
      </c>
      <c r="G605" t="s">
        <v>24</v>
      </c>
      <c r="H605">
        <v>155.97</v>
      </c>
      <c r="I605" t="s">
        <v>14</v>
      </c>
      <c r="J605">
        <v>60</v>
      </c>
      <c r="K605" t="s">
        <v>101</v>
      </c>
      <c r="L605" t="s">
        <v>170</v>
      </c>
      <c r="M605" t="s">
        <v>169</v>
      </c>
      <c r="N605" t="s">
        <v>171</v>
      </c>
      <c r="O605" t="s">
        <v>171</v>
      </c>
    </row>
    <row r="606" spans="1:15" x14ac:dyDescent="0.2">
      <c r="A606" t="s">
        <v>125</v>
      </c>
      <c r="B606" t="s">
        <v>342</v>
      </c>
      <c r="C606" t="s">
        <v>46</v>
      </c>
      <c r="D606">
        <v>87</v>
      </c>
      <c r="E606">
        <v>2045368</v>
      </c>
      <c r="F606" t="s">
        <v>18</v>
      </c>
      <c r="G606" t="s">
        <v>19</v>
      </c>
      <c r="H606">
        <v>9206.9699999999993</v>
      </c>
      <c r="I606" t="s">
        <v>14</v>
      </c>
      <c r="J606">
        <v>287</v>
      </c>
      <c r="K606" t="s">
        <v>101</v>
      </c>
      <c r="L606" t="s">
        <v>263</v>
      </c>
      <c r="M606" t="s">
        <v>169</v>
      </c>
      <c r="N606" t="s">
        <v>171</v>
      </c>
      <c r="O606" t="s">
        <v>171</v>
      </c>
    </row>
    <row r="607" spans="1:15" x14ac:dyDescent="0.2">
      <c r="A607" t="s">
        <v>125</v>
      </c>
      <c r="B607" t="s">
        <v>342</v>
      </c>
      <c r="C607" t="s">
        <v>46</v>
      </c>
      <c r="D607">
        <v>87</v>
      </c>
      <c r="E607">
        <v>732949</v>
      </c>
      <c r="F607" t="s">
        <v>12</v>
      </c>
      <c r="G607" t="s">
        <v>22</v>
      </c>
      <c r="H607">
        <v>15472</v>
      </c>
      <c r="I607" t="s">
        <v>14</v>
      </c>
      <c r="J607">
        <v>532</v>
      </c>
      <c r="K607" t="s">
        <v>101</v>
      </c>
      <c r="L607" t="s">
        <v>207</v>
      </c>
      <c r="M607" t="s">
        <v>159</v>
      </c>
      <c r="N607" t="s">
        <v>166</v>
      </c>
      <c r="O607" t="s">
        <v>206</v>
      </c>
    </row>
    <row r="608" spans="1:15" x14ac:dyDescent="0.2">
      <c r="A608" t="s">
        <v>125</v>
      </c>
      <c r="B608" t="s">
        <v>342</v>
      </c>
      <c r="C608" t="s">
        <v>46</v>
      </c>
      <c r="D608">
        <v>87</v>
      </c>
      <c r="E608">
        <v>1513025</v>
      </c>
      <c r="F608" t="s">
        <v>18</v>
      </c>
      <c r="G608" t="s">
        <v>17</v>
      </c>
      <c r="H608">
        <v>9673</v>
      </c>
      <c r="I608" t="s">
        <v>14</v>
      </c>
      <c r="J608">
        <v>340</v>
      </c>
      <c r="K608" t="s">
        <v>101</v>
      </c>
      <c r="L608" t="s">
        <v>244</v>
      </c>
      <c r="M608" t="s">
        <v>159</v>
      </c>
      <c r="N608" t="s">
        <v>163</v>
      </c>
      <c r="O608" t="s">
        <v>243</v>
      </c>
    </row>
    <row r="609" spans="1:15" x14ac:dyDescent="0.2">
      <c r="A609" t="s">
        <v>126</v>
      </c>
      <c r="B609" t="s">
        <v>343</v>
      </c>
      <c r="C609" t="s">
        <v>11</v>
      </c>
      <c r="D609">
        <v>88</v>
      </c>
      <c r="E609">
        <v>1292152</v>
      </c>
      <c r="F609" t="s">
        <v>16</v>
      </c>
      <c r="G609" t="s">
        <v>17</v>
      </c>
      <c r="H609">
        <v>2817.97</v>
      </c>
      <c r="I609" t="s">
        <v>14</v>
      </c>
      <c r="J609">
        <v>121</v>
      </c>
      <c r="K609" t="s">
        <v>127</v>
      </c>
      <c r="L609" t="s">
        <v>170</v>
      </c>
      <c r="M609" t="s">
        <v>172</v>
      </c>
      <c r="N609" t="s">
        <v>171</v>
      </c>
      <c r="O609" t="s">
        <v>171</v>
      </c>
    </row>
    <row r="610" spans="1:15" x14ac:dyDescent="0.2">
      <c r="A610" t="s">
        <v>126</v>
      </c>
      <c r="B610" t="s">
        <v>343</v>
      </c>
      <c r="C610" t="s">
        <v>11</v>
      </c>
      <c r="D610">
        <v>88</v>
      </c>
      <c r="E610">
        <v>1292180</v>
      </c>
      <c r="F610" t="s">
        <v>16</v>
      </c>
      <c r="G610" t="s">
        <v>17</v>
      </c>
      <c r="H610">
        <v>2139.9699999999998</v>
      </c>
      <c r="I610" t="s">
        <v>14</v>
      </c>
      <c r="J610">
        <v>83</v>
      </c>
      <c r="K610" t="s">
        <v>127</v>
      </c>
      <c r="L610" t="s">
        <v>170</v>
      </c>
      <c r="M610" t="s">
        <v>172</v>
      </c>
      <c r="N610" t="s">
        <v>171</v>
      </c>
      <c r="O610" t="s">
        <v>171</v>
      </c>
    </row>
    <row r="611" spans="1:15" x14ac:dyDescent="0.2">
      <c r="A611" t="s">
        <v>126</v>
      </c>
      <c r="B611" t="s">
        <v>343</v>
      </c>
      <c r="C611" t="s">
        <v>11</v>
      </c>
      <c r="D611">
        <v>88</v>
      </c>
      <c r="E611">
        <v>2231204</v>
      </c>
      <c r="F611" t="s">
        <v>128</v>
      </c>
      <c r="G611" t="s">
        <v>22</v>
      </c>
      <c r="H611">
        <v>20916.97</v>
      </c>
      <c r="I611" t="s">
        <v>14</v>
      </c>
      <c r="J611">
        <v>643</v>
      </c>
      <c r="K611" t="s">
        <v>127</v>
      </c>
      <c r="L611" t="s">
        <v>268</v>
      </c>
      <c r="M611" t="s">
        <v>172</v>
      </c>
      <c r="N611" t="s">
        <v>171</v>
      </c>
      <c r="O611" t="s">
        <v>171</v>
      </c>
    </row>
    <row r="612" spans="1:15" x14ac:dyDescent="0.2">
      <c r="A612" t="s">
        <v>126</v>
      </c>
      <c r="B612" t="s">
        <v>343</v>
      </c>
      <c r="C612" t="s">
        <v>11</v>
      </c>
      <c r="D612">
        <v>88</v>
      </c>
      <c r="E612">
        <v>157728</v>
      </c>
      <c r="F612" t="s">
        <v>12</v>
      </c>
      <c r="G612" t="s">
        <v>13</v>
      </c>
      <c r="H612">
        <v>369.97</v>
      </c>
      <c r="I612" t="s">
        <v>14</v>
      </c>
      <c r="J612">
        <v>87</v>
      </c>
      <c r="K612" t="s">
        <v>127</v>
      </c>
      <c r="L612" t="s">
        <v>170</v>
      </c>
      <c r="M612" t="s">
        <v>169</v>
      </c>
      <c r="N612" t="s">
        <v>171</v>
      </c>
      <c r="O612" t="s">
        <v>171</v>
      </c>
    </row>
    <row r="613" spans="1:15" x14ac:dyDescent="0.2">
      <c r="A613" t="s">
        <v>126</v>
      </c>
      <c r="B613" t="s">
        <v>343</v>
      </c>
      <c r="C613" t="s">
        <v>11</v>
      </c>
      <c r="D613">
        <v>88</v>
      </c>
      <c r="E613">
        <v>2968201</v>
      </c>
      <c r="F613" t="s">
        <v>17</v>
      </c>
      <c r="G613" t="s">
        <v>16</v>
      </c>
      <c r="H613">
        <v>735.51</v>
      </c>
      <c r="I613" t="s">
        <v>14</v>
      </c>
      <c r="J613">
        <v>158</v>
      </c>
      <c r="K613" t="s">
        <v>127</v>
      </c>
      <c r="L613" t="s">
        <v>170</v>
      </c>
      <c r="M613" t="s">
        <v>169</v>
      </c>
      <c r="N613" t="s">
        <v>171</v>
      </c>
      <c r="O613" t="s">
        <v>171</v>
      </c>
    </row>
    <row r="614" spans="1:15" x14ac:dyDescent="0.2">
      <c r="A614" t="s">
        <v>126</v>
      </c>
      <c r="B614" t="s">
        <v>343</v>
      </c>
      <c r="C614" t="s">
        <v>11</v>
      </c>
      <c r="D614">
        <v>88</v>
      </c>
      <c r="E614">
        <v>2045368</v>
      </c>
      <c r="F614" t="s">
        <v>18</v>
      </c>
      <c r="G614" t="s">
        <v>19</v>
      </c>
      <c r="H614">
        <v>7529.97</v>
      </c>
      <c r="I614" t="s">
        <v>14</v>
      </c>
      <c r="J614">
        <v>761</v>
      </c>
      <c r="K614" t="s">
        <v>127</v>
      </c>
      <c r="L614" t="s">
        <v>263</v>
      </c>
      <c r="M614" t="s">
        <v>169</v>
      </c>
      <c r="N614" t="s">
        <v>171</v>
      </c>
      <c r="O614" t="s">
        <v>171</v>
      </c>
    </row>
    <row r="615" spans="1:15" x14ac:dyDescent="0.2">
      <c r="A615" t="s">
        <v>129</v>
      </c>
      <c r="B615" t="s">
        <v>343</v>
      </c>
      <c r="C615" t="s">
        <v>11</v>
      </c>
      <c r="D615">
        <v>89</v>
      </c>
      <c r="E615">
        <v>413573</v>
      </c>
      <c r="F615" t="s">
        <v>20</v>
      </c>
      <c r="G615" t="s">
        <v>17</v>
      </c>
      <c r="H615">
        <v>556.97</v>
      </c>
      <c r="I615" t="s">
        <v>14</v>
      </c>
      <c r="J615">
        <v>21</v>
      </c>
      <c r="K615" t="s">
        <v>127</v>
      </c>
      <c r="L615" t="s">
        <v>170</v>
      </c>
      <c r="M615" t="s">
        <v>172</v>
      </c>
      <c r="N615" t="s">
        <v>171</v>
      </c>
      <c r="O615" t="s">
        <v>171</v>
      </c>
    </row>
    <row r="616" spans="1:15" x14ac:dyDescent="0.2">
      <c r="A616" t="s">
        <v>129</v>
      </c>
      <c r="B616" t="s">
        <v>343</v>
      </c>
      <c r="C616" t="s">
        <v>11</v>
      </c>
      <c r="D616">
        <v>89</v>
      </c>
      <c r="E616">
        <v>1292152</v>
      </c>
      <c r="F616" t="s">
        <v>16</v>
      </c>
      <c r="G616" t="s">
        <v>17</v>
      </c>
      <c r="H616">
        <v>2357.9699999999998</v>
      </c>
      <c r="I616" t="s">
        <v>14</v>
      </c>
      <c r="J616">
        <v>120</v>
      </c>
      <c r="K616" t="s">
        <v>127</v>
      </c>
      <c r="L616" t="s">
        <v>170</v>
      </c>
      <c r="M616" t="s">
        <v>172</v>
      </c>
      <c r="N616" t="s">
        <v>171</v>
      </c>
      <c r="O616" t="s">
        <v>171</v>
      </c>
    </row>
    <row r="617" spans="1:15" x14ac:dyDescent="0.2">
      <c r="A617" t="s">
        <v>129</v>
      </c>
      <c r="B617" t="s">
        <v>343</v>
      </c>
      <c r="C617" t="s">
        <v>11</v>
      </c>
      <c r="D617">
        <v>89</v>
      </c>
      <c r="E617">
        <v>1292180</v>
      </c>
      <c r="F617" t="s">
        <v>16</v>
      </c>
      <c r="G617" t="s">
        <v>17</v>
      </c>
      <c r="H617">
        <v>1850.97</v>
      </c>
      <c r="I617" t="s">
        <v>14</v>
      </c>
      <c r="J617">
        <v>71</v>
      </c>
      <c r="K617" t="s">
        <v>127</v>
      </c>
      <c r="L617" t="s">
        <v>170</v>
      </c>
      <c r="M617" t="s">
        <v>172</v>
      </c>
      <c r="N617" t="s">
        <v>171</v>
      </c>
      <c r="O617" t="s">
        <v>171</v>
      </c>
    </row>
    <row r="618" spans="1:15" x14ac:dyDescent="0.2">
      <c r="A618" t="s">
        <v>129</v>
      </c>
      <c r="B618" t="s">
        <v>343</v>
      </c>
      <c r="C618" t="s">
        <v>11</v>
      </c>
      <c r="D618">
        <v>89</v>
      </c>
      <c r="E618">
        <v>2968201</v>
      </c>
      <c r="F618" t="s">
        <v>17</v>
      </c>
      <c r="G618" t="s">
        <v>20</v>
      </c>
      <c r="H618">
        <v>789.97</v>
      </c>
      <c r="I618" t="s">
        <v>14</v>
      </c>
      <c r="J618">
        <v>86</v>
      </c>
      <c r="K618" t="s">
        <v>127</v>
      </c>
      <c r="L618" t="s">
        <v>170</v>
      </c>
      <c r="M618" t="s">
        <v>169</v>
      </c>
      <c r="N618" t="s">
        <v>171</v>
      </c>
      <c r="O618" t="s">
        <v>171</v>
      </c>
    </row>
    <row r="619" spans="1:15" x14ac:dyDescent="0.2">
      <c r="A619" t="s">
        <v>129</v>
      </c>
      <c r="B619" t="s">
        <v>343</v>
      </c>
      <c r="C619" t="s">
        <v>11</v>
      </c>
      <c r="D619">
        <v>89</v>
      </c>
      <c r="E619">
        <v>2045368</v>
      </c>
      <c r="F619" t="s">
        <v>18</v>
      </c>
      <c r="G619" t="s">
        <v>19</v>
      </c>
      <c r="H619">
        <v>1381.97</v>
      </c>
      <c r="I619" t="s">
        <v>14</v>
      </c>
      <c r="J619">
        <v>239</v>
      </c>
      <c r="K619" t="s">
        <v>127</v>
      </c>
      <c r="L619" t="s">
        <v>263</v>
      </c>
      <c r="M619" t="s">
        <v>169</v>
      </c>
      <c r="N619" t="s">
        <v>171</v>
      </c>
      <c r="O619" t="s">
        <v>171</v>
      </c>
    </row>
    <row r="620" spans="1:15" x14ac:dyDescent="0.2">
      <c r="A620" t="s">
        <v>129</v>
      </c>
      <c r="B620" t="s">
        <v>343</v>
      </c>
      <c r="C620" t="s">
        <v>11</v>
      </c>
      <c r="D620">
        <v>89</v>
      </c>
      <c r="E620">
        <v>3477958</v>
      </c>
      <c r="F620" t="s">
        <v>22</v>
      </c>
      <c r="G620" t="s">
        <v>130</v>
      </c>
      <c r="H620">
        <v>11126.97</v>
      </c>
      <c r="I620" t="s">
        <v>14</v>
      </c>
      <c r="J620">
        <v>430</v>
      </c>
      <c r="K620" t="s">
        <v>127</v>
      </c>
      <c r="L620" t="s">
        <v>326</v>
      </c>
      <c r="M620" t="s">
        <v>169</v>
      </c>
      <c r="N620" t="s">
        <v>171</v>
      </c>
      <c r="O620" t="s">
        <v>171</v>
      </c>
    </row>
    <row r="621" spans="1:15" x14ac:dyDescent="0.2">
      <c r="A621" t="s">
        <v>129</v>
      </c>
      <c r="B621" t="s">
        <v>343</v>
      </c>
      <c r="C621" t="s">
        <v>11</v>
      </c>
      <c r="D621">
        <v>89</v>
      </c>
      <c r="E621">
        <v>2224384</v>
      </c>
      <c r="F621" t="s">
        <v>12</v>
      </c>
      <c r="G621" t="s">
        <v>18</v>
      </c>
      <c r="H621">
        <v>14403</v>
      </c>
      <c r="I621" t="s">
        <v>14</v>
      </c>
      <c r="J621">
        <v>584</v>
      </c>
      <c r="K621" t="s">
        <v>127</v>
      </c>
      <c r="L621" t="s">
        <v>170</v>
      </c>
      <c r="M621" t="s">
        <v>159</v>
      </c>
      <c r="N621" t="s">
        <v>170</v>
      </c>
      <c r="O621" t="s">
        <v>171</v>
      </c>
    </row>
    <row r="622" spans="1:15" x14ac:dyDescent="0.2">
      <c r="A622" t="s">
        <v>129</v>
      </c>
      <c r="B622" t="s">
        <v>343</v>
      </c>
      <c r="C622" t="s">
        <v>11</v>
      </c>
      <c r="D622">
        <v>89</v>
      </c>
      <c r="E622">
        <v>3651131</v>
      </c>
      <c r="F622" t="s">
        <v>17</v>
      </c>
      <c r="G622" t="s">
        <v>18</v>
      </c>
      <c r="H622">
        <v>5276</v>
      </c>
      <c r="I622" t="s">
        <v>14</v>
      </c>
      <c r="J622">
        <v>214</v>
      </c>
      <c r="K622" t="s">
        <v>127</v>
      </c>
      <c r="L622" t="s">
        <v>333</v>
      </c>
      <c r="M622" t="s">
        <v>159</v>
      </c>
      <c r="N622" t="s">
        <v>166</v>
      </c>
      <c r="O622" t="s">
        <v>334</v>
      </c>
    </row>
    <row r="623" spans="1:15" x14ac:dyDescent="0.2">
      <c r="A623" t="s">
        <v>131</v>
      </c>
      <c r="B623" t="s">
        <v>343</v>
      </c>
      <c r="C623" t="s">
        <v>11</v>
      </c>
      <c r="D623">
        <v>90</v>
      </c>
      <c r="E623">
        <v>1292152</v>
      </c>
      <c r="F623" t="s">
        <v>16</v>
      </c>
      <c r="G623" t="s">
        <v>17</v>
      </c>
      <c r="H623">
        <v>1761.97</v>
      </c>
      <c r="I623" t="s">
        <v>14</v>
      </c>
      <c r="J623">
        <v>73</v>
      </c>
      <c r="K623" t="s">
        <v>127</v>
      </c>
      <c r="L623" t="s">
        <v>170</v>
      </c>
      <c r="M623" t="s">
        <v>172</v>
      </c>
      <c r="N623" t="s">
        <v>171</v>
      </c>
      <c r="O623" t="s">
        <v>171</v>
      </c>
    </row>
    <row r="624" spans="1:15" x14ac:dyDescent="0.2">
      <c r="A624" t="s">
        <v>131</v>
      </c>
      <c r="B624" t="s">
        <v>343</v>
      </c>
      <c r="C624" t="s">
        <v>11</v>
      </c>
      <c r="D624">
        <v>90</v>
      </c>
      <c r="E624">
        <v>1292180</v>
      </c>
      <c r="F624" t="s">
        <v>16</v>
      </c>
      <c r="G624" t="s">
        <v>17</v>
      </c>
      <c r="H624">
        <v>1207.97</v>
      </c>
      <c r="I624" t="s">
        <v>14</v>
      </c>
      <c r="J624">
        <v>42</v>
      </c>
      <c r="K624" t="s">
        <v>127</v>
      </c>
      <c r="L624" t="s">
        <v>170</v>
      </c>
      <c r="M624" t="s">
        <v>172</v>
      </c>
      <c r="N624" t="s">
        <v>171</v>
      </c>
      <c r="O624" t="s">
        <v>171</v>
      </c>
    </row>
    <row r="625" spans="1:15" x14ac:dyDescent="0.2">
      <c r="A625" t="s">
        <v>131</v>
      </c>
      <c r="B625" t="s">
        <v>343</v>
      </c>
      <c r="C625" t="s">
        <v>11</v>
      </c>
      <c r="D625">
        <v>90</v>
      </c>
      <c r="E625">
        <v>1416600</v>
      </c>
      <c r="F625" t="s">
        <v>133</v>
      </c>
      <c r="G625" t="s">
        <v>17</v>
      </c>
      <c r="H625">
        <v>7089.97</v>
      </c>
      <c r="I625" t="s">
        <v>14</v>
      </c>
      <c r="J625">
        <v>258</v>
      </c>
      <c r="K625" t="s">
        <v>127</v>
      </c>
      <c r="L625" t="s">
        <v>238</v>
      </c>
      <c r="M625" t="s">
        <v>172</v>
      </c>
      <c r="N625" t="s">
        <v>171</v>
      </c>
      <c r="O625" t="s">
        <v>171</v>
      </c>
    </row>
    <row r="626" spans="1:15" x14ac:dyDescent="0.2">
      <c r="A626" t="s">
        <v>131</v>
      </c>
      <c r="B626" t="s">
        <v>343</v>
      </c>
      <c r="C626" t="s">
        <v>11</v>
      </c>
      <c r="D626">
        <v>90</v>
      </c>
      <c r="E626">
        <v>157728</v>
      </c>
      <c r="F626" t="s">
        <v>12</v>
      </c>
      <c r="G626" t="s">
        <v>24</v>
      </c>
      <c r="H626">
        <v>123.97</v>
      </c>
      <c r="I626" t="s">
        <v>14</v>
      </c>
      <c r="J626">
        <v>56</v>
      </c>
      <c r="K626" t="s">
        <v>127</v>
      </c>
      <c r="L626" t="s">
        <v>170</v>
      </c>
      <c r="M626" t="s">
        <v>169</v>
      </c>
      <c r="N626" t="s">
        <v>171</v>
      </c>
      <c r="O626" t="s">
        <v>171</v>
      </c>
    </row>
    <row r="627" spans="1:15" x14ac:dyDescent="0.2">
      <c r="A627" t="s">
        <v>131</v>
      </c>
      <c r="B627" t="s">
        <v>343</v>
      </c>
      <c r="C627" t="s">
        <v>11</v>
      </c>
      <c r="D627">
        <v>90</v>
      </c>
      <c r="E627">
        <v>2968201</v>
      </c>
      <c r="F627" t="s">
        <v>17</v>
      </c>
      <c r="G627" t="s">
        <v>16</v>
      </c>
      <c r="H627">
        <v>618.97</v>
      </c>
      <c r="I627" t="s">
        <v>14</v>
      </c>
      <c r="J627">
        <v>97</v>
      </c>
      <c r="K627" t="s">
        <v>127</v>
      </c>
      <c r="L627" t="s">
        <v>170</v>
      </c>
      <c r="M627" t="s">
        <v>169</v>
      </c>
      <c r="N627" t="s">
        <v>171</v>
      </c>
      <c r="O627" t="s">
        <v>171</v>
      </c>
    </row>
    <row r="628" spans="1:15" x14ac:dyDescent="0.2">
      <c r="A628" t="s">
        <v>131</v>
      </c>
      <c r="B628" t="s">
        <v>343</v>
      </c>
      <c r="C628" t="s">
        <v>11</v>
      </c>
      <c r="D628">
        <v>90</v>
      </c>
      <c r="E628">
        <v>774121</v>
      </c>
      <c r="F628" t="s">
        <v>12</v>
      </c>
      <c r="G628" t="s">
        <v>132</v>
      </c>
      <c r="H628">
        <v>7093.97</v>
      </c>
      <c r="I628" t="s">
        <v>14</v>
      </c>
      <c r="J628">
        <v>409</v>
      </c>
      <c r="K628" t="s">
        <v>127</v>
      </c>
      <c r="L628" t="s">
        <v>210</v>
      </c>
      <c r="M628" t="s">
        <v>169</v>
      </c>
      <c r="N628" t="s">
        <v>171</v>
      </c>
      <c r="O628" t="s">
        <v>171</v>
      </c>
    </row>
    <row r="629" spans="1:15" x14ac:dyDescent="0.2">
      <c r="A629" t="s">
        <v>131</v>
      </c>
      <c r="B629" t="s">
        <v>343</v>
      </c>
      <c r="C629" t="s">
        <v>11</v>
      </c>
      <c r="D629">
        <v>90</v>
      </c>
      <c r="E629">
        <v>2045368</v>
      </c>
      <c r="F629" t="s">
        <v>18</v>
      </c>
      <c r="G629" t="s">
        <v>19</v>
      </c>
      <c r="H629">
        <v>1585.97</v>
      </c>
      <c r="I629" t="s">
        <v>14</v>
      </c>
      <c r="J629">
        <v>533</v>
      </c>
      <c r="K629" t="s">
        <v>127</v>
      </c>
      <c r="L629" t="s">
        <v>263</v>
      </c>
      <c r="M629" t="s">
        <v>169</v>
      </c>
      <c r="N629" t="s">
        <v>171</v>
      </c>
      <c r="O629" t="s">
        <v>171</v>
      </c>
    </row>
    <row r="630" spans="1:15" x14ac:dyDescent="0.2">
      <c r="A630" t="s">
        <v>131</v>
      </c>
      <c r="B630" t="s">
        <v>343</v>
      </c>
      <c r="C630" t="s">
        <v>11</v>
      </c>
      <c r="D630">
        <v>90</v>
      </c>
      <c r="E630">
        <v>541962</v>
      </c>
      <c r="F630" t="s">
        <v>22</v>
      </c>
      <c r="G630" t="s">
        <v>12</v>
      </c>
      <c r="H630">
        <v>8868</v>
      </c>
      <c r="I630" t="s">
        <v>14</v>
      </c>
      <c r="J630">
        <v>272</v>
      </c>
      <c r="K630" t="s">
        <v>127</v>
      </c>
      <c r="L630" t="s">
        <v>191</v>
      </c>
      <c r="M630" t="s">
        <v>159</v>
      </c>
      <c r="N630" t="s">
        <v>166</v>
      </c>
      <c r="O630" t="s">
        <v>190</v>
      </c>
    </row>
    <row r="631" spans="1:15" x14ac:dyDescent="0.2">
      <c r="A631" t="s">
        <v>131</v>
      </c>
      <c r="B631" t="s">
        <v>343</v>
      </c>
      <c r="C631" t="s">
        <v>11</v>
      </c>
      <c r="D631">
        <v>90</v>
      </c>
      <c r="E631">
        <v>3169719</v>
      </c>
      <c r="F631" t="s">
        <v>12</v>
      </c>
      <c r="G631" t="s">
        <v>18</v>
      </c>
      <c r="H631">
        <v>13425</v>
      </c>
      <c r="I631" t="s">
        <v>14</v>
      </c>
      <c r="J631">
        <v>497</v>
      </c>
      <c r="K631" t="s">
        <v>127</v>
      </c>
      <c r="L631" t="s">
        <v>306</v>
      </c>
      <c r="M631" t="s">
        <v>159</v>
      </c>
      <c r="N631" t="s">
        <v>163</v>
      </c>
      <c r="O631" t="s">
        <v>305</v>
      </c>
    </row>
    <row r="632" spans="1:15" x14ac:dyDescent="0.2">
      <c r="A632" t="s">
        <v>134</v>
      </c>
      <c r="B632" t="s">
        <v>343</v>
      </c>
      <c r="C632" t="s">
        <v>11</v>
      </c>
      <c r="D632">
        <v>91</v>
      </c>
      <c r="E632">
        <v>1292152</v>
      </c>
      <c r="F632" t="s">
        <v>16</v>
      </c>
      <c r="G632" t="s">
        <v>17</v>
      </c>
      <c r="H632">
        <v>1616.97</v>
      </c>
      <c r="I632" t="s">
        <v>14</v>
      </c>
      <c r="J632">
        <v>68</v>
      </c>
      <c r="K632" t="s">
        <v>127</v>
      </c>
      <c r="L632" t="s">
        <v>170</v>
      </c>
      <c r="M632" t="s">
        <v>172</v>
      </c>
      <c r="N632" t="s">
        <v>171</v>
      </c>
      <c r="O632" t="s">
        <v>171</v>
      </c>
    </row>
    <row r="633" spans="1:15" x14ac:dyDescent="0.2">
      <c r="A633" t="s">
        <v>134</v>
      </c>
      <c r="B633" t="s">
        <v>343</v>
      </c>
      <c r="C633" t="s">
        <v>11</v>
      </c>
      <c r="D633">
        <v>91</v>
      </c>
      <c r="E633">
        <v>1292180</v>
      </c>
      <c r="F633" t="s">
        <v>16</v>
      </c>
      <c r="G633" t="s">
        <v>17</v>
      </c>
      <c r="H633">
        <v>1814.97</v>
      </c>
      <c r="I633" t="s">
        <v>14</v>
      </c>
      <c r="J633">
        <v>77</v>
      </c>
      <c r="K633" t="s">
        <v>127</v>
      </c>
      <c r="L633" t="s">
        <v>170</v>
      </c>
      <c r="M633" t="s">
        <v>172</v>
      </c>
      <c r="N633" t="s">
        <v>171</v>
      </c>
      <c r="O633" t="s">
        <v>171</v>
      </c>
    </row>
    <row r="634" spans="1:15" x14ac:dyDescent="0.2">
      <c r="A634" t="s">
        <v>134</v>
      </c>
      <c r="B634" t="s">
        <v>343</v>
      </c>
      <c r="C634" t="s">
        <v>11</v>
      </c>
      <c r="D634">
        <v>91</v>
      </c>
      <c r="E634">
        <v>157728</v>
      </c>
      <c r="F634" t="s">
        <v>12</v>
      </c>
      <c r="G634" t="s">
        <v>13</v>
      </c>
      <c r="H634">
        <v>123.97</v>
      </c>
      <c r="I634" t="s">
        <v>14</v>
      </c>
      <c r="J634">
        <v>20</v>
      </c>
      <c r="K634" t="s">
        <v>127</v>
      </c>
      <c r="L634" t="s">
        <v>170</v>
      </c>
      <c r="M634" t="s">
        <v>169</v>
      </c>
      <c r="N634" t="s">
        <v>171</v>
      </c>
      <c r="O634" t="s">
        <v>171</v>
      </c>
    </row>
    <row r="635" spans="1:15" x14ac:dyDescent="0.2">
      <c r="A635" t="s">
        <v>134</v>
      </c>
      <c r="B635" t="s">
        <v>343</v>
      </c>
      <c r="C635" t="s">
        <v>11</v>
      </c>
      <c r="D635">
        <v>91</v>
      </c>
      <c r="E635">
        <v>2968201</v>
      </c>
      <c r="F635" t="s">
        <v>17</v>
      </c>
      <c r="G635" t="s">
        <v>16</v>
      </c>
      <c r="H635">
        <v>272.97000000000003</v>
      </c>
      <c r="I635" t="s">
        <v>14</v>
      </c>
      <c r="J635">
        <v>106</v>
      </c>
      <c r="K635" t="s">
        <v>127</v>
      </c>
      <c r="L635" t="s">
        <v>170</v>
      </c>
      <c r="M635" t="s">
        <v>169</v>
      </c>
      <c r="N635" t="s">
        <v>171</v>
      </c>
      <c r="O635" t="s">
        <v>171</v>
      </c>
    </row>
    <row r="636" spans="1:15" x14ac:dyDescent="0.2">
      <c r="A636" t="s">
        <v>134</v>
      </c>
      <c r="B636" t="s">
        <v>343</v>
      </c>
      <c r="C636" t="s">
        <v>11</v>
      </c>
      <c r="D636">
        <v>91</v>
      </c>
      <c r="E636">
        <v>2045368</v>
      </c>
      <c r="F636" t="s">
        <v>18</v>
      </c>
      <c r="G636" t="s">
        <v>19</v>
      </c>
      <c r="H636">
        <v>1934.97</v>
      </c>
      <c r="I636" t="s">
        <v>14</v>
      </c>
      <c r="J636">
        <v>316</v>
      </c>
      <c r="K636" t="s">
        <v>127</v>
      </c>
      <c r="L636" t="s">
        <v>263</v>
      </c>
      <c r="M636" t="s">
        <v>169</v>
      </c>
      <c r="N636" t="s">
        <v>171</v>
      </c>
      <c r="O636" t="s">
        <v>171</v>
      </c>
    </row>
    <row r="637" spans="1:15" x14ac:dyDescent="0.2">
      <c r="A637" t="s">
        <v>135</v>
      </c>
      <c r="B637" t="s">
        <v>343</v>
      </c>
      <c r="C637" t="s">
        <v>11</v>
      </c>
      <c r="D637">
        <v>92</v>
      </c>
      <c r="E637">
        <v>1292152</v>
      </c>
      <c r="F637" t="s">
        <v>16</v>
      </c>
      <c r="G637" t="s">
        <v>17</v>
      </c>
      <c r="H637">
        <v>2525.9699999999998</v>
      </c>
      <c r="I637" t="s">
        <v>14</v>
      </c>
      <c r="J637">
        <v>111</v>
      </c>
      <c r="K637" t="s">
        <v>127</v>
      </c>
      <c r="L637" t="s">
        <v>170</v>
      </c>
      <c r="M637" t="s">
        <v>172</v>
      </c>
      <c r="N637" t="s">
        <v>171</v>
      </c>
      <c r="O637" t="s">
        <v>171</v>
      </c>
    </row>
    <row r="638" spans="1:15" x14ac:dyDescent="0.2">
      <c r="A638" t="s">
        <v>135</v>
      </c>
      <c r="B638" t="s">
        <v>343</v>
      </c>
      <c r="C638" t="s">
        <v>11</v>
      </c>
      <c r="D638">
        <v>92</v>
      </c>
      <c r="E638">
        <v>1292180</v>
      </c>
      <c r="F638" t="s">
        <v>16</v>
      </c>
      <c r="G638" t="s">
        <v>17</v>
      </c>
      <c r="H638">
        <v>1015.97</v>
      </c>
      <c r="I638" t="s">
        <v>14</v>
      </c>
      <c r="J638">
        <v>47</v>
      </c>
      <c r="K638" t="s">
        <v>127</v>
      </c>
      <c r="L638" t="s">
        <v>170</v>
      </c>
      <c r="M638" t="s">
        <v>172</v>
      </c>
      <c r="N638" t="s">
        <v>171</v>
      </c>
      <c r="O638" t="s">
        <v>171</v>
      </c>
    </row>
    <row r="639" spans="1:15" x14ac:dyDescent="0.2">
      <c r="A639" t="s">
        <v>135</v>
      </c>
      <c r="B639" t="s">
        <v>343</v>
      </c>
      <c r="C639" t="s">
        <v>11</v>
      </c>
      <c r="D639">
        <v>92</v>
      </c>
      <c r="E639">
        <v>2968201</v>
      </c>
      <c r="F639" t="s">
        <v>17</v>
      </c>
      <c r="G639" t="s">
        <v>16</v>
      </c>
      <c r="H639">
        <v>833.97</v>
      </c>
      <c r="I639" t="s">
        <v>14</v>
      </c>
      <c r="J639">
        <v>154</v>
      </c>
      <c r="K639" t="s">
        <v>127</v>
      </c>
      <c r="L639" t="s">
        <v>170</v>
      </c>
      <c r="M639" t="s">
        <v>169</v>
      </c>
      <c r="N639" t="s">
        <v>171</v>
      </c>
      <c r="O639" t="s">
        <v>171</v>
      </c>
    </row>
    <row r="640" spans="1:15" x14ac:dyDescent="0.2">
      <c r="A640" t="s">
        <v>135</v>
      </c>
      <c r="B640" t="s">
        <v>343</v>
      </c>
      <c r="C640" t="s">
        <v>11</v>
      </c>
      <c r="D640">
        <v>92</v>
      </c>
      <c r="E640">
        <v>2045368</v>
      </c>
      <c r="F640" t="s">
        <v>18</v>
      </c>
      <c r="G640" t="s">
        <v>19</v>
      </c>
      <c r="H640">
        <v>11658.97</v>
      </c>
      <c r="I640" t="s">
        <v>14</v>
      </c>
      <c r="J640">
        <v>372</v>
      </c>
      <c r="K640" t="s">
        <v>127</v>
      </c>
      <c r="L640" t="s">
        <v>263</v>
      </c>
      <c r="M640" t="s">
        <v>169</v>
      </c>
      <c r="N640" t="s">
        <v>171</v>
      </c>
      <c r="O640" t="s">
        <v>171</v>
      </c>
    </row>
    <row r="641" spans="1:15" x14ac:dyDescent="0.2">
      <c r="A641" t="s">
        <v>135</v>
      </c>
      <c r="B641" t="s">
        <v>343</v>
      </c>
      <c r="C641" t="s">
        <v>11</v>
      </c>
      <c r="D641">
        <v>92</v>
      </c>
      <c r="E641">
        <v>3496387</v>
      </c>
      <c r="F641" t="s">
        <v>17</v>
      </c>
      <c r="G641" t="s">
        <v>136</v>
      </c>
      <c r="H641">
        <v>26.98</v>
      </c>
      <c r="I641" t="s">
        <v>14</v>
      </c>
      <c r="J641">
        <v>175</v>
      </c>
      <c r="K641" t="s">
        <v>127</v>
      </c>
      <c r="L641" t="s">
        <v>330</v>
      </c>
      <c r="M641" t="s">
        <v>169</v>
      </c>
      <c r="N641" t="s">
        <v>171</v>
      </c>
      <c r="O641" t="s">
        <v>171</v>
      </c>
    </row>
    <row r="642" spans="1:15" x14ac:dyDescent="0.2">
      <c r="A642" t="s">
        <v>137</v>
      </c>
      <c r="B642" t="s">
        <v>343</v>
      </c>
      <c r="C642" t="s">
        <v>11</v>
      </c>
      <c r="D642">
        <v>93</v>
      </c>
      <c r="E642">
        <v>1292152</v>
      </c>
      <c r="F642" t="s">
        <v>16</v>
      </c>
      <c r="G642" t="s">
        <v>17</v>
      </c>
      <c r="H642">
        <v>3756.97</v>
      </c>
      <c r="I642" t="s">
        <v>14</v>
      </c>
      <c r="J642">
        <v>152</v>
      </c>
      <c r="K642" t="s">
        <v>127</v>
      </c>
      <c r="L642" t="s">
        <v>170</v>
      </c>
      <c r="M642" t="s">
        <v>172</v>
      </c>
      <c r="N642" t="s">
        <v>171</v>
      </c>
      <c r="O642" t="s">
        <v>171</v>
      </c>
    </row>
    <row r="643" spans="1:15" x14ac:dyDescent="0.2">
      <c r="A643" t="s">
        <v>137</v>
      </c>
      <c r="B643" t="s">
        <v>343</v>
      </c>
      <c r="C643" t="s">
        <v>11</v>
      </c>
      <c r="D643">
        <v>93</v>
      </c>
      <c r="E643">
        <v>1292180</v>
      </c>
      <c r="F643" t="s">
        <v>16</v>
      </c>
      <c r="G643" t="s">
        <v>17</v>
      </c>
      <c r="H643">
        <v>2151.9699999999998</v>
      </c>
      <c r="I643" t="s">
        <v>14</v>
      </c>
      <c r="J643">
        <v>88</v>
      </c>
      <c r="K643" t="s">
        <v>127</v>
      </c>
      <c r="L643" t="s">
        <v>170</v>
      </c>
      <c r="M643" t="s">
        <v>172</v>
      </c>
      <c r="N643" t="s">
        <v>171</v>
      </c>
      <c r="O643" t="s">
        <v>171</v>
      </c>
    </row>
    <row r="644" spans="1:15" x14ac:dyDescent="0.2">
      <c r="A644" t="s">
        <v>137</v>
      </c>
      <c r="B644" t="s">
        <v>343</v>
      </c>
      <c r="C644" t="s">
        <v>11</v>
      </c>
      <c r="D644">
        <v>93</v>
      </c>
      <c r="E644">
        <v>3707937</v>
      </c>
      <c r="F644" t="s">
        <v>138</v>
      </c>
      <c r="G644" t="s">
        <v>17</v>
      </c>
      <c r="H644">
        <v>3650.97</v>
      </c>
      <c r="I644" t="s">
        <v>14</v>
      </c>
      <c r="J644">
        <v>216</v>
      </c>
      <c r="K644" t="s">
        <v>127</v>
      </c>
      <c r="L644" t="s">
        <v>170</v>
      </c>
      <c r="M644" t="s">
        <v>172</v>
      </c>
      <c r="N644" t="s">
        <v>171</v>
      </c>
      <c r="O644" t="s">
        <v>171</v>
      </c>
    </row>
    <row r="645" spans="1:15" x14ac:dyDescent="0.2">
      <c r="A645" t="s">
        <v>137</v>
      </c>
      <c r="B645" t="s">
        <v>343</v>
      </c>
      <c r="C645" t="s">
        <v>11</v>
      </c>
      <c r="D645">
        <v>93</v>
      </c>
      <c r="E645">
        <v>157728</v>
      </c>
      <c r="F645" t="s">
        <v>12</v>
      </c>
      <c r="G645" t="s">
        <v>13</v>
      </c>
      <c r="H645">
        <v>804.97</v>
      </c>
      <c r="I645" t="s">
        <v>14</v>
      </c>
      <c r="J645">
        <v>102</v>
      </c>
      <c r="K645" t="s">
        <v>127</v>
      </c>
      <c r="L645" t="s">
        <v>170</v>
      </c>
      <c r="M645" t="s">
        <v>169</v>
      </c>
      <c r="N645" t="s">
        <v>171</v>
      </c>
      <c r="O645" t="s">
        <v>171</v>
      </c>
    </row>
    <row r="646" spans="1:15" x14ac:dyDescent="0.2">
      <c r="A646" t="s">
        <v>137</v>
      </c>
      <c r="B646" t="s">
        <v>343</v>
      </c>
      <c r="C646" t="s">
        <v>11</v>
      </c>
      <c r="D646">
        <v>93</v>
      </c>
      <c r="E646">
        <v>2968201</v>
      </c>
      <c r="F646" t="s">
        <v>17</v>
      </c>
      <c r="G646" t="s">
        <v>16</v>
      </c>
      <c r="H646">
        <v>893.97</v>
      </c>
      <c r="I646" t="s">
        <v>14</v>
      </c>
      <c r="J646">
        <v>202</v>
      </c>
      <c r="K646" t="s">
        <v>127</v>
      </c>
      <c r="L646" t="s">
        <v>170</v>
      </c>
      <c r="M646" t="s">
        <v>169</v>
      </c>
      <c r="N646" t="s">
        <v>171</v>
      </c>
      <c r="O646" t="s">
        <v>171</v>
      </c>
    </row>
    <row r="647" spans="1:15" x14ac:dyDescent="0.2">
      <c r="A647" t="s">
        <v>137</v>
      </c>
      <c r="B647" t="s">
        <v>343</v>
      </c>
      <c r="C647" t="s">
        <v>11</v>
      </c>
      <c r="D647">
        <v>93</v>
      </c>
      <c r="E647">
        <v>2045368</v>
      </c>
      <c r="F647" t="s">
        <v>18</v>
      </c>
      <c r="G647" t="s">
        <v>19</v>
      </c>
      <c r="H647">
        <v>540.97</v>
      </c>
      <c r="I647" t="s">
        <v>14</v>
      </c>
      <c r="J647">
        <v>779</v>
      </c>
      <c r="K647" t="s">
        <v>127</v>
      </c>
      <c r="L647" t="s">
        <v>263</v>
      </c>
      <c r="M647" t="s">
        <v>169</v>
      </c>
      <c r="N647" t="s">
        <v>171</v>
      </c>
      <c r="O647" t="s">
        <v>171</v>
      </c>
    </row>
    <row r="648" spans="1:15" x14ac:dyDescent="0.2">
      <c r="A648" t="s">
        <v>137</v>
      </c>
      <c r="B648" t="s">
        <v>343</v>
      </c>
      <c r="C648" t="s">
        <v>11</v>
      </c>
      <c r="D648">
        <v>93</v>
      </c>
      <c r="E648">
        <v>3207900</v>
      </c>
      <c r="F648" t="s">
        <v>17</v>
      </c>
      <c r="G648" t="s">
        <v>16</v>
      </c>
      <c r="H648">
        <v>11494.97</v>
      </c>
      <c r="I648" t="s">
        <v>14</v>
      </c>
      <c r="J648">
        <v>547</v>
      </c>
      <c r="K648" t="s">
        <v>127</v>
      </c>
      <c r="L648" t="s">
        <v>311</v>
      </c>
      <c r="M648" t="s">
        <v>169</v>
      </c>
      <c r="N648" t="s">
        <v>171</v>
      </c>
      <c r="O648" t="s">
        <v>171</v>
      </c>
    </row>
    <row r="649" spans="1:15" x14ac:dyDescent="0.2">
      <c r="A649" t="s">
        <v>137</v>
      </c>
      <c r="B649" t="s">
        <v>343</v>
      </c>
      <c r="C649" t="s">
        <v>11</v>
      </c>
      <c r="D649">
        <v>93</v>
      </c>
      <c r="E649">
        <v>1825475</v>
      </c>
      <c r="F649" t="s">
        <v>17</v>
      </c>
      <c r="G649" t="s">
        <v>22</v>
      </c>
      <c r="H649">
        <v>12738</v>
      </c>
      <c r="I649" t="s">
        <v>14</v>
      </c>
      <c r="J649">
        <v>486</v>
      </c>
      <c r="K649" t="s">
        <v>127</v>
      </c>
      <c r="L649" t="s">
        <v>254</v>
      </c>
      <c r="M649" t="s">
        <v>159</v>
      </c>
      <c r="N649" t="s">
        <v>163</v>
      </c>
      <c r="O649" t="s">
        <v>253</v>
      </c>
    </row>
    <row r="650" spans="1:15" x14ac:dyDescent="0.2">
      <c r="A650" t="s">
        <v>139</v>
      </c>
      <c r="B650" t="s">
        <v>343</v>
      </c>
      <c r="C650" t="s">
        <v>11</v>
      </c>
      <c r="D650">
        <v>94</v>
      </c>
      <c r="E650">
        <v>250460</v>
      </c>
      <c r="F650" t="s">
        <v>29</v>
      </c>
      <c r="G650" t="s">
        <v>18</v>
      </c>
      <c r="H650">
        <v>2253.9699999999998</v>
      </c>
      <c r="I650" t="s">
        <v>14</v>
      </c>
      <c r="J650">
        <v>106</v>
      </c>
      <c r="K650" t="s">
        <v>127</v>
      </c>
      <c r="L650" t="s">
        <v>170</v>
      </c>
      <c r="M650" t="s">
        <v>172</v>
      </c>
      <c r="N650" t="s">
        <v>171</v>
      </c>
      <c r="O650" t="s">
        <v>171</v>
      </c>
    </row>
    <row r="651" spans="1:15" x14ac:dyDescent="0.2">
      <c r="A651" t="s">
        <v>139</v>
      </c>
      <c r="B651" t="s">
        <v>343</v>
      </c>
      <c r="C651" t="s">
        <v>11</v>
      </c>
      <c r="D651">
        <v>94</v>
      </c>
      <c r="E651">
        <v>1292152</v>
      </c>
      <c r="F651" t="s">
        <v>16</v>
      </c>
      <c r="G651" t="s">
        <v>17</v>
      </c>
      <c r="H651">
        <v>2075.9699999999998</v>
      </c>
      <c r="I651" t="s">
        <v>14</v>
      </c>
      <c r="J651">
        <v>87</v>
      </c>
      <c r="K651" t="s">
        <v>127</v>
      </c>
      <c r="L651" t="s">
        <v>170</v>
      </c>
      <c r="M651" t="s">
        <v>172</v>
      </c>
      <c r="N651" t="s">
        <v>171</v>
      </c>
      <c r="O651" t="s">
        <v>171</v>
      </c>
    </row>
    <row r="652" spans="1:15" x14ac:dyDescent="0.2">
      <c r="A652" t="s">
        <v>139</v>
      </c>
      <c r="B652" t="s">
        <v>343</v>
      </c>
      <c r="C652" t="s">
        <v>11</v>
      </c>
      <c r="D652">
        <v>94</v>
      </c>
      <c r="E652">
        <v>1292180</v>
      </c>
      <c r="F652" t="s">
        <v>16</v>
      </c>
      <c r="G652" t="s">
        <v>17</v>
      </c>
      <c r="H652">
        <v>1322.97</v>
      </c>
      <c r="I652" t="s">
        <v>14</v>
      </c>
      <c r="J652">
        <v>50</v>
      </c>
      <c r="K652" t="s">
        <v>127</v>
      </c>
      <c r="L652" t="s">
        <v>170</v>
      </c>
      <c r="M652" t="s">
        <v>172</v>
      </c>
      <c r="N652" t="s">
        <v>171</v>
      </c>
      <c r="O652" t="s">
        <v>171</v>
      </c>
    </row>
    <row r="653" spans="1:15" x14ac:dyDescent="0.2">
      <c r="A653" t="s">
        <v>139</v>
      </c>
      <c r="B653" t="s">
        <v>343</v>
      </c>
      <c r="C653" t="s">
        <v>11</v>
      </c>
      <c r="D653">
        <v>94</v>
      </c>
      <c r="E653">
        <v>2968201</v>
      </c>
      <c r="F653" t="s">
        <v>17</v>
      </c>
      <c r="G653" t="s">
        <v>16</v>
      </c>
      <c r="H653">
        <v>368.97</v>
      </c>
      <c r="I653" t="s">
        <v>14</v>
      </c>
      <c r="J653">
        <v>112</v>
      </c>
      <c r="K653" t="s">
        <v>127</v>
      </c>
      <c r="L653" t="s">
        <v>170</v>
      </c>
      <c r="M653" t="s">
        <v>169</v>
      </c>
      <c r="N653" t="s">
        <v>171</v>
      </c>
      <c r="O653" t="s">
        <v>171</v>
      </c>
    </row>
    <row r="654" spans="1:15" x14ac:dyDescent="0.2">
      <c r="A654" t="s">
        <v>139</v>
      </c>
      <c r="B654" t="s">
        <v>343</v>
      </c>
      <c r="C654" t="s">
        <v>11</v>
      </c>
      <c r="D654">
        <v>94</v>
      </c>
      <c r="E654">
        <v>774121</v>
      </c>
      <c r="F654" t="s">
        <v>12</v>
      </c>
      <c r="G654" t="s">
        <v>132</v>
      </c>
      <c r="H654">
        <v>4881.97</v>
      </c>
      <c r="I654" t="s">
        <v>14</v>
      </c>
      <c r="J654">
        <v>380</v>
      </c>
      <c r="K654" t="s">
        <v>127</v>
      </c>
      <c r="L654" t="s">
        <v>210</v>
      </c>
      <c r="M654" t="s">
        <v>169</v>
      </c>
      <c r="N654" t="s">
        <v>171</v>
      </c>
      <c r="O654" t="s">
        <v>171</v>
      </c>
    </row>
    <row r="655" spans="1:15" x14ac:dyDescent="0.2">
      <c r="A655" t="s">
        <v>139</v>
      </c>
      <c r="B655" t="s">
        <v>343</v>
      </c>
      <c r="C655" t="s">
        <v>11</v>
      </c>
      <c r="D655">
        <v>94</v>
      </c>
      <c r="E655">
        <v>2045368</v>
      </c>
      <c r="F655" t="s">
        <v>18</v>
      </c>
      <c r="G655" t="s">
        <v>19</v>
      </c>
      <c r="H655">
        <v>859.97</v>
      </c>
      <c r="I655" t="s">
        <v>14</v>
      </c>
      <c r="J655">
        <v>428</v>
      </c>
      <c r="K655" t="s">
        <v>127</v>
      </c>
      <c r="L655" t="s">
        <v>263</v>
      </c>
      <c r="M655" t="s">
        <v>169</v>
      </c>
      <c r="N655" t="s">
        <v>171</v>
      </c>
      <c r="O655" t="s">
        <v>171</v>
      </c>
    </row>
    <row r="656" spans="1:15" x14ac:dyDescent="0.2">
      <c r="A656" t="s">
        <v>139</v>
      </c>
      <c r="B656" t="s">
        <v>343</v>
      </c>
      <c r="C656" t="s">
        <v>11</v>
      </c>
      <c r="D656">
        <v>94</v>
      </c>
      <c r="E656">
        <v>2224389</v>
      </c>
      <c r="F656" t="s">
        <v>18</v>
      </c>
      <c r="G656" t="s">
        <v>17</v>
      </c>
      <c r="H656">
        <v>14390</v>
      </c>
      <c r="I656" t="s">
        <v>14</v>
      </c>
      <c r="J656">
        <v>493</v>
      </c>
      <c r="K656" t="s">
        <v>127</v>
      </c>
      <c r="L656" t="s">
        <v>170</v>
      </c>
      <c r="M656" t="s">
        <v>159</v>
      </c>
      <c r="N656" t="s">
        <v>170</v>
      </c>
      <c r="O656" t="s">
        <v>171</v>
      </c>
    </row>
    <row r="657" spans="1:15" x14ac:dyDescent="0.2">
      <c r="A657" t="s">
        <v>139</v>
      </c>
      <c r="B657" t="s">
        <v>343</v>
      </c>
      <c r="C657" t="s">
        <v>11</v>
      </c>
      <c r="D657">
        <v>94</v>
      </c>
      <c r="E657">
        <v>732949</v>
      </c>
      <c r="F657" t="s">
        <v>12</v>
      </c>
      <c r="G657" t="s">
        <v>22</v>
      </c>
      <c r="H657">
        <v>8634</v>
      </c>
      <c r="I657" t="s">
        <v>14</v>
      </c>
      <c r="J657">
        <v>324</v>
      </c>
      <c r="K657" t="s">
        <v>127</v>
      </c>
      <c r="L657" t="s">
        <v>207</v>
      </c>
      <c r="M657" t="s">
        <v>159</v>
      </c>
      <c r="N657" t="s">
        <v>166</v>
      </c>
      <c r="O657" t="s">
        <v>206</v>
      </c>
    </row>
    <row r="658" spans="1:15" x14ac:dyDescent="0.2">
      <c r="A658" t="s">
        <v>140</v>
      </c>
      <c r="B658" t="s">
        <v>343</v>
      </c>
      <c r="C658" t="s">
        <v>11</v>
      </c>
      <c r="D658">
        <v>95</v>
      </c>
      <c r="E658">
        <v>1292152</v>
      </c>
      <c r="F658" t="s">
        <v>16</v>
      </c>
      <c r="G658" t="s">
        <v>17</v>
      </c>
      <c r="H658">
        <v>1717.97</v>
      </c>
      <c r="I658" t="s">
        <v>14</v>
      </c>
      <c r="J658">
        <v>76</v>
      </c>
      <c r="K658" t="s">
        <v>127</v>
      </c>
      <c r="L658" t="s">
        <v>170</v>
      </c>
      <c r="M658" t="s">
        <v>172</v>
      </c>
      <c r="N658" t="s">
        <v>171</v>
      </c>
      <c r="O658" t="s">
        <v>171</v>
      </c>
    </row>
    <row r="659" spans="1:15" x14ac:dyDescent="0.2">
      <c r="A659" t="s">
        <v>140</v>
      </c>
      <c r="B659" t="s">
        <v>343</v>
      </c>
      <c r="C659" t="s">
        <v>11</v>
      </c>
      <c r="D659">
        <v>95</v>
      </c>
      <c r="E659">
        <v>1292180</v>
      </c>
      <c r="F659" t="s">
        <v>16</v>
      </c>
      <c r="G659" t="s">
        <v>17</v>
      </c>
      <c r="H659">
        <v>769.97</v>
      </c>
      <c r="I659" t="s">
        <v>14</v>
      </c>
      <c r="J659">
        <v>31</v>
      </c>
      <c r="K659" t="s">
        <v>127</v>
      </c>
      <c r="L659" t="s">
        <v>170</v>
      </c>
      <c r="M659" t="s">
        <v>172</v>
      </c>
      <c r="N659" t="s">
        <v>171</v>
      </c>
      <c r="O659" t="s">
        <v>171</v>
      </c>
    </row>
    <row r="660" spans="1:15" x14ac:dyDescent="0.2">
      <c r="A660" t="s">
        <v>140</v>
      </c>
      <c r="B660" t="s">
        <v>343</v>
      </c>
      <c r="C660" t="s">
        <v>11</v>
      </c>
      <c r="D660">
        <v>95</v>
      </c>
      <c r="E660">
        <v>157728</v>
      </c>
      <c r="F660" t="s">
        <v>12</v>
      </c>
      <c r="G660" t="s">
        <v>13</v>
      </c>
      <c r="H660">
        <v>198.97</v>
      </c>
      <c r="I660" t="s">
        <v>14</v>
      </c>
      <c r="J660">
        <v>42</v>
      </c>
      <c r="K660" t="s">
        <v>127</v>
      </c>
      <c r="L660" t="s">
        <v>170</v>
      </c>
      <c r="M660" t="s">
        <v>169</v>
      </c>
      <c r="N660" t="s">
        <v>171</v>
      </c>
      <c r="O660" t="s">
        <v>171</v>
      </c>
    </row>
    <row r="661" spans="1:15" x14ac:dyDescent="0.2">
      <c r="A661" t="s">
        <v>140</v>
      </c>
      <c r="B661" t="s">
        <v>343</v>
      </c>
      <c r="C661" t="s">
        <v>11</v>
      </c>
      <c r="D661">
        <v>95</v>
      </c>
      <c r="E661">
        <v>2045368</v>
      </c>
      <c r="F661" t="s">
        <v>18</v>
      </c>
      <c r="G661" t="s">
        <v>19</v>
      </c>
      <c r="H661">
        <v>892.97</v>
      </c>
      <c r="I661" t="s">
        <v>14</v>
      </c>
      <c r="J661">
        <v>460</v>
      </c>
      <c r="K661" t="s">
        <v>127</v>
      </c>
      <c r="L661" t="s">
        <v>263</v>
      </c>
      <c r="M661" t="s">
        <v>169</v>
      </c>
      <c r="N661" t="s">
        <v>171</v>
      </c>
      <c r="O661" t="s">
        <v>171</v>
      </c>
    </row>
    <row r="662" spans="1:15" x14ac:dyDescent="0.2">
      <c r="A662" t="s">
        <v>140</v>
      </c>
      <c r="B662" t="s">
        <v>343</v>
      </c>
      <c r="C662" t="s">
        <v>11</v>
      </c>
      <c r="D662">
        <v>95</v>
      </c>
      <c r="E662">
        <v>582889</v>
      </c>
      <c r="F662" t="s">
        <v>18</v>
      </c>
      <c r="G662" t="s">
        <v>12</v>
      </c>
      <c r="H662">
        <v>8637</v>
      </c>
      <c r="I662" t="s">
        <v>14</v>
      </c>
      <c r="J662">
        <v>295</v>
      </c>
      <c r="K662" t="s">
        <v>127</v>
      </c>
      <c r="L662" t="s">
        <v>193</v>
      </c>
      <c r="M662" t="s">
        <v>159</v>
      </c>
      <c r="N662" t="s">
        <v>166</v>
      </c>
      <c r="O662" t="s">
        <v>192</v>
      </c>
    </row>
    <row r="663" spans="1:15" x14ac:dyDescent="0.2">
      <c r="A663" t="s">
        <v>140</v>
      </c>
      <c r="B663" t="s">
        <v>343</v>
      </c>
      <c r="C663" t="s">
        <v>11</v>
      </c>
      <c r="D663">
        <v>95</v>
      </c>
      <c r="E663">
        <v>3376772</v>
      </c>
      <c r="F663" t="s">
        <v>22</v>
      </c>
      <c r="G663" t="s">
        <v>17</v>
      </c>
      <c r="H663">
        <v>14436</v>
      </c>
      <c r="I663" t="s">
        <v>14</v>
      </c>
      <c r="J663">
        <v>434</v>
      </c>
      <c r="K663" t="s">
        <v>127</v>
      </c>
      <c r="L663" t="s">
        <v>321</v>
      </c>
      <c r="M663" t="s">
        <v>159</v>
      </c>
      <c r="N663" t="s">
        <v>166</v>
      </c>
      <c r="O663" t="s">
        <v>320</v>
      </c>
    </row>
    <row r="664" spans="1:15" x14ac:dyDescent="0.2">
      <c r="A664" t="s">
        <v>141</v>
      </c>
      <c r="B664" t="s">
        <v>343</v>
      </c>
      <c r="C664" t="s">
        <v>11</v>
      </c>
      <c r="D664">
        <v>96</v>
      </c>
      <c r="E664">
        <v>1292152</v>
      </c>
      <c r="F664" t="s">
        <v>16</v>
      </c>
      <c r="G664" t="s">
        <v>17</v>
      </c>
      <c r="H664">
        <v>1781.97</v>
      </c>
      <c r="I664" t="s">
        <v>14</v>
      </c>
      <c r="J664">
        <v>74</v>
      </c>
      <c r="K664" t="s">
        <v>127</v>
      </c>
      <c r="L664" t="s">
        <v>170</v>
      </c>
      <c r="M664" t="s">
        <v>172</v>
      </c>
      <c r="N664" t="s">
        <v>171</v>
      </c>
      <c r="O664" t="s">
        <v>171</v>
      </c>
    </row>
    <row r="665" spans="1:15" x14ac:dyDescent="0.2">
      <c r="A665" t="s">
        <v>141</v>
      </c>
      <c r="B665" t="s">
        <v>343</v>
      </c>
      <c r="C665" t="s">
        <v>11</v>
      </c>
      <c r="D665">
        <v>96</v>
      </c>
      <c r="E665">
        <v>1292180</v>
      </c>
      <c r="F665" t="s">
        <v>16</v>
      </c>
      <c r="G665" t="s">
        <v>17</v>
      </c>
      <c r="H665">
        <v>1314.97</v>
      </c>
      <c r="I665" t="s">
        <v>14</v>
      </c>
      <c r="J665">
        <v>49</v>
      </c>
      <c r="K665" t="s">
        <v>127</v>
      </c>
      <c r="L665" t="s">
        <v>170</v>
      </c>
      <c r="M665" t="s">
        <v>172</v>
      </c>
      <c r="N665" t="s">
        <v>171</v>
      </c>
      <c r="O665" t="s">
        <v>171</v>
      </c>
    </row>
    <row r="666" spans="1:15" x14ac:dyDescent="0.2">
      <c r="A666" t="s">
        <v>141</v>
      </c>
      <c r="B666" t="s">
        <v>343</v>
      </c>
      <c r="C666" t="s">
        <v>11</v>
      </c>
      <c r="D666">
        <v>96</v>
      </c>
      <c r="E666">
        <v>157728</v>
      </c>
      <c r="F666" t="s">
        <v>12</v>
      </c>
      <c r="G666" t="s">
        <v>36</v>
      </c>
      <c r="H666">
        <v>169.97</v>
      </c>
      <c r="I666" t="s">
        <v>14</v>
      </c>
      <c r="J666">
        <v>27</v>
      </c>
      <c r="K666" t="s">
        <v>127</v>
      </c>
      <c r="L666" t="s">
        <v>170</v>
      </c>
      <c r="M666" t="s">
        <v>169</v>
      </c>
      <c r="N666" t="s">
        <v>171</v>
      </c>
      <c r="O666" t="s">
        <v>171</v>
      </c>
    </row>
    <row r="667" spans="1:15" x14ac:dyDescent="0.2">
      <c r="A667" t="s">
        <v>141</v>
      </c>
      <c r="B667" t="s">
        <v>343</v>
      </c>
      <c r="C667" t="s">
        <v>11</v>
      </c>
      <c r="D667">
        <v>96</v>
      </c>
      <c r="E667">
        <v>2045368</v>
      </c>
      <c r="F667" t="s">
        <v>18</v>
      </c>
      <c r="G667" t="s">
        <v>19</v>
      </c>
      <c r="H667">
        <v>3661.97</v>
      </c>
      <c r="I667" t="s">
        <v>14</v>
      </c>
      <c r="J667">
        <v>387</v>
      </c>
      <c r="K667" t="s">
        <v>127</v>
      </c>
      <c r="L667" t="s">
        <v>263</v>
      </c>
      <c r="M667" t="s">
        <v>169</v>
      </c>
      <c r="N667" t="s">
        <v>171</v>
      </c>
      <c r="O667" t="s">
        <v>171</v>
      </c>
    </row>
    <row r="668" spans="1:15" x14ac:dyDescent="0.2">
      <c r="A668" t="s">
        <v>141</v>
      </c>
      <c r="B668" t="s">
        <v>343</v>
      </c>
      <c r="C668" t="s">
        <v>11</v>
      </c>
      <c r="D668">
        <v>96</v>
      </c>
      <c r="E668">
        <v>2224384</v>
      </c>
      <c r="F668" t="s">
        <v>12</v>
      </c>
      <c r="G668" t="s">
        <v>18</v>
      </c>
      <c r="H668">
        <v>8166</v>
      </c>
      <c r="I668" t="s">
        <v>14</v>
      </c>
      <c r="J668">
        <v>352</v>
      </c>
      <c r="K668" t="s">
        <v>127</v>
      </c>
      <c r="L668" t="s">
        <v>170</v>
      </c>
      <c r="M668" t="s">
        <v>159</v>
      </c>
      <c r="N668" t="s">
        <v>170</v>
      </c>
      <c r="O668" t="s">
        <v>171</v>
      </c>
    </row>
    <row r="669" spans="1:15" x14ac:dyDescent="0.2">
      <c r="A669" t="s">
        <v>141</v>
      </c>
      <c r="B669" t="s">
        <v>343</v>
      </c>
      <c r="C669" t="s">
        <v>11</v>
      </c>
      <c r="D669">
        <v>96</v>
      </c>
      <c r="E669">
        <v>3651131</v>
      </c>
      <c r="F669" t="s">
        <v>17</v>
      </c>
      <c r="G669" t="s">
        <v>18</v>
      </c>
      <c r="H669">
        <v>7850</v>
      </c>
      <c r="I669" t="s">
        <v>14</v>
      </c>
      <c r="J669">
        <v>286</v>
      </c>
      <c r="K669" t="s">
        <v>127</v>
      </c>
      <c r="L669" t="s">
        <v>333</v>
      </c>
      <c r="M669" t="s">
        <v>159</v>
      </c>
      <c r="N669" t="s">
        <v>166</v>
      </c>
      <c r="O669" t="s">
        <v>334</v>
      </c>
    </row>
    <row r="670" spans="1:15" x14ac:dyDescent="0.2">
      <c r="A670" t="s">
        <v>142</v>
      </c>
      <c r="B670" t="s">
        <v>343</v>
      </c>
      <c r="C670" t="s">
        <v>11</v>
      </c>
      <c r="D670">
        <v>97</v>
      </c>
      <c r="E670">
        <v>1292152</v>
      </c>
      <c r="F670" t="s">
        <v>16</v>
      </c>
      <c r="G670" t="s">
        <v>17</v>
      </c>
      <c r="H670">
        <v>1954.97</v>
      </c>
      <c r="I670" t="s">
        <v>14</v>
      </c>
      <c r="J670">
        <v>87</v>
      </c>
      <c r="K670" t="s">
        <v>127</v>
      </c>
      <c r="L670" t="s">
        <v>170</v>
      </c>
      <c r="M670" t="s">
        <v>172</v>
      </c>
      <c r="N670" t="s">
        <v>171</v>
      </c>
      <c r="O670" t="s">
        <v>171</v>
      </c>
    </row>
    <row r="671" spans="1:15" x14ac:dyDescent="0.2">
      <c r="A671" t="s">
        <v>142</v>
      </c>
      <c r="B671" t="s">
        <v>343</v>
      </c>
      <c r="C671" t="s">
        <v>11</v>
      </c>
      <c r="D671">
        <v>97</v>
      </c>
      <c r="E671">
        <v>1292180</v>
      </c>
      <c r="F671" t="s">
        <v>16</v>
      </c>
      <c r="G671" t="s">
        <v>17</v>
      </c>
      <c r="H671">
        <v>1592.97</v>
      </c>
      <c r="I671" t="s">
        <v>14</v>
      </c>
      <c r="J671">
        <v>61</v>
      </c>
      <c r="K671" t="s">
        <v>127</v>
      </c>
      <c r="L671" t="s">
        <v>170</v>
      </c>
      <c r="M671" t="s">
        <v>172</v>
      </c>
      <c r="N671" t="s">
        <v>171</v>
      </c>
      <c r="O671" t="s">
        <v>171</v>
      </c>
    </row>
    <row r="672" spans="1:15" x14ac:dyDescent="0.2">
      <c r="A672" t="s">
        <v>142</v>
      </c>
      <c r="B672" t="s">
        <v>343</v>
      </c>
      <c r="C672" t="s">
        <v>11</v>
      </c>
      <c r="D672">
        <v>97</v>
      </c>
      <c r="E672">
        <v>2126788</v>
      </c>
      <c r="F672" t="s">
        <v>16</v>
      </c>
      <c r="G672" t="s">
        <v>17</v>
      </c>
      <c r="H672">
        <v>3091.97</v>
      </c>
      <c r="I672" t="s">
        <v>14</v>
      </c>
      <c r="J672">
        <v>180</v>
      </c>
      <c r="K672" t="s">
        <v>127</v>
      </c>
      <c r="L672" t="s">
        <v>170</v>
      </c>
      <c r="M672" t="s">
        <v>172</v>
      </c>
      <c r="N672" t="s">
        <v>171</v>
      </c>
      <c r="O672" t="s">
        <v>171</v>
      </c>
    </row>
    <row r="673" spans="1:15" x14ac:dyDescent="0.2">
      <c r="A673" t="s">
        <v>142</v>
      </c>
      <c r="B673" t="s">
        <v>343</v>
      </c>
      <c r="C673" t="s">
        <v>11</v>
      </c>
      <c r="D673">
        <v>97</v>
      </c>
      <c r="E673">
        <v>594810</v>
      </c>
      <c r="F673" t="s">
        <v>143</v>
      </c>
      <c r="G673" t="s">
        <v>17</v>
      </c>
      <c r="H673">
        <v>7796.97</v>
      </c>
      <c r="I673" t="s">
        <v>14</v>
      </c>
      <c r="J673">
        <v>194</v>
      </c>
      <c r="K673" t="s">
        <v>127</v>
      </c>
      <c r="L673" t="s">
        <v>194</v>
      </c>
      <c r="M673" t="s">
        <v>172</v>
      </c>
      <c r="N673" t="s">
        <v>171</v>
      </c>
      <c r="O673" t="s">
        <v>171</v>
      </c>
    </row>
    <row r="674" spans="1:15" x14ac:dyDescent="0.2">
      <c r="A674" t="s">
        <v>142</v>
      </c>
      <c r="B674" t="s">
        <v>343</v>
      </c>
      <c r="C674" t="s">
        <v>11</v>
      </c>
      <c r="D674">
        <v>97</v>
      </c>
      <c r="E674">
        <v>157728</v>
      </c>
      <c r="F674" t="s">
        <v>12</v>
      </c>
      <c r="G674" t="s">
        <v>24</v>
      </c>
      <c r="H674">
        <v>209.97</v>
      </c>
      <c r="I674" t="s">
        <v>14</v>
      </c>
      <c r="J674">
        <v>71</v>
      </c>
      <c r="K674" t="s">
        <v>127</v>
      </c>
      <c r="L674" t="s">
        <v>170</v>
      </c>
      <c r="M674" t="s">
        <v>169</v>
      </c>
      <c r="N674" t="s">
        <v>171</v>
      </c>
      <c r="O674" t="s">
        <v>171</v>
      </c>
    </row>
    <row r="675" spans="1:15" x14ac:dyDescent="0.2">
      <c r="A675" t="s">
        <v>142</v>
      </c>
      <c r="B675" t="s">
        <v>343</v>
      </c>
      <c r="C675" t="s">
        <v>11</v>
      </c>
      <c r="D675">
        <v>97</v>
      </c>
      <c r="E675">
        <v>2968201</v>
      </c>
      <c r="F675" t="s">
        <v>17</v>
      </c>
      <c r="G675" t="s">
        <v>20</v>
      </c>
      <c r="H675">
        <v>731.97</v>
      </c>
      <c r="I675" t="s">
        <v>14</v>
      </c>
      <c r="J675">
        <v>74</v>
      </c>
      <c r="K675" t="s">
        <v>127</v>
      </c>
      <c r="L675" t="s">
        <v>170</v>
      </c>
      <c r="M675" t="s">
        <v>169</v>
      </c>
      <c r="N675" t="s">
        <v>171</v>
      </c>
      <c r="O675" t="s">
        <v>171</v>
      </c>
    </row>
    <row r="676" spans="1:15" x14ac:dyDescent="0.2">
      <c r="A676" t="s">
        <v>142</v>
      </c>
      <c r="B676" t="s">
        <v>343</v>
      </c>
      <c r="C676" t="s">
        <v>11</v>
      </c>
      <c r="D676">
        <v>97</v>
      </c>
      <c r="E676">
        <v>2045368</v>
      </c>
      <c r="F676" t="s">
        <v>18</v>
      </c>
      <c r="G676" t="s">
        <v>19</v>
      </c>
      <c r="H676">
        <v>1239.97</v>
      </c>
      <c r="I676" t="s">
        <v>14</v>
      </c>
      <c r="J676">
        <v>572</v>
      </c>
      <c r="K676" t="s">
        <v>127</v>
      </c>
      <c r="L676" t="s">
        <v>263</v>
      </c>
      <c r="M676" t="s">
        <v>169</v>
      </c>
      <c r="N676" t="s">
        <v>171</v>
      </c>
      <c r="O676" t="s">
        <v>171</v>
      </c>
    </row>
    <row r="677" spans="1:15" x14ac:dyDescent="0.2">
      <c r="A677" t="s">
        <v>144</v>
      </c>
      <c r="B677" t="s">
        <v>343</v>
      </c>
      <c r="C677" t="s">
        <v>35</v>
      </c>
      <c r="D677">
        <v>98</v>
      </c>
      <c r="E677">
        <v>250460</v>
      </c>
      <c r="F677" t="s">
        <v>25</v>
      </c>
      <c r="G677" t="s">
        <v>18</v>
      </c>
      <c r="H677">
        <v>200.97</v>
      </c>
      <c r="I677" t="s">
        <v>14</v>
      </c>
      <c r="J677">
        <v>79</v>
      </c>
      <c r="K677" t="s">
        <v>127</v>
      </c>
      <c r="L677" t="s">
        <v>170</v>
      </c>
      <c r="M677" t="s">
        <v>172</v>
      </c>
      <c r="N677" t="s">
        <v>171</v>
      </c>
      <c r="O677" t="s">
        <v>171</v>
      </c>
    </row>
    <row r="678" spans="1:15" x14ac:dyDescent="0.2">
      <c r="A678" t="s">
        <v>144</v>
      </c>
      <c r="B678" t="s">
        <v>343</v>
      </c>
      <c r="C678" t="s">
        <v>35</v>
      </c>
      <c r="D678">
        <v>98</v>
      </c>
      <c r="E678">
        <v>1292152</v>
      </c>
      <c r="F678" t="s">
        <v>16</v>
      </c>
      <c r="G678" t="s">
        <v>17</v>
      </c>
      <c r="H678">
        <v>2033.97</v>
      </c>
      <c r="I678" t="s">
        <v>14</v>
      </c>
      <c r="J678">
        <v>84</v>
      </c>
      <c r="K678" t="s">
        <v>127</v>
      </c>
      <c r="L678" t="s">
        <v>170</v>
      </c>
      <c r="M678" t="s">
        <v>172</v>
      </c>
      <c r="N678" t="s">
        <v>171</v>
      </c>
      <c r="O678" t="s">
        <v>171</v>
      </c>
    </row>
    <row r="679" spans="1:15" x14ac:dyDescent="0.2">
      <c r="A679" t="s">
        <v>144</v>
      </c>
      <c r="B679" t="s">
        <v>343</v>
      </c>
      <c r="C679" t="s">
        <v>35</v>
      </c>
      <c r="D679">
        <v>98</v>
      </c>
      <c r="E679">
        <v>1292180</v>
      </c>
      <c r="F679" t="s">
        <v>16</v>
      </c>
      <c r="G679" t="s">
        <v>17</v>
      </c>
      <c r="H679">
        <v>1229.97</v>
      </c>
      <c r="I679" t="s">
        <v>14</v>
      </c>
      <c r="J679">
        <v>48</v>
      </c>
      <c r="K679" t="s">
        <v>127</v>
      </c>
      <c r="L679" t="s">
        <v>170</v>
      </c>
      <c r="M679" t="s">
        <v>172</v>
      </c>
      <c r="N679" t="s">
        <v>171</v>
      </c>
      <c r="O679" t="s">
        <v>171</v>
      </c>
    </row>
    <row r="680" spans="1:15" x14ac:dyDescent="0.2">
      <c r="A680" t="s">
        <v>144</v>
      </c>
      <c r="B680" t="s">
        <v>343</v>
      </c>
      <c r="C680" t="s">
        <v>35</v>
      </c>
      <c r="D680">
        <v>98</v>
      </c>
      <c r="E680">
        <v>2968201</v>
      </c>
      <c r="F680" t="s">
        <v>17</v>
      </c>
      <c r="G680" t="s">
        <v>16</v>
      </c>
      <c r="H680">
        <v>559.97</v>
      </c>
      <c r="I680" t="s">
        <v>14</v>
      </c>
      <c r="J680">
        <v>166</v>
      </c>
      <c r="K680" t="s">
        <v>127</v>
      </c>
      <c r="L680" t="s">
        <v>170</v>
      </c>
      <c r="M680" t="s">
        <v>169</v>
      </c>
      <c r="N680" t="s">
        <v>171</v>
      </c>
      <c r="O680" t="s">
        <v>171</v>
      </c>
    </row>
    <row r="681" spans="1:15" x14ac:dyDescent="0.2">
      <c r="A681" t="s">
        <v>144</v>
      </c>
      <c r="B681" t="s">
        <v>343</v>
      </c>
      <c r="C681" t="s">
        <v>35</v>
      </c>
      <c r="D681">
        <v>98</v>
      </c>
      <c r="E681">
        <v>2045368</v>
      </c>
      <c r="F681" t="s">
        <v>18</v>
      </c>
      <c r="G681" t="s">
        <v>19</v>
      </c>
      <c r="H681">
        <v>2568.9699999999998</v>
      </c>
      <c r="I681" t="s">
        <v>14</v>
      </c>
      <c r="J681">
        <v>356</v>
      </c>
      <c r="K681" t="s">
        <v>127</v>
      </c>
      <c r="L681" t="s">
        <v>263</v>
      </c>
      <c r="M681" t="s">
        <v>169</v>
      </c>
      <c r="N681" t="s">
        <v>171</v>
      </c>
      <c r="O681" t="s">
        <v>171</v>
      </c>
    </row>
    <row r="682" spans="1:15" x14ac:dyDescent="0.2">
      <c r="A682" t="s">
        <v>144</v>
      </c>
      <c r="B682" t="s">
        <v>343</v>
      </c>
      <c r="C682" t="s">
        <v>35</v>
      </c>
      <c r="D682">
        <v>98</v>
      </c>
      <c r="E682">
        <v>732949</v>
      </c>
      <c r="F682" t="s">
        <v>12</v>
      </c>
      <c r="G682" t="s">
        <v>22</v>
      </c>
      <c r="H682">
        <v>10981</v>
      </c>
      <c r="I682" t="s">
        <v>14</v>
      </c>
      <c r="J682">
        <v>360</v>
      </c>
      <c r="K682" t="s">
        <v>127</v>
      </c>
      <c r="L682" t="s">
        <v>207</v>
      </c>
      <c r="M682" t="s">
        <v>159</v>
      </c>
      <c r="N682" t="s">
        <v>166</v>
      </c>
      <c r="O682" t="s">
        <v>206</v>
      </c>
    </row>
    <row r="683" spans="1:15" x14ac:dyDescent="0.2">
      <c r="A683" t="s">
        <v>144</v>
      </c>
      <c r="B683" t="s">
        <v>343</v>
      </c>
      <c r="C683" t="s">
        <v>35</v>
      </c>
      <c r="D683">
        <v>98</v>
      </c>
      <c r="E683">
        <v>1942157</v>
      </c>
      <c r="F683" t="s">
        <v>12</v>
      </c>
      <c r="G683" t="s">
        <v>18</v>
      </c>
      <c r="H683">
        <v>14375</v>
      </c>
      <c r="I683" t="s">
        <v>14</v>
      </c>
      <c r="J683">
        <v>514</v>
      </c>
      <c r="K683" t="s">
        <v>127</v>
      </c>
      <c r="L683" t="s">
        <v>261</v>
      </c>
      <c r="M683" t="s">
        <v>159</v>
      </c>
      <c r="N683" t="s">
        <v>166</v>
      </c>
      <c r="O683" t="s">
        <v>262</v>
      </c>
    </row>
    <row r="684" spans="1:15" x14ac:dyDescent="0.2">
      <c r="A684" t="s">
        <v>145</v>
      </c>
      <c r="B684" t="s">
        <v>343</v>
      </c>
      <c r="C684" t="s">
        <v>35</v>
      </c>
      <c r="D684">
        <v>99</v>
      </c>
      <c r="E684">
        <v>1292152</v>
      </c>
      <c r="F684" t="s">
        <v>16</v>
      </c>
      <c r="G684" t="s">
        <v>17</v>
      </c>
      <c r="H684">
        <v>2161.9699999999998</v>
      </c>
      <c r="I684" t="s">
        <v>14</v>
      </c>
      <c r="J684">
        <v>102</v>
      </c>
      <c r="K684" t="s">
        <v>127</v>
      </c>
      <c r="L684" t="s">
        <v>170</v>
      </c>
      <c r="M684" t="s">
        <v>172</v>
      </c>
      <c r="N684" t="s">
        <v>171</v>
      </c>
      <c r="O684" t="s">
        <v>171</v>
      </c>
    </row>
    <row r="685" spans="1:15" x14ac:dyDescent="0.2">
      <c r="A685" t="s">
        <v>145</v>
      </c>
      <c r="B685" t="s">
        <v>343</v>
      </c>
      <c r="C685" t="s">
        <v>35</v>
      </c>
      <c r="D685">
        <v>99</v>
      </c>
      <c r="E685">
        <v>1292180</v>
      </c>
      <c r="F685" t="s">
        <v>16</v>
      </c>
      <c r="G685" t="s">
        <v>17</v>
      </c>
      <c r="H685">
        <v>1324.97</v>
      </c>
      <c r="I685" t="s">
        <v>14</v>
      </c>
      <c r="J685">
        <v>50</v>
      </c>
      <c r="K685" t="s">
        <v>127</v>
      </c>
      <c r="L685" t="s">
        <v>170</v>
      </c>
      <c r="M685" t="s">
        <v>172</v>
      </c>
      <c r="N685" t="s">
        <v>171</v>
      </c>
      <c r="O685" t="s">
        <v>171</v>
      </c>
    </row>
    <row r="686" spans="1:15" x14ac:dyDescent="0.2">
      <c r="A686" t="s">
        <v>145</v>
      </c>
      <c r="B686" t="s">
        <v>343</v>
      </c>
      <c r="C686" t="s">
        <v>35</v>
      </c>
      <c r="D686">
        <v>99</v>
      </c>
      <c r="E686">
        <v>157728</v>
      </c>
      <c r="F686" t="s">
        <v>12</v>
      </c>
      <c r="G686" t="s">
        <v>24</v>
      </c>
      <c r="H686">
        <v>667.97</v>
      </c>
      <c r="I686" t="s">
        <v>14</v>
      </c>
      <c r="J686">
        <v>97</v>
      </c>
      <c r="K686" t="s">
        <v>127</v>
      </c>
      <c r="L686" t="s">
        <v>170</v>
      </c>
      <c r="M686" t="s">
        <v>169</v>
      </c>
      <c r="N686" t="s">
        <v>171</v>
      </c>
      <c r="O686" t="s">
        <v>171</v>
      </c>
    </row>
    <row r="687" spans="1:15" x14ac:dyDescent="0.2">
      <c r="A687" t="s">
        <v>145</v>
      </c>
      <c r="B687" t="s">
        <v>343</v>
      </c>
      <c r="C687" t="s">
        <v>35</v>
      </c>
      <c r="D687">
        <v>99</v>
      </c>
      <c r="E687">
        <v>1263247</v>
      </c>
      <c r="F687" t="s">
        <v>12</v>
      </c>
      <c r="G687" t="s">
        <v>72</v>
      </c>
      <c r="H687">
        <v>6246.97</v>
      </c>
      <c r="I687" t="s">
        <v>14</v>
      </c>
      <c r="J687">
        <v>235</v>
      </c>
      <c r="K687" t="s">
        <v>127</v>
      </c>
      <c r="L687" t="s">
        <v>170</v>
      </c>
      <c r="M687" t="s">
        <v>169</v>
      </c>
      <c r="N687" t="s">
        <v>171</v>
      </c>
      <c r="O687" t="s">
        <v>171</v>
      </c>
    </row>
    <row r="688" spans="1:15" x14ac:dyDescent="0.2">
      <c r="A688" t="s">
        <v>145</v>
      </c>
      <c r="B688" t="s">
        <v>343</v>
      </c>
      <c r="C688" t="s">
        <v>35</v>
      </c>
      <c r="D688">
        <v>99</v>
      </c>
      <c r="E688">
        <v>2045368</v>
      </c>
      <c r="F688" t="s">
        <v>18</v>
      </c>
      <c r="G688" t="s">
        <v>19</v>
      </c>
      <c r="H688">
        <v>2944.97</v>
      </c>
      <c r="I688" t="s">
        <v>14</v>
      </c>
      <c r="J688">
        <v>628</v>
      </c>
      <c r="K688" t="s">
        <v>127</v>
      </c>
      <c r="L688" t="s">
        <v>263</v>
      </c>
      <c r="M688" t="s">
        <v>169</v>
      </c>
      <c r="N688" t="s">
        <v>171</v>
      </c>
      <c r="O688" t="s">
        <v>171</v>
      </c>
    </row>
    <row r="689" spans="1:15" x14ac:dyDescent="0.2">
      <c r="A689" t="s">
        <v>145</v>
      </c>
      <c r="B689" t="s">
        <v>343</v>
      </c>
      <c r="C689" t="s">
        <v>35</v>
      </c>
      <c r="D689">
        <v>99</v>
      </c>
      <c r="E689">
        <v>2224369</v>
      </c>
      <c r="F689" t="s">
        <v>22</v>
      </c>
      <c r="G689" t="s">
        <v>17</v>
      </c>
      <c r="H689">
        <v>20742</v>
      </c>
      <c r="I689" t="s">
        <v>14</v>
      </c>
      <c r="J689">
        <v>612</v>
      </c>
      <c r="K689" t="s">
        <v>127</v>
      </c>
      <c r="L689" t="s">
        <v>170</v>
      </c>
      <c r="M689" t="s">
        <v>159</v>
      </c>
      <c r="N689" t="s">
        <v>170</v>
      </c>
      <c r="O689" t="s">
        <v>171</v>
      </c>
    </row>
    <row r="690" spans="1:15" x14ac:dyDescent="0.2">
      <c r="A690" t="s">
        <v>145</v>
      </c>
      <c r="B690" t="s">
        <v>343</v>
      </c>
      <c r="C690" t="s">
        <v>35</v>
      </c>
      <c r="D690">
        <v>99</v>
      </c>
      <c r="E690">
        <v>732949</v>
      </c>
      <c r="F690" t="s">
        <v>12</v>
      </c>
      <c r="G690" t="s">
        <v>22</v>
      </c>
      <c r="H690">
        <v>12805</v>
      </c>
      <c r="I690" t="s">
        <v>14</v>
      </c>
      <c r="J690">
        <v>425</v>
      </c>
      <c r="K690" t="s">
        <v>127</v>
      </c>
      <c r="L690" t="s">
        <v>207</v>
      </c>
      <c r="M690" t="s">
        <v>159</v>
      </c>
      <c r="N690" t="s">
        <v>166</v>
      </c>
      <c r="O690" t="s">
        <v>206</v>
      </c>
    </row>
    <row r="691" spans="1:15" x14ac:dyDescent="0.2">
      <c r="A691" t="s">
        <v>146</v>
      </c>
      <c r="B691" t="s">
        <v>343</v>
      </c>
      <c r="C691" t="s">
        <v>35</v>
      </c>
      <c r="D691">
        <v>100</v>
      </c>
      <c r="E691">
        <v>1292152</v>
      </c>
      <c r="F691" t="s">
        <v>16</v>
      </c>
      <c r="G691" t="s">
        <v>17</v>
      </c>
      <c r="H691">
        <v>1810.97</v>
      </c>
      <c r="I691" t="s">
        <v>14</v>
      </c>
      <c r="J691">
        <v>139</v>
      </c>
      <c r="K691" t="s">
        <v>127</v>
      </c>
      <c r="L691" t="s">
        <v>170</v>
      </c>
      <c r="M691" t="s">
        <v>172</v>
      </c>
      <c r="N691" t="s">
        <v>171</v>
      </c>
      <c r="O691" t="s">
        <v>171</v>
      </c>
    </row>
    <row r="692" spans="1:15" x14ac:dyDescent="0.2">
      <c r="A692" t="s">
        <v>146</v>
      </c>
      <c r="B692" t="s">
        <v>343</v>
      </c>
      <c r="C692" t="s">
        <v>35</v>
      </c>
      <c r="D692">
        <v>100</v>
      </c>
      <c r="E692">
        <v>1292180</v>
      </c>
      <c r="F692" t="s">
        <v>16</v>
      </c>
      <c r="G692" t="s">
        <v>17</v>
      </c>
      <c r="H692">
        <v>1411.97</v>
      </c>
      <c r="I692" t="s">
        <v>14</v>
      </c>
      <c r="J692">
        <v>56</v>
      </c>
      <c r="K692" t="s">
        <v>127</v>
      </c>
      <c r="L692" t="s">
        <v>170</v>
      </c>
      <c r="M692" t="s">
        <v>172</v>
      </c>
      <c r="N692" t="s">
        <v>171</v>
      </c>
      <c r="O692" t="s">
        <v>171</v>
      </c>
    </row>
    <row r="693" spans="1:15" x14ac:dyDescent="0.2">
      <c r="A693" t="s">
        <v>146</v>
      </c>
      <c r="B693" t="s">
        <v>343</v>
      </c>
      <c r="C693" t="s">
        <v>35</v>
      </c>
      <c r="D693">
        <v>100</v>
      </c>
      <c r="E693">
        <v>157728</v>
      </c>
      <c r="F693" t="s">
        <v>12</v>
      </c>
      <c r="G693" t="s">
        <v>13</v>
      </c>
      <c r="H693">
        <v>356.97</v>
      </c>
      <c r="I693" t="s">
        <v>14</v>
      </c>
      <c r="J693">
        <v>32</v>
      </c>
      <c r="K693" t="s">
        <v>127</v>
      </c>
      <c r="L693" t="s">
        <v>170</v>
      </c>
      <c r="M693" t="s">
        <v>169</v>
      </c>
      <c r="N693" t="s">
        <v>171</v>
      </c>
      <c r="O693" t="s">
        <v>171</v>
      </c>
    </row>
    <row r="694" spans="1:15" x14ac:dyDescent="0.2">
      <c r="A694" t="s">
        <v>146</v>
      </c>
      <c r="B694" t="s">
        <v>343</v>
      </c>
      <c r="C694" t="s">
        <v>35</v>
      </c>
      <c r="D694">
        <v>100</v>
      </c>
      <c r="E694">
        <v>250460</v>
      </c>
      <c r="F694" t="s">
        <v>18</v>
      </c>
      <c r="G694" t="s">
        <v>25</v>
      </c>
      <c r="H694">
        <v>163.97</v>
      </c>
      <c r="I694" t="s">
        <v>14</v>
      </c>
      <c r="J694">
        <v>30</v>
      </c>
      <c r="K694" t="s">
        <v>127</v>
      </c>
      <c r="L694" t="s">
        <v>170</v>
      </c>
      <c r="M694" t="s">
        <v>169</v>
      </c>
      <c r="N694" t="s">
        <v>171</v>
      </c>
      <c r="O694" t="s">
        <v>171</v>
      </c>
    </row>
    <row r="695" spans="1:15" x14ac:dyDescent="0.2">
      <c r="A695" t="s">
        <v>146</v>
      </c>
      <c r="B695" t="s">
        <v>343</v>
      </c>
      <c r="C695" t="s">
        <v>35</v>
      </c>
      <c r="D695">
        <v>100</v>
      </c>
      <c r="E695">
        <v>2968201</v>
      </c>
      <c r="F695" t="s">
        <v>17</v>
      </c>
      <c r="G695" t="s">
        <v>20</v>
      </c>
      <c r="H695">
        <v>635.97</v>
      </c>
      <c r="I695" t="s">
        <v>14</v>
      </c>
      <c r="J695">
        <v>55</v>
      </c>
      <c r="K695" t="s">
        <v>127</v>
      </c>
      <c r="L695" t="s">
        <v>170</v>
      </c>
      <c r="M695" t="s">
        <v>169</v>
      </c>
      <c r="N695" t="s">
        <v>171</v>
      </c>
      <c r="O695" t="s">
        <v>171</v>
      </c>
    </row>
    <row r="696" spans="1:15" x14ac:dyDescent="0.2">
      <c r="A696" t="s">
        <v>146</v>
      </c>
      <c r="B696" t="s">
        <v>343</v>
      </c>
      <c r="C696" t="s">
        <v>35</v>
      </c>
      <c r="D696">
        <v>100</v>
      </c>
      <c r="E696">
        <v>2045368</v>
      </c>
      <c r="F696" t="s">
        <v>18</v>
      </c>
      <c r="G696" t="s">
        <v>19</v>
      </c>
      <c r="H696">
        <v>2524.9699999999998</v>
      </c>
      <c r="I696" t="s">
        <v>14</v>
      </c>
      <c r="J696">
        <v>232</v>
      </c>
      <c r="K696" t="s">
        <v>127</v>
      </c>
      <c r="L696" t="s">
        <v>263</v>
      </c>
      <c r="M696" t="s">
        <v>169</v>
      </c>
      <c r="N696" t="s">
        <v>171</v>
      </c>
      <c r="O696" t="s">
        <v>171</v>
      </c>
    </row>
    <row r="697" spans="1:15" x14ac:dyDescent="0.2">
      <c r="A697" t="s">
        <v>147</v>
      </c>
      <c r="B697" t="s">
        <v>343</v>
      </c>
      <c r="C697" t="s">
        <v>35</v>
      </c>
      <c r="D697">
        <v>101</v>
      </c>
      <c r="E697">
        <v>250460</v>
      </c>
      <c r="F697" t="s">
        <v>25</v>
      </c>
      <c r="G697" t="s">
        <v>18</v>
      </c>
      <c r="H697">
        <v>940.97</v>
      </c>
      <c r="I697" t="s">
        <v>14</v>
      </c>
      <c r="J697">
        <v>74</v>
      </c>
      <c r="K697" t="s">
        <v>127</v>
      </c>
      <c r="L697" t="s">
        <v>170</v>
      </c>
      <c r="M697" t="s">
        <v>172</v>
      </c>
      <c r="N697" t="s">
        <v>171</v>
      </c>
      <c r="O697" t="s">
        <v>171</v>
      </c>
    </row>
    <row r="698" spans="1:15" x14ac:dyDescent="0.2">
      <c r="A698" t="s">
        <v>147</v>
      </c>
      <c r="B698" t="s">
        <v>343</v>
      </c>
      <c r="C698" t="s">
        <v>35</v>
      </c>
      <c r="D698">
        <v>101</v>
      </c>
      <c r="E698">
        <v>1292152</v>
      </c>
      <c r="F698" t="s">
        <v>16</v>
      </c>
      <c r="G698" t="s">
        <v>17</v>
      </c>
      <c r="H698">
        <v>1540.97</v>
      </c>
      <c r="I698" t="s">
        <v>14</v>
      </c>
      <c r="J698">
        <v>61</v>
      </c>
      <c r="K698" t="s">
        <v>127</v>
      </c>
      <c r="L698" t="s">
        <v>170</v>
      </c>
      <c r="M698" t="s">
        <v>172</v>
      </c>
      <c r="N698" t="s">
        <v>171</v>
      </c>
      <c r="O698" t="s">
        <v>171</v>
      </c>
    </row>
    <row r="699" spans="1:15" x14ac:dyDescent="0.2">
      <c r="A699" t="s">
        <v>147</v>
      </c>
      <c r="B699" t="s">
        <v>343</v>
      </c>
      <c r="C699" t="s">
        <v>35</v>
      </c>
      <c r="D699">
        <v>101</v>
      </c>
      <c r="E699">
        <v>1292180</v>
      </c>
      <c r="F699" t="s">
        <v>16</v>
      </c>
      <c r="G699" t="s">
        <v>17</v>
      </c>
      <c r="H699">
        <v>1427.97</v>
      </c>
      <c r="I699" t="s">
        <v>14</v>
      </c>
      <c r="J699">
        <v>52</v>
      </c>
      <c r="K699" t="s">
        <v>127</v>
      </c>
      <c r="L699" t="s">
        <v>170</v>
      </c>
      <c r="M699" t="s">
        <v>172</v>
      </c>
      <c r="N699" t="s">
        <v>171</v>
      </c>
      <c r="O699" t="s">
        <v>171</v>
      </c>
    </row>
    <row r="700" spans="1:15" x14ac:dyDescent="0.2">
      <c r="A700" t="s">
        <v>147</v>
      </c>
      <c r="B700" t="s">
        <v>343</v>
      </c>
      <c r="C700" t="s">
        <v>35</v>
      </c>
      <c r="D700">
        <v>101</v>
      </c>
      <c r="E700">
        <v>2126788</v>
      </c>
      <c r="F700" t="s">
        <v>16</v>
      </c>
      <c r="G700" t="s">
        <v>17</v>
      </c>
      <c r="H700">
        <v>2618.9699999999998</v>
      </c>
      <c r="I700" t="s">
        <v>14</v>
      </c>
      <c r="J700">
        <v>138</v>
      </c>
      <c r="K700" t="s">
        <v>127</v>
      </c>
      <c r="L700" t="s">
        <v>170</v>
      </c>
      <c r="M700" t="s">
        <v>172</v>
      </c>
      <c r="N700" t="s">
        <v>171</v>
      </c>
      <c r="O700" t="s">
        <v>171</v>
      </c>
    </row>
    <row r="701" spans="1:15" x14ac:dyDescent="0.2">
      <c r="A701" t="s">
        <v>147</v>
      </c>
      <c r="B701" t="s">
        <v>343</v>
      </c>
      <c r="C701" t="s">
        <v>35</v>
      </c>
      <c r="D701">
        <v>101</v>
      </c>
      <c r="E701">
        <v>2045368</v>
      </c>
      <c r="F701" t="s">
        <v>18</v>
      </c>
      <c r="G701" t="s">
        <v>19</v>
      </c>
      <c r="H701">
        <v>269.97000000000003</v>
      </c>
      <c r="I701" t="s">
        <v>14</v>
      </c>
      <c r="J701">
        <v>414</v>
      </c>
      <c r="K701" t="s">
        <v>127</v>
      </c>
      <c r="L701" t="s">
        <v>263</v>
      </c>
      <c r="M701" t="s">
        <v>169</v>
      </c>
      <c r="N701" t="s">
        <v>171</v>
      </c>
      <c r="O701" t="s">
        <v>171</v>
      </c>
    </row>
    <row r="702" spans="1:15" x14ac:dyDescent="0.2">
      <c r="A702" t="s">
        <v>147</v>
      </c>
      <c r="B702" t="s">
        <v>343</v>
      </c>
      <c r="C702" t="s">
        <v>35</v>
      </c>
      <c r="D702">
        <v>101</v>
      </c>
      <c r="E702">
        <v>2739294</v>
      </c>
      <c r="F702" t="s">
        <v>17</v>
      </c>
      <c r="G702" t="s">
        <v>22</v>
      </c>
      <c r="H702">
        <v>9884</v>
      </c>
      <c r="I702" t="s">
        <v>14</v>
      </c>
      <c r="J702">
        <v>379</v>
      </c>
      <c r="K702" t="s">
        <v>127</v>
      </c>
      <c r="L702" t="s">
        <v>170</v>
      </c>
      <c r="M702" t="s">
        <v>159</v>
      </c>
      <c r="N702" t="s">
        <v>170</v>
      </c>
      <c r="O702" t="s">
        <v>171</v>
      </c>
    </row>
    <row r="703" spans="1:15" x14ac:dyDescent="0.2">
      <c r="A703" t="s">
        <v>147</v>
      </c>
      <c r="B703" t="s">
        <v>343</v>
      </c>
      <c r="C703" t="s">
        <v>35</v>
      </c>
      <c r="D703">
        <v>101</v>
      </c>
      <c r="E703">
        <v>732949</v>
      </c>
      <c r="F703" t="s">
        <v>12</v>
      </c>
      <c r="G703" t="s">
        <v>22</v>
      </c>
      <c r="H703">
        <v>8278</v>
      </c>
      <c r="I703" t="s">
        <v>14</v>
      </c>
      <c r="J703">
        <v>291</v>
      </c>
      <c r="K703" t="s">
        <v>127</v>
      </c>
      <c r="L703" t="s">
        <v>207</v>
      </c>
      <c r="M703" t="s">
        <v>159</v>
      </c>
      <c r="N703" t="s">
        <v>166</v>
      </c>
      <c r="O703" t="s">
        <v>206</v>
      </c>
    </row>
    <row r="704" spans="1:15" x14ac:dyDescent="0.2">
      <c r="A704" t="s">
        <v>147</v>
      </c>
      <c r="B704" t="s">
        <v>343</v>
      </c>
      <c r="C704" t="s">
        <v>35</v>
      </c>
      <c r="D704">
        <v>101</v>
      </c>
      <c r="E704">
        <v>1513025</v>
      </c>
      <c r="F704" t="s">
        <v>18</v>
      </c>
      <c r="G704" t="s">
        <v>17</v>
      </c>
      <c r="H704">
        <v>8397</v>
      </c>
      <c r="I704" t="s">
        <v>14</v>
      </c>
      <c r="J704">
        <v>260</v>
      </c>
      <c r="K704" t="s">
        <v>127</v>
      </c>
      <c r="L704" t="s">
        <v>244</v>
      </c>
      <c r="M704" t="s">
        <v>159</v>
      </c>
      <c r="N704" t="s">
        <v>163</v>
      </c>
      <c r="O704" t="s">
        <v>243</v>
      </c>
    </row>
    <row r="705" spans="1:15" x14ac:dyDescent="0.2">
      <c r="A705" t="s">
        <v>147</v>
      </c>
      <c r="B705" t="s">
        <v>343</v>
      </c>
      <c r="C705" t="s">
        <v>35</v>
      </c>
      <c r="D705">
        <v>101</v>
      </c>
      <c r="E705">
        <v>1622566</v>
      </c>
      <c r="F705" t="s">
        <v>22</v>
      </c>
      <c r="G705" t="s">
        <v>18</v>
      </c>
      <c r="H705">
        <v>8139</v>
      </c>
      <c r="I705" t="s">
        <v>14</v>
      </c>
      <c r="J705">
        <v>303</v>
      </c>
      <c r="K705" t="s">
        <v>127</v>
      </c>
      <c r="L705" t="s">
        <v>248</v>
      </c>
      <c r="M705" t="s">
        <v>159</v>
      </c>
      <c r="N705" t="s">
        <v>166</v>
      </c>
      <c r="O705" t="s">
        <v>247</v>
      </c>
    </row>
    <row r="706" spans="1:15" x14ac:dyDescent="0.2">
      <c r="A706" t="s">
        <v>148</v>
      </c>
      <c r="B706" t="s">
        <v>343</v>
      </c>
      <c r="C706" t="s">
        <v>35</v>
      </c>
      <c r="D706">
        <v>102</v>
      </c>
      <c r="E706">
        <v>1292152</v>
      </c>
      <c r="F706" t="s">
        <v>16</v>
      </c>
      <c r="G706" t="s">
        <v>17</v>
      </c>
      <c r="H706">
        <v>1767.97</v>
      </c>
      <c r="I706" t="s">
        <v>14</v>
      </c>
      <c r="J706">
        <v>74</v>
      </c>
      <c r="K706" t="s">
        <v>127</v>
      </c>
      <c r="L706" t="s">
        <v>170</v>
      </c>
      <c r="M706" t="s">
        <v>172</v>
      </c>
      <c r="N706" t="s">
        <v>171</v>
      </c>
      <c r="O706" t="s">
        <v>171</v>
      </c>
    </row>
    <row r="707" spans="1:15" x14ac:dyDescent="0.2">
      <c r="A707" t="s">
        <v>148</v>
      </c>
      <c r="B707" t="s">
        <v>343</v>
      </c>
      <c r="C707" t="s">
        <v>35</v>
      </c>
      <c r="D707">
        <v>102</v>
      </c>
      <c r="E707">
        <v>1292180</v>
      </c>
      <c r="F707" t="s">
        <v>16</v>
      </c>
      <c r="G707" t="s">
        <v>17</v>
      </c>
      <c r="H707">
        <v>1424.97</v>
      </c>
      <c r="I707" t="s">
        <v>14</v>
      </c>
      <c r="J707">
        <v>55</v>
      </c>
      <c r="K707" t="s">
        <v>127</v>
      </c>
      <c r="L707" t="s">
        <v>170</v>
      </c>
      <c r="M707" t="s">
        <v>172</v>
      </c>
      <c r="N707" t="s">
        <v>171</v>
      </c>
      <c r="O707" t="s">
        <v>171</v>
      </c>
    </row>
    <row r="708" spans="1:15" x14ac:dyDescent="0.2">
      <c r="A708" t="s">
        <v>148</v>
      </c>
      <c r="B708" t="s">
        <v>343</v>
      </c>
      <c r="C708" t="s">
        <v>35</v>
      </c>
      <c r="D708">
        <v>102</v>
      </c>
      <c r="E708">
        <v>157728</v>
      </c>
      <c r="F708" t="s">
        <v>12</v>
      </c>
      <c r="G708" t="s">
        <v>24</v>
      </c>
      <c r="H708">
        <v>457.97</v>
      </c>
      <c r="I708" t="s">
        <v>14</v>
      </c>
      <c r="J708">
        <v>38</v>
      </c>
      <c r="K708" t="s">
        <v>127</v>
      </c>
      <c r="L708" t="s">
        <v>170</v>
      </c>
      <c r="M708" t="s">
        <v>169</v>
      </c>
      <c r="N708" t="s">
        <v>171</v>
      </c>
      <c r="O708" t="s">
        <v>171</v>
      </c>
    </row>
    <row r="709" spans="1:15" x14ac:dyDescent="0.2">
      <c r="A709" t="s">
        <v>148</v>
      </c>
      <c r="B709" t="s">
        <v>343</v>
      </c>
      <c r="C709" t="s">
        <v>35</v>
      </c>
      <c r="D709">
        <v>102</v>
      </c>
      <c r="E709">
        <v>2045368</v>
      </c>
      <c r="F709" t="s">
        <v>18</v>
      </c>
      <c r="G709" t="s">
        <v>19</v>
      </c>
      <c r="H709">
        <v>6185.97</v>
      </c>
      <c r="I709" t="s">
        <v>14</v>
      </c>
      <c r="J709">
        <v>174</v>
      </c>
      <c r="K709" t="s">
        <v>127</v>
      </c>
      <c r="L709" t="s">
        <v>263</v>
      </c>
      <c r="M709" t="s">
        <v>169</v>
      </c>
      <c r="N709" t="s">
        <v>171</v>
      </c>
      <c r="O709" t="s">
        <v>171</v>
      </c>
    </row>
    <row r="710" spans="1:15" x14ac:dyDescent="0.2">
      <c r="A710" t="s">
        <v>148</v>
      </c>
      <c r="B710" t="s">
        <v>343</v>
      </c>
      <c r="C710" t="s">
        <v>35</v>
      </c>
      <c r="D710">
        <v>102</v>
      </c>
      <c r="E710">
        <v>732949</v>
      </c>
      <c r="F710" t="s">
        <v>12</v>
      </c>
      <c r="G710" t="s">
        <v>22</v>
      </c>
      <c r="H710">
        <v>9031</v>
      </c>
      <c r="I710" t="s">
        <v>14</v>
      </c>
      <c r="J710">
        <v>281</v>
      </c>
      <c r="K710" t="s">
        <v>127</v>
      </c>
      <c r="L710" t="s">
        <v>207</v>
      </c>
      <c r="M710" t="s">
        <v>159</v>
      </c>
      <c r="N710" t="s">
        <v>166</v>
      </c>
      <c r="O710" t="s">
        <v>206</v>
      </c>
    </row>
    <row r="711" spans="1:15" x14ac:dyDescent="0.2">
      <c r="A711" t="s">
        <v>148</v>
      </c>
      <c r="B711" t="s">
        <v>343</v>
      </c>
      <c r="C711" t="s">
        <v>35</v>
      </c>
      <c r="D711">
        <v>102</v>
      </c>
      <c r="E711">
        <v>1513025</v>
      </c>
      <c r="F711" t="s">
        <v>18</v>
      </c>
      <c r="G711" t="s">
        <v>17</v>
      </c>
      <c r="H711">
        <v>8134</v>
      </c>
      <c r="I711" t="s">
        <v>14</v>
      </c>
      <c r="J711">
        <v>240</v>
      </c>
      <c r="K711" t="s">
        <v>127</v>
      </c>
      <c r="L711" t="s">
        <v>244</v>
      </c>
      <c r="M711" t="s">
        <v>159</v>
      </c>
      <c r="N711" t="s">
        <v>163</v>
      </c>
      <c r="O711" t="s">
        <v>243</v>
      </c>
    </row>
    <row r="712" spans="1:15" x14ac:dyDescent="0.2">
      <c r="A712" t="s">
        <v>149</v>
      </c>
      <c r="B712" t="s">
        <v>343</v>
      </c>
      <c r="C712" t="s">
        <v>35</v>
      </c>
      <c r="D712">
        <v>103</v>
      </c>
      <c r="E712">
        <v>1292152</v>
      </c>
      <c r="F712" t="s">
        <v>16</v>
      </c>
      <c r="G712" t="s">
        <v>17</v>
      </c>
      <c r="H712">
        <v>3013.97</v>
      </c>
      <c r="I712" t="s">
        <v>14</v>
      </c>
      <c r="J712">
        <v>124</v>
      </c>
      <c r="K712" t="s">
        <v>127</v>
      </c>
      <c r="L712" t="s">
        <v>170</v>
      </c>
      <c r="M712" t="s">
        <v>172</v>
      </c>
      <c r="N712" t="s">
        <v>171</v>
      </c>
      <c r="O712" t="s">
        <v>171</v>
      </c>
    </row>
    <row r="713" spans="1:15" x14ac:dyDescent="0.2">
      <c r="A713" t="s">
        <v>149</v>
      </c>
      <c r="B713" t="s">
        <v>343</v>
      </c>
      <c r="C713" t="s">
        <v>35</v>
      </c>
      <c r="D713">
        <v>103</v>
      </c>
      <c r="E713">
        <v>1292180</v>
      </c>
      <c r="F713" t="s">
        <v>16</v>
      </c>
      <c r="G713" t="s">
        <v>17</v>
      </c>
      <c r="H713">
        <v>1885.97</v>
      </c>
      <c r="I713" t="s">
        <v>14</v>
      </c>
      <c r="J713">
        <v>69</v>
      </c>
      <c r="K713" t="s">
        <v>127</v>
      </c>
      <c r="L713" t="s">
        <v>170</v>
      </c>
      <c r="M713" t="s">
        <v>172</v>
      </c>
      <c r="N713" t="s">
        <v>171</v>
      </c>
      <c r="O713" t="s">
        <v>171</v>
      </c>
    </row>
    <row r="714" spans="1:15" x14ac:dyDescent="0.2">
      <c r="A714" t="s">
        <v>149</v>
      </c>
      <c r="B714" t="s">
        <v>343</v>
      </c>
      <c r="C714" t="s">
        <v>35</v>
      </c>
      <c r="D714">
        <v>103</v>
      </c>
      <c r="E714">
        <v>2126788</v>
      </c>
      <c r="F714" t="s">
        <v>16</v>
      </c>
      <c r="G714" t="s">
        <v>17</v>
      </c>
      <c r="H714">
        <v>4000.97</v>
      </c>
      <c r="I714" t="s">
        <v>14</v>
      </c>
      <c r="J714">
        <v>258</v>
      </c>
      <c r="K714" t="s">
        <v>127</v>
      </c>
      <c r="L714" t="s">
        <v>170</v>
      </c>
      <c r="M714" t="s">
        <v>172</v>
      </c>
      <c r="N714" t="s">
        <v>171</v>
      </c>
      <c r="O714" t="s">
        <v>171</v>
      </c>
    </row>
    <row r="715" spans="1:15" x14ac:dyDescent="0.2">
      <c r="A715" t="s">
        <v>149</v>
      </c>
      <c r="B715" t="s">
        <v>343</v>
      </c>
      <c r="C715" t="s">
        <v>35</v>
      </c>
      <c r="D715">
        <v>103</v>
      </c>
      <c r="E715">
        <v>157728</v>
      </c>
      <c r="F715" t="s">
        <v>12</v>
      </c>
      <c r="G715" t="s">
        <v>24</v>
      </c>
      <c r="H715">
        <v>1007.97</v>
      </c>
      <c r="I715" t="s">
        <v>14</v>
      </c>
      <c r="J715">
        <v>120</v>
      </c>
      <c r="K715" t="s">
        <v>127</v>
      </c>
      <c r="L715" t="s">
        <v>170</v>
      </c>
      <c r="M715" t="s">
        <v>169</v>
      </c>
      <c r="N715" t="s">
        <v>171</v>
      </c>
      <c r="O715" t="s">
        <v>171</v>
      </c>
    </row>
    <row r="716" spans="1:15" x14ac:dyDescent="0.2">
      <c r="A716" t="s">
        <v>149</v>
      </c>
      <c r="B716" t="s">
        <v>343</v>
      </c>
      <c r="C716" t="s">
        <v>35</v>
      </c>
      <c r="D716">
        <v>103</v>
      </c>
      <c r="E716">
        <v>250460</v>
      </c>
      <c r="F716" t="s">
        <v>18</v>
      </c>
      <c r="G716" t="s">
        <v>25</v>
      </c>
      <c r="H716">
        <v>166.97</v>
      </c>
      <c r="I716" t="s">
        <v>14</v>
      </c>
      <c r="J716">
        <v>81</v>
      </c>
      <c r="K716" t="s">
        <v>127</v>
      </c>
      <c r="L716" t="s">
        <v>170</v>
      </c>
      <c r="M716" t="s">
        <v>169</v>
      </c>
      <c r="N716" t="s">
        <v>171</v>
      </c>
      <c r="O716" t="s">
        <v>171</v>
      </c>
    </row>
    <row r="717" spans="1:15" x14ac:dyDescent="0.2">
      <c r="A717" t="s">
        <v>149</v>
      </c>
      <c r="B717" t="s">
        <v>343</v>
      </c>
      <c r="C717" t="s">
        <v>35</v>
      </c>
      <c r="D717">
        <v>103</v>
      </c>
      <c r="E717">
        <v>1263247</v>
      </c>
      <c r="F717" t="s">
        <v>12</v>
      </c>
      <c r="G717" t="s">
        <v>72</v>
      </c>
      <c r="H717">
        <v>9198.9699999999993</v>
      </c>
      <c r="I717" t="s">
        <v>14</v>
      </c>
      <c r="J717">
        <v>299</v>
      </c>
      <c r="K717" t="s">
        <v>127</v>
      </c>
      <c r="L717" t="s">
        <v>170</v>
      </c>
      <c r="M717" t="s">
        <v>169</v>
      </c>
      <c r="N717" t="s">
        <v>171</v>
      </c>
      <c r="O717" t="s">
        <v>171</v>
      </c>
    </row>
    <row r="718" spans="1:15" x14ac:dyDescent="0.2">
      <c r="A718" t="s">
        <v>149</v>
      </c>
      <c r="B718" t="s">
        <v>343</v>
      </c>
      <c r="C718" t="s">
        <v>35</v>
      </c>
      <c r="D718">
        <v>103</v>
      </c>
      <c r="E718">
        <v>2045368</v>
      </c>
      <c r="F718" t="s">
        <v>18</v>
      </c>
      <c r="G718" t="s">
        <v>19</v>
      </c>
      <c r="H718">
        <v>3669.97</v>
      </c>
      <c r="I718" t="s">
        <v>14</v>
      </c>
      <c r="J718">
        <v>632</v>
      </c>
      <c r="K718" t="s">
        <v>127</v>
      </c>
      <c r="L718" t="s">
        <v>263</v>
      </c>
      <c r="M718" t="s">
        <v>169</v>
      </c>
      <c r="N718" t="s">
        <v>171</v>
      </c>
      <c r="O718" t="s">
        <v>171</v>
      </c>
    </row>
    <row r="719" spans="1:15" x14ac:dyDescent="0.2">
      <c r="A719" t="s">
        <v>149</v>
      </c>
      <c r="B719" t="s">
        <v>343</v>
      </c>
      <c r="C719" t="s">
        <v>35</v>
      </c>
      <c r="D719">
        <v>103</v>
      </c>
      <c r="E719">
        <v>2224369</v>
      </c>
      <c r="F719" t="s">
        <v>22</v>
      </c>
      <c r="G719" t="s">
        <v>17</v>
      </c>
      <c r="H719">
        <v>26066</v>
      </c>
      <c r="I719" t="s">
        <v>14</v>
      </c>
      <c r="J719">
        <v>932</v>
      </c>
      <c r="K719" t="s">
        <v>127</v>
      </c>
      <c r="L719" t="s">
        <v>170</v>
      </c>
      <c r="M719" t="s">
        <v>159</v>
      </c>
      <c r="N719" t="s">
        <v>170</v>
      </c>
      <c r="O719" t="s">
        <v>171</v>
      </c>
    </row>
    <row r="720" spans="1:15" x14ac:dyDescent="0.2">
      <c r="A720" t="s">
        <v>149</v>
      </c>
      <c r="B720" t="s">
        <v>343</v>
      </c>
      <c r="C720" t="s">
        <v>35</v>
      </c>
      <c r="D720">
        <v>103</v>
      </c>
      <c r="E720">
        <v>732949</v>
      </c>
      <c r="F720" t="s">
        <v>12</v>
      </c>
      <c r="G720" t="s">
        <v>22</v>
      </c>
      <c r="H720">
        <v>16944</v>
      </c>
      <c r="I720" t="s">
        <v>14</v>
      </c>
      <c r="J720">
        <v>607</v>
      </c>
      <c r="K720" t="s">
        <v>127</v>
      </c>
      <c r="L720" t="s">
        <v>207</v>
      </c>
      <c r="M720" t="s">
        <v>159</v>
      </c>
      <c r="N720" t="s">
        <v>166</v>
      </c>
      <c r="O720" t="s">
        <v>206</v>
      </c>
    </row>
    <row r="721" spans="1:15" x14ac:dyDescent="0.2">
      <c r="A721" t="s">
        <v>150</v>
      </c>
      <c r="B721" t="s">
        <v>343</v>
      </c>
      <c r="C721" t="s">
        <v>35</v>
      </c>
      <c r="D721">
        <v>104</v>
      </c>
      <c r="E721">
        <v>1292152</v>
      </c>
      <c r="F721" t="s">
        <v>16</v>
      </c>
      <c r="G721" t="s">
        <v>17</v>
      </c>
      <c r="H721">
        <v>1789.97</v>
      </c>
      <c r="I721" t="s">
        <v>14</v>
      </c>
      <c r="J721">
        <v>77</v>
      </c>
      <c r="K721" t="s">
        <v>127</v>
      </c>
      <c r="L721" t="s">
        <v>170</v>
      </c>
      <c r="M721" t="s">
        <v>172</v>
      </c>
      <c r="N721" t="s">
        <v>171</v>
      </c>
      <c r="O721" t="s">
        <v>171</v>
      </c>
    </row>
    <row r="722" spans="1:15" x14ac:dyDescent="0.2">
      <c r="A722" t="s">
        <v>150</v>
      </c>
      <c r="B722" t="s">
        <v>343</v>
      </c>
      <c r="C722" t="s">
        <v>35</v>
      </c>
      <c r="D722">
        <v>104</v>
      </c>
      <c r="E722">
        <v>1292180</v>
      </c>
      <c r="F722" t="s">
        <v>16</v>
      </c>
      <c r="G722" t="s">
        <v>17</v>
      </c>
      <c r="H722">
        <v>1590.97</v>
      </c>
      <c r="I722" t="s">
        <v>14</v>
      </c>
      <c r="J722">
        <v>63</v>
      </c>
      <c r="K722" t="s">
        <v>127</v>
      </c>
      <c r="L722" t="s">
        <v>170</v>
      </c>
      <c r="M722" t="s">
        <v>172</v>
      </c>
      <c r="N722" t="s">
        <v>171</v>
      </c>
      <c r="O722" t="s">
        <v>171</v>
      </c>
    </row>
    <row r="723" spans="1:15" x14ac:dyDescent="0.2">
      <c r="A723" t="s">
        <v>150</v>
      </c>
      <c r="B723" t="s">
        <v>343</v>
      </c>
      <c r="C723" t="s">
        <v>35</v>
      </c>
      <c r="D723">
        <v>104</v>
      </c>
      <c r="E723">
        <v>2045368</v>
      </c>
      <c r="F723" t="s">
        <v>18</v>
      </c>
      <c r="G723" t="s">
        <v>19</v>
      </c>
      <c r="H723">
        <v>8977.9699999999993</v>
      </c>
      <c r="I723" t="s">
        <v>14</v>
      </c>
      <c r="J723">
        <v>430</v>
      </c>
      <c r="K723" t="s">
        <v>127</v>
      </c>
      <c r="L723" t="s">
        <v>263</v>
      </c>
      <c r="M723" t="s">
        <v>169</v>
      </c>
      <c r="N723" t="s">
        <v>171</v>
      </c>
      <c r="O723" t="s">
        <v>171</v>
      </c>
    </row>
    <row r="724" spans="1:15" x14ac:dyDescent="0.2">
      <c r="A724" t="s">
        <v>150</v>
      </c>
      <c r="B724" t="s">
        <v>343</v>
      </c>
      <c r="C724" t="s">
        <v>35</v>
      </c>
      <c r="D724">
        <v>104</v>
      </c>
      <c r="E724">
        <v>36486</v>
      </c>
      <c r="F724" t="s">
        <v>17</v>
      </c>
      <c r="G724" t="s">
        <v>22</v>
      </c>
      <c r="H724">
        <v>5745</v>
      </c>
      <c r="I724" t="s">
        <v>14</v>
      </c>
      <c r="J724">
        <v>229</v>
      </c>
      <c r="K724" t="s">
        <v>127</v>
      </c>
      <c r="L724" t="s">
        <v>173</v>
      </c>
      <c r="M724" t="s">
        <v>159</v>
      </c>
      <c r="N724" t="s">
        <v>166</v>
      </c>
      <c r="O724" t="s">
        <v>164</v>
      </c>
    </row>
    <row r="725" spans="1:15" x14ac:dyDescent="0.2">
      <c r="A725" t="s">
        <v>150</v>
      </c>
      <c r="B725" t="s">
        <v>343</v>
      </c>
      <c r="C725" t="s">
        <v>35</v>
      </c>
      <c r="D725">
        <v>104</v>
      </c>
      <c r="E725">
        <v>460477</v>
      </c>
      <c r="F725" t="s">
        <v>12</v>
      </c>
      <c r="G725" t="s">
        <v>17</v>
      </c>
      <c r="H725">
        <v>7181</v>
      </c>
      <c r="I725" t="s">
        <v>14</v>
      </c>
      <c r="J725">
        <v>236</v>
      </c>
      <c r="K725" t="s">
        <v>127</v>
      </c>
      <c r="L725" t="s">
        <v>184</v>
      </c>
      <c r="M725" t="s">
        <v>159</v>
      </c>
      <c r="N725" t="s">
        <v>163</v>
      </c>
      <c r="O725" t="s">
        <v>183</v>
      </c>
    </row>
    <row r="726" spans="1:15" x14ac:dyDescent="0.2">
      <c r="A726" t="s">
        <v>150</v>
      </c>
      <c r="B726" t="s">
        <v>343</v>
      </c>
      <c r="C726" t="s">
        <v>35</v>
      </c>
      <c r="D726">
        <v>104</v>
      </c>
      <c r="E726">
        <v>732949</v>
      </c>
      <c r="F726" t="s">
        <v>12</v>
      </c>
      <c r="G726" t="s">
        <v>22</v>
      </c>
      <c r="H726">
        <v>8685</v>
      </c>
      <c r="I726" t="s">
        <v>14</v>
      </c>
      <c r="J726">
        <v>303</v>
      </c>
      <c r="K726" t="s">
        <v>127</v>
      </c>
      <c r="L726" t="s">
        <v>207</v>
      </c>
      <c r="M726" t="s">
        <v>159</v>
      </c>
      <c r="N726" t="s">
        <v>166</v>
      </c>
      <c r="O726" t="s">
        <v>206</v>
      </c>
    </row>
    <row r="727" spans="1:15" x14ac:dyDescent="0.2">
      <c r="A727" t="s">
        <v>150</v>
      </c>
      <c r="B727" t="s">
        <v>343</v>
      </c>
      <c r="C727" t="s">
        <v>35</v>
      </c>
      <c r="D727">
        <v>104</v>
      </c>
      <c r="E727">
        <v>1513025</v>
      </c>
      <c r="F727" t="s">
        <v>18</v>
      </c>
      <c r="G727" t="s">
        <v>17</v>
      </c>
      <c r="H727">
        <v>8773</v>
      </c>
      <c r="I727" t="s">
        <v>14</v>
      </c>
      <c r="J727">
        <v>278</v>
      </c>
      <c r="K727" t="s">
        <v>127</v>
      </c>
      <c r="L727" t="s">
        <v>244</v>
      </c>
      <c r="M727" t="s">
        <v>159</v>
      </c>
      <c r="N727" t="s">
        <v>163</v>
      </c>
      <c r="O727" t="s">
        <v>243</v>
      </c>
    </row>
    <row r="728" spans="1:15" x14ac:dyDescent="0.2">
      <c r="A728" t="s">
        <v>150</v>
      </c>
      <c r="B728" t="s">
        <v>343</v>
      </c>
      <c r="C728" t="s">
        <v>35</v>
      </c>
      <c r="D728">
        <v>104</v>
      </c>
      <c r="E728">
        <v>2823560</v>
      </c>
      <c r="F728" t="s">
        <v>22</v>
      </c>
      <c r="G728" t="s">
        <v>12</v>
      </c>
      <c r="H728">
        <v>13045</v>
      </c>
      <c r="I728" t="s">
        <v>14</v>
      </c>
      <c r="J728">
        <v>434</v>
      </c>
      <c r="K728" t="s">
        <v>127</v>
      </c>
      <c r="L728" t="s">
        <v>288</v>
      </c>
      <c r="M728" t="s">
        <v>159</v>
      </c>
      <c r="N728" t="s">
        <v>166</v>
      </c>
      <c r="O728" t="s">
        <v>287</v>
      </c>
    </row>
    <row r="729" spans="1:15" x14ac:dyDescent="0.2">
      <c r="A729" t="s">
        <v>150</v>
      </c>
      <c r="B729" t="s">
        <v>343</v>
      </c>
      <c r="C729" t="s">
        <v>35</v>
      </c>
      <c r="D729">
        <v>104</v>
      </c>
      <c r="E729">
        <v>3125842</v>
      </c>
      <c r="F729" t="s">
        <v>22</v>
      </c>
      <c r="G729" t="s">
        <v>12</v>
      </c>
      <c r="H729">
        <v>9177</v>
      </c>
      <c r="I729" t="s">
        <v>14</v>
      </c>
      <c r="J729">
        <v>295</v>
      </c>
      <c r="K729" t="s">
        <v>127</v>
      </c>
      <c r="L729" t="s">
        <v>304</v>
      </c>
      <c r="M729" t="s">
        <v>159</v>
      </c>
      <c r="N729" t="s">
        <v>166</v>
      </c>
      <c r="O729" t="s">
        <v>303</v>
      </c>
    </row>
    <row r="730" spans="1:15" x14ac:dyDescent="0.2">
      <c r="A730" t="s">
        <v>151</v>
      </c>
      <c r="B730" t="s">
        <v>343</v>
      </c>
      <c r="C730" t="s">
        <v>35</v>
      </c>
      <c r="D730">
        <v>105</v>
      </c>
      <c r="E730">
        <v>1292152</v>
      </c>
      <c r="F730" t="s">
        <v>16</v>
      </c>
      <c r="G730" t="s">
        <v>17</v>
      </c>
      <c r="H730">
        <v>1389.97</v>
      </c>
      <c r="I730" t="s">
        <v>14</v>
      </c>
      <c r="J730">
        <v>56</v>
      </c>
      <c r="K730" t="s">
        <v>127</v>
      </c>
      <c r="L730" t="s">
        <v>170</v>
      </c>
      <c r="M730" t="s">
        <v>172</v>
      </c>
      <c r="N730" t="s">
        <v>171</v>
      </c>
      <c r="O730" t="s">
        <v>171</v>
      </c>
    </row>
    <row r="731" spans="1:15" x14ac:dyDescent="0.2">
      <c r="A731" t="s">
        <v>151</v>
      </c>
      <c r="B731" t="s">
        <v>343</v>
      </c>
      <c r="C731" t="s">
        <v>35</v>
      </c>
      <c r="D731">
        <v>105</v>
      </c>
      <c r="E731">
        <v>1292180</v>
      </c>
      <c r="F731" t="s">
        <v>16</v>
      </c>
      <c r="G731" t="s">
        <v>17</v>
      </c>
      <c r="H731">
        <v>894.97</v>
      </c>
      <c r="I731" t="s">
        <v>14</v>
      </c>
      <c r="J731">
        <v>30</v>
      </c>
      <c r="K731" t="s">
        <v>127</v>
      </c>
      <c r="L731" t="s">
        <v>170</v>
      </c>
      <c r="M731" t="s">
        <v>172</v>
      </c>
      <c r="N731" t="s">
        <v>171</v>
      </c>
      <c r="O731" t="s">
        <v>171</v>
      </c>
    </row>
    <row r="732" spans="1:15" x14ac:dyDescent="0.2">
      <c r="A732" t="s">
        <v>151</v>
      </c>
      <c r="B732" t="s">
        <v>343</v>
      </c>
      <c r="C732" t="s">
        <v>35</v>
      </c>
      <c r="D732">
        <v>105</v>
      </c>
      <c r="E732">
        <v>157728</v>
      </c>
      <c r="F732" t="s">
        <v>12</v>
      </c>
      <c r="G732" t="s">
        <v>13</v>
      </c>
      <c r="H732">
        <v>364.97</v>
      </c>
      <c r="I732" t="s">
        <v>14</v>
      </c>
      <c r="J732">
        <v>38</v>
      </c>
      <c r="K732" t="s">
        <v>127</v>
      </c>
      <c r="L732" t="s">
        <v>170</v>
      </c>
      <c r="M732" t="s">
        <v>169</v>
      </c>
      <c r="N732" t="s">
        <v>171</v>
      </c>
      <c r="O732" t="s">
        <v>171</v>
      </c>
    </row>
    <row r="733" spans="1:15" x14ac:dyDescent="0.2">
      <c r="A733" t="s">
        <v>151</v>
      </c>
      <c r="B733" t="s">
        <v>343</v>
      </c>
      <c r="C733" t="s">
        <v>35</v>
      </c>
      <c r="D733">
        <v>105</v>
      </c>
      <c r="E733">
        <v>2045368</v>
      </c>
      <c r="F733" t="s">
        <v>18</v>
      </c>
      <c r="G733" t="s">
        <v>19</v>
      </c>
      <c r="H733">
        <v>5333.97</v>
      </c>
      <c r="I733" t="s">
        <v>14</v>
      </c>
      <c r="J733">
        <v>180</v>
      </c>
      <c r="K733" t="s">
        <v>127</v>
      </c>
      <c r="L733" t="s">
        <v>263</v>
      </c>
      <c r="M733" t="s">
        <v>169</v>
      </c>
      <c r="N733" t="s">
        <v>171</v>
      </c>
      <c r="O733" t="s">
        <v>171</v>
      </c>
    </row>
    <row r="734" spans="1:15" x14ac:dyDescent="0.2">
      <c r="A734" t="s">
        <v>151</v>
      </c>
      <c r="B734" t="s">
        <v>343</v>
      </c>
      <c r="C734" t="s">
        <v>35</v>
      </c>
      <c r="D734">
        <v>105</v>
      </c>
      <c r="E734">
        <v>732949</v>
      </c>
      <c r="F734" t="s">
        <v>12</v>
      </c>
      <c r="G734" t="s">
        <v>22</v>
      </c>
      <c r="H734">
        <v>9600</v>
      </c>
      <c r="I734" t="s">
        <v>14</v>
      </c>
      <c r="J734">
        <v>305</v>
      </c>
      <c r="K734" t="s">
        <v>127</v>
      </c>
      <c r="L734" t="s">
        <v>207</v>
      </c>
      <c r="M734" t="s">
        <v>159</v>
      </c>
      <c r="N734" t="s">
        <v>166</v>
      </c>
      <c r="O734" t="s">
        <v>206</v>
      </c>
    </row>
    <row r="735" spans="1:15" x14ac:dyDescent="0.2">
      <c r="A735" t="s">
        <v>151</v>
      </c>
      <c r="B735" t="s">
        <v>343</v>
      </c>
      <c r="C735" t="s">
        <v>35</v>
      </c>
      <c r="D735">
        <v>105</v>
      </c>
      <c r="E735">
        <v>2623478</v>
      </c>
      <c r="F735" t="s">
        <v>12</v>
      </c>
      <c r="G735" t="s">
        <v>18</v>
      </c>
      <c r="H735">
        <v>4530</v>
      </c>
      <c r="I735" t="s">
        <v>14</v>
      </c>
      <c r="J735">
        <v>163</v>
      </c>
      <c r="K735" t="s">
        <v>127</v>
      </c>
      <c r="L735" t="s">
        <v>272</v>
      </c>
      <c r="M735" t="s">
        <v>159</v>
      </c>
      <c r="N735" t="s">
        <v>166</v>
      </c>
      <c r="O735" t="s">
        <v>271</v>
      </c>
    </row>
    <row r="736" spans="1:15" x14ac:dyDescent="0.2">
      <c r="A736" t="s">
        <v>151</v>
      </c>
      <c r="B736" t="s">
        <v>343</v>
      </c>
      <c r="C736" t="s">
        <v>35</v>
      </c>
      <c r="D736">
        <v>105</v>
      </c>
      <c r="E736">
        <v>2708380</v>
      </c>
      <c r="F736" t="s">
        <v>22</v>
      </c>
      <c r="G736" t="s">
        <v>17</v>
      </c>
      <c r="H736">
        <v>7463</v>
      </c>
      <c r="I736" t="s">
        <v>14</v>
      </c>
      <c r="J736">
        <v>231</v>
      </c>
      <c r="K736" t="s">
        <v>127</v>
      </c>
      <c r="L736" t="s">
        <v>276</v>
      </c>
      <c r="M736" t="s">
        <v>159</v>
      </c>
      <c r="N736" t="s">
        <v>166</v>
      </c>
      <c r="O736" t="s">
        <v>275</v>
      </c>
    </row>
    <row r="737" spans="1:15" x14ac:dyDescent="0.2">
      <c r="A737" t="s">
        <v>152</v>
      </c>
      <c r="B737" t="s">
        <v>343</v>
      </c>
      <c r="C737" t="s">
        <v>35</v>
      </c>
      <c r="D737">
        <v>106</v>
      </c>
      <c r="E737">
        <v>1292152</v>
      </c>
      <c r="F737" t="s">
        <v>16</v>
      </c>
      <c r="G737" t="s">
        <v>17</v>
      </c>
      <c r="H737">
        <v>1811.97</v>
      </c>
      <c r="I737" t="s">
        <v>14</v>
      </c>
      <c r="J737">
        <v>76</v>
      </c>
      <c r="K737" t="s">
        <v>127</v>
      </c>
      <c r="L737" t="s">
        <v>170</v>
      </c>
      <c r="M737" t="s">
        <v>172</v>
      </c>
      <c r="N737" t="s">
        <v>171</v>
      </c>
      <c r="O737" t="s">
        <v>171</v>
      </c>
    </row>
    <row r="738" spans="1:15" x14ac:dyDescent="0.2">
      <c r="A738" t="s">
        <v>152</v>
      </c>
      <c r="B738" t="s">
        <v>343</v>
      </c>
      <c r="C738" t="s">
        <v>35</v>
      </c>
      <c r="D738">
        <v>106</v>
      </c>
      <c r="E738">
        <v>1292180</v>
      </c>
      <c r="F738" t="s">
        <v>16</v>
      </c>
      <c r="G738" t="s">
        <v>17</v>
      </c>
      <c r="H738">
        <v>1726.97</v>
      </c>
      <c r="I738" t="s">
        <v>14</v>
      </c>
      <c r="J738">
        <v>62</v>
      </c>
      <c r="K738" t="s">
        <v>127</v>
      </c>
      <c r="L738" t="s">
        <v>170</v>
      </c>
      <c r="M738" t="s">
        <v>172</v>
      </c>
      <c r="N738" t="s">
        <v>171</v>
      </c>
      <c r="O738" t="s">
        <v>171</v>
      </c>
    </row>
    <row r="739" spans="1:15" x14ac:dyDescent="0.2">
      <c r="A739" t="s">
        <v>152</v>
      </c>
      <c r="B739" t="s">
        <v>343</v>
      </c>
      <c r="C739" t="s">
        <v>35</v>
      </c>
      <c r="D739">
        <v>106</v>
      </c>
      <c r="E739">
        <v>157728</v>
      </c>
      <c r="F739" t="s">
        <v>12</v>
      </c>
      <c r="G739" t="s">
        <v>13</v>
      </c>
      <c r="H739">
        <v>353.97</v>
      </c>
      <c r="I739" t="s">
        <v>14</v>
      </c>
      <c r="J739">
        <v>49</v>
      </c>
      <c r="K739" t="s">
        <v>127</v>
      </c>
      <c r="L739" t="s">
        <v>170</v>
      </c>
      <c r="M739" t="s">
        <v>169</v>
      </c>
      <c r="N739" t="s">
        <v>171</v>
      </c>
      <c r="O739" t="s">
        <v>171</v>
      </c>
    </row>
    <row r="740" spans="1:15" x14ac:dyDescent="0.2">
      <c r="A740" t="s">
        <v>152</v>
      </c>
      <c r="B740" t="s">
        <v>343</v>
      </c>
      <c r="C740" t="s">
        <v>35</v>
      </c>
      <c r="D740">
        <v>106</v>
      </c>
      <c r="E740">
        <v>250460</v>
      </c>
      <c r="F740" t="s">
        <v>18</v>
      </c>
      <c r="G740" t="s">
        <v>25</v>
      </c>
      <c r="H740">
        <v>75.97</v>
      </c>
      <c r="I740" t="s">
        <v>14</v>
      </c>
      <c r="J740">
        <v>39</v>
      </c>
      <c r="K740" t="s">
        <v>127</v>
      </c>
      <c r="L740" t="s">
        <v>170</v>
      </c>
      <c r="M740" t="s">
        <v>169</v>
      </c>
      <c r="N740" t="s">
        <v>171</v>
      </c>
      <c r="O740" t="s">
        <v>171</v>
      </c>
    </row>
    <row r="741" spans="1:15" x14ac:dyDescent="0.2">
      <c r="A741" t="s">
        <v>152</v>
      </c>
      <c r="B741" t="s">
        <v>343</v>
      </c>
      <c r="C741" t="s">
        <v>35</v>
      </c>
      <c r="D741">
        <v>106</v>
      </c>
      <c r="E741">
        <v>2045368</v>
      </c>
      <c r="F741" t="s">
        <v>18</v>
      </c>
      <c r="G741" t="s">
        <v>19</v>
      </c>
      <c r="H741">
        <v>11162.97</v>
      </c>
      <c r="I741" t="s">
        <v>14</v>
      </c>
      <c r="J741">
        <v>304</v>
      </c>
      <c r="K741" t="s">
        <v>127</v>
      </c>
      <c r="L741" t="s">
        <v>263</v>
      </c>
      <c r="M741" t="s">
        <v>169</v>
      </c>
      <c r="N741" t="s">
        <v>171</v>
      </c>
      <c r="O741" t="s">
        <v>171</v>
      </c>
    </row>
    <row r="742" spans="1:15" x14ac:dyDescent="0.2">
      <c r="A742" t="s">
        <v>152</v>
      </c>
      <c r="B742" t="s">
        <v>343</v>
      </c>
      <c r="C742" t="s">
        <v>35</v>
      </c>
      <c r="D742">
        <v>106</v>
      </c>
      <c r="E742">
        <v>732949</v>
      </c>
      <c r="F742" t="s">
        <v>12</v>
      </c>
      <c r="G742" t="s">
        <v>22</v>
      </c>
      <c r="H742">
        <v>11028</v>
      </c>
      <c r="I742" t="s">
        <v>14</v>
      </c>
      <c r="J742">
        <v>350</v>
      </c>
      <c r="K742" t="s">
        <v>127</v>
      </c>
      <c r="L742" t="s">
        <v>207</v>
      </c>
      <c r="M742" t="s">
        <v>159</v>
      </c>
      <c r="N742" t="s">
        <v>166</v>
      </c>
      <c r="O742" t="s">
        <v>206</v>
      </c>
    </row>
    <row r="743" spans="1:15" x14ac:dyDescent="0.2">
      <c r="A743" t="s">
        <v>153</v>
      </c>
      <c r="B743" t="s">
        <v>343</v>
      </c>
      <c r="C743" t="s">
        <v>46</v>
      </c>
      <c r="D743">
        <v>107</v>
      </c>
      <c r="E743">
        <v>1292152</v>
      </c>
      <c r="F743" t="s">
        <v>16</v>
      </c>
      <c r="G743" t="s">
        <v>17</v>
      </c>
      <c r="H743">
        <v>1798.97</v>
      </c>
      <c r="I743" t="s">
        <v>14</v>
      </c>
      <c r="J743">
        <v>85</v>
      </c>
      <c r="K743" t="s">
        <v>127</v>
      </c>
      <c r="L743" t="s">
        <v>170</v>
      </c>
      <c r="M743" t="s">
        <v>172</v>
      </c>
      <c r="N743" t="s">
        <v>171</v>
      </c>
      <c r="O743" t="s">
        <v>171</v>
      </c>
    </row>
    <row r="744" spans="1:15" x14ac:dyDescent="0.2">
      <c r="A744" t="s">
        <v>153</v>
      </c>
      <c r="B744" t="s">
        <v>343</v>
      </c>
      <c r="C744" t="s">
        <v>46</v>
      </c>
      <c r="D744">
        <v>107</v>
      </c>
      <c r="E744">
        <v>1292180</v>
      </c>
      <c r="F744" t="s">
        <v>16</v>
      </c>
      <c r="G744" t="s">
        <v>17</v>
      </c>
      <c r="H744">
        <v>1579.97</v>
      </c>
      <c r="I744" t="s">
        <v>14</v>
      </c>
      <c r="J744">
        <v>61</v>
      </c>
      <c r="K744" t="s">
        <v>127</v>
      </c>
      <c r="L744" t="s">
        <v>170</v>
      </c>
      <c r="M744" t="s">
        <v>172</v>
      </c>
      <c r="N744" t="s">
        <v>171</v>
      </c>
      <c r="O744" t="s">
        <v>171</v>
      </c>
    </row>
    <row r="745" spans="1:15" x14ac:dyDescent="0.2">
      <c r="A745" t="s">
        <v>153</v>
      </c>
      <c r="B745" t="s">
        <v>343</v>
      </c>
      <c r="C745" t="s">
        <v>46</v>
      </c>
      <c r="D745">
        <v>107</v>
      </c>
      <c r="E745">
        <v>2045368</v>
      </c>
      <c r="F745" t="s">
        <v>18</v>
      </c>
      <c r="G745" t="s">
        <v>19</v>
      </c>
      <c r="H745">
        <v>5014.97</v>
      </c>
      <c r="I745" t="s">
        <v>14</v>
      </c>
      <c r="J745">
        <v>375</v>
      </c>
      <c r="K745" t="s">
        <v>127</v>
      </c>
      <c r="L745" t="s">
        <v>263</v>
      </c>
      <c r="M745" t="s">
        <v>169</v>
      </c>
      <c r="N745" t="s">
        <v>171</v>
      </c>
      <c r="O745" t="s">
        <v>171</v>
      </c>
    </row>
    <row r="746" spans="1:15" x14ac:dyDescent="0.2">
      <c r="A746" t="s">
        <v>153</v>
      </c>
      <c r="B746" t="s">
        <v>343</v>
      </c>
      <c r="C746" t="s">
        <v>46</v>
      </c>
      <c r="D746">
        <v>107</v>
      </c>
      <c r="E746">
        <v>732949</v>
      </c>
      <c r="F746" t="s">
        <v>12</v>
      </c>
      <c r="G746" t="s">
        <v>22</v>
      </c>
      <c r="H746">
        <v>9507</v>
      </c>
      <c r="I746" t="s">
        <v>14</v>
      </c>
      <c r="J746">
        <v>382</v>
      </c>
      <c r="K746" t="s">
        <v>127</v>
      </c>
      <c r="L746" t="s">
        <v>207</v>
      </c>
      <c r="M746" t="s">
        <v>159</v>
      </c>
      <c r="N746" t="s">
        <v>166</v>
      </c>
      <c r="O746" t="s">
        <v>206</v>
      </c>
    </row>
    <row r="747" spans="1:15" x14ac:dyDescent="0.2">
      <c r="A747" t="s">
        <v>153</v>
      </c>
      <c r="B747" t="s">
        <v>343</v>
      </c>
      <c r="C747" t="s">
        <v>46</v>
      </c>
      <c r="D747">
        <v>107</v>
      </c>
      <c r="E747">
        <v>1513025</v>
      </c>
      <c r="F747" t="s">
        <v>18</v>
      </c>
      <c r="G747" t="s">
        <v>17</v>
      </c>
      <c r="H747">
        <v>5597</v>
      </c>
      <c r="I747" t="s">
        <v>14</v>
      </c>
      <c r="J747">
        <v>231</v>
      </c>
      <c r="K747" t="s">
        <v>127</v>
      </c>
      <c r="L747" t="s">
        <v>244</v>
      </c>
      <c r="M747" t="s">
        <v>159</v>
      </c>
      <c r="N747" t="s">
        <v>163</v>
      </c>
      <c r="O747" t="s">
        <v>243</v>
      </c>
    </row>
    <row r="748" spans="1:15" x14ac:dyDescent="0.2">
      <c r="A748" t="s">
        <v>153</v>
      </c>
      <c r="B748" t="s">
        <v>343</v>
      </c>
      <c r="C748" t="s">
        <v>46</v>
      </c>
      <c r="D748">
        <v>107</v>
      </c>
      <c r="E748">
        <v>3003666</v>
      </c>
      <c r="F748" t="s">
        <v>22</v>
      </c>
      <c r="G748" t="s">
        <v>12</v>
      </c>
      <c r="H748">
        <v>5151</v>
      </c>
      <c r="I748" t="s">
        <v>14</v>
      </c>
      <c r="J748">
        <v>209</v>
      </c>
      <c r="K748" t="s">
        <v>127</v>
      </c>
      <c r="L748" t="s">
        <v>296</v>
      </c>
      <c r="M748" t="s">
        <v>159</v>
      </c>
      <c r="N748" t="s">
        <v>166</v>
      </c>
      <c r="O748" t="s">
        <v>295</v>
      </c>
    </row>
    <row r="749" spans="1:15" x14ac:dyDescent="0.2">
      <c r="A749" t="s">
        <v>154</v>
      </c>
      <c r="B749" t="s">
        <v>343</v>
      </c>
      <c r="C749" t="s">
        <v>46</v>
      </c>
      <c r="D749">
        <v>108</v>
      </c>
      <c r="E749">
        <v>1292152</v>
      </c>
      <c r="F749" t="s">
        <v>16</v>
      </c>
      <c r="G749" t="s">
        <v>17</v>
      </c>
      <c r="H749">
        <v>3462.97</v>
      </c>
      <c r="I749" t="s">
        <v>14</v>
      </c>
      <c r="J749">
        <v>146</v>
      </c>
      <c r="K749" t="s">
        <v>127</v>
      </c>
      <c r="L749" t="s">
        <v>170</v>
      </c>
      <c r="M749" t="s">
        <v>172</v>
      </c>
      <c r="N749" t="s">
        <v>171</v>
      </c>
      <c r="O749" t="s">
        <v>171</v>
      </c>
    </row>
    <row r="750" spans="1:15" x14ac:dyDescent="0.2">
      <c r="A750" t="s">
        <v>154</v>
      </c>
      <c r="B750" t="s">
        <v>343</v>
      </c>
      <c r="C750" t="s">
        <v>46</v>
      </c>
      <c r="D750">
        <v>108</v>
      </c>
      <c r="E750">
        <v>1292180</v>
      </c>
      <c r="F750" t="s">
        <v>16</v>
      </c>
      <c r="G750" t="s">
        <v>17</v>
      </c>
      <c r="H750">
        <v>2520.9699999999998</v>
      </c>
      <c r="I750" t="s">
        <v>14</v>
      </c>
      <c r="J750">
        <v>93</v>
      </c>
      <c r="K750" t="s">
        <v>127</v>
      </c>
      <c r="L750" t="s">
        <v>170</v>
      </c>
      <c r="M750" t="s">
        <v>172</v>
      </c>
      <c r="N750" t="s">
        <v>171</v>
      </c>
      <c r="O750" t="s">
        <v>171</v>
      </c>
    </row>
    <row r="751" spans="1:15" x14ac:dyDescent="0.2">
      <c r="A751" t="s">
        <v>154</v>
      </c>
      <c r="B751" t="s">
        <v>343</v>
      </c>
      <c r="C751" t="s">
        <v>46</v>
      </c>
      <c r="D751">
        <v>108</v>
      </c>
      <c r="E751">
        <v>157728</v>
      </c>
      <c r="F751" t="s">
        <v>12</v>
      </c>
      <c r="G751" t="s">
        <v>24</v>
      </c>
      <c r="H751">
        <v>863.97</v>
      </c>
      <c r="I751" t="s">
        <v>14</v>
      </c>
      <c r="J751">
        <v>124</v>
      </c>
      <c r="K751" t="s">
        <v>127</v>
      </c>
      <c r="L751" t="s">
        <v>170</v>
      </c>
      <c r="M751" t="s">
        <v>169</v>
      </c>
      <c r="N751" t="s">
        <v>171</v>
      </c>
      <c r="O751" t="s">
        <v>171</v>
      </c>
    </row>
    <row r="752" spans="1:15" x14ac:dyDescent="0.2">
      <c r="A752" t="s">
        <v>154</v>
      </c>
      <c r="B752" t="s">
        <v>343</v>
      </c>
      <c r="C752" t="s">
        <v>46</v>
      </c>
      <c r="D752">
        <v>108</v>
      </c>
      <c r="E752">
        <v>2126788</v>
      </c>
      <c r="F752" t="s">
        <v>17</v>
      </c>
      <c r="G752" t="s">
        <v>16</v>
      </c>
      <c r="H752">
        <v>109.97</v>
      </c>
      <c r="I752" t="s">
        <v>14</v>
      </c>
      <c r="J752">
        <v>61</v>
      </c>
      <c r="K752" t="s">
        <v>127</v>
      </c>
      <c r="L752" t="s">
        <v>170</v>
      </c>
      <c r="M752" t="s">
        <v>169</v>
      </c>
      <c r="N752" t="s">
        <v>171</v>
      </c>
      <c r="O752" t="s">
        <v>171</v>
      </c>
    </row>
    <row r="753" spans="1:15" x14ac:dyDescent="0.2">
      <c r="A753" t="s">
        <v>154</v>
      </c>
      <c r="B753" t="s">
        <v>343</v>
      </c>
      <c r="C753" t="s">
        <v>46</v>
      </c>
      <c r="D753">
        <v>108</v>
      </c>
      <c r="E753">
        <v>2045368</v>
      </c>
      <c r="F753" t="s">
        <v>18</v>
      </c>
      <c r="G753" t="s">
        <v>19</v>
      </c>
      <c r="H753">
        <v>988.97</v>
      </c>
      <c r="I753" t="s">
        <v>14</v>
      </c>
      <c r="J753">
        <v>591</v>
      </c>
      <c r="K753" t="s">
        <v>127</v>
      </c>
      <c r="L753" t="s">
        <v>263</v>
      </c>
      <c r="M753" t="s">
        <v>169</v>
      </c>
      <c r="N753" t="s">
        <v>171</v>
      </c>
      <c r="O753" t="s">
        <v>171</v>
      </c>
    </row>
    <row r="754" spans="1:15" x14ac:dyDescent="0.2">
      <c r="A754" t="s">
        <v>154</v>
      </c>
      <c r="B754" t="s">
        <v>343</v>
      </c>
      <c r="C754" t="s">
        <v>46</v>
      </c>
      <c r="D754">
        <v>108</v>
      </c>
      <c r="E754">
        <v>732949</v>
      </c>
      <c r="F754" t="s">
        <v>12</v>
      </c>
      <c r="G754" t="s">
        <v>22</v>
      </c>
      <c r="H754">
        <v>25898</v>
      </c>
      <c r="I754" t="s">
        <v>14</v>
      </c>
      <c r="J754">
        <v>849</v>
      </c>
      <c r="K754" t="s">
        <v>127</v>
      </c>
      <c r="L754" t="s">
        <v>207</v>
      </c>
      <c r="M754" t="s">
        <v>159</v>
      </c>
      <c r="N754" t="s">
        <v>166</v>
      </c>
      <c r="O754" t="s">
        <v>206</v>
      </c>
    </row>
    <row r="755" spans="1:15" x14ac:dyDescent="0.2">
      <c r="A755" t="s">
        <v>154</v>
      </c>
      <c r="B755" t="s">
        <v>343</v>
      </c>
      <c r="C755" t="s">
        <v>46</v>
      </c>
      <c r="D755">
        <v>108</v>
      </c>
      <c r="E755">
        <v>1513025</v>
      </c>
      <c r="F755" t="s">
        <v>18</v>
      </c>
      <c r="G755" t="s">
        <v>17</v>
      </c>
      <c r="H755">
        <v>13827</v>
      </c>
      <c r="I755" t="s">
        <v>14</v>
      </c>
      <c r="J755">
        <v>473</v>
      </c>
      <c r="K755" t="s">
        <v>127</v>
      </c>
      <c r="L755" t="s">
        <v>244</v>
      </c>
      <c r="M755" t="s">
        <v>159</v>
      </c>
      <c r="N755" t="s">
        <v>163</v>
      </c>
      <c r="O755" t="s">
        <v>243</v>
      </c>
    </row>
    <row r="756" spans="1:15" x14ac:dyDescent="0.2">
      <c r="A756" t="s">
        <v>155</v>
      </c>
      <c r="B756" t="s">
        <v>343</v>
      </c>
      <c r="C756" t="s">
        <v>46</v>
      </c>
      <c r="D756">
        <v>109</v>
      </c>
      <c r="E756">
        <v>1292152</v>
      </c>
      <c r="F756" t="s">
        <v>16</v>
      </c>
      <c r="G756" t="s">
        <v>17</v>
      </c>
      <c r="H756">
        <v>2349.9699999999998</v>
      </c>
      <c r="I756" t="s">
        <v>14</v>
      </c>
      <c r="J756">
        <v>107</v>
      </c>
      <c r="K756" t="s">
        <v>127</v>
      </c>
      <c r="L756" t="s">
        <v>170</v>
      </c>
      <c r="M756" t="s">
        <v>172</v>
      </c>
      <c r="N756" t="s">
        <v>171</v>
      </c>
      <c r="O756" t="s">
        <v>171</v>
      </c>
    </row>
    <row r="757" spans="1:15" x14ac:dyDescent="0.2">
      <c r="A757" t="s">
        <v>155</v>
      </c>
      <c r="B757" t="s">
        <v>343</v>
      </c>
      <c r="C757" t="s">
        <v>46</v>
      </c>
      <c r="D757">
        <v>109</v>
      </c>
      <c r="E757">
        <v>1292180</v>
      </c>
      <c r="F757" t="s">
        <v>16</v>
      </c>
      <c r="G757" t="s">
        <v>17</v>
      </c>
      <c r="H757">
        <v>1424.97</v>
      </c>
      <c r="I757" t="s">
        <v>14</v>
      </c>
      <c r="J757">
        <v>63</v>
      </c>
      <c r="K757" t="s">
        <v>127</v>
      </c>
      <c r="L757" t="s">
        <v>170</v>
      </c>
      <c r="M757" t="s">
        <v>172</v>
      </c>
      <c r="N757" t="s">
        <v>171</v>
      </c>
      <c r="O757" t="s">
        <v>171</v>
      </c>
    </row>
    <row r="758" spans="1:15" x14ac:dyDescent="0.2">
      <c r="A758" t="s">
        <v>155</v>
      </c>
      <c r="B758" t="s">
        <v>343</v>
      </c>
      <c r="C758" t="s">
        <v>46</v>
      </c>
      <c r="D758">
        <v>109</v>
      </c>
      <c r="E758">
        <v>157728</v>
      </c>
      <c r="F758" t="s">
        <v>12</v>
      </c>
      <c r="G758" t="s">
        <v>13</v>
      </c>
      <c r="H758">
        <v>1169.97</v>
      </c>
      <c r="I758" t="s">
        <v>14</v>
      </c>
      <c r="J758">
        <v>66</v>
      </c>
      <c r="K758" t="s">
        <v>127</v>
      </c>
      <c r="L758" t="s">
        <v>170</v>
      </c>
      <c r="M758" t="s">
        <v>169</v>
      </c>
      <c r="N758" t="s">
        <v>171</v>
      </c>
      <c r="O758" t="s">
        <v>171</v>
      </c>
    </row>
    <row r="759" spans="1:15" x14ac:dyDescent="0.2">
      <c r="A759" t="s">
        <v>155</v>
      </c>
      <c r="B759" t="s">
        <v>343</v>
      </c>
      <c r="C759" t="s">
        <v>46</v>
      </c>
      <c r="D759">
        <v>109</v>
      </c>
      <c r="E759">
        <v>2045368</v>
      </c>
      <c r="F759" t="s">
        <v>18</v>
      </c>
      <c r="G759" t="s">
        <v>19</v>
      </c>
      <c r="H759">
        <v>5002.97</v>
      </c>
      <c r="I759" t="s">
        <v>14</v>
      </c>
      <c r="J759">
        <v>510</v>
      </c>
      <c r="K759" t="s">
        <v>127</v>
      </c>
      <c r="L759" t="s">
        <v>263</v>
      </c>
      <c r="M759" t="s">
        <v>169</v>
      </c>
      <c r="N759" t="s">
        <v>171</v>
      </c>
      <c r="O759" t="s">
        <v>171</v>
      </c>
    </row>
    <row r="760" spans="1:15" x14ac:dyDescent="0.2">
      <c r="A760" t="s">
        <v>155</v>
      </c>
      <c r="B760" t="s">
        <v>343</v>
      </c>
      <c r="C760" t="s">
        <v>46</v>
      </c>
      <c r="D760">
        <v>109</v>
      </c>
      <c r="E760">
        <v>732949</v>
      </c>
      <c r="F760" t="s">
        <v>12</v>
      </c>
      <c r="G760" t="s">
        <v>22</v>
      </c>
      <c r="H760">
        <v>22680</v>
      </c>
      <c r="I760" t="s">
        <v>14</v>
      </c>
      <c r="J760">
        <v>715</v>
      </c>
      <c r="K760" t="s">
        <v>127</v>
      </c>
      <c r="L760" t="s">
        <v>207</v>
      </c>
      <c r="M760" t="s">
        <v>159</v>
      </c>
      <c r="N760" t="s">
        <v>166</v>
      </c>
      <c r="O760" t="s">
        <v>206</v>
      </c>
    </row>
    <row r="761" spans="1:15" x14ac:dyDescent="0.2">
      <c r="A761" t="s">
        <v>155</v>
      </c>
      <c r="B761" t="s">
        <v>343</v>
      </c>
      <c r="C761" t="s">
        <v>46</v>
      </c>
      <c r="D761">
        <v>109</v>
      </c>
      <c r="E761">
        <v>2623478</v>
      </c>
      <c r="F761" t="s">
        <v>12</v>
      </c>
      <c r="G761" t="s">
        <v>18</v>
      </c>
      <c r="H761">
        <v>10860</v>
      </c>
      <c r="I761" t="s">
        <v>14</v>
      </c>
      <c r="J761">
        <v>374</v>
      </c>
      <c r="K761" t="s">
        <v>127</v>
      </c>
      <c r="L761" t="s">
        <v>272</v>
      </c>
      <c r="M761" t="s">
        <v>159</v>
      </c>
      <c r="N761" t="s">
        <v>166</v>
      </c>
      <c r="O761" t="s">
        <v>271</v>
      </c>
    </row>
    <row r="762" spans="1:15" x14ac:dyDescent="0.2">
      <c r="A762" t="s">
        <v>155</v>
      </c>
      <c r="B762" t="s">
        <v>343</v>
      </c>
      <c r="C762" t="s">
        <v>46</v>
      </c>
      <c r="D762">
        <v>109</v>
      </c>
      <c r="E762">
        <v>2708380</v>
      </c>
      <c r="F762" t="s">
        <v>22</v>
      </c>
      <c r="G762" t="s">
        <v>17</v>
      </c>
      <c r="H762">
        <v>19985</v>
      </c>
      <c r="I762" t="s">
        <v>14</v>
      </c>
      <c r="J762">
        <v>685</v>
      </c>
      <c r="K762" t="s">
        <v>127</v>
      </c>
      <c r="L762" t="s">
        <v>276</v>
      </c>
      <c r="M762" t="s">
        <v>159</v>
      </c>
      <c r="N762" t="s">
        <v>166</v>
      </c>
      <c r="O762" t="s">
        <v>275</v>
      </c>
    </row>
    <row r="763" spans="1:15" x14ac:dyDescent="0.2">
      <c r="A763" t="s">
        <v>156</v>
      </c>
      <c r="B763" t="s">
        <v>343</v>
      </c>
      <c r="C763" t="s">
        <v>46</v>
      </c>
      <c r="D763">
        <v>110</v>
      </c>
      <c r="E763">
        <v>1292152</v>
      </c>
      <c r="F763" t="s">
        <v>16</v>
      </c>
      <c r="G763" t="s">
        <v>17</v>
      </c>
      <c r="H763">
        <v>3840.97</v>
      </c>
      <c r="I763" t="s">
        <v>14</v>
      </c>
      <c r="J763">
        <v>169</v>
      </c>
      <c r="K763" t="s">
        <v>127</v>
      </c>
      <c r="L763" t="s">
        <v>170</v>
      </c>
      <c r="M763" t="s">
        <v>172</v>
      </c>
      <c r="N763" t="s">
        <v>171</v>
      </c>
      <c r="O763" t="s">
        <v>171</v>
      </c>
    </row>
    <row r="764" spans="1:15" x14ac:dyDescent="0.2">
      <c r="A764" t="s">
        <v>156</v>
      </c>
      <c r="B764" t="s">
        <v>343</v>
      </c>
      <c r="C764" t="s">
        <v>46</v>
      </c>
      <c r="D764">
        <v>110</v>
      </c>
      <c r="E764">
        <v>1292180</v>
      </c>
      <c r="F764" t="s">
        <v>16</v>
      </c>
      <c r="G764" t="s">
        <v>17</v>
      </c>
      <c r="H764">
        <v>2657.97</v>
      </c>
      <c r="I764" t="s">
        <v>14</v>
      </c>
      <c r="J764">
        <v>99</v>
      </c>
      <c r="K764" t="s">
        <v>127</v>
      </c>
      <c r="L764" t="s">
        <v>170</v>
      </c>
      <c r="M764" t="s">
        <v>172</v>
      </c>
      <c r="N764" t="s">
        <v>171</v>
      </c>
      <c r="O764" t="s">
        <v>171</v>
      </c>
    </row>
    <row r="765" spans="1:15" x14ac:dyDescent="0.2">
      <c r="A765" t="s">
        <v>156</v>
      </c>
      <c r="B765" t="s">
        <v>343</v>
      </c>
      <c r="C765" t="s">
        <v>46</v>
      </c>
      <c r="D765">
        <v>110</v>
      </c>
      <c r="E765">
        <v>774121</v>
      </c>
      <c r="F765" t="s">
        <v>12</v>
      </c>
      <c r="G765" t="s">
        <v>132</v>
      </c>
      <c r="H765">
        <v>8301.9699999999993</v>
      </c>
      <c r="I765" t="s">
        <v>14</v>
      </c>
      <c r="J765">
        <v>936</v>
      </c>
      <c r="K765" t="s">
        <v>127</v>
      </c>
      <c r="L765" t="s">
        <v>210</v>
      </c>
      <c r="M765" t="s">
        <v>169</v>
      </c>
      <c r="N765" t="s">
        <v>171</v>
      </c>
      <c r="O765" t="s">
        <v>171</v>
      </c>
    </row>
    <row r="766" spans="1:15" x14ac:dyDescent="0.2">
      <c r="A766" t="s">
        <v>156</v>
      </c>
      <c r="B766" t="s">
        <v>343</v>
      </c>
      <c r="C766" t="s">
        <v>46</v>
      </c>
      <c r="D766">
        <v>110</v>
      </c>
      <c r="E766">
        <v>2045368</v>
      </c>
      <c r="F766" t="s">
        <v>18</v>
      </c>
      <c r="G766" t="s">
        <v>19</v>
      </c>
      <c r="H766">
        <v>1432.97</v>
      </c>
      <c r="I766" t="s">
        <v>14</v>
      </c>
      <c r="J766">
        <v>683</v>
      </c>
      <c r="K766" t="s">
        <v>127</v>
      </c>
      <c r="L766" t="s">
        <v>263</v>
      </c>
      <c r="M766" t="s">
        <v>169</v>
      </c>
      <c r="N766" t="s">
        <v>171</v>
      </c>
      <c r="O766" t="s">
        <v>171</v>
      </c>
    </row>
    <row r="767" spans="1:15" x14ac:dyDescent="0.2">
      <c r="A767" t="s">
        <v>156</v>
      </c>
      <c r="B767" t="s">
        <v>343</v>
      </c>
      <c r="C767" t="s">
        <v>46</v>
      </c>
      <c r="D767">
        <v>110</v>
      </c>
      <c r="E767">
        <v>732949</v>
      </c>
      <c r="F767" t="s">
        <v>12</v>
      </c>
      <c r="G767" t="s">
        <v>22</v>
      </c>
      <c r="H767">
        <v>21160</v>
      </c>
      <c r="I767" t="s">
        <v>14</v>
      </c>
      <c r="J767">
        <v>790</v>
      </c>
      <c r="K767" t="s">
        <v>127</v>
      </c>
      <c r="L767" t="s">
        <v>207</v>
      </c>
      <c r="M767" t="s">
        <v>159</v>
      </c>
      <c r="N767" t="s">
        <v>166</v>
      </c>
      <c r="O767" t="s">
        <v>206</v>
      </c>
    </row>
    <row r="768" spans="1:15" x14ac:dyDescent="0.2">
      <c r="A768" t="s">
        <v>156</v>
      </c>
      <c r="B768" t="s">
        <v>343</v>
      </c>
      <c r="C768" t="s">
        <v>46</v>
      </c>
      <c r="D768">
        <v>110</v>
      </c>
      <c r="E768">
        <v>1513025</v>
      </c>
      <c r="F768" t="s">
        <v>18</v>
      </c>
      <c r="G768" t="s">
        <v>17</v>
      </c>
      <c r="H768">
        <v>14845</v>
      </c>
      <c r="I768" t="s">
        <v>14</v>
      </c>
      <c r="J768">
        <v>527</v>
      </c>
      <c r="K768" t="s">
        <v>127</v>
      </c>
      <c r="L768" t="s">
        <v>244</v>
      </c>
      <c r="M768" t="s">
        <v>159</v>
      </c>
      <c r="N768" t="s">
        <v>163</v>
      </c>
      <c r="O768" t="s">
        <v>243</v>
      </c>
    </row>
    <row r="769" spans="1:15" x14ac:dyDescent="0.2">
      <c r="A769" t="s">
        <v>157</v>
      </c>
      <c r="B769" t="s">
        <v>343</v>
      </c>
      <c r="C769" t="s">
        <v>46</v>
      </c>
      <c r="D769">
        <v>111</v>
      </c>
      <c r="E769">
        <v>1292152</v>
      </c>
      <c r="F769" t="s">
        <v>16</v>
      </c>
      <c r="G769" t="s">
        <v>17</v>
      </c>
      <c r="H769">
        <v>2048.9699999999998</v>
      </c>
      <c r="I769" t="s">
        <v>14</v>
      </c>
      <c r="J769">
        <v>86</v>
      </c>
      <c r="K769" t="s">
        <v>127</v>
      </c>
      <c r="L769" t="s">
        <v>170</v>
      </c>
      <c r="M769" t="s">
        <v>172</v>
      </c>
      <c r="N769" t="s">
        <v>171</v>
      </c>
      <c r="O769" t="s">
        <v>171</v>
      </c>
    </row>
    <row r="770" spans="1:15" x14ac:dyDescent="0.2">
      <c r="A770" t="s">
        <v>157</v>
      </c>
      <c r="B770" t="s">
        <v>343</v>
      </c>
      <c r="C770" t="s">
        <v>46</v>
      </c>
      <c r="D770">
        <v>111</v>
      </c>
      <c r="E770">
        <v>1292180</v>
      </c>
      <c r="F770" t="s">
        <v>16</v>
      </c>
      <c r="G770" t="s">
        <v>17</v>
      </c>
      <c r="H770">
        <v>1979.97</v>
      </c>
      <c r="I770" t="s">
        <v>14</v>
      </c>
      <c r="J770">
        <v>72</v>
      </c>
      <c r="K770" t="s">
        <v>127</v>
      </c>
      <c r="L770" t="s">
        <v>170</v>
      </c>
      <c r="M770" t="s">
        <v>172</v>
      </c>
      <c r="N770" t="s">
        <v>171</v>
      </c>
      <c r="O770" t="s">
        <v>171</v>
      </c>
    </row>
    <row r="771" spans="1:15" x14ac:dyDescent="0.2">
      <c r="A771" t="s">
        <v>157</v>
      </c>
      <c r="B771" t="s">
        <v>343</v>
      </c>
      <c r="C771" t="s">
        <v>46</v>
      </c>
      <c r="D771">
        <v>111</v>
      </c>
      <c r="E771">
        <v>157728</v>
      </c>
      <c r="F771" t="s">
        <v>12</v>
      </c>
      <c r="G771" t="s">
        <v>24</v>
      </c>
      <c r="H771">
        <v>487.97</v>
      </c>
      <c r="I771" t="s">
        <v>14</v>
      </c>
      <c r="J771">
        <v>59</v>
      </c>
      <c r="K771" t="s">
        <v>127</v>
      </c>
      <c r="L771" t="s">
        <v>170</v>
      </c>
      <c r="M771" t="s">
        <v>169</v>
      </c>
      <c r="N771" t="s">
        <v>171</v>
      </c>
      <c r="O771" t="s">
        <v>171</v>
      </c>
    </row>
    <row r="772" spans="1:15" x14ac:dyDescent="0.2">
      <c r="A772" t="s">
        <v>157</v>
      </c>
      <c r="B772" t="s">
        <v>343</v>
      </c>
      <c r="C772" t="s">
        <v>46</v>
      </c>
      <c r="D772">
        <v>111</v>
      </c>
      <c r="E772">
        <v>2968201</v>
      </c>
      <c r="F772" t="s">
        <v>17</v>
      </c>
      <c r="G772" t="s">
        <v>16</v>
      </c>
      <c r="H772">
        <v>364.97</v>
      </c>
      <c r="I772" t="s">
        <v>14</v>
      </c>
      <c r="J772">
        <v>58</v>
      </c>
      <c r="K772" t="s">
        <v>127</v>
      </c>
      <c r="L772" t="s">
        <v>170</v>
      </c>
      <c r="M772" t="s">
        <v>169</v>
      </c>
      <c r="N772" t="s">
        <v>171</v>
      </c>
      <c r="O772" t="s">
        <v>171</v>
      </c>
    </row>
    <row r="773" spans="1:15" x14ac:dyDescent="0.2">
      <c r="A773" t="s">
        <v>157</v>
      </c>
      <c r="B773" t="s">
        <v>343</v>
      </c>
      <c r="C773" t="s">
        <v>46</v>
      </c>
      <c r="D773">
        <v>111</v>
      </c>
      <c r="E773">
        <v>2045368</v>
      </c>
      <c r="F773" t="s">
        <v>18</v>
      </c>
      <c r="G773" t="s">
        <v>19</v>
      </c>
      <c r="H773">
        <v>8070.97</v>
      </c>
      <c r="I773" t="s">
        <v>14</v>
      </c>
      <c r="J773">
        <v>406</v>
      </c>
      <c r="K773" t="s">
        <v>127</v>
      </c>
      <c r="L773" t="s">
        <v>263</v>
      </c>
      <c r="M773" t="s">
        <v>169</v>
      </c>
      <c r="N773" t="s">
        <v>171</v>
      </c>
      <c r="O773" t="s">
        <v>171</v>
      </c>
    </row>
    <row r="774" spans="1:15" x14ac:dyDescent="0.2">
      <c r="A774" t="s">
        <v>157</v>
      </c>
      <c r="B774" t="s">
        <v>343</v>
      </c>
      <c r="C774" t="s">
        <v>46</v>
      </c>
      <c r="D774">
        <v>111</v>
      </c>
      <c r="E774">
        <v>1332607</v>
      </c>
      <c r="F774" t="s">
        <v>12</v>
      </c>
      <c r="G774" t="s">
        <v>18</v>
      </c>
      <c r="H774">
        <v>7793</v>
      </c>
      <c r="I774" t="s">
        <v>14</v>
      </c>
      <c r="J774">
        <v>178</v>
      </c>
      <c r="K774" t="s">
        <v>127</v>
      </c>
      <c r="L774" t="s">
        <v>170</v>
      </c>
      <c r="M774" t="s">
        <v>159</v>
      </c>
      <c r="N774" t="s">
        <v>170</v>
      </c>
      <c r="O774" t="s">
        <v>171</v>
      </c>
    </row>
    <row r="775" spans="1:15" s="1" customFormat="1" x14ac:dyDescent="0.2">
      <c r="A775" t="s">
        <v>157</v>
      </c>
      <c r="B775" t="s">
        <v>343</v>
      </c>
      <c r="C775" t="s">
        <v>46</v>
      </c>
      <c r="D775">
        <v>111</v>
      </c>
      <c r="E775">
        <v>1332608</v>
      </c>
      <c r="F775" t="s">
        <v>17</v>
      </c>
      <c r="G775" t="s">
        <v>12</v>
      </c>
      <c r="H775">
        <v>7793</v>
      </c>
      <c r="I775" t="s">
        <v>14</v>
      </c>
      <c r="J775">
        <v>178</v>
      </c>
      <c r="K775" t="s">
        <v>127</v>
      </c>
      <c r="L775" t="s">
        <v>170</v>
      </c>
      <c r="M775" t="s">
        <v>159</v>
      </c>
      <c r="N775" t="s">
        <v>170</v>
      </c>
      <c r="O775" t="s">
        <v>171</v>
      </c>
    </row>
    <row r="776" spans="1:15" x14ac:dyDescent="0.2">
      <c r="A776" t="s">
        <v>157</v>
      </c>
      <c r="B776" t="s">
        <v>343</v>
      </c>
      <c r="C776" t="s">
        <v>46</v>
      </c>
      <c r="D776">
        <v>111</v>
      </c>
      <c r="E776">
        <v>732949</v>
      </c>
      <c r="F776" t="s">
        <v>12</v>
      </c>
      <c r="G776" t="s">
        <v>22</v>
      </c>
      <c r="H776">
        <v>12831</v>
      </c>
      <c r="I776" t="s">
        <v>14</v>
      </c>
      <c r="J776">
        <v>419</v>
      </c>
      <c r="K776" t="s">
        <v>127</v>
      </c>
      <c r="L776" t="s">
        <v>207</v>
      </c>
      <c r="M776" t="s">
        <v>159</v>
      </c>
      <c r="N776" t="s">
        <v>166</v>
      </c>
      <c r="O776" t="s">
        <v>206</v>
      </c>
    </row>
    <row r="777" spans="1:15" x14ac:dyDescent="0.2">
      <c r="A777" t="s">
        <v>157</v>
      </c>
      <c r="B777" t="s">
        <v>343</v>
      </c>
      <c r="C777" t="s">
        <v>46</v>
      </c>
      <c r="D777">
        <v>111</v>
      </c>
      <c r="E777">
        <v>1472463</v>
      </c>
      <c r="F777" t="s">
        <v>12</v>
      </c>
      <c r="G777" t="s">
        <v>18</v>
      </c>
      <c r="H777">
        <v>6704</v>
      </c>
      <c r="I777" t="s">
        <v>14</v>
      </c>
      <c r="J777">
        <v>225</v>
      </c>
      <c r="K777" t="s">
        <v>127</v>
      </c>
      <c r="L777" t="s">
        <v>242</v>
      </c>
      <c r="M777" t="s">
        <v>159</v>
      </c>
      <c r="N777" t="s">
        <v>163</v>
      </c>
      <c r="O777" t="s">
        <v>241</v>
      </c>
    </row>
    <row r="778" spans="1:15" x14ac:dyDescent="0.2">
      <c r="A778" t="s">
        <v>157</v>
      </c>
      <c r="B778" t="s">
        <v>343</v>
      </c>
      <c r="C778" t="s">
        <v>46</v>
      </c>
      <c r="D778">
        <v>111</v>
      </c>
      <c r="E778">
        <v>1808730</v>
      </c>
      <c r="F778" t="s">
        <v>22</v>
      </c>
      <c r="G778" t="s">
        <v>18</v>
      </c>
      <c r="H778">
        <v>12637</v>
      </c>
      <c r="I778" t="s">
        <v>14</v>
      </c>
      <c r="J778">
        <v>421</v>
      </c>
      <c r="K778" t="s">
        <v>127</v>
      </c>
      <c r="L778" t="s">
        <v>252</v>
      </c>
      <c r="M778" t="s">
        <v>159</v>
      </c>
      <c r="N778" t="s">
        <v>166</v>
      </c>
      <c r="O778" t="s">
        <v>251</v>
      </c>
    </row>
    <row r="779" spans="1:15" x14ac:dyDescent="0.2">
      <c r="A779" t="s">
        <v>158</v>
      </c>
      <c r="B779" t="s">
        <v>343</v>
      </c>
      <c r="C779" t="s">
        <v>46</v>
      </c>
      <c r="D779">
        <v>112</v>
      </c>
      <c r="E779">
        <v>1292152</v>
      </c>
      <c r="F779" t="s">
        <v>16</v>
      </c>
      <c r="G779" t="s">
        <v>17</v>
      </c>
      <c r="H779">
        <v>1471.97</v>
      </c>
      <c r="I779" t="s">
        <v>14</v>
      </c>
      <c r="J779">
        <v>62</v>
      </c>
      <c r="K779" t="s">
        <v>127</v>
      </c>
      <c r="L779" t="s">
        <v>170</v>
      </c>
      <c r="M779" t="s">
        <v>172</v>
      </c>
      <c r="N779" t="s">
        <v>171</v>
      </c>
      <c r="O779" t="s">
        <v>171</v>
      </c>
    </row>
    <row r="780" spans="1:15" x14ac:dyDescent="0.2">
      <c r="A780" t="s">
        <v>158</v>
      </c>
      <c r="B780" t="s">
        <v>343</v>
      </c>
      <c r="C780" t="s">
        <v>46</v>
      </c>
      <c r="D780">
        <v>112</v>
      </c>
      <c r="E780">
        <v>1292180</v>
      </c>
      <c r="F780" t="s">
        <v>16</v>
      </c>
      <c r="G780" t="s">
        <v>17</v>
      </c>
      <c r="H780">
        <v>1137.97</v>
      </c>
      <c r="I780" t="s">
        <v>14</v>
      </c>
      <c r="J780">
        <v>47</v>
      </c>
      <c r="K780" t="s">
        <v>127</v>
      </c>
      <c r="L780" t="s">
        <v>170</v>
      </c>
      <c r="M780" t="s">
        <v>172</v>
      </c>
      <c r="N780" t="s">
        <v>171</v>
      </c>
      <c r="O780" t="s">
        <v>171</v>
      </c>
    </row>
    <row r="781" spans="1:15" x14ac:dyDescent="0.2">
      <c r="A781" t="s">
        <v>158</v>
      </c>
      <c r="B781" t="s">
        <v>343</v>
      </c>
      <c r="C781" t="s">
        <v>46</v>
      </c>
      <c r="D781">
        <v>112</v>
      </c>
      <c r="E781">
        <v>157728</v>
      </c>
      <c r="F781" t="s">
        <v>12</v>
      </c>
      <c r="G781" t="s">
        <v>24</v>
      </c>
      <c r="H781">
        <v>347.97</v>
      </c>
      <c r="I781" t="s">
        <v>14</v>
      </c>
      <c r="J781">
        <v>57</v>
      </c>
      <c r="K781" t="s">
        <v>127</v>
      </c>
      <c r="L781" t="s">
        <v>170</v>
      </c>
      <c r="M781" t="s">
        <v>169</v>
      </c>
      <c r="N781" t="s">
        <v>171</v>
      </c>
      <c r="O781" t="s">
        <v>171</v>
      </c>
    </row>
    <row r="782" spans="1:15" x14ac:dyDescent="0.2">
      <c r="A782" t="s">
        <v>158</v>
      </c>
      <c r="B782" t="s">
        <v>343</v>
      </c>
      <c r="C782" t="s">
        <v>46</v>
      </c>
      <c r="D782">
        <v>112</v>
      </c>
      <c r="E782">
        <v>2045368</v>
      </c>
      <c r="F782" t="s">
        <v>18</v>
      </c>
      <c r="G782" t="s">
        <v>19</v>
      </c>
      <c r="H782">
        <v>7299.97</v>
      </c>
      <c r="I782" t="s">
        <v>14</v>
      </c>
      <c r="J782">
        <v>186</v>
      </c>
      <c r="K782" t="s">
        <v>127</v>
      </c>
      <c r="L782" t="s">
        <v>263</v>
      </c>
      <c r="M782" t="s">
        <v>169</v>
      </c>
      <c r="N782" t="s">
        <v>171</v>
      </c>
      <c r="O782" t="s">
        <v>171</v>
      </c>
    </row>
    <row r="783" spans="1:15" x14ac:dyDescent="0.2">
      <c r="A783" t="s">
        <v>158</v>
      </c>
      <c r="B783" t="s">
        <v>343</v>
      </c>
      <c r="C783" t="s">
        <v>46</v>
      </c>
      <c r="D783">
        <v>112</v>
      </c>
      <c r="E783">
        <v>732949</v>
      </c>
      <c r="F783" t="s">
        <v>12</v>
      </c>
      <c r="G783" t="s">
        <v>22</v>
      </c>
      <c r="H783">
        <v>11025</v>
      </c>
      <c r="I783" t="s">
        <v>14</v>
      </c>
      <c r="J783">
        <v>354</v>
      </c>
      <c r="K783" t="s">
        <v>127</v>
      </c>
      <c r="L783" t="s">
        <v>207</v>
      </c>
      <c r="M783" t="s">
        <v>159</v>
      </c>
      <c r="N783" t="s">
        <v>166</v>
      </c>
      <c r="O783" t="s">
        <v>206</v>
      </c>
    </row>
    <row r="784" spans="1:15" s="1" customFormat="1" x14ac:dyDescent="0.2">
      <c r="A784" t="s">
        <v>158</v>
      </c>
      <c r="B784" t="s">
        <v>343</v>
      </c>
      <c r="C784" t="s">
        <v>46</v>
      </c>
      <c r="D784">
        <v>112</v>
      </c>
      <c r="E784">
        <v>1577040</v>
      </c>
      <c r="F784" t="s">
        <v>17</v>
      </c>
      <c r="G784" t="s">
        <v>22</v>
      </c>
      <c r="H784">
        <v>7448</v>
      </c>
      <c r="I784" t="s">
        <v>14</v>
      </c>
      <c r="J784">
        <v>256</v>
      </c>
      <c r="K784" t="s">
        <v>127</v>
      </c>
      <c r="L784" t="s">
        <v>246</v>
      </c>
      <c r="M784" t="s">
        <v>159</v>
      </c>
      <c r="N784" t="s">
        <v>163</v>
      </c>
      <c r="O784" t="s">
        <v>245</v>
      </c>
    </row>
  </sheetData>
  <sortState xmlns:xlrd2="http://schemas.microsoft.com/office/spreadsheetml/2017/richdata2" ref="A2:O785">
    <sortCondition ref="D2:D78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E14" sqref="E14"/>
    </sheetView>
  </sheetViews>
  <sheetFormatPr baseColWidth="10" defaultRowHeight="16" x14ac:dyDescent="0.2"/>
  <sheetData>
    <row r="1" spans="1:3" x14ac:dyDescent="0.2">
      <c r="B1" t="s">
        <v>197</v>
      </c>
      <c r="C1" t="s">
        <v>198</v>
      </c>
    </row>
    <row r="2" spans="1:3" x14ac:dyDescent="0.2">
      <c r="A2" t="s">
        <v>169</v>
      </c>
      <c r="B2">
        <f>COUNTIF(mutationsummary!M:M, "INS")</f>
        <v>279</v>
      </c>
    </row>
    <row r="3" spans="1:3" x14ac:dyDescent="0.2">
      <c r="A3" t="s">
        <v>172</v>
      </c>
      <c r="B3">
        <f>COUNTIF(mutationsummary!M:M, "DEL")</f>
        <v>273</v>
      </c>
    </row>
    <row r="4" spans="1:3" x14ac:dyDescent="0.2">
      <c r="A4" t="s">
        <v>228</v>
      </c>
      <c r="B4">
        <f>SUM(B2:B3)</f>
        <v>552</v>
      </c>
      <c r="C4">
        <v>615</v>
      </c>
    </row>
    <row r="5" spans="1:3" x14ac:dyDescent="0.2">
      <c r="A5" t="s">
        <v>196</v>
      </c>
      <c r="B5">
        <f>COUNTIF(mutationsummary!M:M, "LDEL")</f>
        <v>0</v>
      </c>
      <c r="C5">
        <v>41</v>
      </c>
    </row>
    <row r="6" spans="1:3" x14ac:dyDescent="0.2">
      <c r="A6" t="s">
        <v>199</v>
      </c>
      <c r="B6">
        <f>COUNTIF(mutationsummary!M:M, "LINS")</f>
        <v>0</v>
      </c>
      <c r="C6">
        <v>1</v>
      </c>
    </row>
    <row r="7" spans="1:3" x14ac:dyDescent="0.2">
      <c r="A7" t="s">
        <v>159</v>
      </c>
      <c r="B7">
        <f>COUNTIF(mutationsummary!M:M, "SNP")</f>
        <v>231</v>
      </c>
      <c r="C7">
        <v>230</v>
      </c>
    </row>
    <row r="8" spans="1:3" x14ac:dyDescent="0.2">
      <c r="A8" t="s">
        <v>200</v>
      </c>
      <c r="B8">
        <f>COUNTIF(mutationsummary!N:N, "nonsynonymous")</f>
        <v>119</v>
      </c>
      <c r="C8">
        <v>118</v>
      </c>
    </row>
    <row r="9" spans="1:3" x14ac:dyDescent="0.2">
      <c r="A9" t="s">
        <v>201</v>
      </c>
      <c r="B9">
        <f>COUNTIF(mutationsummary!N:N, "synonymous")</f>
        <v>53</v>
      </c>
      <c r="C9">
        <v>54</v>
      </c>
    </row>
    <row r="10" spans="1:3" x14ac:dyDescent="0.2">
      <c r="A10" t="s">
        <v>202</v>
      </c>
      <c r="B10">
        <f>COUNTIF(mutationsummary!N:N, "nonsense")</f>
        <v>14</v>
      </c>
      <c r="C1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Chase</dc:creator>
  <cp:lastModifiedBy>Alexander Chase</cp:lastModifiedBy>
  <dcterms:created xsi:type="dcterms:W3CDTF">2020-05-29T20:09:27Z</dcterms:created>
  <dcterms:modified xsi:type="dcterms:W3CDTF">2020-06-05T21:19:29Z</dcterms:modified>
</cp:coreProperties>
</file>