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slikdau/Dropbox/Projects/Политика, экономика/media usage/"/>
    </mc:Choice>
  </mc:AlternateContent>
  <xr:revisionPtr revIDLastSave="0" documentId="13_ncr:1_{CFEBD301-4462-B44C-A671-59E69B21476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ources list" sheetId="16" r:id="rId1"/>
    <sheet name="similarweb results" sheetId="17" r:id="rId2"/>
  </sheets>
  <calcPr calcId="19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7" l="1"/>
  <c r="P18" i="17"/>
  <c r="O18" i="17"/>
  <c r="N18" i="17"/>
  <c r="M18" i="17"/>
  <c r="Q17" i="17"/>
  <c r="P17" i="17"/>
  <c r="O17" i="17"/>
  <c r="N17" i="17"/>
  <c r="M17" i="17"/>
  <c r="Q16" i="17"/>
  <c r="P16" i="17"/>
  <c r="O16" i="17"/>
  <c r="N16" i="17"/>
  <c r="M16" i="17"/>
  <c r="L18" i="17"/>
  <c r="L17" i="17"/>
  <c r="L16" i="17"/>
</calcChain>
</file>

<file path=xl/sharedStrings.xml><?xml version="1.0" encoding="utf-8"?>
<sst xmlns="http://schemas.openxmlformats.org/spreadsheetml/2006/main" count="149" uniqueCount="56">
  <si>
    <t>Fontanka.ru</t>
  </si>
  <si>
    <t>Rg.ru</t>
  </si>
  <si>
    <t>gazeta.ru</t>
  </si>
  <si>
    <t>rt.com</t>
  </si>
  <si>
    <t>mk.ru</t>
  </si>
  <si>
    <t>altern</t>
  </si>
  <si>
    <t>propaganda</t>
  </si>
  <si>
    <t>moder</t>
  </si>
  <si>
    <t>type</t>
  </si>
  <si>
    <t>source</t>
  </si>
  <si>
    <t>rbc.ru</t>
  </si>
  <si>
    <t>kommersant.ru</t>
  </si>
  <si>
    <t>lenta.ru</t>
  </si>
  <si>
    <t>bfm.ru</t>
  </si>
  <si>
    <t>vedomosti.ru</t>
  </si>
  <si>
    <t>forbes.ru</t>
  </si>
  <si>
    <t>ng.ru</t>
  </si>
  <si>
    <t>rosbalt.ru</t>
  </si>
  <si>
    <t>ria.ru</t>
  </si>
  <si>
    <t>kp.ru</t>
  </si>
  <si>
    <t>iz.ru</t>
  </si>
  <si>
    <t>vesti.ru</t>
  </si>
  <si>
    <t>aif.ru</t>
  </si>
  <si>
    <t>life.ru</t>
  </si>
  <si>
    <t>tass.ru</t>
  </si>
  <si>
    <t>interfax.ru</t>
  </si>
  <si>
    <t>riafan.ru</t>
  </si>
  <si>
    <t>ntv.ru</t>
  </si>
  <si>
    <t>1tv.ru</t>
  </si>
  <si>
    <t>meduza.io</t>
  </si>
  <si>
    <t>thebell.io</t>
  </si>
  <si>
    <t>novaya.ru</t>
  </si>
  <si>
    <t>openmedia.io</t>
  </si>
  <si>
    <t>mln visits</t>
  </si>
  <si>
    <t>Row Labels</t>
  </si>
  <si>
    <t>Grand Total</t>
  </si>
  <si>
    <t>Sum of Oct-2021</t>
  </si>
  <si>
    <t>Sum of Nov-2021</t>
  </si>
  <si>
    <t>Sum of Dec-2021</t>
  </si>
  <si>
    <t>Sum of Jan-2022</t>
  </si>
  <si>
    <t>Sum of Feb-2022</t>
  </si>
  <si>
    <t>Sum of Mar-2022</t>
  </si>
  <si>
    <t>echo.msk.ru</t>
  </si>
  <si>
    <t>заблокировано</t>
  </si>
  <si>
    <t>закрыт в апреле</t>
  </si>
  <si>
    <t>закрыт в марте</t>
  </si>
  <si>
    <t>moderate</t>
  </si>
  <si>
    <t>ALTERNATIVE (meduza, fontanka, novaya, echo.msk, thebell)</t>
  </si>
  <si>
    <t>MODERATE (lenta, rbc, mk, kommersant, vedomosti, etc)</t>
  </si>
  <si>
    <t>PROPAGANDA (ria, RT, kp, tass, gazeta, etc.)</t>
  </si>
  <si>
    <t xml:space="preserve">2) данные по "альтернативным" завышены, так как в них очень большая доля трафика не из России. Например, в Медузе 63% трафика не из РФ - по РФ трафику в марте вообще падение вследствие блокировки, рост только за счет трафика других стран. Из пропагандистских источников много не-РФ трафика только у RT (но и там меньше половины). </t>
  </si>
  <si>
    <t xml:space="preserve">То есть по факту ситуация еще хуже. Есть конечно соц сети и Youtube. Но ФБ заблокирован, остальные под товарищем майором. По сути есть только Youtube. </t>
  </si>
  <si>
    <t xml:space="preserve">1) данные по "пропаганде" занижены (скорее всего, сильно), так как я брал только топовые сайты. Потом уже лень было собирать, но их еще до фига. </t>
  </si>
  <si>
    <t>Важные моменты:</t>
  </si>
  <si>
    <t>znak.com</t>
  </si>
  <si>
    <t>novayagazeta.ru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</si>
</sst>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\-yyyy;@"/>
  </numFmts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0" xfId="0"/>
    <xf numFmtId="9" fontId="0" fillId="0" borderId="0" xfId="1" applyFont="1"/>
    <xf numFmtId="0" fontId="3" fillId="0" borderId="1" xfId="0" applyFont="1" applyBorder="1" applyAlignment="1">
      <alignment horizontal="left" vertical="center"/>
    </xf>
    <xf numFmtId="0" fontId="1" fillId="0" borderId="0" xfId="6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/>
    <xf numFmtId="165" fontId="6" fillId="0" borderId="0" xfId="0" applyNumberFormat="1" applyFont="1"/>
    <xf numFmtId="0" fontId="0" fillId="2" borderId="0" xfId="0" applyFill="1"/>
  </cellXfs>
  <cellStyles count="7">
    <cellStyle name="Normal" xfId="0" builtinId="0"/>
    <cellStyle name="Per cent" xfId="1" builtinId="5"/>
    <cellStyle name="Обычный 2" xfId="4" xr:uid="{00000000-0005-0000-0000-000001000000}"/>
    <cellStyle name="Обычный 2 2" xfId="5" xr:uid="{00000000-0005-0000-0000-000002000000}"/>
    <cellStyle name="Обычный 3" xfId="6" xr:uid="{E12A8359-9CC6-9641-9F07-51726AB239F6}"/>
    <cellStyle name="Обычный 8" xfId="2" xr:uid="{00000000-0005-0000-0000-000003000000}"/>
    <cellStyle name="Обычный_!Web Index Report 200809" xfId="3" xr:uid="{00000000-0005-0000-0000-000004000000}"/>
  </cellStyles>
  <dxfs count="1">
    <dxf>
      <numFmt numFmtId="1" formatCode="0"/>
    </dxf>
  </dxfs>
  <tableStyles count="0" defaultTableStyle="TableStyleMedium2" defaultPivotStyle="PivotStyleLight16"/>
  <colors>
    <mruColors>
      <color rgb="FF00AA95"/>
      <color rgb="FF3366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Traffic</a:t>
            </a:r>
            <a:r>
              <a:rPr lang="en-GB" sz="1600" baseline="0"/>
              <a:t> to news websites</a:t>
            </a:r>
            <a:r>
              <a:rPr lang="en-GB" sz="1600"/>
              <a:t>, mln visits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5.3499695219661789E-2"/>
          <c:y val="0.12715749363816833"/>
          <c:w val="0.66851713368231203"/>
          <c:h val="0.77551007900662161"/>
        </c:manualLayout>
      </c:layout>
      <c:areaChart>
        <c:grouping val="stacked"/>
        <c:varyColors val="0"/>
        <c:ser>
          <c:idx val="0"/>
          <c:order val="0"/>
          <c:tx>
            <c:strRef>
              <c:f>'similarweb results'!$K$12</c:f>
              <c:strCache>
                <c:ptCount val="1"/>
                <c:pt idx="0">
                  <c:v>ALTERNATIVE (meduza, fontanka, novaya, echo.msk, thebell)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'similarweb results'!$L$11:$Q$11</c:f>
              <c:numCache>
                <c:formatCode>[$-409]mmm\-yyyy;@</c:formatCode>
                <c:ptCount val="6"/>
                <c:pt idx="0">
                  <c:v>44470</c:v>
                </c:pt>
                <c:pt idx="1">
                  <c:v>44501</c:v>
                </c:pt>
                <c:pt idx="2">
                  <c:v>44531</c:v>
                </c:pt>
                <c:pt idx="3">
                  <c:v>44562</c:v>
                </c:pt>
                <c:pt idx="4">
                  <c:v>44593</c:v>
                </c:pt>
                <c:pt idx="5">
                  <c:v>44621</c:v>
                </c:pt>
              </c:numCache>
            </c:numRef>
          </c:cat>
          <c:val>
            <c:numRef>
              <c:f>'similarweb results'!$L$12:$Q$12</c:f>
              <c:numCache>
                <c:formatCode>0</c:formatCode>
                <c:ptCount val="6"/>
                <c:pt idx="0">
                  <c:v>100.07840000000002</c:v>
                </c:pt>
                <c:pt idx="1">
                  <c:v>94.275500000000008</c:v>
                </c:pt>
                <c:pt idx="2">
                  <c:v>93.395909999999986</c:v>
                </c:pt>
                <c:pt idx="3">
                  <c:v>109.11125999999999</c:v>
                </c:pt>
                <c:pt idx="4">
                  <c:v>146.12090000000001</c:v>
                </c:pt>
                <c:pt idx="5">
                  <c:v>128.01170000000002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4-8448-85AC-D541C9AFB98D}"/>
            </c:ext>
          </c:extLst>
        </c:ser>
        <c:ser>
          <c:idx val="1"/>
          <c:order val="1"/>
          <c:tx>
            <c:strRef>
              <c:f>'similarweb results'!$K$13</c:f>
              <c:strCache>
                <c:ptCount val="1"/>
                <c:pt idx="0">
                  <c:v>MODERATE (lenta, rbc, mk, kommersant, vedomosti, etc)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'similarweb results'!$L$11:$Q$11</c:f>
              <c:numCache>
                <c:formatCode>[$-409]mmm\-yyyy;@</c:formatCode>
                <c:ptCount val="6"/>
                <c:pt idx="0">
                  <c:v>44470</c:v>
                </c:pt>
                <c:pt idx="1">
                  <c:v>44501</c:v>
                </c:pt>
                <c:pt idx="2">
                  <c:v>44531</c:v>
                </c:pt>
                <c:pt idx="3">
                  <c:v>44562</c:v>
                </c:pt>
                <c:pt idx="4">
                  <c:v>44593</c:v>
                </c:pt>
                <c:pt idx="5">
                  <c:v>44621</c:v>
                </c:pt>
              </c:numCache>
            </c:numRef>
          </c:cat>
          <c:val>
            <c:numRef>
              <c:f>'similarweb results'!$L$13:$Q$13</c:f>
              <c:numCache>
                <c:formatCode>0</c:formatCode>
                <c:ptCount val="6"/>
                <c:pt idx="0">
                  <c:v>375.62200000000007</c:v>
                </c:pt>
                <c:pt idx="1">
                  <c:v>358.31599999999997</c:v>
                </c:pt>
                <c:pt idx="2">
                  <c:v>358.61699999999996</c:v>
                </c:pt>
                <c:pt idx="3">
                  <c:v>400.54199999999992</c:v>
                </c:pt>
                <c:pt idx="4">
                  <c:v>528.83600000000001</c:v>
                </c:pt>
                <c:pt idx="5">
                  <c:v>670.846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A4-8448-85AC-D541C9AFB98D}"/>
            </c:ext>
          </c:extLst>
        </c:ser>
        <c:ser>
          <c:idx val="2"/>
          <c:order val="2"/>
          <c:tx>
            <c:strRef>
              <c:f>'similarweb results'!$K$14</c:f>
              <c:strCache>
                <c:ptCount val="1"/>
                <c:pt idx="0">
                  <c:v>PROPAGANDA (ria, RT, kp, tass, gazeta, etc.)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'similarweb results'!$L$11:$Q$11</c:f>
              <c:numCache>
                <c:formatCode>[$-409]mmm\-yyyy;@</c:formatCode>
                <c:ptCount val="6"/>
                <c:pt idx="0">
                  <c:v>44470</c:v>
                </c:pt>
                <c:pt idx="1">
                  <c:v>44501</c:v>
                </c:pt>
                <c:pt idx="2">
                  <c:v>44531</c:v>
                </c:pt>
                <c:pt idx="3">
                  <c:v>44562</c:v>
                </c:pt>
                <c:pt idx="4">
                  <c:v>44593</c:v>
                </c:pt>
                <c:pt idx="5">
                  <c:v>44621</c:v>
                </c:pt>
              </c:numCache>
            </c:numRef>
          </c:cat>
          <c:val>
            <c:numRef>
              <c:f>'similarweb results'!$L$14:$Q$14</c:f>
              <c:numCache>
                <c:formatCode>0</c:formatCode>
                <c:ptCount val="6"/>
                <c:pt idx="0">
                  <c:v>597.76</c:v>
                </c:pt>
                <c:pt idx="1">
                  <c:v>575.7700000000001</c:v>
                </c:pt>
                <c:pt idx="2">
                  <c:v>558.01</c:v>
                </c:pt>
                <c:pt idx="3">
                  <c:v>622.1</c:v>
                </c:pt>
                <c:pt idx="4">
                  <c:v>819.99999999999989</c:v>
                </c:pt>
                <c:pt idx="5">
                  <c:v>972.53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A4-8448-85AC-D541C9AFB9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22494719"/>
        <c:axId val="222496367"/>
      </c:areaChart>
      <c:dateAx>
        <c:axId val="222494719"/>
        <c:scaling>
          <c:orientation val="minMax"/>
        </c:scaling>
        <c:delete val="0"/>
        <c:axPos val="b"/>
        <c:numFmt formatCode="[$-409]mmm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22496367"/>
        <c:crosses val="autoZero"/>
        <c:auto val="1"/>
        <c:lblOffset val="100"/>
        <c:baseTimeUnit val="months"/>
      </c:dateAx>
      <c:valAx>
        <c:axId val="2224963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222494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3109827751978"/>
          <c:y val="0.24125131566675992"/>
          <c:w val="0.22476563334611105"/>
          <c:h val="0.61081391475811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717550</xdr:colOff>
      <xdr:row>19</xdr:row>
      <xdr:rowOff>120650</xdr:rowOff>
    </xdr:from>
    <xdr:to>
      <xdr:col>18</xdr:col>
      <xdr:colOff>38100</xdr:colOff>
      <xdr:row>39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3B7C1-AE8E-17F4-62C2-DD554885D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0.84358</cdr:x>
      <cdr:y>0.01861</cdr:y>
    </cdr:from>
    <cdr:to>
      <cdr:x>0.98244</cdr:x>
      <cdr:y>0.07953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95675FE-2D96-C2F6-31E7-2E5BFDEF714D}"/>
            </a:ext>
          </a:extLst>
        </cdr:cNvPr>
        <cdr:cNvSpPr txBox="1"/>
      </cdr:nvSpPr>
      <cdr:spPr>
        <a:xfrm xmlns:a="http://schemas.openxmlformats.org/drawingml/2006/main">
          <a:off x="6711950" y="69850"/>
          <a:ext cx="11049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900" i="1"/>
            <a:t>source:</a:t>
          </a:r>
          <a:r>
            <a:rPr lang="en-GB" sz="900" i="1" baseline="0"/>
            <a:t> SimilarWeb</a:t>
          </a:r>
          <a:endParaRPr lang="en-GB" sz="900" i="1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5.714226620374" createdVersion="7" refreshedVersion="7" minRefreshableVersion="3" recordCount="30" xr:uid="{56073DF1-9FD2-AE46-8FE8-58B0E0305DAA}">
  <cacheSource type="worksheet">
    <worksheetSource ref="A2:H32" sheet="similarweb results"/>
  </cacheSource>
  <cacheFields count="8">
    <cacheField name="type" numFmtId="0">
      <sharedItems count="4">
        <s v="propaganda"/>
        <s v="moderate"/>
        <s v="altern"/>
        <s v="moder" u="1"/>
      </sharedItems>
    </cacheField>
    <cacheField name="source" numFmtId="0">
      <sharedItems/>
    </cacheField>
    <cacheField name="Oct-2021" numFmtId="0">
      <sharedItems containsSemiMixedTypes="0" containsString="0" containsNumber="1" minValue="0.10589999999999999" maxValue="136.6"/>
    </cacheField>
    <cacheField name="Nov-2021" numFmtId="0">
      <sharedItems containsSemiMixedTypes="0" containsString="0" containsNumber="1" minValue="0.10680000000000001" maxValue="131.80000000000001"/>
    </cacheField>
    <cacheField name="Dec-2021" numFmtId="0">
      <sharedItems containsSemiMixedTypes="0" containsString="0" containsNumber="1" minValue="9.5210000000000003E-2" maxValue="126.9"/>
    </cacheField>
    <cacheField name="Jan-2022" numFmtId="0">
      <sharedItems containsSemiMixedTypes="0" containsString="0" containsNumber="1" minValue="8.3260000000000001E-2" maxValue="142.6"/>
    </cacheField>
    <cacheField name="Feb-2022" numFmtId="0">
      <sharedItems containsSemiMixedTypes="0" containsString="0" containsNumber="1" minValue="0.10390000000000001" maxValue="190.6"/>
    </cacheField>
    <cacheField name="Mar-2022" numFmtId="0">
      <sharedItems containsSemiMixedTypes="0" containsString="0" containsNumber="1" minValue="0.13769999999999999" maxValue="262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ria.ru"/>
    <n v="136.6"/>
    <n v="131.80000000000001"/>
    <n v="123.9"/>
    <n v="141.9"/>
    <n v="190.1"/>
    <n v="262.2"/>
  </r>
  <r>
    <x v="1"/>
    <s v="lenta.ru"/>
    <n v="133.1"/>
    <n v="128.19999999999999"/>
    <n v="126.9"/>
    <n v="142.6"/>
    <n v="177.5"/>
    <n v="259.60000000000002"/>
  </r>
  <r>
    <x v="0"/>
    <s v="rt.com"/>
    <n v="120.6"/>
    <n v="117.9"/>
    <n v="124.7"/>
    <n v="132.69999999999999"/>
    <n v="190.6"/>
    <n v="207.8"/>
  </r>
  <r>
    <x v="1"/>
    <s v="rbc.ru"/>
    <n v="105.1"/>
    <n v="99.87"/>
    <n v="103"/>
    <n v="109.2"/>
    <n v="158.9"/>
    <n v="197.4"/>
  </r>
  <r>
    <x v="1"/>
    <s v="mk.ru"/>
    <n v="68.239999999999995"/>
    <n v="66.209999999999994"/>
    <n v="65.849999999999994"/>
    <n v="86.1"/>
    <n v="105.9"/>
    <n v="95.16"/>
  </r>
  <r>
    <x v="0"/>
    <s v="kp.ru"/>
    <n v="67.91"/>
    <n v="66.78"/>
    <n v="62.55"/>
    <n v="84.78"/>
    <n v="94.04"/>
    <n v="83.48"/>
  </r>
  <r>
    <x v="0"/>
    <s v="gazeta.ru"/>
    <n v="48.49"/>
    <n v="47.76"/>
    <n v="44.79"/>
    <n v="49.65"/>
    <n v="63.88"/>
    <n v="81.75"/>
  </r>
  <r>
    <x v="0"/>
    <s v="tass.ru"/>
    <n v="39.26"/>
    <n v="32.9"/>
    <n v="31.29"/>
    <n v="32.659999999999997"/>
    <n v="50.36"/>
    <n v="76.760000000000005"/>
  </r>
  <r>
    <x v="1"/>
    <s v="kommersant.ru"/>
    <n v="30.16"/>
    <n v="27.05"/>
    <n v="27.76"/>
    <n v="25.83"/>
    <n v="38.369999999999997"/>
    <n v="54.87"/>
  </r>
  <r>
    <x v="2"/>
    <s v="meduza.io"/>
    <n v="25.35"/>
    <n v="25.19"/>
    <n v="25.07"/>
    <n v="27.34"/>
    <n v="39.700000000000003"/>
    <n v="48.5"/>
  </r>
  <r>
    <x v="0"/>
    <s v="iz.ru"/>
    <n v="25.17"/>
    <n v="24.54"/>
    <n v="21.27"/>
    <n v="23.74"/>
    <n v="32.44"/>
    <n v="47.9"/>
  </r>
  <r>
    <x v="0"/>
    <s v="interfax.ru"/>
    <n v="15.34"/>
    <n v="14.36"/>
    <n v="12.65"/>
    <n v="13.39"/>
    <n v="22.3"/>
    <n v="38.57"/>
  </r>
  <r>
    <x v="0"/>
    <s v="Rg.ru"/>
    <n v="34.270000000000003"/>
    <n v="31.71"/>
    <n v="28.31"/>
    <n v="27.79"/>
    <n v="29.42"/>
    <n v="35.92"/>
  </r>
  <r>
    <x v="2"/>
    <s v="Fontanka.ru"/>
    <n v="25.97"/>
    <n v="24.31"/>
    <n v="20.7"/>
    <n v="23.64"/>
    <n v="28.97"/>
    <n v="33.590000000000003"/>
  </r>
  <r>
    <x v="2"/>
    <s v="novaya.ru"/>
    <n v="13.12"/>
    <n v="12.07"/>
    <n v="13.04"/>
    <n v="14.47"/>
    <n v="23.05"/>
    <n v="32.61"/>
  </r>
  <r>
    <x v="0"/>
    <s v="ntv.ru"/>
    <n v="16.93"/>
    <n v="17.809999999999999"/>
    <n v="18.559999999999999"/>
    <n v="19.12"/>
    <n v="21.45"/>
    <n v="27.54"/>
  </r>
  <r>
    <x v="0"/>
    <s v="1tv.ru"/>
    <n v="22.18"/>
    <n v="23.41"/>
    <n v="27"/>
    <n v="21.32"/>
    <n v="38.18"/>
    <n v="27.12"/>
  </r>
  <r>
    <x v="0"/>
    <s v="aif.ru"/>
    <n v="25.59"/>
    <n v="24.09"/>
    <n v="22.69"/>
    <n v="24.73"/>
    <n v="25.83"/>
    <n v="27.1"/>
  </r>
  <r>
    <x v="0"/>
    <s v="vesti.ru"/>
    <n v="16.77"/>
    <n v="15.99"/>
    <n v="15.45"/>
    <n v="18.23"/>
    <n v="25.16"/>
    <n v="26"/>
  </r>
  <r>
    <x v="1"/>
    <s v="vedomosti.ru"/>
    <n v="10.09"/>
    <n v="11.26"/>
    <n v="10.76"/>
    <n v="10.19"/>
    <n v="11.7"/>
    <n v="19.18"/>
  </r>
  <r>
    <x v="0"/>
    <s v="riafan.ru"/>
    <n v="15.15"/>
    <n v="14.13"/>
    <n v="13.17"/>
    <n v="18.96"/>
    <n v="21.56"/>
    <n v="15.55"/>
  </r>
  <r>
    <x v="0"/>
    <s v="life.ru"/>
    <n v="13.5"/>
    <n v="12.59"/>
    <n v="11.68"/>
    <n v="13.13"/>
    <n v="14.68"/>
    <n v="14.84"/>
  </r>
  <r>
    <x v="1"/>
    <s v="bfm.ru"/>
    <n v="6.8449999999999998"/>
    <n v="5.4039999999999999"/>
    <n v="5.008"/>
    <n v="5.577"/>
    <n v="9.3699999999999992"/>
    <n v="14.63"/>
  </r>
  <r>
    <x v="1"/>
    <s v="forbes.ru"/>
    <n v="6.9729999999999999"/>
    <n v="6.6079999999999997"/>
    <n v="7.1319999999999997"/>
    <n v="7.5609999999999999"/>
    <n v="8.36"/>
    <n v="12.57"/>
  </r>
  <r>
    <x v="1"/>
    <s v="rosbalt.ru"/>
    <n v="7.8179999999999996"/>
    <n v="7.3890000000000002"/>
    <n v="6.399"/>
    <n v="7.2220000000000004"/>
    <n v="10.18"/>
    <n v="11.98"/>
  </r>
  <r>
    <x v="2"/>
    <s v="echo.msk.ru"/>
    <n v="34.68"/>
    <n v="31.7"/>
    <n v="33.549999999999997"/>
    <n v="42.12"/>
    <n v="52.97"/>
    <n v="11.48"/>
  </r>
  <r>
    <x v="1"/>
    <s v="ng.ru"/>
    <n v="1.8260000000000001"/>
    <n v="1.899"/>
    <n v="1.851"/>
    <n v="2.0619999999999998"/>
    <n v="2.7429999999999999"/>
    <n v="3.6669999999999998"/>
  </r>
  <r>
    <x v="1"/>
    <s v="znak.ru"/>
    <n v="5.47"/>
    <n v="4.4260000000000002"/>
    <n v="3.9569999999999999"/>
    <n v="4.2"/>
    <n v="5.8129999999999997"/>
    <n v="1.7889999999999999"/>
  </r>
  <r>
    <x v="2"/>
    <s v="thebell.io"/>
    <n v="0.85250000000000004"/>
    <n v="0.89870000000000005"/>
    <n v="0.94069999999999998"/>
    <n v="1.458"/>
    <n v="1.327"/>
    <n v="1.694"/>
  </r>
  <r>
    <x v="2"/>
    <s v="openmedia.io"/>
    <n v="0.10589999999999999"/>
    <n v="0.10680000000000001"/>
    <n v="9.5210000000000003E-2"/>
    <n v="8.3260000000000001E-2"/>
    <n v="0.10390000000000001"/>
    <n v="0.1376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00DF2-A814-4B43-918B-950164670DC4}" name="PivotTable1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Q7" firstHeaderRow="0" firstDataRow="1" firstDataCol="1"/>
  <pivotFields count="8">
    <pivotField axis="axisRow" showAll="0">
      <items count="5">
        <item x="2"/>
        <item m="1" x="3"/>
        <item x="0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Oct-2021" fld="2" baseField="0" baseItem="0"/>
    <dataField name="Sum of Nov-2021" fld="3" baseField="0" baseItem="0"/>
    <dataField name="Sum of Dec-2021" fld="4" baseField="0" baseItem="0"/>
    <dataField name="Sum of Jan-2022" fld="5" baseField="0" baseItem="0"/>
    <dataField name="Sum of Feb-2022" fld="6" baseField="0" baseItem="0"/>
    <dataField name="Sum of Mar-2022" fld="7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CB5E-4599-0F4D-84A9-93BB929C521C}">
  <dimension ref="A2:B32"/>
  <sheetViews>
    <sheetView tabSelected="1" workbookViewId="0">
      <selection activeCell="B12" sqref="B12"/>
    </sheetView>
  </sheetViews>
  <sheetFormatPr baseColWidth="10" defaultRowHeight="15"/>
  <cols>
    <col min="2" max="2" width="13.1640625" bestFit="1" customWidth="1"/>
  </cols>
  <sheetData>
    <row r="2" spans="1:2">
      <c r="A2" t="s">
        <v>8</v>
      </c>
      <c r="B2" t="s">
        <v>9</v>
      </c>
    </row>
    <row r="3" spans="1:2">
      <c r="A3" t="s">
        <v>7</v>
      </c>
      <c r="B3" s="1" t="s">
        <v>10</v>
      </c>
    </row>
    <row r="4" spans="1:2">
      <c r="A4" s="1" t="s">
        <v>7</v>
      </c>
      <c r="B4" s="1" t="s">
        <v>11</v>
      </c>
    </row>
    <row r="5" spans="1:2">
      <c r="A5" s="1" t="s">
        <v>7</v>
      </c>
      <c r="B5" s="1" t="s">
        <v>4</v>
      </c>
    </row>
    <row r="6" spans="1:2">
      <c r="A6" s="1" t="s">
        <v>7</v>
      </c>
      <c r="B6" s="1" t="s">
        <v>12</v>
      </c>
    </row>
    <row r="7" spans="1:2">
      <c r="A7" s="1" t="s">
        <v>7</v>
      </c>
      <c r="B7" s="1" t="s">
        <v>13</v>
      </c>
    </row>
    <row r="8" spans="1:2">
      <c r="A8" s="1" t="s">
        <v>7</v>
      </c>
      <c r="B8" s="1" t="s">
        <v>14</v>
      </c>
    </row>
    <row r="9" spans="1:2">
      <c r="A9" s="1" t="s">
        <v>7</v>
      </c>
      <c r="B9" s="1" t="s">
        <v>15</v>
      </c>
    </row>
    <row r="10" spans="1:2">
      <c r="A10" s="1" t="s">
        <v>7</v>
      </c>
      <c r="B10" s="1" t="s">
        <v>16</v>
      </c>
    </row>
    <row r="11" spans="1:2">
      <c r="A11" s="1" t="s">
        <v>7</v>
      </c>
      <c r="B11" s="1" t="s">
        <v>54</v>
      </c>
    </row>
    <row r="12" spans="1:2">
      <c r="A12" s="1" t="s">
        <v>7</v>
      </c>
      <c r="B12" s="1" t="s">
        <v>17</v>
      </c>
    </row>
    <row r="13" spans="1:2">
      <c r="A13" t="s">
        <v>6</v>
      </c>
      <c r="B13" t="s">
        <v>18</v>
      </c>
    </row>
    <row r="14" spans="1:2">
      <c r="A14" s="1" t="s">
        <v>6</v>
      </c>
      <c r="B14" s="1" t="s">
        <v>19</v>
      </c>
    </row>
    <row r="15" spans="1:2" ht="16">
      <c r="A15" s="1" t="s">
        <v>6</v>
      </c>
      <c r="B15" s="4" t="s">
        <v>3</v>
      </c>
    </row>
    <row r="16" spans="1:2">
      <c r="A16" s="1" t="s">
        <v>6</v>
      </c>
      <c r="B16" s="3" t="s">
        <v>1</v>
      </c>
    </row>
    <row r="17" spans="1:2" ht="16">
      <c r="A17" s="1" t="s">
        <v>6</v>
      </c>
      <c r="B17" s="4" t="s">
        <v>2</v>
      </c>
    </row>
    <row r="18" spans="1:2">
      <c r="A18" s="1" t="s">
        <v>6</v>
      </c>
      <c r="B18" s="1" t="s">
        <v>20</v>
      </c>
    </row>
    <row r="19" spans="1:2">
      <c r="A19" s="1" t="s">
        <v>6</v>
      </c>
      <c r="B19" s="1" t="s">
        <v>21</v>
      </c>
    </row>
    <row r="20" spans="1:2">
      <c r="A20" s="1" t="s">
        <v>6</v>
      </c>
      <c r="B20" s="1" t="s">
        <v>22</v>
      </c>
    </row>
    <row r="21" spans="1:2">
      <c r="A21" s="1" t="s">
        <v>6</v>
      </c>
      <c r="B21" s="1" t="s">
        <v>23</v>
      </c>
    </row>
    <row r="22" spans="1:2">
      <c r="A22" s="1" t="s">
        <v>6</v>
      </c>
      <c r="B22" s="1" t="s">
        <v>24</v>
      </c>
    </row>
    <row r="23" spans="1:2">
      <c r="A23" s="1" t="s">
        <v>6</v>
      </c>
      <c r="B23" s="1" t="s">
        <v>25</v>
      </c>
    </row>
    <row r="24" spans="1:2">
      <c r="A24" s="1" t="s">
        <v>6</v>
      </c>
      <c r="B24" s="1" t="s">
        <v>26</v>
      </c>
    </row>
    <row r="25" spans="1:2">
      <c r="A25" s="1" t="s">
        <v>6</v>
      </c>
      <c r="B25" s="1" t="s">
        <v>27</v>
      </c>
    </row>
    <row r="26" spans="1:2">
      <c r="A26" s="1" t="s">
        <v>6</v>
      </c>
      <c r="B26" s="1" t="s">
        <v>28</v>
      </c>
    </row>
    <row r="27" spans="1:2">
      <c r="A27" s="1" t="s">
        <v>5</v>
      </c>
      <c r="B27" s="1" t="s">
        <v>29</v>
      </c>
    </row>
    <row r="28" spans="1:2">
      <c r="A28" s="1" t="s">
        <v>5</v>
      </c>
      <c r="B28" s="1" t="s">
        <v>30</v>
      </c>
    </row>
    <row r="29" spans="1:2">
      <c r="A29" s="1" t="s">
        <v>5</v>
      </c>
      <c r="B29" s="1" t="s">
        <v>31</v>
      </c>
    </row>
    <row r="30" spans="1:2">
      <c r="A30" s="1" t="s">
        <v>5</v>
      </c>
      <c r="B30" s="3" t="s">
        <v>0</v>
      </c>
    </row>
    <row r="31" spans="1:2">
      <c r="A31" s="1" t="s">
        <v>5</v>
      </c>
      <c r="B31" s="1" t="s">
        <v>32</v>
      </c>
    </row>
    <row r="32" spans="1:2">
      <c r="A32" s="1" t="s">
        <v>5</v>
      </c>
      <c r="B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5DD3-AC24-AE41-BCBB-A0252438D08A}">
  <dimension ref="A1:Q42"/>
  <sheetViews>
    <sheetView workbookViewId="0">
      <selection activeCell="A17" sqref="A17"/>
    </sheetView>
  </sheetViews>
  <sheetFormatPr baseColWidth="10" defaultRowHeight="15"/>
  <cols>
    <col min="1" max="1" width="10.83203125" style="1"/>
    <col min="2" max="2" width="12.83203125" bestFit="1" customWidth="1"/>
    <col min="9" max="9" width="13.83203125" style="1" bestFit="1" customWidth="1"/>
    <col min="11" max="11" width="12.1640625" bestFit="1" customWidth="1"/>
    <col min="12" max="12" width="13.83203125" bestFit="1" customWidth="1"/>
    <col min="13" max="14" width="14.1640625" bestFit="1" customWidth="1"/>
    <col min="15" max="15" width="13.6640625" bestFit="1" customWidth="1"/>
    <col min="16" max="16" width="14" bestFit="1" customWidth="1"/>
    <col min="17" max="17" width="14.33203125" bestFit="1" customWidth="1"/>
    <col min="18" max="20" width="6.1640625" bestFit="1" customWidth="1"/>
    <col min="21" max="21" width="5.1640625" bestFit="1" customWidth="1"/>
    <col min="22" max="40" width="6.1640625" bestFit="1" customWidth="1"/>
    <col min="41" max="41" width="10" bestFit="1" customWidth="1"/>
  </cols>
  <sheetData>
    <row r="1" spans="1:17" s="1" customFormat="1">
      <c r="C1" s="1" t="s">
        <v>33</v>
      </c>
    </row>
    <row r="2" spans="1:17">
      <c r="A2" s="11" t="s">
        <v>8</v>
      </c>
      <c r="B2" s="11" t="s">
        <v>9</v>
      </c>
      <c r="C2" s="12">
        <v>44470</v>
      </c>
      <c r="D2" s="12">
        <v>44501</v>
      </c>
      <c r="E2" s="12">
        <v>44531</v>
      </c>
      <c r="F2" s="12">
        <v>44562</v>
      </c>
      <c r="G2" s="12">
        <v>44593</v>
      </c>
      <c r="H2" s="12">
        <v>44621</v>
      </c>
      <c r="I2" s="12"/>
    </row>
    <row r="3" spans="1:17">
      <c r="A3" s="1" t="s">
        <v>6</v>
      </c>
      <c r="B3" s="1" t="s">
        <v>18</v>
      </c>
      <c r="C3" s="7">
        <v>136.6</v>
      </c>
      <c r="D3" s="7">
        <v>131.80000000000001</v>
      </c>
      <c r="E3" s="7">
        <v>123.9</v>
      </c>
      <c r="F3" s="7">
        <v>141.9</v>
      </c>
      <c r="G3" s="7">
        <v>190.1</v>
      </c>
      <c r="H3" s="7">
        <v>262.2</v>
      </c>
      <c r="I3" s="7"/>
      <c r="K3" s="9" t="s">
        <v>34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</row>
    <row r="4" spans="1:17">
      <c r="A4" s="1" t="s">
        <v>46</v>
      </c>
      <c r="B4" s="1" t="s">
        <v>12</v>
      </c>
      <c r="C4" s="7">
        <v>133.1</v>
      </c>
      <c r="D4" s="7">
        <v>128.19999999999999</v>
      </c>
      <c r="E4" s="7">
        <v>126.9</v>
      </c>
      <c r="F4" s="7">
        <v>142.6</v>
      </c>
      <c r="G4" s="7">
        <v>177.5</v>
      </c>
      <c r="H4" s="7">
        <v>259.60000000000002</v>
      </c>
      <c r="I4" s="7"/>
      <c r="K4" s="10" t="s">
        <v>5</v>
      </c>
      <c r="L4" s="7">
        <v>100.07840000000002</v>
      </c>
      <c r="M4" s="7">
        <v>94.275500000000008</v>
      </c>
      <c r="N4" s="7">
        <v>93.395909999999986</v>
      </c>
      <c r="O4" s="7">
        <v>109.11125999999999</v>
      </c>
      <c r="P4" s="7">
        <v>146.12090000000001</v>
      </c>
      <c r="Q4" s="7">
        <v>128.01170000000002</v>
      </c>
    </row>
    <row r="5" spans="1:17" ht="16">
      <c r="A5" s="1" t="s">
        <v>6</v>
      </c>
      <c r="B5" s="4" t="s">
        <v>3</v>
      </c>
      <c r="C5" s="7">
        <v>120.6</v>
      </c>
      <c r="D5" s="7">
        <v>117.9</v>
      </c>
      <c r="E5" s="7">
        <v>124.7</v>
      </c>
      <c r="F5" s="7">
        <v>132.69999999999999</v>
      </c>
      <c r="G5" s="7">
        <v>190.6</v>
      </c>
      <c r="H5" s="7">
        <v>207.8</v>
      </c>
      <c r="I5" s="7"/>
      <c r="K5" s="10" t="s">
        <v>6</v>
      </c>
      <c r="L5" s="7">
        <v>597.76</v>
      </c>
      <c r="M5" s="7">
        <v>575.7700000000001</v>
      </c>
      <c r="N5" s="7">
        <v>558.01</v>
      </c>
      <c r="O5" s="7">
        <v>622.1</v>
      </c>
      <c r="P5" s="7">
        <v>819.99999999999989</v>
      </c>
      <c r="Q5" s="7">
        <v>972.53</v>
      </c>
    </row>
    <row r="6" spans="1:17">
      <c r="A6" s="1" t="s">
        <v>46</v>
      </c>
      <c r="B6" s="1" t="s">
        <v>10</v>
      </c>
      <c r="C6" s="7">
        <v>105.1</v>
      </c>
      <c r="D6" s="7">
        <v>99.87</v>
      </c>
      <c r="E6" s="7">
        <v>103</v>
      </c>
      <c r="F6" s="7">
        <v>109.2</v>
      </c>
      <c r="G6" s="7">
        <v>158.9</v>
      </c>
      <c r="H6" s="7">
        <v>197.4</v>
      </c>
      <c r="I6" s="7"/>
      <c r="K6" s="10" t="s">
        <v>46</v>
      </c>
      <c r="L6" s="7">
        <v>375.62200000000007</v>
      </c>
      <c r="M6" s="7">
        <v>358.31599999999997</v>
      </c>
      <c r="N6" s="7">
        <v>358.61699999999996</v>
      </c>
      <c r="O6" s="7">
        <v>400.54199999999992</v>
      </c>
      <c r="P6" s="7">
        <v>528.83600000000001</v>
      </c>
      <c r="Q6" s="7">
        <v>670.846</v>
      </c>
    </row>
    <row r="7" spans="1:17">
      <c r="A7" s="1" t="s">
        <v>46</v>
      </c>
      <c r="B7" s="1" t="s">
        <v>4</v>
      </c>
      <c r="C7" s="7">
        <v>68.239999999999995</v>
      </c>
      <c r="D7" s="7">
        <v>66.209999999999994</v>
      </c>
      <c r="E7" s="7">
        <v>65.849999999999994</v>
      </c>
      <c r="F7" s="7">
        <v>86.1</v>
      </c>
      <c r="G7" s="7">
        <v>105.9</v>
      </c>
      <c r="H7" s="7">
        <v>95.16</v>
      </c>
      <c r="I7" s="7"/>
      <c r="K7" s="10" t="s">
        <v>35</v>
      </c>
      <c r="L7" s="7">
        <v>1073.4603999999999</v>
      </c>
      <c r="M7" s="7">
        <v>1028.3615</v>
      </c>
      <c r="N7" s="7">
        <v>1010.0229099999999</v>
      </c>
      <c r="O7" s="7">
        <v>1131.75326</v>
      </c>
      <c r="P7" s="7">
        <v>1494.9568999999999</v>
      </c>
      <c r="Q7" s="7">
        <v>1771.3877</v>
      </c>
    </row>
    <row r="8" spans="1:17">
      <c r="A8" s="1" t="s">
        <v>6</v>
      </c>
      <c r="B8" s="1" t="s">
        <v>19</v>
      </c>
      <c r="C8" s="7">
        <v>67.91</v>
      </c>
      <c r="D8" s="7">
        <v>66.78</v>
      </c>
      <c r="E8" s="7">
        <v>62.55</v>
      </c>
      <c r="F8" s="7">
        <v>84.78</v>
      </c>
      <c r="G8" s="7">
        <v>94.04</v>
      </c>
      <c r="H8" s="7">
        <v>83.48</v>
      </c>
      <c r="I8" s="7"/>
    </row>
    <row r="9" spans="1:17">
      <c r="A9" s="1" t="s">
        <v>6</v>
      </c>
      <c r="B9" s="1" t="s">
        <v>2</v>
      </c>
      <c r="C9" s="7">
        <v>48.49</v>
      </c>
      <c r="D9" s="7">
        <v>47.76</v>
      </c>
      <c r="E9" s="7">
        <v>44.79</v>
      </c>
      <c r="F9" s="7">
        <v>49.65</v>
      </c>
      <c r="G9" s="7">
        <v>63.88</v>
      </c>
      <c r="H9" s="7">
        <v>81.75</v>
      </c>
      <c r="I9" s="7"/>
    </row>
    <row r="10" spans="1:17">
      <c r="A10" s="1" t="s">
        <v>6</v>
      </c>
      <c r="B10" s="1" t="s">
        <v>24</v>
      </c>
      <c r="C10" s="7">
        <v>39.26</v>
      </c>
      <c r="D10" s="7">
        <v>32.9</v>
      </c>
      <c r="E10" s="7">
        <v>31.29</v>
      </c>
      <c r="F10" s="7">
        <v>32.659999999999997</v>
      </c>
      <c r="G10" s="7">
        <v>50.36</v>
      </c>
      <c r="H10" s="7">
        <v>76.760000000000005</v>
      </c>
      <c r="I10" s="7"/>
    </row>
    <row r="11" spans="1:17">
      <c r="A11" s="1" t="s">
        <v>46</v>
      </c>
      <c r="B11" s="1" t="s">
        <v>11</v>
      </c>
      <c r="C11" s="7">
        <v>30.16</v>
      </c>
      <c r="D11" s="7">
        <v>27.05</v>
      </c>
      <c r="E11" s="7">
        <v>27.76</v>
      </c>
      <c r="F11" s="7">
        <v>25.83</v>
      </c>
      <c r="G11" s="7">
        <v>38.369999999999997</v>
      </c>
      <c r="H11" s="7">
        <v>54.87</v>
      </c>
      <c r="I11" s="7"/>
      <c r="J11" s="1"/>
      <c r="K11" s="1"/>
      <c r="L11" s="8">
        <v>44470</v>
      </c>
      <c r="M11" s="8">
        <v>44501</v>
      </c>
      <c r="N11" s="8">
        <v>44531</v>
      </c>
      <c r="O11" s="8">
        <v>44562</v>
      </c>
      <c r="P11" s="8">
        <v>44593</v>
      </c>
      <c r="Q11" s="8">
        <v>44621</v>
      </c>
    </row>
    <row r="12" spans="1:17">
      <c r="A12" s="13" t="s">
        <v>5</v>
      </c>
      <c r="B12" s="1" t="s">
        <v>29</v>
      </c>
      <c r="C12" s="7">
        <v>25.35</v>
      </c>
      <c r="D12" s="7">
        <v>25.19</v>
      </c>
      <c r="E12" s="7">
        <v>25.07</v>
      </c>
      <c r="F12" s="7">
        <v>27.34</v>
      </c>
      <c r="G12" s="7">
        <v>39.700000000000003</v>
      </c>
      <c r="H12" s="7">
        <v>48.5</v>
      </c>
      <c r="I12" s="7" t="s">
        <v>43</v>
      </c>
      <c r="K12" s="10" t="s">
        <v>47</v>
      </c>
      <c r="L12" s="7">
        <v>100.07840000000002</v>
      </c>
      <c r="M12" s="7">
        <v>94.275500000000008</v>
      </c>
      <c r="N12" s="7">
        <v>93.395909999999986</v>
      </c>
      <c r="O12" s="7">
        <v>109.11125999999999</v>
      </c>
      <c r="P12" s="7">
        <v>146.12090000000001</v>
      </c>
      <c r="Q12" s="7">
        <v>128.01170000000002</v>
      </c>
    </row>
    <row r="13" spans="1:17">
      <c r="A13" s="1" t="s">
        <v>6</v>
      </c>
      <c r="B13" s="1" t="s">
        <v>20</v>
      </c>
      <c r="C13" s="7">
        <v>25.17</v>
      </c>
      <c r="D13" s="7">
        <v>24.54</v>
      </c>
      <c r="E13" s="7">
        <v>21.27</v>
      </c>
      <c r="F13" s="7">
        <v>23.74</v>
      </c>
      <c r="G13" s="7">
        <v>32.44</v>
      </c>
      <c r="H13" s="7">
        <v>47.9</v>
      </c>
      <c r="I13" s="7"/>
      <c r="K13" s="10" t="s">
        <v>48</v>
      </c>
      <c r="L13" s="7">
        <v>375.62200000000007</v>
      </c>
      <c r="M13" s="7">
        <v>358.31599999999997</v>
      </c>
      <c r="N13" s="7">
        <v>358.61699999999996</v>
      </c>
      <c r="O13" s="7">
        <v>400.54199999999992</v>
      </c>
      <c r="P13" s="7">
        <v>528.83600000000001</v>
      </c>
      <c r="Q13" s="7">
        <v>670.846</v>
      </c>
    </row>
    <row r="14" spans="1:17">
      <c r="A14" s="1" t="s">
        <v>6</v>
      </c>
      <c r="B14" s="1" t="s">
        <v>25</v>
      </c>
      <c r="C14" s="7">
        <v>15.34</v>
      </c>
      <c r="D14" s="7">
        <v>14.36</v>
      </c>
      <c r="E14" s="7">
        <v>12.65</v>
      </c>
      <c r="F14" s="7">
        <v>13.39</v>
      </c>
      <c r="G14" s="7">
        <v>22.3</v>
      </c>
      <c r="H14" s="7">
        <v>38.57</v>
      </c>
      <c r="I14" s="7"/>
      <c r="K14" s="10" t="s">
        <v>49</v>
      </c>
      <c r="L14" s="7">
        <v>597.76</v>
      </c>
      <c r="M14" s="7">
        <v>575.7700000000001</v>
      </c>
      <c r="N14" s="7">
        <v>558.01</v>
      </c>
      <c r="O14" s="7">
        <v>622.1</v>
      </c>
      <c r="P14" s="7">
        <v>819.99999999999989</v>
      </c>
      <c r="Q14" s="7">
        <v>972.53</v>
      </c>
    </row>
    <row r="15" spans="1:17">
      <c r="A15" s="1" t="s">
        <v>6</v>
      </c>
      <c r="B15" s="1" t="s">
        <v>1</v>
      </c>
      <c r="C15" s="7">
        <v>34.270000000000003</v>
      </c>
      <c r="D15" s="7">
        <v>31.71</v>
      </c>
      <c r="E15" s="7">
        <v>28.31</v>
      </c>
      <c r="F15" s="7">
        <v>27.79</v>
      </c>
      <c r="G15" s="7">
        <v>29.42</v>
      </c>
      <c r="H15" s="7">
        <v>35.92</v>
      </c>
      <c r="I15" s="7"/>
    </row>
    <row r="16" spans="1:17">
      <c r="A16" s="13" t="s">
        <v>5</v>
      </c>
      <c r="B16" s="1" t="s">
        <v>0</v>
      </c>
      <c r="C16" s="7">
        <v>25.97</v>
      </c>
      <c r="D16" s="7">
        <v>24.31</v>
      </c>
      <c r="E16" s="7">
        <v>20.7</v>
      </c>
      <c r="F16" s="7">
        <v>23.64</v>
      </c>
      <c r="G16" s="7">
        <v>28.97</v>
      </c>
      <c r="H16" s="7">
        <v>33.590000000000003</v>
      </c>
      <c r="I16" s="7"/>
      <c r="K16" s="10" t="s">
        <v>5</v>
      </c>
      <c r="L16" s="2">
        <f>L12/SUM(L$12:L$14)</f>
        <v>9.3229708333907826E-2</v>
      </c>
      <c r="M16" s="2">
        <f t="shared" ref="M16:Q16" si="0">M12/SUM(M$12:M$14)</f>
        <v>9.1675446815152078E-2</v>
      </c>
      <c r="N16" s="2">
        <f t="shared" si="0"/>
        <v>9.2469100527630604E-2</v>
      </c>
      <c r="O16" s="2">
        <f t="shared" si="0"/>
        <v>9.6409052976794599E-2</v>
      </c>
      <c r="P16" s="2">
        <f t="shared" si="0"/>
        <v>9.7742550303624151E-2</v>
      </c>
      <c r="Q16" s="2">
        <f t="shared" si="0"/>
        <v>7.2266336725720762E-2</v>
      </c>
    </row>
    <row r="17" spans="1:17">
      <c r="A17" s="13" t="s">
        <v>5</v>
      </c>
      <c r="B17" s="1" t="s">
        <v>55</v>
      </c>
      <c r="C17" s="7">
        <v>13.12</v>
      </c>
      <c r="D17" s="7">
        <v>12.07</v>
      </c>
      <c r="E17" s="7">
        <v>13.04</v>
      </c>
      <c r="F17" s="7">
        <v>14.47</v>
      </c>
      <c r="G17" s="7">
        <v>23.05</v>
      </c>
      <c r="H17" s="7">
        <v>32.61</v>
      </c>
      <c r="I17" s="7" t="s">
        <v>44</v>
      </c>
      <c r="K17" s="10" t="s">
        <v>7</v>
      </c>
      <c r="L17" s="2">
        <f t="shared" ref="L17:Q18" si="1">L13/SUM(L$12:L$14)</f>
        <v>0.34991696014124052</v>
      </c>
      <c r="M17" s="2">
        <f t="shared" si="1"/>
        <v>0.3484338921672972</v>
      </c>
      <c r="N17" s="2">
        <f t="shared" si="1"/>
        <v>0.35505828278687263</v>
      </c>
      <c r="O17" s="2">
        <f t="shared" si="1"/>
        <v>0.35391283078786973</v>
      </c>
      <c r="P17" s="2">
        <f t="shared" si="1"/>
        <v>0.35374665316438225</v>
      </c>
      <c r="Q17" s="2">
        <f t="shared" si="1"/>
        <v>0.3787121249628187</v>
      </c>
    </row>
    <row r="18" spans="1:17">
      <c r="A18" s="1" t="s">
        <v>6</v>
      </c>
      <c r="B18" s="1" t="s">
        <v>27</v>
      </c>
      <c r="C18" s="7">
        <v>16.93</v>
      </c>
      <c r="D18" s="7">
        <v>17.809999999999999</v>
      </c>
      <c r="E18" s="7">
        <v>18.559999999999999</v>
      </c>
      <c r="F18" s="7">
        <v>19.12</v>
      </c>
      <c r="G18" s="7">
        <v>21.45</v>
      </c>
      <c r="H18" s="7">
        <v>27.54</v>
      </c>
      <c r="I18" s="7"/>
      <c r="K18" s="10" t="s">
        <v>6</v>
      </c>
      <c r="L18" s="2">
        <f t="shared" si="1"/>
        <v>0.55685333152485184</v>
      </c>
      <c r="M18" s="2">
        <f t="shared" si="1"/>
        <v>0.55989066101755081</v>
      </c>
      <c r="N18" s="2">
        <f t="shared" si="1"/>
        <v>0.55247261668549685</v>
      </c>
      <c r="O18" s="2">
        <f t="shared" si="1"/>
        <v>0.54967811623533569</v>
      </c>
      <c r="P18" s="2">
        <f t="shared" si="1"/>
        <v>0.54851079653199364</v>
      </c>
      <c r="Q18" s="2">
        <f t="shared" si="1"/>
        <v>0.5490215383114605</v>
      </c>
    </row>
    <row r="19" spans="1:17">
      <c r="A19" s="1" t="s">
        <v>6</v>
      </c>
      <c r="B19" s="1" t="s">
        <v>28</v>
      </c>
      <c r="C19" s="7">
        <v>22.18</v>
      </c>
      <c r="D19" s="7">
        <v>23.41</v>
      </c>
      <c r="E19" s="7">
        <v>27</v>
      </c>
      <c r="F19" s="7">
        <v>21.32</v>
      </c>
      <c r="G19" s="7">
        <v>38.18</v>
      </c>
      <c r="H19" s="7">
        <v>27.12</v>
      </c>
      <c r="I19" s="7"/>
    </row>
    <row r="20" spans="1:17">
      <c r="A20" s="1" t="s">
        <v>6</v>
      </c>
      <c r="B20" s="1" t="s">
        <v>22</v>
      </c>
      <c r="C20" s="7">
        <v>25.59</v>
      </c>
      <c r="D20" s="7">
        <v>24.09</v>
      </c>
      <c r="E20" s="7">
        <v>22.69</v>
      </c>
      <c r="F20" s="7">
        <v>24.73</v>
      </c>
      <c r="G20" s="7">
        <v>25.83</v>
      </c>
      <c r="H20" s="7">
        <v>27.1</v>
      </c>
      <c r="I20" s="7"/>
    </row>
    <row r="21" spans="1:17">
      <c r="A21" s="1" t="s">
        <v>6</v>
      </c>
      <c r="B21" s="1" t="s">
        <v>21</v>
      </c>
      <c r="C21" s="7">
        <v>16.77</v>
      </c>
      <c r="D21" s="7">
        <v>15.99</v>
      </c>
      <c r="E21" s="7">
        <v>15.45</v>
      </c>
      <c r="F21" s="7">
        <v>18.23</v>
      </c>
      <c r="G21" s="7">
        <v>25.16</v>
      </c>
      <c r="H21" s="7">
        <v>26</v>
      </c>
      <c r="I21" s="7"/>
    </row>
    <row r="22" spans="1:17">
      <c r="A22" s="1" t="s">
        <v>46</v>
      </c>
      <c r="B22" s="1" t="s">
        <v>14</v>
      </c>
      <c r="C22" s="7">
        <v>10.09</v>
      </c>
      <c r="D22" s="7">
        <v>11.26</v>
      </c>
      <c r="E22" s="7">
        <v>10.76</v>
      </c>
      <c r="F22" s="7">
        <v>10.19</v>
      </c>
      <c r="G22" s="7">
        <v>11.7</v>
      </c>
      <c r="H22" s="7">
        <v>19.18</v>
      </c>
      <c r="I22" s="7"/>
    </row>
    <row r="23" spans="1:17">
      <c r="A23" s="1" t="s">
        <v>6</v>
      </c>
      <c r="B23" s="1" t="s">
        <v>26</v>
      </c>
      <c r="C23" s="7">
        <v>15.15</v>
      </c>
      <c r="D23" s="7">
        <v>14.13</v>
      </c>
      <c r="E23" s="7">
        <v>13.17</v>
      </c>
      <c r="F23" s="7">
        <v>18.96</v>
      </c>
      <c r="G23" s="7">
        <v>21.56</v>
      </c>
      <c r="H23" s="7">
        <v>15.55</v>
      </c>
      <c r="I23" s="7"/>
    </row>
    <row r="24" spans="1:17">
      <c r="A24" s="1" t="s">
        <v>6</v>
      </c>
      <c r="B24" s="1" t="s">
        <v>23</v>
      </c>
      <c r="C24" s="7">
        <v>13.5</v>
      </c>
      <c r="D24" s="7">
        <v>12.59</v>
      </c>
      <c r="E24" s="7">
        <v>11.68</v>
      </c>
      <c r="F24" s="7">
        <v>13.13</v>
      </c>
      <c r="G24" s="7">
        <v>14.68</v>
      </c>
      <c r="H24" s="7">
        <v>14.84</v>
      </c>
      <c r="I24" s="7"/>
    </row>
    <row r="25" spans="1:17">
      <c r="A25" s="1" t="s">
        <v>46</v>
      </c>
      <c r="B25" s="1" t="s">
        <v>13</v>
      </c>
      <c r="C25" s="7">
        <v>6.8449999999999998</v>
      </c>
      <c r="D25" s="7">
        <v>5.4039999999999999</v>
      </c>
      <c r="E25" s="7">
        <v>5.008</v>
      </c>
      <c r="F25" s="7">
        <v>5.577</v>
      </c>
      <c r="G25" s="7">
        <v>9.3699999999999992</v>
      </c>
      <c r="H25" s="7">
        <v>14.63</v>
      </c>
      <c r="I25" s="7"/>
    </row>
    <row r="26" spans="1:17">
      <c r="A26" s="1" t="s">
        <v>46</v>
      </c>
      <c r="B26" s="1" t="s">
        <v>15</v>
      </c>
      <c r="C26" s="7">
        <v>6.9729999999999999</v>
      </c>
      <c r="D26" s="7">
        <v>6.6079999999999997</v>
      </c>
      <c r="E26" s="7">
        <v>7.1319999999999997</v>
      </c>
      <c r="F26" s="7">
        <v>7.5609999999999999</v>
      </c>
      <c r="G26" s="7">
        <v>8.36</v>
      </c>
      <c r="H26" s="7">
        <v>12.57</v>
      </c>
      <c r="I26" s="7"/>
    </row>
    <row r="27" spans="1:17">
      <c r="A27" s="1" t="s">
        <v>46</v>
      </c>
      <c r="B27" s="1" t="s">
        <v>17</v>
      </c>
      <c r="C27" s="7">
        <v>7.8179999999999996</v>
      </c>
      <c r="D27" s="7">
        <v>7.3890000000000002</v>
      </c>
      <c r="E27" s="7">
        <v>6.399</v>
      </c>
      <c r="F27" s="7">
        <v>7.2220000000000004</v>
      </c>
      <c r="G27" s="7">
        <v>10.18</v>
      </c>
      <c r="H27" s="7">
        <v>11.98</v>
      </c>
      <c r="I27" s="7"/>
    </row>
    <row r="28" spans="1:17">
      <c r="A28" s="13" t="s">
        <v>5</v>
      </c>
      <c r="B28" s="1" t="s">
        <v>42</v>
      </c>
      <c r="C28" s="7">
        <v>34.68</v>
      </c>
      <c r="D28" s="7">
        <v>31.7</v>
      </c>
      <c r="E28" s="7">
        <v>33.549999999999997</v>
      </c>
      <c r="F28" s="7">
        <v>42.12</v>
      </c>
      <c r="G28" s="7">
        <v>52.97</v>
      </c>
      <c r="H28" s="7">
        <v>11.48</v>
      </c>
      <c r="I28" s="7" t="s">
        <v>45</v>
      </c>
    </row>
    <row r="29" spans="1:17">
      <c r="A29" s="1" t="s">
        <v>46</v>
      </c>
      <c r="B29" s="1" t="s">
        <v>16</v>
      </c>
      <c r="C29" s="7">
        <v>1.8260000000000001</v>
      </c>
      <c r="D29" s="7">
        <v>1.899</v>
      </c>
      <c r="E29" s="7">
        <v>1.851</v>
      </c>
      <c r="F29" s="7">
        <v>2.0619999999999998</v>
      </c>
      <c r="G29" s="7">
        <v>2.7429999999999999</v>
      </c>
      <c r="H29" s="7">
        <v>3.6669999999999998</v>
      </c>
      <c r="I29" s="7"/>
    </row>
    <row r="30" spans="1:17">
      <c r="A30" s="1" t="s">
        <v>46</v>
      </c>
      <c r="B30" s="1" t="s">
        <v>54</v>
      </c>
      <c r="C30" s="7">
        <v>5.47</v>
      </c>
      <c r="D30" s="7">
        <v>4.4260000000000002</v>
      </c>
      <c r="E30" s="7">
        <v>3.9569999999999999</v>
      </c>
      <c r="F30" s="7">
        <v>4.2</v>
      </c>
      <c r="G30" s="7">
        <v>5.8129999999999997</v>
      </c>
      <c r="H30" s="7">
        <v>1.7889999999999999</v>
      </c>
      <c r="I30" s="7"/>
    </row>
    <row r="31" spans="1:17">
      <c r="A31" s="13" t="s">
        <v>5</v>
      </c>
      <c r="B31" s="1" t="s">
        <v>30</v>
      </c>
      <c r="C31" s="7">
        <v>0.85250000000000004</v>
      </c>
      <c r="D31" s="7">
        <v>0.89870000000000005</v>
      </c>
      <c r="E31" s="7">
        <v>0.94069999999999998</v>
      </c>
      <c r="F31" s="7">
        <v>1.458</v>
      </c>
      <c r="G31" s="7">
        <v>1.327</v>
      </c>
      <c r="H31" s="7">
        <v>1.694</v>
      </c>
      <c r="I31" s="7"/>
    </row>
    <row r="32" spans="1:17">
      <c r="A32" s="13" t="s">
        <v>5</v>
      </c>
      <c r="B32" s="1" t="s">
        <v>32</v>
      </c>
      <c r="C32" s="6">
        <v>0.10589999999999999</v>
      </c>
      <c r="D32" s="6">
        <v>0.10680000000000001</v>
      </c>
      <c r="E32" s="6">
        <v>9.5210000000000003E-2</v>
      </c>
      <c r="F32" s="6">
        <v>8.3260000000000001E-2</v>
      </c>
      <c r="G32" s="6">
        <v>0.10390000000000001</v>
      </c>
      <c r="H32" s="6">
        <v>0.13769999999999999</v>
      </c>
      <c r="I32" s="7"/>
    </row>
    <row r="33" spans="3:9">
      <c r="C33" s="5"/>
      <c r="D33" s="5"/>
      <c r="E33" s="5"/>
      <c r="F33" s="5"/>
      <c r="G33" s="5"/>
      <c r="H33" s="5"/>
      <c r="I33" s="5"/>
    </row>
    <row r="38" spans="3:9">
      <c r="D38" t="s">
        <v>53</v>
      </c>
    </row>
    <row r="39" spans="3:9">
      <c r="D39" t="s">
        <v>52</v>
      </c>
    </row>
    <row r="40" spans="3:9">
      <c r="D40" t="s">
        <v>50</v>
      </c>
    </row>
    <row r="42" spans="3:9">
      <c r="D42" t="s">
        <v>51</v>
      </c>
    </row>
  </sheetData>
  <sortState xmlns:xlrd2="http://schemas.microsoft.com/office/spreadsheetml/2017/richdata2" ref="A3:H32">
    <sortCondition descending="1" ref="H3:H32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 list</vt:lpstr>
      <vt:lpstr>similarweb results</vt:lpstr>
    </vt:vector>
  </TitlesOfParts>
  <Manager/>
  <Company>TNS Russia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Юлия Зиновьева</dc:creator>
  <cp:keywords/>
  <dc:description/>
  <cp:lastModifiedBy>Microsoft Office User</cp:lastModifiedBy>
  <dcterms:created xsi:type="dcterms:W3CDTF">2018-11-15T10:25:59Z</dcterms:created>
  <dcterms:modified xsi:type="dcterms:W3CDTF">2022-05-04T21:13:41Z</dcterms:modified>
  <cp:category/>
</cp:coreProperties>
</file>