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ssac6\Dropbox (The University of Manchester)\Papers\Joe S\MTME-MM\graphs\"/>
    </mc:Choice>
  </mc:AlternateContent>
  <bookViews>
    <workbookView xWindow="0" yWindow="0" windowWidth="3810" windowHeight="2160" firstSheet="2" activeTab="4"/>
  </bookViews>
  <sheets>
    <sheet name="descriptives" sheetId="1" r:id="rId1"/>
    <sheet name="regression" sheetId="2" r:id="rId2"/>
    <sheet name="regression R&amp;R" sheetId="3" r:id="rId3"/>
    <sheet name="fit" sheetId="4" r:id="rId4"/>
    <sheet name="mode" sheetId="5" r:id="rId5"/>
  </sheets>
  <calcPr calcId="162913"/>
</workbook>
</file>

<file path=xl/calcChain.xml><?xml version="1.0" encoding="utf-8"?>
<calcChain xmlns="http://schemas.openxmlformats.org/spreadsheetml/2006/main">
  <c r="H33" i="3" l="1"/>
  <c r="H32" i="3"/>
  <c r="H31" i="3"/>
  <c r="H29" i="3"/>
  <c r="H28" i="3"/>
  <c r="H27" i="3"/>
  <c r="H25" i="3"/>
  <c r="H24" i="3"/>
  <c r="H23" i="3"/>
  <c r="H7" i="3"/>
  <c r="H8" i="3"/>
  <c r="H10" i="3"/>
  <c r="H11" i="3"/>
  <c r="H12" i="3"/>
  <c r="H14" i="3"/>
  <c r="H15" i="3"/>
  <c r="H16" i="3"/>
  <c r="H6" i="3"/>
</calcChain>
</file>

<file path=xl/sharedStrings.xml><?xml version="1.0" encoding="utf-8"?>
<sst xmlns="http://schemas.openxmlformats.org/spreadsheetml/2006/main" count="129" uniqueCount="54">
  <si>
    <t>Web</t>
  </si>
  <si>
    <t>F2F</t>
  </si>
  <si>
    <t>Means</t>
  </si>
  <si>
    <t>Standard deviation</t>
  </si>
  <si>
    <t>Mode</t>
  </si>
  <si>
    <t>Mode design</t>
  </si>
  <si>
    <t>Est</t>
  </si>
  <si>
    <t>LCI</t>
  </si>
  <si>
    <t>UCI</t>
  </si>
  <si>
    <t>ME</t>
  </si>
  <si>
    <t>Wave</t>
  </si>
  <si>
    <t>Mixed mode vs. single mode</t>
  </si>
  <si>
    <t>R2</t>
  </si>
  <si>
    <t>Face to face versus web</t>
  </si>
  <si>
    <t>R2_extra</t>
  </si>
  <si>
    <t>Single</t>
  </si>
  <si>
    <t>Mixed</t>
  </si>
  <si>
    <t>Soc. des.</t>
  </si>
  <si>
    <t>Method</t>
  </si>
  <si>
    <t>Acq.</t>
  </si>
  <si>
    <t>descriptive overall (m0)</t>
  </si>
  <si>
    <t>N</t>
  </si>
  <si>
    <t>R2a</t>
  </si>
  <si>
    <t>R2b</t>
  </si>
  <si>
    <t>may have estimation issues (b model)</t>
  </si>
  <si>
    <t>Method*</t>
  </si>
  <si>
    <t>* = PSR indicates possible misspecifaction in full model</t>
  </si>
  <si>
    <t>Post SD</t>
  </si>
  <si>
    <t>Social desirability</t>
  </si>
  <si>
    <t xml:space="preserve">Acquiescence </t>
  </si>
  <si>
    <t>Social desirability*</t>
  </si>
  <si>
    <t>Acquiescence*</t>
  </si>
  <si>
    <t>Acquiescence *</t>
  </si>
  <si>
    <t>Lower C.I.</t>
  </si>
  <si>
    <t>Upper C.I.</t>
  </si>
  <si>
    <r>
      <t>R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extra</t>
    </r>
  </si>
  <si>
    <t>Mixed mode</t>
  </si>
  <si>
    <t>Mixed mode control</t>
  </si>
  <si>
    <t>Baseline with controls</t>
  </si>
  <si>
    <t>Sample size</t>
  </si>
  <si>
    <t>Lower Chi2*</t>
  </si>
  <si>
    <t>** Posterior Predictive p-Value</t>
  </si>
  <si>
    <t>* 95% Confidence interval for the difference between the observed and the replicated Chi2</t>
  </si>
  <si>
    <t>Mode control</t>
  </si>
  <si>
    <t>Model</t>
  </si>
  <si>
    <t>p-Value**</t>
  </si>
  <si>
    <t>Upper Chi2*</t>
  </si>
  <si>
    <t>Single mode</t>
  </si>
  <si>
    <t>Missing</t>
  </si>
  <si>
    <t>Face to face</t>
  </si>
  <si>
    <t>Wave 7</t>
  </si>
  <si>
    <t>Wave 9</t>
  </si>
  <si>
    <t>Wave 8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</si>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</sst>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2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2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2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8" fillId="0" borderId="10" xfId="0" applyFont="1" applyBorder="1"/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B1" workbookViewId="0">
      <selection activeCell="Q29" sqref="Q29"/>
    </sheetView>
  </sheetViews>
  <sheetFormatPr defaultRowHeight="15" x14ac:dyDescent="0.25"/>
  <cols>
    <col min="2" max="2" width="12.42578125" bestFit="1" customWidth="1"/>
    <col min="3" max="3" width="7.7109375" customWidth="1"/>
    <col min="4" max="4" width="5.7109375" bestFit="1" customWidth="1"/>
  </cols>
  <sheetData>
    <row r="2" spans="2:10" x14ac:dyDescent="0.25">
      <c r="D2" s="14"/>
      <c r="E2" s="38" t="s">
        <v>2</v>
      </c>
      <c r="F2" s="38"/>
      <c r="G2" s="38"/>
      <c r="H2" s="38" t="s">
        <v>3</v>
      </c>
      <c r="I2" s="38"/>
      <c r="J2" s="38"/>
    </row>
    <row r="3" spans="2:10" x14ac:dyDescent="0.25">
      <c r="B3" s="5"/>
      <c r="C3" s="5"/>
      <c r="D3" s="13" t="s">
        <v>10</v>
      </c>
      <c r="E3" s="13" t="s">
        <v>17</v>
      </c>
      <c r="F3" s="13" t="s">
        <v>18</v>
      </c>
      <c r="G3" s="13" t="s">
        <v>19</v>
      </c>
      <c r="H3" s="13" t="s">
        <v>17</v>
      </c>
      <c r="I3" s="13" t="s">
        <v>18</v>
      </c>
      <c r="J3" s="13" t="s">
        <v>19</v>
      </c>
    </row>
    <row r="4" spans="2:10" x14ac:dyDescent="0.25">
      <c r="B4" s="41" t="s">
        <v>5</v>
      </c>
      <c r="C4" s="14" t="s">
        <v>15</v>
      </c>
      <c r="D4" s="1">
        <v>7</v>
      </c>
      <c r="E4" s="2">
        <v>-0.31116408268733903</v>
      </c>
      <c r="F4" s="2">
        <v>5.1448397932816503</v>
      </c>
      <c r="G4" s="2">
        <v>0.25114082687338501</v>
      </c>
      <c r="H4" s="2">
        <v>0.69648708010335902</v>
      </c>
      <c r="I4" s="2">
        <v>0.80816666666666703</v>
      </c>
      <c r="J4" s="2">
        <v>0.54669896640826898</v>
      </c>
    </row>
    <row r="5" spans="2:10" x14ac:dyDescent="0.25">
      <c r="B5" s="41"/>
      <c r="C5" s="14" t="s">
        <v>16</v>
      </c>
      <c r="D5" s="1">
        <v>7</v>
      </c>
      <c r="E5" s="2">
        <v>-0.36131298701298697</v>
      </c>
      <c r="F5" s="2">
        <v>5.1266162337662298</v>
      </c>
      <c r="G5" s="2">
        <v>0.255016233766234</v>
      </c>
      <c r="H5" s="2">
        <v>0.69126883116883098</v>
      </c>
      <c r="I5" s="2">
        <v>0.81293766233766196</v>
      </c>
      <c r="J5" s="2">
        <v>0.54614870129870097</v>
      </c>
    </row>
    <row r="6" spans="2:10" x14ac:dyDescent="0.25">
      <c r="B6" s="41"/>
      <c r="C6" s="14" t="s">
        <v>15</v>
      </c>
      <c r="D6" s="1">
        <v>8</v>
      </c>
      <c r="E6" s="2">
        <v>-9.5320479862896296E-2</v>
      </c>
      <c r="F6" s="2">
        <v>4.9700796915167098</v>
      </c>
      <c r="G6" s="2">
        <v>0.167287917737789</v>
      </c>
      <c r="H6" s="2">
        <v>0.46699314481576698</v>
      </c>
      <c r="I6" s="2">
        <v>0.73472236503856003</v>
      </c>
      <c r="J6" s="2">
        <v>0.63375578406169697</v>
      </c>
    </row>
    <row r="7" spans="2:10" x14ac:dyDescent="0.25">
      <c r="B7" s="41"/>
      <c r="C7" s="14" t="s">
        <v>16</v>
      </c>
      <c r="D7" s="1">
        <v>8</v>
      </c>
      <c r="E7" s="2">
        <v>-0.14093790546802601</v>
      </c>
      <c r="F7" s="2">
        <v>4.9415579240037104</v>
      </c>
      <c r="G7" s="2">
        <v>0.166150139017609</v>
      </c>
      <c r="H7" s="2">
        <v>0.46622057460611699</v>
      </c>
      <c r="I7" s="2">
        <v>0.74593512511584803</v>
      </c>
      <c r="J7" s="2">
        <v>0.62938924930491202</v>
      </c>
    </row>
    <row r="8" spans="2:10" x14ac:dyDescent="0.25">
      <c r="B8" s="41"/>
      <c r="C8" s="14" t="s">
        <v>15</v>
      </c>
      <c r="D8" s="1">
        <v>9</v>
      </c>
      <c r="E8" s="2">
        <v>-0.163082975679542</v>
      </c>
      <c r="F8" s="2">
        <v>5.0485894134477798</v>
      </c>
      <c r="G8" s="2">
        <v>0.25114592274678099</v>
      </c>
      <c r="H8" s="2">
        <v>0.63374535050071501</v>
      </c>
      <c r="I8" s="2">
        <v>0.76796137339055803</v>
      </c>
      <c r="J8" s="2">
        <v>0.51960801144492097</v>
      </c>
    </row>
    <row r="9" spans="2:10" x14ac:dyDescent="0.25">
      <c r="B9" s="41"/>
      <c r="C9" s="14" t="s">
        <v>16</v>
      </c>
      <c r="D9" s="1">
        <v>9</v>
      </c>
      <c r="E9" s="2">
        <v>-0.22369690721649499</v>
      </c>
      <c r="F9" s="2">
        <v>5.0319457044673497</v>
      </c>
      <c r="G9" s="2">
        <v>0.23320137457044701</v>
      </c>
      <c r="H9" s="2">
        <v>0.61716426116838496</v>
      </c>
      <c r="I9" s="2">
        <v>0.75038487972508605</v>
      </c>
      <c r="J9" s="2">
        <v>0.51818556701030904</v>
      </c>
    </row>
    <row r="10" spans="2:10" x14ac:dyDescent="0.25">
      <c r="B10" s="14"/>
      <c r="C10" s="14"/>
    </row>
    <row r="11" spans="2:10" x14ac:dyDescent="0.25">
      <c r="B11" s="39" t="s">
        <v>4</v>
      </c>
      <c r="C11" s="15" t="s">
        <v>0</v>
      </c>
      <c r="D11" s="3">
        <v>7</v>
      </c>
      <c r="E11" s="4">
        <v>-0.38859731543624199</v>
      </c>
      <c r="F11" s="4">
        <v>5.1241879194630897</v>
      </c>
      <c r="G11" s="4">
        <v>0.26390067114094001</v>
      </c>
      <c r="H11" s="4">
        <v>0.68672483221476499</v>
      </c>
      <c r="I11" s="4">
        <v>0.81064026845637605</v>
      </c>
      <c r="J11" s="4">
        <v>0.54637718120805401</v>
      </c>
    </row>
    <row r="12" spans="2:10" x14ac:dyDescent="0.25">
      <c r="B12" s="39"/>
      <c r="C12" s="15" t="s">
        <v>1</v>
      </c>
      <c r="D12" s="3">
        <v>7</v>
      </c>
      <c r="E12" s="4">
        <v>-0.32471246006389798</v>
      </c>
      <c r="F12" s="4">
        <v>5.13672076677316</v>
      </c>
      <c r="G12" s="4">
        <v>0.24891437699680499</v>
      </c>
      <c r="H12" s="4">
        <v>0.69589009584664496</v>
      </c>
      <c r="I12" s="4">
        <v>0.81191501597444105</v>
      </c>
      <c r="J12" s="4">
        <v>0.54634121405750802</v>
      </c>
    </row>
    <row r="13" spans="2:10" x14ac:dyDescent="0.25">
      <c r="B13" s="39"/>
      <c r="C13" s="15" t="s">
        <v>0</v>
      </c>
      <c r="D13" s="3">
        <v>8</v>
      </c>
      <c r="E13" s="4">
        <v>-0.147486624203822</v>
      </c>
      <c r="F13" s="4">
        <v>4.9578292993630599</v>
      </c>
      <c r="G13" s="4">
        <v>0.17558471337579601</v>
      </c>
      <c r="H13" s="4">
        <v>0.46954394904458602</v>
      </c>
      <c r="I13" s="4">
        <v>0.744137579617834</v>
      </c>
      <c r="J13" s="4">
        <v>0.63526624203821702</v>
      </c>
    </row>
    <row r="14" spans="2:10" x14ac:dyDescent="0.25">
      <c r="B14" s="39"/>
      <c r="C14" s="15" t="s">
        <v>1</v>
      </c>
      <c r="D14" s="3">
        <v>8</v>
      </c>
      <c r="E14" s="4">
        <v>-0.10319273743016801</v>
      </c>
      <c r="F14" s="4">
        <v>4.9564867318435804</v>
      </c>
      <c r="G14" s="4">
        <v>0.16065572625698299</v>
      </c>
      <c r="H14" s="4">
        <v>0.46523324022346402</v>
      </c>
      <c r="I14" s="4">
        <v>0.73769622905027898</v>
      </c>
      <c r="J14" s="4">
        <v>0.63038756983240196</v>
      </c>
    </row>
    <row r="15" spans="2:10" x14ac:dyDescent="0.25">
      <c r="B15" s="39"/>
      <c r="C15" s="15" t="s">
        <v>0</v>
      </c>
      <c r="D15" s="3">
        <v>9</v>
      </c>
      <c r="E15" s="4">
        <v>-0.22704928315412201</v>
      </c>
      <c r="F15" s="4">
        <v>5.0308001792114698</v>
      </c>
      <c r="G15" s="4">
        <v>0.239774193548387</v>
      </c>
      <c r="H15" s="4">
        <v>0.61502777777777795</v>
      </c>
      <c r="I15" s="4">
        <v>0.74889068100358402</v>
      </c>
      <c r="J15" s="4">
        <v>0.51803136200716804</v>
      </c>
    </row>
    <row r="16" spans="2:10" x14ac:dyDescent="0.25">
      <c r="B16" s="40"/>
      <c r="C16" s="17" t="s">
        <v>1</v>
      </c>
      <c r="D16" s="5">
        <v>9</v>
      </c>
      <c r="E16" s="6">
        <v>-0.182820436507937</v>
      </c>
      <c r="F16" s="6">
        <v>5.0446785714285696</v>
      </c>
      <c r="G16" s="6">
        <v>0.23907142857142899</v>
      </c>
      <c r="H16" s="6">
        <v>0.63117658730158699</v>
      </c>
      <c r="I16" s="6">
        <v>0.76634226190476196</v>
      </c>
      <c r="J16" s="6">
        <v>0.51891765873015905</v>
      </c>
    </row>
    <row r="20" spans="2:11" x14ac:dyDescent="0.25">
      <c r="B20" t="s">
        <v>20</v>
      </c>
    </row>
    <row r="26" spans="2:11" x14ac:dyDescent="0.25">
      <c r="D26" s="14"/>
      <c r="E26" s="38" t="s">
        <v>2</v>
      </c>
      <c r="F26" s="38"/>
      <c r="G26" s="38"/>
      <c r="H26" s="38"/>
      <c r="I26" s="38" t="s">
        <v>3</v>
      </c>
      <c r="J26" s="38"/>
      <c r="K26" s="38"/>
    </row>
    <row r="27" spans="2:11" x14ac:dyDescent="0.25">
      <c r="C27" s="16" t="s">
        <v>10</v>
      </c>
      <c r="D27" s="16" t="s">
        <v>21</v>
      </c>
      <c r="E27" s="16" t="s">
        <v>17</v>
      </c>
      <c r="F27" s="16" t="s">
        <v>18</v>
      </c>
      <c r="G27" s="16" t="s">
        <v>19</v>
      </c>
      <c r="H27" s="18"/>
      <c r="I27" s="16" t="s">
        <v>17</v>
      </c>
      <c r="J27" s="16" t="s">
        <v>18</v>
      </c>
      <c r="K27" s="16" t="s">
        <v>19</v>
      </c>
    </row>
    <row r="28" spans="2:11" x14ac:dyDescent="0.25">
      <c r="C28" s="1">
        <v>7</v>
      </c>
      <c r="D28">
        <v>2314</v>
      </c>
      <c r="E28" s="2">
        <v>-0.17799999999999999</v>
      </c>
      <c r="F28" s="2">
        <v>5.1280000000000001</v>
      </c>
      <c r="G28" s="2">
        <v>0.249</v>
      </c>
      <c r="H28" s="2"/>
      <c r="I28" s="2">
        <v>0.28599999999999998</v>
      </c>
      <c r="J28" s="2">
        <v>0.86299999999999999</v>
      </c>
      <c r="K28" s="2">
        <v>0.41799999999999998</v>
      </c>
    </row>
    <row r="29" spans="2:11" x14ac:dyDescent="0.25">
      <c r="C29" s="1">
        <v>8</v>
      </c>
      <c r="D29">
        <v>2246</v>
      </c>
      <c r="E29" s="2">
        <v>-0.129</v>
      </c>
      <c r="F29" s="2">
        <v>4.9420000000000002</v>
      </c>
      <c r="G29" s="2">
        <v>0.16400000000000001</v>
      </c>
      <c r="H29" s="2"/>
      <c r="I29" s="2">
        <v>0.39700000000000002</v>
      </c>
      <c r="J29" s="2">
        <v>0.752</v>
      </c>
      <c r="K29" s="2">
        <v>0.60199999999999998</v>
      </c>
    </row>
    <row r="30" spans="2:11" x14ac:dyDescent="0.25">
      <c r="C30" s="5">
        <v>9</v>
      </c>
      <c r="D30" s="18">
        <v>2154</v>
      </c>
      <c r="E30" s="6">
        <v>-0.33400000000000002</v>
      </c>
      <c r="F30" s="6">
        <v>5.03</v>
      </c>
      <c r="G30" s="6">
        <v>0.25700000000000001</v>
      </c>
      <c r="H30" s="6"/>
      <c r="I30" s="6">
        <v>0.97599999999999998</v>
      </c>
      <c r="J30" s="6">
        <v>0.88300000000000001</v>
      </c>
      <c r="K30" s="6">
        <v>0.438</v>
      </c>
    </row>
  </sheetData>
  <mergeCells count="6">
    <mergeCell ref="H2:J2"/>
    <mergeCell ref="E2:G2"/>
    <mergeCell ref="B11:B16"/>
    <mergeCell ref="B4:B9"/>
    <mergeCell ref="E26:H26"/>
    <mergeCell ref="I26:K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B2" sqref="B2:G28"/>
    </sheetView>
  </sheetViews>
  <sheetFormatPr defaultRowHeight="15" x14ac:dyDescent="0.25"/>
  <cols>
    <col min="3" max="3" width="9.140625" style="9"/>
  </cols>
  <sheetData>
    <row r="2" spans="2:7" x14ac:dyDescent="0.25">
      <c r="C2" s="9" t="s">
        <v>11</v>
      </c>
    </row>
    <row r="4" spans="2:7" x14ac:dyDescent="0.25">
      <c r="B4" s="5" t="s">
        <v>10</v>
      </c>
      <c r="C4" s="5" t="s">
        <v>9</v>
      </c>
      <c r="D4" s="5" t="s">
        <v>6</v>
      </c>
      <c r="E4" s="5" t="s">
        <v>7</v>
      </c>
      <c r="F4" s="5" t="s">
        <v>8</v>
      </c>
      <c r="G4" s="5" t="s">
        <v>12</v>
      </c>
    </row>
    <row r="5" spans="2:7" x14ac:dyDescent="0.25">
      <c r="B5" s="1">
        <v>7</v>
      </c>
      <c r="C5" s="10" t="s">
        <v>17</v>
      </c>
      <c r="D5" s="7">
        <v>-0.216</v>
      </c>
      <c r="E5" s="7">
        <v>-0.434</v>
      </c>
      <c r="F5" s="7">
        <v>-8.2000000000000003E-2</v>
      </c>
      <c r="G5" s="8">
        <v>2.5</v>
      </c>
    </row>
    <row r="6" spans="2:7" x14ac:dyDescent="0.25">
      <c r="B6" s="1">
        <v>7</v>
      </c>
      <c r="C6" s="10" t="s">
        <v>18</v>
      </c>
      <c r="D6" s="2">
        <v>-4.9000000000000002E-2</v>
      </c>
      <c r="E6" s="2">
        <v>-0.217</v>
      </c>
      <c r="F6" s="2">
        <v>0.114</v>
      </c>
      <c r="G6" s="1">
        <v>0.1</v>
      </c>
    </row>
    <row r="7" spans="2:7" x14ac:dyDescent="0.25">
      <c r="B7" s="1">
        <v>7</v>
      </c>
      <c r="C7" s="10" t="s">
        <v>19</v>
      </c>
      <c r="D7" s="2">
        <v>1.4E-2</v>
      </c>
      <c r="E7" s="2">
        <v>-8.6999999999999994E-2</v>
      </c>
      <c r="F7" s="2">
        <v>0.11799999999999999</v>
      </c>
      <c r="G7" s="1">
        <v>0.1</v>
      </c>
    </row>
    <row r="8" spans="2:7" x14ac:dyDescent="0.25">
      <c r="B8" s="1">
        <v>8</v>
      </c>
      <c r="C8" s="10" t="s">
        <v>17</v>
      </c>
      <c r="D8" s="7">
        <v>-0.18</v>
      </c>
      <c r="E8" s="7">
        <v>-0.35499999999999998</v>
      </c>
      <c r="F8" s="7">
        <v>-5.8999999999999997E-2</v>
      </c>
      <c r="G8" s="8">
        <v>1.4000000000000001</v>
      </c>
    </row>
    <row r="9" spans="2:7" x14ac:dyDescent="0.25">
      <c r="B9" s="1">
        <v>8</v>
      </c>
      <c r="C9" s="10" t="s">
        <v>18</v>
      </c>
      <c r="D9" s="2">
        <v>-0.114</v>
      </c>
      <c r="E9" s="2">
        <v>-0.26300000000000001</v>
      </c>
      <c r="F9" s="2">
        <v>3.9E-2</v>
      </c>
      <c r="G9" s="1">
        <v>0.4</v>
      </c>
    </row>
    <row r="10" spans="2:7" x14ac:dyDescent="0.25">
      <c r="B10" s="1">
        <v>8</v>
      </c>
      <c r="C10" s="10" t="s">
        <v>19</v>
      </c>
      <c r="D10" s="2">
        <v>-3.1E-2</v>
      </c>
      <c r="E10" s="2">
        <v>-0.16700000000000001</v>
      </c>
      <c r="F10" s="2">
        <v>0.106</v>
      </c>
      <c r="G10" s="1">
        <v>0.1</v>
      </c>
    </row>
    <row r="11" spans="2:7" x14ac:dyDescent="0.25">
      <c r="B11" s="1">
        <v>9</v>
      </c>
      <c r="C11" s="10" t="s">
        <v>17</v>
      </c>
      <c r="D11" s="7">
        <v>-0.372</v>
      </c>
      <c r="E11" s="7">
        <v>-0.66400000000000003</v>
      </c>
      <c r="F11" s="7">
        <v>-0.16700000000000001</v>
      </c>
      <c r="G11" s="8">
        <v>2.7</v>
      </c>
    </row>
    <row r="12" spans="2:7" x14ac:dyDescent="0.25">
      <c r="B12" s="1">
        <v>9</v>
      </c>
      <c r="C12" s="10" t="s">
        <v>18</v>
      </c>
      <c r="D12" s="2">
        <v>-1.7000000000000001E-2</v>
      </c>
      <c r="E12" s="2">
        <v>-0.185</v>
      </c>
      <c r="F12" s="2">
        <v>0.14699999999999999</v>
      </c>
      <c r="G12" s="1">
        <v>0.1</v>
      </c>
    </row>
    <row r="13" spans="2:7" x14ac:dyDescent="0.25">
      <c r="B13" s="5">
        <v>9</v>
      </c>
      <c r="C13" s="11" t="s">
        <v>19</v>
      </c>
      <c r="D13" s="12">
        <v>-0.124</v>
      </c>
      <c r="E13" s="12">
        <v>-0.253</v>
      </c>
      <c r="F13" s="12">
        <v>-1E-3</v>
      </c>
      <c r="G13" s="13">
        <v>0.8</v>
      </c>
    </row>
    <row r="17" spans="2:7" x14ac:dyDescent="0.25">
      <c r="C17" s="9" t="s">
        <v>13</v>
      </c>
    </row>
    <row r="19" spans="2:7" x14ac:dyDescent="0.25">
      <c r="B19" s="5" t="s">
        <v>10</v>
      </c>
      <c r="C19" s="5" t="s">
        <v>9</v>
      </c>
      <c r="D19" s="5" t="s">
        <v>6</v>
      </c>
      <c r="E19" s="5" t="s">
        <v>7</v>
      </c>
      <c r="F19" s="5" t="s">
        <v>8</v>
      </c>
      <c r="G19" s="5" t="s">
        <v>14</v>
      </c>
    </row>
    <row r="20" spans="2:7" x14ac:dyDescent="0.25">
      <c r="B20" s="1">
        <v>7</v>
      </c>
      <c r="C20" s="10" t="s">
        <v>17</v>
      </c>
      <c r="D20" s="7">
        <v>0.47899999999999998</v>
      </c>
      <c r="E20" s="7">
        <v>0.28699999999999998</v>
      </c>
      <c r="F20" s="7">
        <v>0.68799999999999994</v>
      </c>
      <c r="G20" s="8">
        <v>3.8000000000000034</v>
      </c>
    </row>
    <row r="21" spans="2:7" x14ac:dyDescent="0.25">
      <c r="B21" s="1">
        <v>7</v>
      </c>
      <c r="C21" s="10" t="s">
        <v>18</v>
      </c>
      <c r="D21" s="2">
        <v>3.0000000000000001E-3</v>
      </c>
      <c r="E21" s="2">
        <v>-0.115</v>
      </c>
      <c r="F21" s="2">
        <v>0.25600000000000001</v>
      </c>
      <c r="G21" s="1">
        <v>0.29999999999999993</v>
      </c>
    </row>
    <row r="22" spans="2:7" x14ac:dyDescent="0.25">
      <c r="B22" s="1">
        <v>7</v>
      </c>
      <c r="C22" s="10" t="s">
        <v>19</v>
      </c>
      <c r="D22" s="2">
        <v>-1.0999999999999999E-2</v>
      </c>
      <c r="E22" s="2">
        <v>-0.11899999999999999</v>
      </c>
      <c r="F22" s="2">
        <v>9.8000000000000004E-2</v>
      </c>
      <c r="G22" s="1">
        <v>0.10000000000000009</v>
      </c>
    </row>
    <row r="23" spans="2:7" x14ac:dyDescent="0.25">
      <c r="B23" s="1">
        <v>8</v>
      </c>
      <c r="C23" s="10" t="s">
        <v>17</v>
      </c>
      <c r="D23" s="7">
        <v>0.51200000000000001</v>
      </c>
      <c r="E23" s="7">
        <v>0.23200000000000001</v>
      </c>
      <c r="F23" s="7">
        <v>0.81</v>
      </c>
      <c r="G23" s="8">
        <v>1.0999999999999983</v>
      </c>
    </row>
    <row r="24" spans="2:7" x14ac:dyDescent="0.25">
      <c r="B24" s="1">
        <v>8</v>
      </c>
      <c r="C24" s="10" t="s">
        <v>18</v>
      </c>
      <c r="D24" s="2">
        <v>3.5000000000000003E-2</v>
      </c>
      <c r="E24" s="2">
        <v>-0.14799999999999999</v>
      </c>
      <c r="F24" s="2">
        <v>0.215</v>
      </c>
      <c r="G24" s="1">
        <v>0.30000000000000027</v>
      </c>
    </row>
    <row r="25" spans="2:7" x14ac:dyDescent="0.25">
      <c r="B25" s="1">
        <v>8</v>
      </c>
      <c r="C25" s="10" t="s">
        <v>19</v>
      </c>
      <c r="D25" s="2">
        <v>7.0000000000000001E-3</v>
      </c>
      <c r="E25" s="2">
        <v>-0.192</v>
      </c>
      <c r="F25" s="2">
        <v>0.20100000000000001</v>
      </c>
      <c r="G25" s="1">
        <v>0</v>
      </c>
    </row>
    <row r="26" spans="2:7" x14ac:dyDescent="0.25">
      <c r="B26" s="1">
        <v>9</v>
      </c>
      <c r="C26" s="10" t="s">
        <v>17</v>
      </c>
      <c r="D26" s="7">
        <v>0.76900000000000002</v>
      </c>
      <c r="E26" s="7">
        <v>0.44800000000000001</v>
      </c>
      <c r="F26" s="7">
        <v>1.109</v>
      </c>
      <c r="G26" s="8">
        <v>1.6999999999999988</v>
      </c>
    </row>
    <row r="27" spans="2:7" x14ac:dyDescent="0.25">
      <c r="B27" s="1">
        <v>9</v>
      </c>
      <c r="C27" s="10" t="s">
        <v>18</v>
      </c>
      <c r="D27" s="2">
        <v>-4.9000000000000002E-2</v>
      </c>
      <c r="E27" s="2">
        <v>-0.23300000000000001</v>
      </c>
      <c r="F27" s="2">
        <v>0.13100000000000001</v>
      </c>
      <c r="G27" s="1">
        <v>0.4</v>
      </c>
    </row>
    <row r="28" spans="2:7" x14ac:dyDescent="0.25">
      <c r="B28" s="5">
        <v>9</v>
      </c>
      <c r="C28" s="11" t="s">
        <v>19</v>
      </c>
      <c r="D28" s="6">
        <v>8.1000000000000003E-2</v>
      </c>
      <c r="E28" s="6">
        <v>-7.5999999999999998E-2</v>
      </c>
      <c r="F28" s="6">
        <v>0.23599999999999999</v>
      </c>
      <c r="G28" s="5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4"/>
  <sheetViews>
    <sheetView topLeftCell="A16" workbookViewId="0">
      <selection activeCell="B22" sqref="B22:H34"/>
    </sheetView>
  </sheetViews>
  <sheetFormatPr defaultRowHeight="15" x14ac:dyDescent="0.25"/>
  <cols>
    <col min="3" max="3" width="26.85546875" bestFit="1" customWidth="1"/>
  </cols>
  <sheetData>
    <row r="3" spans="2:14" x14ac:dyDescent="0.25">
      <c r="C3" s="9" t="s">
        <v>11</v>
      </c>
    </row>
    <row r="4" spans="2:14" x14ac:dyDescent="0.25">
      <c r="C4" s="9"/>
    </row>
    <row r="5" spans="2:14" ht="19.5" thickBot="1" x14ac:dyDescent="0.3">
      <c r="B5" s="28" t="s">
        <v>10</v>
      </c>
      <c r="C5" s="28" t="s">
        <v>9</v>
      </c>
      <c r="D5" s="28" t="s">
        <v>6</v>
      </c>
      <c r="E5" s="28" t="s">
        <v>27</v>
      </c>
      <c r="F5" s="37" t="s">
        <v>33</v>
      </c>
      <c r="G5" s="37" t="s">
        <v>34</v>
      </c>
      <c r="H5" s="37" t="s">
        <v>35</v>
      </c>
      <c r="K5" s="19" t="s">
        <v>22</v>
      </c>
      <c r="L5" s="19" t="s">
        <v>23</v>
      </c>
    </row>
    <row r="6" spans="2:14" ht="15.75" x14ac:dyDescent="0.25">
      <c r="B6" s="42">
        <v>7</v>
      </c>
      <c r="C6" s="34" t="s">
        <v>28</v>
      </c>
      <c r="D6" s="22">
        <v>-0.30299999999999999</v>
      </c>
      <c r="E6" s="22">
        <v>0.10199999999999999</v>
      </c>
      <c r="F6" s="22">
        <v>-0.50700000000000001</v>
      </c>
      <c r="G6" s="22">
        <v>-0.104</v>
      </c>
      <c r="H6" s="23">
        <f>(L6-K6)*100</f>
        <v>0</v>
      </c>
      <c r="K6">
        <v>0.42399999999999999</v>
      </c>
      <c r="L6">
        <v>0.42399999999999999</v>
      </c>
    </row>
    <row r="7" spans="2:14" ht="15.75" x14ac:dyDescent="0.25">
      <c r="B7" s="43"/>
      <c r="C7" s="35" t="s">
        <v>18</v>
      </c>
      <c r="D7" s="25">
        <v>-9.7000000000000003E-2</v>
      </c>
      <c r="E7" s="25">
        <v>8.8999999999999996E-2</v>
      </c>
      <c r="F7" s="25">
        <v>-0.27100000000000002</v>
      </c>
      <c r="G7" s="25">
        <v>7.4999999999999997E-2</v>
      </c>
      <c r="H7" s="26">
        <f t="shared" ref="H7:H16" si="0">(L7-K7)*100</f>
        <v>0.30000000000000027</v>
      </c>
      <c r="K7">
        <v>2.5999999999999999E-2</v>
      </c>
      <c r="L7">
        <v>2.9000000000000001E-2</v>
      </c>
    </row>
    <row r="8" spans="2:14" ht="15.75" x14ac:dyDescent="0.25">
      <c r="B8" s="43"/>
      <c r="C8" s="35" t="s">
        <v>29</v>
      </c>
      <c r="D8" s="25">
        <v>1.0999999999999999E-2</v>
      </c>
      <c r="E8" s="25">
        <v>5.5E-2</v>
      </c>
      <c r="F8" s="25">
        <v>-9.7000000000000003E-2</v>
      </c>
      <c r="G8" s="25">
        <v>0.12</v>
      </c>
      <c r="H8" s="26">
        <f t="shared" si="0"/>
        <v>0.19999999999999948</v>
      </c>
      <c r="K8">
        <v>4.2000000000000003E-2</v>
      </c>
      <c r="L8">
        <v>4.3999999999999997E-2</v>
      </c>
    </row>
    <row r="9" spans="2:14" ht="15.75" x14ac:dyDescent="0.25">
      <c r="B9" s="26"/>
      <c r="C9" s="31"/>
      <c r="D9" s="25"/>
      <c r="E9" s="25"/>
      <c r="F9" s="25"/>
      <c r="G9" s="25"/>
      <c r="H9" s="26"/>
    </row>
    <row r="10" spans="2:14" ht="15.75" x14ac:dyDescent="0.25">
      <c r="B10" s="43">
        <v>8</v>
      </c>
      <c r="C10" s="34" t="s">
        <v>28</v>
      </c>
      <c r="D10" s="22">
        <v>-0.67800000000000005</v>
      </c>
      <c r="E10" s="22">
        <v>0.154</v>
      </c>
      <c r="F10" s="22">
        <v>-0.98499999999999999</v>
      </c>
      <c r="G10" s="22">
        <v>-0.38300000000000001</v>
      </c>
      <c r="H10" s="23">
        <f t="shared" si="0"/>
        <v>1.1999999999999984</v>
      </c>
      <c r="K10">
        <v>0.16800000000000001</v>
      </c>
      <c r="L10">
        <v>0.18</v>
      </c>
    </row>
    <row r="11" spans="2:14" ht="15.75" x14ac:dyDescent="0.25">
      <c r="B11" s="43"/>
      <c r="C11" s="35" t="s">
        <v>18</v>
      </c>
      <c r="D11" s="25">
        <v>-8.2000000000000003E-2</v>
      </c>
      <c r="E11" s="25">
        <v>9.2999999999999999E-2</v>
      </c>
      <c r="F11" s="25">
        <v>-0.26600000000000001</v>
      </c>
      <c r="G11" s="25">
        <v>0.1</v>
      </c>
      <c r="H11" s="26">
        <f t="shared" si="0"/>
        <v>0.30000000000000027</v>
      </c>
      <c r="K11">
        <v>2.5999999999999999E-2</v>
      </c>
      <c r="L11">
        <v>2.9000000000000001E-2</v>
      </c>
    </row>
    <row r="12" spans="2:14" ht="15.75" x14ac:dyDescent="0.25">
      <c r="B12" s="43"/>
      <c r="C12" s="35" t="s">
        <v>29</v>
      </c>
      <c r="D12" s="25">
        <v>0.01</v>
      </c>
      <c r="E12" s="25">
        <v>0.10100000000000001</v>
      </c>
      <c r="F12" s="25">
        <v>-0.185</v>
      </c>
      <c r="G12" s="25">
        <v>0.21</v>
      </c>
      <c r="H12" s="26">
        <f t="shared" si="0"/>
        <v>0.20000000000000018</v>
      </c>
      <c r="K12">
        <v>7.5999999999999998E-2</v>
      </c>
      <c r="L12">
        <v>7.8E-2</v>
      </c>
    </row>
    <row r="13" spans="2:14" ht="15.75" x14ac:dyDescent="0.25">
      <c r="B13" s="26"/>
      <c r="C13" s="31"/>
      <c r="D13" s="25"/>
      <c r="E13" s="25"/>
      <c r="F13" s="25"/>
      <c r="G13" s="25"/>
      <c r="H13" s="26"/>
    </row>
    <row r="14" spans="2:14" ht="15.75" x14ac:dyDescent="0.25">
      <c r="B14" s="43">
        <v>9</v>
      </c>
      <c r="C14" s="34" t="s">
        <v>30</v>
      </c>
      <c r="D14" s="22">
        <v>-0.497</v>
      </c>
      <c r="E14" s="22">
        <v>0.17599999999999999</v>
      </c>
      <c r="F14" s="22">
        <v>-0.85</v>
      </c>
      <c r="G14" s="22">
        <v>-0.161</v>
      </c>
      <c r="H14" s="23">
        <f t="shared" si="0"/>
        <v>1.4000000000000012</v>
      </c>
      <c r="K14">
        <v>0.18099999999999999</v>
      </c>
      <c r="L14">
        <v>0.19500000000000001</v>
      </c>
    </row>
    <row r="15" spans="2:14" ht="15.75" x14ac:dyDescent="0.25">
      <c r="B15" s="43"/>
      <c r="C15" s="35" t="s">
        <v>25</v>
      </c>
      <c r="D15" s="25">
        <v>2.7E-2</v>
      </c>
      <c r="E15" s="25">
        <v>0.10199999999999999</v>
      </c>
      <c r="F15" s="25">
        <v>-0.17499999999999999</v>
      </c>
      <c r="G15" s="25">
        <v>0.22500000000000001</v>
      </c>
      <c r="H15" s="26">
        <f t="shared" si="0"/>
        <v>0.19999999999999984</v>
      </c>
      <c r="K15">
        <v>2.4E-2</v>
      </c>
      <c r="L15">
        <v>2.5999999999999999E-2</v>
      </c>
    </row>
    <row r="16" spans="2:14" ht="15.75" x14ac:dyDescent="0.25">
      <c r="B16" s="44"/>
      <c r="C16" s="36" t="s">
        <v>31</v>
      </c>
      <c r="D16" s="27">
        <v>-7.4999999999999997E-2</v>
      </c>
      <c r="E16" s="27">
        <v>9.4E-2</v>
      </c>
      <c r="F16" s="27">
        <v>-0.254</v>
      </c>
      <c r="G16" s="27">
        <v>0.107</v>
      </c>
      <c r="H16" s="28">
        <f t="shared" si="0"/>
        <v>0.8</v>
      </c>
      <c r="K16">
        <v>3.4000000000000002E-2</v>
      </c>
      <c r="L16">
        <v>4.2000000000000003E-2</v>
      </c>
      <c r="N16" t="s">
        <v>24</v>
      </c>
    </row>
    <row r="17" spans="2:12" ht="15.75" x14ac:dyDescent="0.25">
      <c r="B17" s="29" t="s">
        <v>26</v>
      </c>
      <c r="C17" s="32"/>
      <c r="D17" s="33"/>
      <c r="E17" s="33"/>
      <c r="F17" s="33"/>
      <c r="G17" s="33"/>
      <c r="H17" s="33"/>
    </row>
    <row r="18" spans="2:12" x14ac:dyDescent="0.25">
      <c r="C18" s="9"/>
    </row>
    <row r="19" spans="2:12" x14ac:dyDescent="0.25">
      <c r="C19" s="9"/>
    </row>
    <row r="20" spans="2:12" x14ac:dyDescent="0.25">
      <c r="C20" s="9" t="s">
        <v>13</v>
      </c>
    </row>
    <row r="21" spans="2:12" x14ac:dyDescent="0.25">
      <c r="C21" s="9"/>
    </row>
    <row r="22" spans="2:12" ht="19.5" thickBot="1" x14ac:dyDescent="0.3">
      <c r="B22" s="20" t="s">
        <v>10</v>
      </c>
      <c r="C22" s="20" t="s">
        <v>9</v>
      </c>
      <c r="D22" s="20" t="s">
        <v>6</v>
      </c>
      <c r="E22" s="28" t="s">
        <v>27</v>
      </c>
      <c r="F22" s="37" t="s">
        <v>33</v>
      </c>
      <c r="G22" s="37" t="s">
        <v>34</v>
      </c>
      <c r="H22" s="37" t="s">
        <v>35</v>
      </c>
    </row>
    <row r="23" spans="2:12" ht="15.75" x14ac:dyDescent="0.25">
      <c r="B23" s="42">
        <v>7</v>
      </c>
      <c r="C23" s="34" t="s">
        <v>28</v>
      </c>
      <c r="D23" s="22">
        <v>0.19900000000000001</v>
      </c>
      <c r="E23" s="22">
        <v>4.9000000000000002E-2</v>
      </c>
      <c r="F23" s="22">
        <v>0.11</v>
      </c>
      <c r="G23" s="22">
        <v>0.30299999999999999</v>
      </c>
      <c r="H23" s="23">
        <f>(L23-K23)*100</f>
        <v>3.1000000000000028</v>
      </c>
      <c r="K23">
        <v>0.42399999999999999</v>
      </c>
      <c r="L23">
        <v>0.45500000000000002</v>
      </c>
    </row>
    <row r="24" spans="2:12" ht="15.75" x14ac:dyDescent="0.25">
      <c r="B24" s="43"/>
      <c r="C24" s="35" t="s">
        <v>18</v>
      </c>
      <c r="D24" s="24">
        <v>4.1000000000000002E-2</v>
      </c>
      <c r="E24" s="24">
        <v>4.3999999999999997E-2</v>
      </c>
      <c r="F24" s="25">
        <v>-4.5999999999999999E-2</v>
      </c>
      <c r="G24" s="25">
        <v>0.127</v>
      </c>
      <c r="H24" s="26">
        <f t="shared" ref="H24:H33" si="1">(L24-K24)*100</f>
        <v>0.30000000000000027</v>
      </c>
      <c r="K24">
        <v>2.5999999999999999E-2</v>
      </c>
      <c r="L24">
        <v>2.9000000000000001E-2</v>
      </c>
    </row>
    <row r="25" spans="2:12" ht="15.75" x14ac:dyDescent="0.25">
      <c r="B25" s="43"/>
      <c r="C25" s="35" t="s">
        <v>29</v>
      </c>
      <c r="D25" s="25">
        <v>-8.9999999999999993E-3</v>
      </c>
      <c r="E25" s="25">
        <v>4.1000000000000002E-2</v>
      </c>
      <c r="F25" s="25">
        <v>-8.8999999999999996E-2</v>
      </c>
      <c r="G25" s="25">
        <v>7.1999999999999995E-2</v>
      </c>
      <c r="H25" s="26">
        <f t="shared" si="1"/>
        <v>0.19999999999999948</v>
      </c>
      <c r="K25">
        <v>4.2000000000000003E-2</v>
      </c>
      <c r="L25">
        <v>4.3999999999999997E-2</v>
      </c>
    </row>
    <row r="26" spans="2:12" ht="15.75" x14ac:dyDescent="0.25">
      <c r="B26" s="26"/>
      <c r="C26" s="21"/>
      <c r="D26" s="25"/>
      <c r="E26" s="25"/>
      <c r="F26" s="25"/>
      <c r="G26" s="25"/>
      <c r="H26" s="26"/>
    </row>
    <row r="27" spans="2:12" ht="15.75" x14ac:dyDescent="0.25">
      <c r="B27" s="43">
        <v>8</v>
      </c>
      <c r="C27" s="34" t="s">
        <v>28</v>
      </c>
      <c r="D27" s="22">
        <v>0.63</v>
      </c>
      <c r="E27" s="25">
        <v>0.16900000000000001</v>
      </c>
      <c r="F27" s="22">
        <v>0.307</v>
      </c>
      <c r="G27" s="22">
        <v>0.97099999999999997</v>
      </c>
      <c r="H27" s="23">
        <f t="shared" si="1"/>
        <v>1.0999999999999983</v>
      </c>
      <c r="K27">
        <v>0.16800000000000001</v>
      </c>
      <c r="L27">
        <v>0.17899999999999999</v>
      </c>
    </row>
    <row r="28" spans="2:12" ht="15.75" x14ac:dyDescent="0.25">
      <c r="B28" s="43"/>
      <c r="C28" s="35" t="s">
        <v>18</v>
      </c>
      <c r="D28" s="25">
        <v>2.4E-2</v>
      </c>
      <c r="E28" s="25">
        <v>0.10299999999999999</v>
      </c>
      <c r="F28" s="25">
        <v>-0.17699999999999999</v>
      </c>
      <c r="G28" s="25">
        <v>0.22700000000000001</v>
      </c>
      <c r="H28" s="26">
        <f t="shared" si="1"/>
        <v>0.30000000000000027</v>
      </c>
      <c r="K28">
        <v>2.5999999999999999E-2</v>
      </c>
      <c r="L28">
        <v>2.9000000000000001E-2</v>
      </c>
    </row>
    <row r="29" spans="2:12" ht="15.75" x14ac:dyDescent="0.25">
      <c r="B29" s="43"/>
      <c r="C29" s="35" t="s">
        <v>29</v>
      </c>
      <c r="D29" s="25">
        <v>4.2999999999999997E-2</v>
      </c>
      <c r="E29" s="25">
        <v>0.112</v>
      </c>
      <c r="F29" s="25">
        <v>-0.182</v>
      </c>
      <c r="G29" s="25">
        <v>0.26200000000000001</v>
      </c>
      <c r="H29" s="26">
        <f t="shared" si="1"/>
        <v>0.20000000000000018</v>
      </c>
      <c r="K29">
        <v>7.5999999999999998E-2</v>
      </c>
      <c r="L29">
        <v>7.8E-2</v>
      </c>
    </row>
    <row r="30" spans="2:12" ht="15.75" x14ac:dyDescent="0.25">
      <c r="B30" s="26"/>
      <c r="C30" s="21"/>
      <c r="D30" s="25"/>
      <c r="E30" s="25"/>
      <c r="F30" s="25"/>
      <c r="G30" s="25"/>
      <c r="H30" s="26"/>
    </row>
    <row r="31" spans="2:12" ht="15.75" x14ac:dyDescent="0.25">
      <c r="B31" s="43">
        <v>9</v>
      </c>
      <c r="C31" s="34" t="s">
        <v>30</v>
      </c>
      <c r="D31" s="22">
        <v>0.69499999999999995</v>
      </c>
      <c r="E31" s="22">
        <v>0.187</v>
      </c>
      <c r="F31" s="22">
        <v>0.34</v>
      </c>
      <c r="G31" s="22">
        <v>1.07</v>
      </c>
      <c r="H31" s="23">
        <f t="shared" si="1"/>
        <v>1.2000000000000011</v>
      </c>
      <c r="K31">
        <v>0.18099999999999999</v>
      </c>
      <c r="L31">
        <v>0.193</v>
      </c>
    </row>
    <row r="32" spans="2:12" ht="15.75" x14ac:dyDescent="0.25">
      <c r="B32" s="43"/>
      <c r="C32" s="35" t="s">
        <v>25</v>
      </c>
      <c r="D32" s="25">
        <v>-4.2999999999999997E-2</v>
      </c>
      <c r="E32" s="25">
        <v>0.105</v>
      </c>
      <c r="F32" s="25">
        <v>-0.25700000000000001</v>
      </c>
      <c r="G32" s="25">
        <v>0.156</v>
      </c>
      <c r="H32" s="26">
        <f t="shared" si="1"/>
        <v>0.29999999999999993</v>
      </c>
      <c r="K32">
        <v>2.4E-2</v>
      </c>
      <c r="L32">
        <v>2.7E-2</v>
      </c>
    </row>
    <row r="33" spans="2:14" ht="15.75" x14ac:dyDescent="0.25">
      <c r="B33" s="44"/>
      <c r="C33" s="36" t="s">
        <v>32</v>
      </c>
      <c r="D33" s="27">
        <v>9.2999999999999999E-2</v>
      </c>
      <c r="E33" s="27">
        <v>9.8000000000000004E-2</v>
      </c>
      <c r="F33" s="27">
        <v>-0.10100000000000001</v>
      </c>
      <c r="G33" s="27">
        <v>0.27600000000000002</v>
      </c>
      <c r="H33" s="28">
        <f t="shared" si="1"/>
        <v>0.7</v>
      </c>
      <c r="K33">
        <v>3.4000000000000002E-2</v>
      </c>
      <c r="L33">
        <v>4.1000000000000002E-2</v>
      </c>
      <c r="N33" t="s">
        <v>24</v>
      </c>
    </row>
    <row r="34" spans="2:14" ht="15.75" x14ac:dyDescent="0.25">
      <c r="B34" s="29" t="s">
        <v>26</v>
      </c>
      <c r="C34" s="30"/>
      <c r="D34" s="30"/>
      <c r="E34" s="30"/>
      <c r="F34" s="30"/>
      <c r="G34" s="30"/>
      <c r="H34" s="30"/>
    </row>
  </sheetData>
  <mergeCells count="6">
    <mergeCell ref="B23:B25"/>
    <mergeCell ref="B27:B29"/>
    <mergeCell ref="B31:B33"/>
    <mergeCell ref="B6:B8"/>
    <mergeCell ref="B10:B12"/>
    <mergeCell ref="B14:B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B4" sqref="B4:G17"/>
    </sheetView>
  </sheetViews>
  <sheetFormatPr defaultRowHeight="15" x14ac:dyDescent="0.25"/>
  <cols>
    <col min="3" max="3" width="6" bestFit="1" customWidth="1"/>
    <col min="4" max="4" width="12.140625" bestFit="1" customWidth="1"/>
    <col min="5" max="5" width="13.28515625" bestFit="1" customWidth="1"/>
    <col min="6" max="6" width="12.42578125" bestFit="1" customWidth="1"/>
    <col min="7" max="7" width="10.42578125" bestFit="1" customWidth="1"/>
  </cols>
  <sheetData>
    <row r="4" spans="2:7" ht="15.75" x14ac:dyDescent="0.25">
      <c r="B4" s="45" t="s">
        <v>44</v>
      </c>
      <c r="C4" s="54" t="s">
        <v>10</v>
      </c>
      <c r="D4" s="54" t="s">
        <v>39</v>
      </c>
      <c r="E4" s="54" t="s">
        <v>40</v>
      </c>
      <c r="F4" s="54" t="s">
        <v>46</v>
      </c>
      <c r="G4" s="54" t="s">
        <v>45</v>
      </c>
    </row>
    <row r="5" spans="2:7" ht="15.75" x14ac:dyDescent="0.25">
      <c r="B5" s="50" t="s">
        <v>38</v>
      </c>
      <c r="C5" s="55">
        <v>7</v>
      </c>
      <c r="D5" s="55">
        <v>2094</v>
      </c>
      <c r="E5" s="56">
        <v>119.572</v>
      </c>
      <c r="F5" s="56">
        <v>466.99700000000001</v>
      </c>
      <c r="G5" s="57">
        <v>1E-3</v>
      </c>
    </row>
    <row r="6" spans="2:7" ht="15.75" x14ac:dyDescent="0.25">
      <c r="B6" s="50"/>
      <c r="C6" s="55">
        <v>8</v>
      </c>
      <c r="D6" s="55">
        <v>1742</v>
      </c>
      <c r="E6" s="56">
        <v>15.856999999999999</v>
      </c>
      <c r="F6" s="56">
        <v>351.28300000000002</v>
      </c>
      <c r="G6" s="57">
        <v>1.7999999999999999E-2</v>
      </c>
    </row>
    <row r="7" spans="2:7" ht="15.75" x14ac:dyDescent="0.25">
      <c r="B7" s="50"/>
      <c r="C7" s="55">
        <v>9</v>
      </c>
      <c r="D7" s="55">
        <v>1634</v>
      </c>
      <c r="E7" s="56">
        <v>-15.596</v>
      </c>
      <c r="F7" s="56">
        <v>328.06200000000001</v>
      </c>
      <c r="G7" s="57">
        <v>4.2000000000000003E-2</v>
      </c>
    </row>
    <row r="8" spans="2:7" ht="15.75" x14ac:dyDescent="0.25">
      <c r="B8" s="51"/>
      <c r="C8" s="55"/>
      <c r="D8" s="55"/>
      <c r="E8" s="56"/>
      <c r="F8" s="56"/>
      <c r="G8" s="57"/>
    </row>
    <row r="9" spans="2:7" ht="15.75" x14ac:dyDescent="0.25">
      <c r="B9" s="50" t="s">
        <v>37</v>
      </c>
      <c r="C9" s="55">
        <v>7</v>
      </c>
      <c r="D9" s="55">
        <v>2094</v>
      </c>
      <c r="E9" s="56">
        <v>121.02</v>
      </c>
      <c r="F9" s="56">
        <v>466.47300000000001</v>
      </c>
      <c r="G9" s="57">
        <v>2E-3</v>
      </c>
    </row>
    <row r="10" spans="2:7" ht="15.75" x14ac:dyDescent="0.25">
      <c r="B10" s="50"/>
      <c r="C10" s="55">
        <v>8</v>
      </c>
      <c r="D10" s="55">
        <v>1742</v>
      </c>
      <c r="E10" s="56">
        <v>8.9109999999999996</v>
      </c>
      <c r="F10" s="56">
        <v>349.995</v>
      </c>
      <c r="G10" s="57">
        <v>1.9E-2</v>
      </c>
    </row>
    <row r="11" spans="2:7" ht="15.75" x14ac:dyDescent="0.25">
      <c r="B11" s="50"/>
      <c r="C11" s="55">
        <v>9</v>
      </c>
      <c r="D11" s="55">
        <v>1634</v>
      </c>
      <c r="E11" s="56">
        <v>-23.821000000000002</v>
      </c>
      <c r="F11" s="56">
        <v>319.46600000000001</v>
      </c>
      <c r="G11" s="57">
        <v>0.05</v>
      </c>
    </row>
    <row r="12" spans="2:7" ht="15.75" x14ac:dyDescent="0.25">
      <c r="B12" s="51"/>
      <c r="C12" s="55"/>
      <c r="D12" s="55"/>
      <c r="E12" s="56"/>
      <c r="F12" s="56"/>
      <c r="G12" s="57"/>
    </row>
    <row r="13" spans="2:7" ht="15.75" x14ac:dyDescent="0.25">
      <c r="B13" s="52" t="s">
        <v>43</v>
      </c>
      <c r="C13" s="58">
        <v>7</v>
      </c>
      <c r="D13" s="58">
        <v>2090</v>
      </c>
      <c r="E13" s="59">
        <v>127.078</v>
      </c>
      <c r="F13" s="59">
        <v>479.26</v>
      </c>
      <c r="G13" s="60">
        <v>2E-3</v>
      </c>
    </row>
    <row r="14" spans="2:7" ht="15.75" x14ac:dyDescent="0.25">
      <c r="B14" s="52"/>
      <c r="C14" s="58">
        <v>8</v>
      </c>
      <c r="D14" s="58">
        <v>1725</v>
      </c>
      <c r="E14" s="59">
        <v>13.135999999999999</v>
      </c>
      <c r="F14" s="59">
        <v>346.97899999999998</v>
      </c>
      <c r="G14" s="60">
        <v>1.7000000000000001E-2</v>
      </c>
    </row>
    <row r="15" spans="2:7" ht="15.75" x14ac:dyDescent="0.25">
      <c r="B15" s="53"/>
      <c r="C15" s="20">
        <v>9</v>
      </c>
      <c r="D15" s="20">
        <v>1634</v>
      </c>
      <c r="E15" s="61">
        <v>-15.596</v>
      </c>
      <c r="F15" s="61">
        <v>328.06200000000001</v>
      </c>
      <c r="G15" s="62">
        <v>4.2000000000000003E-2</v>
      </c>
    </row>
    <row r="16" spans="2:7" ht="30" customHeight="1" x14ac:dyDescent="0.25">
      <c r="B16" s="48" t="s">
        <v>42</v>
      </c>
      <c r="C16" s="48"/>
      <c r="D16" s="48"/>
      <c r="E16" s="48"/>
      <c r="F16" s="48"/>
      <c r="G16" s="48"/>
    </row>
    <row r="17" spans="2:7" ht="15.75" x14ac:dyDescent="0.25">
      <c r="B17" s="49" t="s">
        <v>41</v>
      </c>
      <c r="C17" s="49"/>
      <c r="D17" s="49"/>
      <c r="E17" s="49"/>
      <c r="F17" s="49"/>
      <c r="G17" s="49"/>
    </row>
  </sheetData>
  <mergeCells count="4">
    <mergeCell ref="B5:B7"/>
    <mergeCell ref="B9:B11"/>
    <mergeCell ref="B13:B15"/>
    <mergeCell ref="B16:G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tabSelected="1" workbookViewId="0">
      <selection activeCell="B4" sqref="B4:F11"/>
    </sheetView>
  </sheetViews>
  <sheetFormatPr defaultRowHeight="15" x14ac:dyDescent="0.25"/>
  <cols>
    <col min="2" max="2" width="12.28515625" bestFit="1" customWidth="1"/>
    <col min="3" max="3" width="12" bestFit="1" customWidth="1"/>
  </cols>
  <sheetData>
    <row r="4" spans="2:6" ht="15.75" x14ac:dyDescent="0.25">
      <c r="B4" s="46"/>
      <c r="C4" s="46" t="s">
        <v>53</v>
      </c>
      <c r="D4" s="20" t="s">
        <v>50</v>
      </c>
      <c r="E4" s="20" t="s">
        <v>52</v>
      </c>
      <c r="F4" s="20" t="s">
        <v>51</v>
      </c>
    </row>
    <row r="5" spans="2:6" ht="15.75" x14ac:dyDescent="0.25">
      <c r="B5" s="50" t="s">
        <v>5</v>
      </c>
      <c r="C5" s="47" t="s">
        <v>47</v>
      </c>
      <c r="D5" s="55">
        <v>805</v>
      </c>
      <c r="E5" s="55">
        <v>1244</v>
      </c>
      <c r="F5" s="55">
        <v>744</v>
      </c>
    </row>
    <row r="6" spans="2:6" ht="15.75" x14ac:dyDescent="0.25">
      <c r="B6" s="50"/>
      <c r="C6" s="47" t="s">
        <v>36</v>
      </c>
      <c r="D6" s="55">
        <v>1608</v>
      </c>
      <c r="E6" s="55">
        <v>1134</v>
      </c>
      <c r="F6" s="55">
        <v>1493</v>
      </c>
    </row>
    <row r="7" spans="2:6" ht="15.75" x14ac:dyDescent="0.25">
      <c r="B7" s="50"/>
      <c r="C7" s="47" t="s">
        <v>48</v>
      </c>
      <c r="D7" s="55">
        <v>509</v>
      </c>
      <c r="E7" s="55">
        <v>544</v>
      </c>
      <c r="F7" s="55">
        <v>685</v>
      </c>
    </row>
    <row r="8" spans="2:6" ht="15.75" x14ac:dyDescent="0.25">
      <c r="B8" s="30"/>
      <c r="C8" s="47"/>
      <c r="D8" s="55"/>
      <c r="E8" s="55"/>
      <c r="F8" s="55"/>
    </row>
    <row r="9" spans="2:6" ht="15.75" x14ac:dyDescent="0.25">
      <c r="B9" s="52" t="s">
        <v>4</v>
      </c>
      <c r="C9" s="63" t="s">
        <v>0</v>
      </c>
      <c r="D9" s="58">
        <v>752</v>
      </c>
      <c r="E9" s="58">
        <v>799</v>
      </c>
      <c r="F9" s="58">
        <v>1123</v>
      </c>
    </row>
    <row r="10" spans="2:6" ht="15.75" x14ac:dyDescent="0.25">
      <c r="B10" s="52"/>
      <c r="C10" s="63" t="s">
        <v>49</v>
      </c>
      <c r="D10" s="58">
        <v>1581</v>
      </c>
      <c r="E10" s="58">
        <v>1439</v>
      </c>
      <c r="F10" s="58">
        <v>1020</v>
      </c>
    </row>
    <row r="11" spans="2:6" ht="15.75" x14ac:dyDescent="0.25">
      <c r="B11" s="53"/>
      <c r="C11" s="64" t="s">
        <v>48</v>
      </c>
      <c r="D11" s="20">
        <v>589</v>
      </c>
      <c r="E11" s="20">
        <v>684</v>
      </c>
      <c r="F11" s="20">
        <v>779</v>
      </c>
    </row>
  </sheetData>
  <mergeCells count="2">
    <mergeCell ref="B5:B7"/>
    <mergeCell ref="B9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descriptives</vt:lpstr>
      <vt:lpstr>regression</vt:lpstr>
      <vt:lpstr>regression R&amp;R</vt:lpstr>
      <vt:lpstr>fit</vt:lpstr>
      <vt:lpstr>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Cernat</dc:creator>
  <cp:lastModifiedBy>Alexandru Cernat</cp:lastModifiedBy>
  <dcterms:created xsi:type="dcterms:W3CDTF">2018-11-07T15:33:07Z</dcterms:created>
  <dcterms:modified xsi:type="dcterms:W3CDTF">2019-06-30T15:17:36Z</dcterms:modified>
</cp:coreProperties>
</file>