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f3b150f09e84d/Desktop/cdmo-m1_project/CP/"/>
    </mc:Choice>
  </mc:AlternateContent>
  <xr:revisionPtr revIDLastSave="1033" documentId="8_{FB34CF16-DA6E-41BF-8758-B6F87D20EFC3}" xr6:coauthVersionLast="47" xr6:coauthVersionMax="47" xr10:uidLastSave="{E8AE046D-E0DA-4E2C-94C6-E368B9F2DABE}"/>
  <bookViews>
    <workbookView xWindow="-108" yWindow="-108" windowWidth="23256" windowHeight="12576" xr2:uid="{AA380840-D976-4584-9954-1634D918EB26}"/>
  </bookViews>
  <sheets>
    <sheet name="Time comparison" sheetId="1" r:id="rId1"/>
    <sheet name="Heuristic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4" i="1"/>
</calcChain>
</file>

<file path=xl/sharedStrings.xml><?xml version="1.0" encoding="utf-8"?>
<sst xmlns="http://schemas.openxmlformats.org/spreadsheetml/2006/main" count="197" uniqueCount="50">
  <si>
    <t>Instances</t>
  </si>
  <si>
    <t>Model</t>
  </si>
  <si>
    <t>First set of tests</t>
  </si>
  <si>
    <t>Base model</t>
  </si>
  <si>
    <t>Base model with implied constraint</t>
  </si>
  <si>
    <t>Base model with first_fail, indomain_min</t>
  </si>
  <si>
    <t>Global model with implied constraint</t>
  </si>
  <si>
    <t>Global model  with heuristics</t>
  </si>
  <si>
    <t>Global model with heuristics and implied constraints</t>
  </si>
  <si>
    <t>Base model with implied constraints</t>
  </si>
  <si>
    <t>Base model with search heuristics</t>
  </si>
  <si>
    <t>Global model</t>
  </si>
  <si>
    <t>Global model with implied constraint and heuristics</t>
  </si>
  <si>
    <t>Global model with symmetry-breaking and heuristics</t>
  </si>
  <si>
    <t>Global model with rotations and relaxed symmetry-breaking</t>
  </si>
  <si>
    <t>Global model with rotations and hard symmetry-breaking</t>
  </si>
  <si>
    <t xml:space="preserve">Global model with rotations </t>
  </si>
  <si>
    <t>Global model with rotations and hard symmetry-breaking and heuristics</t>
  </si>
  <si>
    <t>Global model with hard symmetry-breaking</t>
  </si>
  <si>
    <t>Global model with soft symmetry-breaking</t>
  </si>
  <si>
    <t>Second set of tests</t>
  </si>
  <si>
    <t>Domain heuristic</t>
  </si>
  <si>
    <t>Variable heuristic</t>
  </si>
  <si>
    <t>Restart Heuristic</t>
  </si>
  <si>
    <t>Solutions</t>
  </si>
  <si>
    <t>Failures</t>
  </si>
  <si>
    <t>Restarts</t>
  </si>
  <si>
    <t>input_order</t>
  </si>
  <si>
    <t>indomain_random</t>
  </si>
  <si>
    <t>restart_constant</t>
  </si>
  <si>
    <t>restart_linear</t>
  </si>
  <si>
    <t>restart_geometric</t>
  </si>
  <si>
    <t>restart_luby</t>
  </si>
  <si>
    <t>indomain_split</t>
  </si>
  <si>
    <t>no_restart</t>
  </si>
  <si>
    <t>first_fail</t>
  </si>
  <si>
    <t>dom_w_deg</t>
  </si>
  <si>
    <t>Instance No.</t>
  </si>
  <si>
    <t>Propagations</t>
  </si>
  <si>
    <t>Seed</t>
  </si>
  <si>
    <t>Success?</t>
  </si>
  <si>
    <t>No</t>
  </si>
  <si>
    <t>Yes</t>
  </si>
  <si>
    <t>Time [s]</t>
  </si>
  <si>
    <t>Global model with symmetry-breaking</t>
  </si>
  <si>
    <t>Rotation model</t>
  </si>
  <si>
    <t>Rotation model + dom_w_deg + indomain_split + no_restart</t>
  </si>
  <si>
    <t>Symmetry-breaking + dom_w_deg + indomain_random + restart_ geometric</t>
  </si>
  <si>
    <t>Solved</t>
  </si>
  <si>
    <t>Tot: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</si>
</sst>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5" fillId="0" borderId="0" xfId="0" applyFont="1"/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0" fillId="9" borderId="6" xfId="1" applyNumberFormat="1" applyFont="1" applyFill="1" applyBorder="1" applyAlignment="1">
      <alignment horizontal="center" vertical="center"/>
    </xf>
    <xf numFmtId="2" fontId="4" fillId="9" borderId="6" xfId="1" applyNumberFormat="1" applyFont="1" applyFill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 vertical="center"/>
    </xf>
    <xf numFmtId="2" fontId="0" fillId="9" borderId="0" xfId="1" applyNumberFormat="1" applyFont="1" applyFill="1" applyBorder="1" applyAlignment="1">
      <alignment horizontal="center" vertical="center"/>
    </xf>
    <xf numFmtId="2" fontId="4" fillId="9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0" fillId="9" borderId="11" xfId="1" applyNumberFormat="1" applyFont="1" applyFill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2" fontId="4" fillId="9" borderId="11" xfId="1" applyNumberFormat="1" applyFont="1" applyFill="1" applyBorder="1" applyAlignment="1">
      <alignment horizontal="center" vertical="center"/>
    </xf>
    <xf numFmtId="2" fontId="6" fillId="9" borderId="11" xfId="1" applyNumberFormat="1" applyFont="1" applyFill="1" applyBorder="1" applyAlignment="1">
      <alignment horizontal="center" vertical="center"/>
    </xf>
    <xf numFmtId="2" fontId="6" fillId="9" borderId="0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4" xfId="0" applyFont="1" applyFill="1" applyBorder="1"/>
    <xf numFmtId="0" fontId="3" fillId="0" borderId="15" xfId="0" applyFont="1" applyFill="1" applyBorder="1"/>
    <xf numFmtId="0" fontId="1" fillId="5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10" borderId="13" xfId="0" applyFont="1" applyFill="1" applyBorder="1"/>
    <xf numFmtId="2" fontId="0" fillId="10" borderId="6" xfId="1" applyNumberFormat="1" applyFont="1" applyFill="1" applyBorder="1" applyAlignment="1">
      <alignment horizontal="center" vertical="center"/>
    </xf>
    <xf numFmtId="2" fontId="4" fillId="10" borderId="6" xfId="1" applyNumberFormat="1" applyFont="1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026-DE64-4258-82FE-35BDE48AAB3D}">
  <dimension ref="A2:AR41"/>
  <sheetViews>
    <sheetView tabSelected="1" workbookViewId="0">
      <selection activeCell="AQ20" sqref="B20:AQ20"/>
    </sheetView>
  </sheetViews>
  <sheetFormatPr defaultRowHeight="14.4" x14ac:dyDescent="0.3"/>
  <cols>
    <col min="2" max="2" width="65.77734375" bestFit="1" customWidth="1"/>
    <col min="3" max="42" width="6.77734375" customWidth="1"/>
  </cols>
  <sheetData>
    <row r="2" spans="1:44" x14ac:dyDescent="0.3">
      <c r="C2" s="74" t="s">
        <v>0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</row>
    <row r="3" spans="1:44" ht="15" customHeight="1" thickBot="1" x14ac:dyDescent="0.35">
      <c r="A3" s="34"/>
      <c r="B3" s="2" t="s">
        <v>1</v>
      </c>
      <c r="C3" s="51">
        <v>1</v>
      </c>
      <c r="D3" s="50">
        <v>2</v>
      </c>
      <c r="E3" s="50">
        <v>3</v>
      </c>
      <c r="F3" s="50">
        <v>4</v>
      </c>
      <c r="G3" s="50">
        <v>5</v>
      </c>
      <c r="H3" s="50">
        <v>6</v>
      </c>
      <c r="I3" s="50">
        <v>7</v>
      </c>
      <c r="J3" s="50">
        <v>8</v>
      </c>
      <c r="K3" s="50">
        <v>9</v>
      </c>
      <c r="L3" s="50">
        <v>10</v>
      </c>
      <c r="M3" s="50">
        <v>11</v>
      </c>
      <c r="N3" s="50">
        <v>12</v>
      </c>
      <c r="O3" s="50">
        <v>13</v>
      </c>
      <c r="P3" s="50">
        <v>14</v>
      </c>
      <c r="Q3" s="50">
        <v>15</v>
      </c>
      <c r="R3" s="35">
        <v>16</v>
      </c>
      <c r="S3" s="50">
        <v>17</v>
      </c>
      <c r="T3" s="50">
        <v>18</v>
      </c>
      <c r="U3" s="50">
        <v>19</v>
      </c>
      <c r="V3" s="35">
        <v>20</v>
      </c>
      <c r="W3" s="50">
        <v>21</v>
      </c>
      <c r="X3" s="35">
        <v>22</v>
      </c>
      <c r="Y3" s="35">
        <v>23</v>
      </c>
      <c r="Z3" s="50">
        <v>24</v>
      </c>
      <c r="AA3" s="35">
        <v>25</v>
      </c>
      <c r="AB3" s="35">
        <v>26</v>
      </c>
      <c r="AC3" s="50">
        <v>27</v>
      </c>
      <c r="AD3" s="35">
        <v>28</v>
      </c>
      <c r="AE3" s="35">
        <v>29</v>
      </c>
      <c r="AF3" s="35">
        <v>30</v>
      </c>
      <c r="AG3" s="50">
        <v>31</v>
      </c>
      <c r="AH3" s="35">
        <v>32</v>
      </c>
      <c r="AI3" s="50">
        <v>33</v>
      </c>
      <c r="AJ3" s="50">
        <v>34</v>
      </c>
      <c r="AK3" s="50">
        <v>35</v>
      </c>
      <c r="AL3" s="35">
        <v>36</v>
      </c>
      <c r="AM3" s="35">
        <v>37</v>
      </c>
      <c r="AN3" s="35">
        <v>38</v>
      </c>
      <c r="AO3" s="35">
        <v>39</v>
      </c>
      <c r="AP3" s="36">
        <v>40</v>
      </c>
      <c r="AQ3" s="72" t="s">
        <v>48</v>
      </c>
      <c r="AR3" s="73" t="s">
        <v>49</v>
      </c>
    </row>
    <row r="4" spans="1:44" x14ac:dyDescent="0.3">
      <c r="A4" s="76" t="s">
        <v>2</v>
      </c>
      <c r="B4" s="67" t="s">
        <v>3</v>
      </c>
      <c r="C4" s="52">
        <v>0.36</v>
      </c>
      <c r="D4" s="52">
        <v>0.32</v>
      </c>
      <c r="E4" s="52">
        <v>0.38</v>
      </c>
      <c r="F4" s="52">
        <v>0.67</v>
      </c>
      <c r="G4" s="52">
        <v>5.71</v>
      </c>
      <c r="H4" s="52">
        <v>75.510000000000005</v>
      </c>
      <c r="I4" s="52">
        <v>100.68</v>
      </c>
      <c r="J4" s="52">
        <v>300</v>
      </c>
      <c r="K4" s="53">
        <v>300</v>
      </c>
      <c r="L4" s="53">
        <v>300</v>
      </c>
      <c r="M4" s="53">
        <v>300</v>
      </c>
      <c r="N4" s="53">
        <v>300</v>
      </c>
      <c r="O4" s="53">
        <v>300</v>
      </c>
      <c r="P4" s="53">
        <v>300</v>
      </c>
      <c r="Q4" s="53">
        <v>300</v>
      </c>
      <c r="R4" s="54">
        <v>300</v>
      </c>
      <c r="S4" s="53">
        <v>300</v>
      </c>
      <c r="T4" s="53">
        <v>300</v>
      </c>
      <c r="U4" s="53">
        <v>300</v>
      </c>
      <c r="V4" s="54">
        <v>300</v>
      </c>
      <c r="W4" s="53">
        <v>300</v>
      </c>
      <c r="X4" s="54">
        <v>300</v>
      </c>
      <c r="Y4" s="54">
        <v>300</v>
      </c>
      <c r="Z4" s="53">
        <v>300</v>
      </c>
      <c r="AA4" s="54">
        <v>300</v>
      </c>
      <c r="AB4" s="54">
        <v>300</v>
      </c>
      <c r="AC4" s="53">
        <v>300</v>
      </c>
      <c r="AD4" s="54">
        <v>300</v>
      </c>
      <c r="AE4" s="54">
        <v>300</v>
      </c>
      <c r="AF4" s="54">
        <v>300</v>
      </c>
      <c r="AG4" s="53">
        <v>300</v>
      </c>
      <c r="AH4" s="54">
        <v>300</v>
      </c>
      <c r="AI4" s="53">
        <v>300</v>
      </c>
      <c r="AJ4" s="53">
        <v>300</v>
      </c>
      <c r="AK4" s="53">
        <v>300</v>
      </c>
      <c r="AL4" s="54">
        <v>300</v>
      </c>
      <c r="AM4" s="54">
        <v>300</v>
      </c>
      <c r="AN4" s="54">
        <v>300</v>
      </c>
      <c r="AO4" s="54">
        <v>300</v>
      </c>
      <c r="AP4" s="54">
        <v>300</v>
      </c>
      <c r="AQ4" s="63">
        <f>COUNTIF(C4:AP4,"&lt;300")</f>
        <v>7</v>
      </c>
    </row>
    <row r="5" spans="1:44" x14ac:dyDescent="0.3">
      <c r="A5" s="76"/>
      <c r="B5" s="68" t="s">
        <v>3</v>
      </c>
      <c r="C5" s="55">
        <v>0.54</v>
      </c>
      <c r="D5" s="55">
        <v>0.6</v>
      </c>
      <c r="E5" s="55">
        <v>0.63</v>
      </c>
      <c r="F5" s="55">
        <v>0.68</v>
      </c>
      <c r="G5" s="55">
        <v>7.68</v>
      </c>
      <c r="H5" s="55">
        <v>86.03</v>
      </c>
      <c r="I5" s="55">
        <v>300</v>
      </c>
      <c r="J5" s="55">
        <v>300</v>
      </c>
      <c r="K5" s="56">
        <v>300</v>
      </c>
      <c r="L5" s="56">
        <v>300</v>
      </c>
      <c r="M5" s="56">
        <v>300</v>
      </c>
      <c r="N5" s="56">
        <v>300</v>
      </c>
      <c r="O5" s="56">
        <v>300</v>
      </c>
      <c r="P5" s="56">
        <v>300</v>
      </c>
      <c r="Q5" s="56">
        <v>300</v>
      </c>
      <c r="R5" s="57">
        <v>300</v>
      </c>
      <c r="S5" s="56">
        <v>300</v>
      </c>
      <c r="T5" s="56">
        <v>300</v>
      </c>
      <c r="U5" s="56">
        <v>300</v>
      </c>
      <c r="V5" s="57">
        <v>300</v>
      </c>
      <c r="W5" s="56">
        <v>300</v>
      </c>
      <c r="X5" s="57">
        <v>300</v>
      </c>
      <c r="Y5" s="57">
        <v>300</v>
      </c>
      <c r="Z5" s="56">
        <v>300</v>
      </c>
      <c r="AA5" s="57">
        <v>300</v>
      </c>
      <c r="AB5" s="57">
        <v>300</v>
      </c>
      <c r="AC5" s="56">
        <v>300</v>
      </c>
      <c r="AD5" s="57">
        <v>300</v>
      </c>
      <c r="AE5" s="57">
        <v>300</v>
      </c>
      <c r="AF5" s="57">
        <v>300</v>
      </c>
      <c r="AG5" s="56">
        <v>300</v>
      </c>
      <c r="AH5" s="57">
        <v>300</v>
      </c>
      <c r="AI5" s="56">
        <v>300</v>
      </c>
      <c r="AJ5" s="56">
        <v>300</v>
      </c>
      <c r="AK5" s="56">
        <v>300</v>
      </c>
      <c r="AL5" s="57">
        <v>300</v>
      </c>
      <c r="AM5" s="57">
        <v>300</v>
      </c>
      <c r="AN5" s="57">
        <v>300</v>
      </c>
      <c r="AO5" s="57">
        <v>300</v>
      </c>
      <c r="AP5" s="57">
        <v>300</v>
      </c>
      <c r="AQ5" s="64">
        <f t="shared" ref="AQ5:AQ26" si="0">COUNTIF(C5:AP5,"&lt;300")</f>
        <v>6</v>
      </c>
    </row>
    <row r="6" spans="1:44" x14ac:dyDescent="0.3">
      <c r="A6" s="76"/>
      <c r="B6" s="68" t="s">
        <v>4</v>
      </c>
      <c r="C6" s="55">
        <v>0.64</v>
      </c>
      <c r="D6" s="55">
        <v>0.44</v>
      </c>
      <c r="E6" s="55">
        <v>0.99</v>
      </c>
      <c r="F6" s="55">
        <v>1.1599999999999999</v>
      </c>
      <c r="G6" s="55">
        <v>13.44</v>
      </c>
      <c r="H6" s="55">
        <v>130.51</v>
      </c>
      <c r="I6" s="55">
        <v>112.56</v>
      </c>
      <c r="J6" s="55">
        <v>300</v>
      </c>
      <c r="K6" s="56">
        <v>300</v>
      </c>
      <c r="L6" s="56">
        <v>300</v>
      </c>
      <c r="M6" s="56">
        <v>300</v>
      </c>
      <c r="N6" s="56">
        <v>300</v>
      </c>
      <c r="O6" s="56">
        <v>300</v>
      </c>
      <c r="P6" s="56">
        <v>300</v>
      </c>
      <c r="Q6" s="56">
        <v>300</v>
      </c>
      <c r="R6" s="57">
        <v>300</v>
      </c>
      <c r="S6" s="56">
        <v>300</v>
      </c>
      <c r="T6" s="56">
        <v>300</v>
      </c>
      <c r="U6" s="56">
        <v>300</v>
      </c>
      <c r="V6" s="57">
        <v>300</v>
      </c>
      <c r="W6" s="56">
        <v>300</v>
      </c>
      <c r="X6" s="57">
        <v>300</v>
      </c>
      <c r="Y6" s="57">
        <v>300</v>
      </c>
      <c r="Z6" s="56">
        <v>300</v>
      </c>
      <c r="AA6" s="57">
        <v>300</v>
      </c>
      <c r="AB6" s="57">
        <v>300</v>
      </c>
      <c r="AC6" s="56">
        <v>300</v>
      </c>
      <c r="AD6" s="57">
        <v>300</v>
      </c>
      <c r="AE6" s="57">
        <v>300</v>
      </c>
      <c r="AF6" s="57">
        <v>300</v>
      </c>
      <c r="AG6" s="56">
        <v>300</v>
      </c>
      <c r="AH6" s="57">
        <v>300</v>
      </c>
      <c r="AI6" s="56">
        <v>300</v>
      </c>
      <c r="AJ6" s="56">
        <v>300</v>
      </c>
      <c r="AK6" s="56">
        <v>300</v>
      </c>
      <c r="AL6" s="57">
        <v>300</v>
      </c>
      <c r="AM6" s="57">
        <v>300</v>
      </c>
      <c r="AN6" s="57">
        <v>300</v>
      </c>
      <c r="AO6" s="57">
        <v>300</v>
      </c>
      <c r="AP6" s="57">
        <v>300</v>
      </c>
      <c r="AQ6" s="64">
        <f t="shared" si="0"/>
        <v>7</v>
      </c>
    </row>
    <row r="7" spans="1:44" x14ac:dyDescent="0.3">
      <c r="A7" s="76"/>
      <c r="B7" s="68" t="s">
        <v>5</v>
      </c>
      <c r="C7" s="55">
        <v>0.49</v>
      </c>
      <c r="D7" s="55">
        <v>0.52</v>
      </c>
      <c r="E7" s="55">
        <v>1.26</v>
      </c>
      <c r="F7" s="55">
        <v>23.13</v>
      </c>
      <c r="G7" s="56">
        <v>300</v>
      </c>
      <c r="H7" s="56">
        <v>300</v>
      </c>
      <c r="I7" s="56">
        <v>300</v>
      </c>
      <c r="J7" s="56">
        <v>300</v>
      </c>
      <c r="K7" s="56">
        <v>300</v>
      </c>
      <c r="L7" s="56">
        <v>300</v>
      </c>
      <c r="M7" s="56">
        <v>300</v>
      </c>
      <c r="N7" s="56">
        <v>300</v>
      </c>
      <c r="O7" s="56">
        <v>300</v>
      </c>
      <c r="P7" s="56">
        <v>300</v>
      </c>
      <c r="Q7" s="56">
        <v>300</v>
      </c>
      <c r="R7" s="57">
        <v>300</v>
      </c>
      <c r="S7" s="56">
        <v>300</v>
      </c>
      <c r="T7" s="56">
        <v>300</v>
      </c>
      <c r="U7" s="56">
        <v>300</v>
      </c>
      <c r="V7" s="57">
        <v>300</v>
      </c>
      <c r="W7" s="56">
        <v>300</v>
      </c>
      <c r="X7" s="57">
        <v>300</v>
      </c>
      <c r="Y7" s="57">
        <v>300</v>
      </c>
      <c r="Z7" s="56">
        <v>300</v>
      </c>
      <c r="AA7" s="57">
        <v>300</v>
      </c>
      <c r="AB7" s="57">
        <v>300</v>
      </c>
      <c r="AC7" s="56">
        <v>300</v>
      </c>
      <c r="AD7" s="57">
        <v>300</v>
      </c>
      <c r="AE7" s="57">
        <v>300</v>
      </c>
      <c r="AF7" s="57">
        <v>300</v>
      </c>
      <c r="AG7" s="56">
        <v>300</v>
      </c>
      <c r="AH7" s="57">
        <v>300</v>
      </c>
      <c r="AI7" s="56">
        <v>300</v>
      </c>
      <c r="AJ7" s="56">
        <v>300</v>
      </c>
      <c r="AK7" s="56">
        <v>300</v>
      </c>
      <c r="AL7" s="57">
        <v>300</v>
      </c>
      <c r="AM7" s="57">
        <v>300</v>
      </c>
      <c r="AN7" s="57">
        <v>300</v>
      </c>
      <c r="AO7" s="57">
        <v>300</v>
      </c>
      <c r="AP7" s="57">
        <v>300</v>
      </c>
      <c r="AQ7" s="64">
        <f t="shared" si="0"/>
        <v>4</v>
      </c>
    </row>
    <row r="8" spans="1:44" x14ac:dyDescent="0.3">
      <c r="A8" s="76"/>
      <c r="B8" s="68" t="s">
        <v>6</v>
      </c>
      <c r="C8" s="55">
        <v>0.69</v>
      </c>
      <c r="D8" s="55">
        <v>0.26</v>
      </c>
      <c r="E8" s="55">
        <v>0.36</v>
      </c>
      <c r="F8" s="55">
        <v>0.33</v>
      </c>
      <c r="G8" s="55">
        <v>0.19</v>
      </c>
      <c r="H8" s="55">
        <v>0.33</v>
      </c>
      <c r="I8" s="55">
        <v>0.48</v>
      </c>
      <c r="J8" s="55">
        <v>0.2</v>
      </c>
      <c r="K8" s="55">
        <v>0.39</v>
      </c>
      <c r="L8" s="55">
        <v>0.41</v>
      </c>
      <c r="M8" s="55">
        <v>124.29</v>
      </c>
      <c r="N8" s="55">
        <v>2.33</v>
      </c>
      <c r="O8" s="55">
        <v>0.49</v>
      </c>
      <c r="P8" s="55">
        <v>17.82</v>
      </c>
      <c r="Q8" s="55">
        <v>41.24</v>
      </c>
      <c r="R8" s="57">
        <v>300</v>
      </c>
      <c r="S8" s="56">
        <v>300</v>
      </c>
      <c r="T8" s="56">
        <v>300</v>
      </c>
      <c r="U8" s="56">
        <v>300</v>
      </c>
      <c r="V8" s="57">
        <v>300</v>
      </c>
      <c r="W8" s="56">
        <v>300</v>
      </c>
      <c r="X8" s="57">
        <v>300</v>
      </c>
      <c r="Y8" s="57">
        <v>300</v>
      </c>
      <c r="Z8" s="56">
        <v>300</v>
      </c>
      <c r="AA8" s="57">
        <v>300</v>
      </c>
      <c r="AB8" s="57">
        <v>300</v>
      </c>
      <c r="AC8" s="56">
        <v>300</v>
      </c>
      <c r="AD8" s="57">
        <v>300</v>
      </c>
      <c r="AE8" s="57">
        <v>300</v>
      </c>
      <c r="AF8" s="57">
        <v>300</v>
      </c>
      <c r="AG8" s="56">
        <v>300</v>
      </c>
      <c r="AH8" s="57">
        <v>300</v>
      </c>
      <c r="AI8" s="56">
        <v>300</v>
      </c>
      <c r="AJ8" s="56">
        <v>300</v>
      </c>
      <c r="AK8" s="56">
        <v>300</v>
      </c>
      <c r="AL8" s="57">
        <v>300</v>
      </c>
      <c r="AM8" s="57">
        <v>300</v>
      </c>
      <c r="AN8" s="57">
        <v>300</v>
      </c>
      <c r="AO8" s="57">
        <v>300</v>
      </c>
      <c r="AP8" s="57">
        <v>300</v>
      </c>
      <c r="AQ8" s="64">
        <f t="shared" si="0"/>
        <v>15</v>
      </c>
    </row>
    <row r="9" spans="1:44" x14ac:dyDescent="0.3">
      <c r="A9" s="76"/>
      <c r="B9" s="68" t="s">
        <v>7</v>
      </c>
      <c r="C9" s="55">
        <v>0.47</v>
      </c>
      <c r="D9" s="55">
        <v>0.53</v>
      </c>
      <c r="E9" s="55">
        <v>0.54</v>
      </c>
      <c r="F9" s="55">
        <v>0.26</v>
      </c>
      <c r="G9" s="55">
        <v>0.55000000000000004</v>
      </c>
      <c r="H9" s="55">
        <v>0.61</v>
      </c>
      <c r="I9" s="55">
        <v>74</v>
      </c>
      <c r="J9" s="55">
        <v>1.04</v>
      </c>
      <c r="K9" s="55">
        <v>0.55000000000000004</v>
      </c>
      <c r="L9" s="55">
        <v>0.37</v>
      </c>
      <c r="M9" s="55">
        <v>139.69999999999999</v>
      </c>
      <c r="N9" s="55">
        <v>2.35</v>
      </c>
      <c r="O9" s="55">
        <v>0.51</v>
      </c>
      <c r="P9" s="55">
        <v>17.64</v>
      </c>
      <c r="Q9" s="55">
        <v>41.95</v>
      </c>
      <c r="R9" s="57">
        <v>300</v>
      </c>
      <c r="S9" s="56">
        <v>300</v>
      </c>
      <c r="T9" s="56">
        <v>300</v>
      </c>
      <c r="U9" s="56">
        <v>300</v>
      </c>
      <c r="V9" s="57">
        <v>300</v>
      </c>
      <c r="W9" s="56">
        <v>300</v>
      </c>
      <c r="X9" s="57">
        <v>300</v>
      </c>
      <c r="Y9" s="57">
        <v>300</v>
      </c>
      <c r="Z9" s="56">
        <v>300</v>
      </c>
      <c r="AA9" s="57">
        <v>300</v>
      </c>
      <c r="AB9" s="57">
        <v>300</v>
      </c>
      <c r="AC9" s="56">
        <v>300</v>
      </c>
      <c r="AD9" s="57">
        <v>300</v>
      </c>
      <c r="AE9" s="57">
        <v>300</v>
      </c>
      <c r="AF9" s="57">
        <v>300</v>
      </c>
      <c r="AG9" s="56">
        <v>300</v>
      </c>
      <c r="AH9" s="57">
        <v>300</v>
      </c>
      <c r="AI9" s="56">
        <v>300</v>
      </c>
      <c r="AJ9" s="56">
        <v>300</v>
      </c>
      <c r="AK9" s="56">
        <v>300</v>
      </c>
      <c r="AL9" s="57">
        <v>300</v>
      </c>
      <c r="AM9" s="57">
        <v>300</v>
      </c>
      <c r="AN9" s="57">
        <v>300</v>
      </c>
      <c r="AO9" s="57">
        <v>300</v>
      </c>
      <c r="AP9" s="57">
        <v>300</v>
      </c>
      <c r="AQ9" s="64">
        <f t="shared" si="0"/>
        <v>15</v>
      </c>
    </row>
    <row r="10" spans="1:44" x14ac:dyDescent="0.3">
      <c r="A10" s="76"/>
      <c r="B10" s="68" t="s">
        <v>7</v>
      </c>
      <c r="C10" s="55">
        <v>0.41</v>
      </c>
      <c r="D10" s="55">
        <v>0.4</v>
      </c>
      <c r="E10" s="55">
        <v>0.19</v>
      </c>
      <c r="F10" s="55">
        <v>0.42</v>
      </c>
      <c r="G10" s="55">
        <v>0.35</v>
      </c>
      <c r="H10" s="55">
        <v>0.27</v>
      </c>
      <c r="I10" s="55">
        <v>0.69</v>
      </c>
      <c r="J10" s="55">
        <v>0.94</v>
      </c>
      <c r="K10" s="55">
        <v>4.18</v>
      </c>
      <c r="L10" s="55">
        <v>10.220000000000001</v>
      </c>
      <c r="M10" s="56">
        <v>300</v>
      </c>
      <c r="N10" s="55">
        <v>0.56000000000000005</v>
      </c>
      <c r="O10" s="55">
        <v>0.56000000000000005</v>
      </c>
      <c r="P10" s="55">
        <v>4.53</v>
      </c>
      <c r="Q10" s="55">
        <v>1.3</v>
      </c>
      <c r="R10" s="57">
        <v>300</v>
      </c>
      <c r="S10" s="56">
        <v>300</v>
      </c>
      <c r="T10" s="55">
        <v>205.89</v>
      </c>
      <c r="U10" s="56">
        <v>300</v>
      </c>
      <c r="V10" s="57">
        <v>300</v>
      </c>
      <c r="W10" s="56">
        <v>300</v>
      </c>
      <c r="X10" s="57">
        <v>300</v>
      </c>
      <c r="Y10" s="57">
        <v>300</v>
      </c>
      <c r="Z10" s="56">
        <v>300</v>
      </c>
      <c r="AA10" s="57">
        <v>300</v>
      </c>
      <c r="AB10" s="57">
        <v>300</v>
      </c>
      <c r="AC10" s="56">
        <v>300</v>
      </c>
      <c r="AD10" s="57">
        <v>300</v>
      </c>
      <c r="AE10" s="57">
        <v>300</v>
      </c>
      <c r="AF10" s="57">
        <v>300</v>
      </c>
      <c r="AG10" s="56">
        <v>300</v>
      </c>
      <c r="AH10" s="57">
        <v>300</v>
      </c>
      <c r="AI10" s="56">
        <v>300</v>
      </c>
      <c r="AJ10" s="56">
        <v>300</v>
      </c>
      <c r="AK10" s="56">
        <v>300</v>
      </c>
      <c r="AL10" s="57">
        <v>300</v>
      </c>
      <c r="AM10" s="57">
        <v>300</v>
      </c>
      <c r="AN10" s="57">
        <v>300</v>
      </c>
      <c r="AO10" s="57">
        <v>300</v>
      </c>
      <c r="AP10" s="57">
        <v>300</v>
      </c>
      <c r="AQ10" s="64">
        <f t="shared" si="0"/>
        <v>15</v>
      </c>
    </row>
    <row r="11" spans="1:44" x14ac:dyDescent="0.3">
      <c r="A11" s="76"/>
      <c r="B11" s="69" t="s">
        <v>8</v>
      </c>
      <c r="C11" s="58">
        <v>0.38</v>
      </c>
      <c r="D11" s="58">
        <v>0.34</v>
      </c>
      <c r="E11" s="58">
        <v>0.17</v>
      </c>
      <c r="F11" s="58">
        <v>0.32</v>
      </c>
      <c r="G11" s="58">
        <v>0.32</v>
      </c>
      <c r="H11" s="58">
        <v>0.24</v>
      </c>
      <c r="I11" s="58">
        <v>0.32</v>
      </c>
      <c r="J11" s="58">
        <v>0.38</v>
      </c>
      <c r="K11" s="58">
        <v>0.2</v>
      </c>
      <c r="L11" s="58">
        <v>0.33</v>
      </c>
      <c r="M11" s="58">
        <v>18.2</v>
      </c>
      <c r="N11" s="58">
        <v>1.52</v>
      </c>
      <c r="O11" s="58">
        <v>3.39</v>
      </c>
      <c r="P11" s="58">
        <v>12.45</v>
      </c>
      <c r="Q11" s="58">
        <v>2.58</v>
      </c>
      <c r="R11" s="59">
        <v>300</v>
      </c>
      <c r="S11" s="58">
        <v>23.5</v>
      </c>
      <c r="T11" s="58">
        <v>166.44</v>
      </c>
      <c r="U11" s="60">
        <v>300</v>
      </c>
      <c r="V11" s="59">
        <v>300</v>
      </c>
      <c r="W11" s="60">
        <v>300</v>
      </c>
      <c r="X11" s="59">
        <v>300</v>
      </c>
      <c r="Y11" s="59">
        <v>300</v>
      </c>
      <c r="Z11" s="58">
        <v>34.590000000000003</v>
      </c>
      <c r="AA11" s="59">
        <v>300</v>
      </c>
      <c r="AB11" s="59">
        <v>300</v>
      </c>
      <c r="AC11" s="58">
        <v>127.38</v>
      </c>
      <c r="AD11" s="59">
        <v>300</v>
      </c>
      <c r="AE11" s="59">
        <v>300</v>
      </c>
      <c r="AF11" s="59">
        <v>300</v>
      </c>
      <c r="AG11" s="60">
        <v>300</v>
      </c>
      <c r="AH11" s="59">
        <v>300</v>
      </c>
      <c r="AI11" s="60">
        <v>300</v>
      </c>
      <c r="AJ11" s="60">
        <v>300</v>
      </c>
      <c r="AK11" s="60">
        <v>300</v>
      </c>
      <c r="AL11" s="59">
        <v>300</v>
      </c>
      <c r="AM11" s="59">
        <v>300</v>
      </c>
      <c r="AN11" s="59">
        <v>300</v>
      </c>
      <c r="AO11" s="59">
        <v>300</v>
      </c>
      <c r="AP11" s="59">
        <v>300</v>
      </c>
      <c r="AQ11" s="66">
        <f t="shared" si="0"/>
        <v>19</v>
      </c>
    </row>
    <row r="12" spans="1:44" x14ac:dyDescent="0.3">
      <c r="A12" s="75" t="s">
        <v>20</v>
      </c>
      <c r="B12" s="67" t="s">
        <v>3</v>
      </c>
      <c r="C12" s="52">
        <v>1.19</v>
      </c>
      <c r="D12" s="52">
        <v>0.62</v>
      </c>
      <c r="E12" s="52">
        <v>0.6</v>
      </c>
      <c r="F12" s="52">
        <v>1.06</v>
      </c>
      <c r="G12" s="52">
        <v>7.68</v>
      </c>
      <c r="H12" s="52">
        <v>97.41</v>
      </c>
      <c r="I12" s="52">
        <v>214.95</v>
      </c>
      <c r="J12" s="53">
        <v>300</v>
      </c>
      <c r="K12" s="53">
        <v>300</v>
      </c>
      <c r="L12" s="53">
        <v>300</v>
      </c>
      <c r="M12" s="53">
        <v>300</v>
      </c>
      <c r="N12" s="53">
        <v>300</v>
      </c>
      <c r="O12" s="53">
        <v>300</v>
      </c>
      <c r="P12" s="53">
        <v>300</v>
      </c>
      <c r="Q12" s="53">
        <v>300</v>
      </c>
      <c r="R12" s="54">
        <v>300</v>
      </c>
      <c r="S12" s="53">
        <v>300</v>
      </c>
      <c r="T12" s="53">
        <v>300</v>
      </c>
      <c r="U12" s="53">
        <v>300</v>
      </c>
      <c r="V12" s="54">
        <v>300</v>
      </c>
      <c r="W12" s="53">
        <v>300</v>
      </c>
      <c r="X12" s="54">
        <v>300</v>
      </c>
      <c r="Y12" s="54">
        <v>300</v>
      </c>
      <c r="Z12" s="53">
        <v>300</v>
      </c>
      <c r="AA12" s="54">
        <v>300</v>
      </c>
      <c r="AB12" s="54">
        <v>300</v>
      </c>
      <c r="AC12" s="53">
        <v>300</v>
      </c>
      <c r="AD12" s="54">
        <v>300</v>
      </c>
      <c r="AE12" s="54">
        <v>300</v>
      </c>
      <c r="AF12" s="54">
        <v>300</v>
      </c>
      <c r="AG12" s="53">
        <v>300</v>
      </c>
      <c r="AH12" s="54">
        <v>300</v>
      </c>
      <c r="AI12" s="53">
        <v>300</v>
      </c>
      <c r="AJ12" s="53">
        <v>300</v>
      </c>
      <c r="AK12" s="53">
        <v>300</v>
      </c>
      <c r="AL12" s="54">
        <v>300</v>
      </c>
      <c r="AM12" s="54">
        <v>300</v>
      </c>
      <c r="AN12" s="54">
        <v>300</v>
      </c>
      <c r="AO12" s="54">
        <v>300</v>
      </c>
      <c r="AP12" s="54">
        <v>300</v>
      </c>
      <c r="AQ12" s="64">
        <f t="shared" si="0"/>
        <v>7</v>
      </c>
    </row>
    <row r="13" spans="1:44" x14ac:dyDescent="0.3">
      <c r="A13" s="75"/>
      <c r="B13" s="68" t="s">
        <v>9</v>
      </c>
      <c r="C13" s="55">
        <v>0.62</v>
      </c>
      <c r="D13" s="55">
        <v>0.27</v>
      </c>
      <c r="E13" s="55">
        <v>0.69</v>
      </c>
      <c r="F13" s="55">
        <v>0.86</v>
      </c>
      <c r="G13" s="55">
        <v>7.34</v>
      </c>
      <c r="H13" s="55">
        <v>75.44</v>
      </c>
      <c r="I13" s="55">
        <v>109.06</v>
      </c>
      <c r="J13" s="56">
        <v>300</v>
      </c>
      <c r="K13" s="56">
        <v>300</v>
      </c>
      <c r="L13" s="56">
        <v>300</v>
      </c>
      <c r="M13" s="56">
        <v>300</v>
      </c>
      <c r="N13" s="56">
        <v>300</v>
      </c>
      <c r="O13" s="56">
        <v>300</v>
      </c>
      <c r="P13" s="56">
        <v>300</v>
      </c>
      <c r="Q13" s="56">
        <v>300</v>
      </c>
      <c r="R13" s="57">
        <v>300</v>
      </c>
      <c r="S13" s="56">
        <v>300</v>
      </c>
      <c r="T13" s="56">
        <v>300</v>
      </c>
      <c r="U13" s="56">
        <v>300</v>
      </c>
      <c r="V13" s="57">
        <v>300</v>
      </c>
      <c r="W13" s="56">
        <v>300</v>
      </c>
      <c r="X13" s="57">
        <v>300</v>
      </c>
      <c r="Y13" s="57">
        <v>300</v>
      </c>
      <c r="Z13" s="56">
        <v>300</v>
      </c>
      <c r="AA13" s="57">
        <v>300</v>
      </c>
      <c r="AB13" s="57">
        <v>300</v>
      </c>
      <c r="AC13" s="56">
        <v>300</v>
      </c>
      <c r="AD13" s="57">
        <v>300</v>
      </c>
      <c r="AE13" s="57">
        <v>300</v>
      </c>
      <c r="AF13" s="57">
        <v>300</v>
      </c>
      <c r="AG13" s="56">
        <v>300</v>
      </c>
      <c r="AH13" s="57">
        <v>300</v>
      </c>
      <c r="AI13" s="56">
        <v>300</v>
      </c>
      <c r="AJ13" s="56">
        <v>300</v>
      </c>
      <c r="AK13" s="56">
        <v>300</v>
      </c>
      <c r="AL13" s="57">
        <v>300</v>
      </c>
      <c r="AM13" s="57">
        <v>300</v>
      </c>
      <c r="AN13" s="57">
        <v>300</v>
      </c>
      <c r="AO13" s="57">
        <v>300</v>
      </c>
      <c r="AP13" s="57">
        <v>300</v>
      </c>
      <c r="AQ13" s="64">
        <f t="shared" si="0"/>
        <v>7</v>
      </c>
    </row>
    <row r="14" spans="1:44" x14ac:dyDescent="0.3">
      <c r="A14" s="75"/>
      <c r="B14" s="68" t="s">
        <v>10</v>
      </c>
      <c r="C14" s="55">
        <v>0.39</v>
      </c>
      <c r="D14" s="55">
        <v>0.37</v>
      </c>
      <c r="E14" s="55">
        <v>9.2100000000000009</v>
      </c>
      <c r="F14" s="55">
        <v>39.39</v>
      </c>
      <c r="G14" s="56">
        <v>300</v>
      </c>
      <c r="H14" s="56">
        <v>300</v>
      </c>
      <c r="I14" s="56">
        <v>300</v>
      </c>
      <c r="J14" s="56">
        <v>300</v>
      </c>
      <c r="K14" s="56">
        <v>300</v>
      </c>
      <c r="L14" s="56">
        <v>300</v>
      </c>
      <c r="M14" s="56">
        <v>300</v>
      </c>
      <c r="N14" s="56">
        <v>300</v>
      </c>
      <c r="O14" s="56">
        <v>300</v>
      </c>
      <c r="P14" s="56">
        <v>300</v>
      </c>
      <c r="Q14" s="56">
        <v>300</v>
      </c>
      <c r="R14" s="57">
        <v>300</v>
      </c>
      <c r="S14" s="56">
        <v>300</v>
      </c>
      <c r="T14" s="56">
        <v>300</v>
      </c>
      <c r="U14" s="56">
        <v>300</v>
      </c>
      <c r="V14" s="57">
        <v>300</v>
      </c>
      <c r="W14" s="56">
        <v>300</v>
      </c>
      <c r="X14" s="57">
        <v>300</v>
      </c>
      <c r="Y14" s="57">
        <v>300</v>
      </c>
      <c r="Z14" s="56">
        <v>300</v>
      </c>
      <c r="AA14" s="57">
        <v>300</v>
      </c>
      <c r="AB14" s="57">
        <v>300</v>
      </c>
      <c r="AC14" s="56">
        <v>300</v>
      </c>
      <c r="AD14" s="57">
        <v>300</v>
      </c>
      <c r="AE14" s="57">
        <v>300</v>
      </c>
      <c r="AF14" s="57">
        <v>300</v>
      </c>
      <c r="AG14" s="56">
        <v>300</v>
      </c>
      <c r="AH14" s="57">
        <v>300</v>
      </c>
      <c r="AI14" s="56">
        <v>300</v>
      </c>
      <c r="AJ14" s="56">
        <v>300</v>
      </c>
      <c r="AK14" s="56">
        <v>300</v>
      </c>
      <c r="AL14" s="57">
        <v>300</v>
      </c>
      <c r="AM14" s="57">
        <v>300</v>
      </c>
      <c r="AN14" s="57">
        <v>300</v>
      </c>
      <c r="AO14" s="57">
        <v>300</v>
      </c>
      <c r="AP14" s="57">
        <v>300</v>
      </c>
      <c r="AQ14" s="64">
        <f t="shared" si="0"/>
        <v>4</v>
      </c>
    </row>
    <row r="15" spans="1:44" x14ac:dyDescent="0.3">
      <c r="A15" s="75"/>
      <c r="B15" s="70" t="s">
        <v>11</v>
      </c>
      <c r="C15" s="55">
        <v>0.28000000000000003</v>
      </c>
      <c r="D15" s="55">
        <v>0.49</v>
      </c>
      <c r="E15" s="55">
        <v>0.44</v>
      </c>
      <c r="F15" s="55">
        <v>0.33</v>
      </c>
      <c r="G15" s="55">
        <v>0.32</v>
      </c>
      <c r="H15" s="55">
        <v>0.37</v>
      </c>
      <c r="I15" s="55">
        <v>0.35</v>
      </c>
      <c r="J15" s="55">
        <v>0.43</v>
      </c>
      <c r="K15" s="55">
        <v>0.32</v>
      </c>
      <c r="L15" s="55">
        <v>0.47</v>
      </c>
      <c r="M15" s="55">
        <v>125.66</v>
      </c>
      <c r="N15" s="55">
        <v>2.59</v>
      </c>
      <c r="O15" s="55">
        <v>0.61</v>
      </c>
      <c r="P15" s="55">
        <v>17.16</v>
      </c>
      <c r="Q15" s="55">
        <v>42.37</v>
      </c>
      <c r="R15" s="57">
        <v>300</v>
      </c>
      <c r="S15" s="56">
        <v>300</v>
      </c>
      <c r="T15" s="56">
        <v>300</v>
      </c>
      <c r="U15" s="56">
        <v>300</v>
      </c>
      <c r="V15" s="57">
        <v>300</v>
      </c>
      <c r="W15" s="56">
        <v>300</v>
      </c>
      <c r="X15" s="57">
        <v>300</v>
      </c>
      <c r="Y15" s="57">
        <v>300</v>
      </c>
      <c r="Z15" s="56">
        <v>300</v>
      </c>
      <c r="AA15" s="57">
        <v>300</v>
      </c>
      <c r="AB15" s="57">
        <v>300</v>
      </c>
      <c r="AC15" s="56">
        <v>300</v>
      </c>
      <c r="AD15" s="57">
        <v>300</v>
      </c>
      <c r="AE15" s="57">
        <v>300</v>
      </c>
      <c r="AF15" s="57">
        <v>300</v>
      </c>
      <c r="AG15" s="56">
        <v>300</v>
      </c>
      <c r="AH15" s="57">
        <v>300</v>
      </c>
      <c r="AI15" s="56">
        <v>300</v>
      </c>
      <c r="AJ15" s="56">
        <v>300</v>
      </c>
      <c r="AK15" s="56">
        <v>300</v>
      </c>
      <c r="AL15" s="57">
        <v>300</v>
      </c>
      <c r="AM15" s="57">
        <v>300</v>
      </c>
      <c r="AN15" s="57">
        <v>300</v>
      </c>
      <c r="AO15" s="57">
        <v>300</v>
      </c>
      <c r="AP15" s="57">
        <v>300</v>
      </c>
      <c r="AQ15" s="64">
        <f t="shared" si="0"/>
        <v>15</v>
      </c>
    </row>
    <row r="16" spans="1:44" x14ac:dyDescent="0.3">
      <c r="A16" s="75"/>
      <c r="B16" s="68" t="s">
        <v>6</v>
      </c>
      <c r="C16" s="55">
        <v>0.33</v>
      </c>
      <c r="D16" s="55">
        <v>0.3</v>
      </c>
      <c r="E16" s="55">
        <v>0.31</v>
      </c>
      <c r="F16" s="55">
        <v>0.3</v>
      </c>
      <c r="G16" s="55">
        <v>0.39</v>
      </c>
      <c r="H16" s="55">
        <v>0.3</v>
      </c>
      <c r="I16" s="55">
        <v>0.31</v>
      </c>
      <c r="J16" s="55">
        <v>0.38</v>
      </c>
      <c r="K16" s="55">
        <v>0.19</v>
      </c>
      <c r="L16" s="55">
        <v>0.37</v>
      </c>
      <c r="M16" s="55">
        <v>118.54</v>
      </c>
      <c r="N16" s="55">
        <v>2.2999999999999998</v>
      </c>
      <c r="O16" s="55">
        <v>0.51</v>
      </c>
      <c r="P16" s="55">
        <v>17.510000000000002</v>
      </c>
      <c r="Q16" s="55">
        <v>39.659999999999997</v>
      </c>
      <c r="R16" s="57">
        <v>300</v>
      </c>
      <c r="S16" s="56">
        <v>300</v>
      </c>
      <c r="T16" s="56">
        <v>300</v>
      </c>
      <c r="U16" s="56">
        <v>300</v>
      </c>
      <c r="V16" s="57">
        <v>300</v>
      </c>
      <c r="W16" s="56">
        <v>300</v>
      </c>
      <c r="X16" s="57">
        <v>300</v>
      </c>
      <c r="Y16" s="57">
        <v>300</v>
      </c>
      <c r="Z16" s="56">
        <v>300</v>
      </c>
      <c r="AA16" s="57">
        <v>300</v>
      </c>
      <c r="AB16" s="57">
        <v>300</v>
      </c>
      <c r="AC16" s="56">
        <v>300</v>
      </c>
      <c r="AD16" s="57">
        <v>300</v>
      </c>
      <c r="AE16" s="57">
        <v>300</v>
      </c>
      <c r="AF16" s="57">
        <v>300</v>
      </c>
      <c r="AG16" s="56">
        <v>300</v>
      </c>
      <c r="AH16" s="57">
        <v>300</v>
      </c>
      <c r="AI16" s="56">
        <v>300</v>
      </c>
      <c r="AJ16" s="56">
        <v>300</v>
      </c>
      <c r="AK16" s="56">
        <v>300</v>
      </c>
      <c r="AL16" s="57">
        <v>300</v>
      </c>
      <c r="AM16" s="57">
        <v>300</v>
      </c>
      <c r="AN16" s="57">
        <v>300</v>
      </c>
      <c r="AO16" s="57">
        <v>300</v>
      </c>
      <c r="AP16" s="57">
        <v>300</v>
      </c>
      <c r="AQ16" s="64">
        <f t="shared" si="0"/>
        <v>15</v>
      </c>
    </row>
    <row r="17" spans="1:43" x14ac:dyDescent="0.3">
      <c r="A17" s="75"/>
      <c r="B17" s="68" t="s">
        <v>12</v>
      </c>
      <c r="C17" s="55">
        <v>0.47</v>
      </c>
      <c r="D17" s="55">
        <v>0.48</v>
      </c>
      <c r="E17" s="55">
        <v>0.56999999999999995</v>
      </c>
      <c r="F17" s="55">
        <v>0.39</v>
      </c>
      <c r="G17" s="55">
        <v>0.8</v>
      </c>
      <c r="H17" s="55">
        <v>0.28999999999999998</v>
      </c>
      <c r="I17" s="55">
        <v>0.93</v>
      </c>
      <c r="J17" s="55">
        <v>0.56000000000000005</v>
      </c>
      <c r="K17" s="55">
        <v>0.66</v>
      </c>
      <c r="L17" s="55">
        <v>0.67</v>
      </c>
      <c r="M17" s="55">
        <v>26.77</v>
      </c>
      <c r="N17" s="55">
        <v>2.17</v>
      </c>
      <c r="O17" s="55">
        <v>3.58</v>
      </c>
      <c r="P17" s="55">
        <v>15.91</v>
      </c>
      <c r="Q17" s="55">
        <v>3.93</v>
      </c>
      <c r="R17" s="57">
        <v>300</v>
      </c>
      <c r="S17" s="55">
        <v>23.14</v>
      </c>
      <c r="T17" s="55">
        <v>142.24</v>
      </c>
      <c r="U17" s="56">
        <v>300</v>
      </c>
      <c r="V17" s="57">
        <v>300</v>
      </c>
      <c r="W17" s="56">
        <v>300</v>
      </c>
      <c r="X17" s="57">
        <v>300</v>
      </c>
      <c r="Y17" s="57">
        <v>300</v>
      </c>
      <c r="Z17" s="55">
        <v>28.42</v>
      </c>
      <c r="AA17" s="57">
        <v>300</v>
      </c>
      <c r="AB17" s="57">
        <v>300</v>
      </c>
      <c r="AC17" s="55">
        <v>54.77</v>
      </c>
      <c r="AD17" s="57">
        <v>300</v>
      </c>
      <c r="AE17" s="57">
        <v>300</v>
      </c>
      <c r="AF17" s="57">
        <v>300</v>
      </c>
      <c r="AG17" s="56">
        <v>300</v>
      </c>
      <c r="AH17" s="57">
        <v>300</v>
      </c>
      <c r="AI17" s="55">
        <v>219.83</v>
      </c>
      <c r="AJ17" s="56">
        <v>300</v>
      </c>
      <c r="AK17" s="56">
        <v>300</v>
      </c>
      <c r="AL17" s="57">
        <v>300</v>
      </c>
      <c r="AM17" s="57">
        <v>300</v>
      </c>
      <c r="AN17" s="57">
        <v>300</v>
      </c>
      <c r="AO17" s="57">
        <v>300</v>
      </c>
      <c r="AP17" s="57">
        <v>300</v>
      </c>
      <c r="AQ17" s="64">
        <f t="shared" si="0"/>
        <v>20</v>
      </c>
    </row>
    <row r="18" spans="1:43" x14ac:dyDescent="0.3">
      <c r="A18" s="75"/>
      <c r="B18" s="68" t="s">
        <v>18</v>
      </c>
      <c r="C18" s="55">
        <v>0.38</v>
      </c>
      <c r="D18" s="55">
        <v>0.38</v>
      </c>
      <c r="E18" s="55">
        <v>0.2</v>
      </c>
      <c r="F18" s="55">
        <v>0.36</v>
      </c>
      <c r="G18" s="55">
        <v>0.57999999999999996</v>
      </c>
      <c r="H18" s="55">
        <v>0.39</v>
      </c>
      <c r="I18" s="55">
        <v>0.51</v>
      </c>
      <c r="J18" s="55">
        <v>0.48</v>
      </c>
      <c r="K18" s="55">
        <v>0.46</v>
      </c>
      <c r="L18" s="55">
        <v>0.51</v>
      </c>
      <c r="M18" s="56">
        <v>300</v>
      </c>
      <c r="N18" s="55">
        <v>6.14</v>
      </c>
      <c r="O18" s="55">
        <v>0.92</v>
      </c>
      <c r="P18" s="55">
        <v>17.23</v>
      </c>
      <c r="Q18" s="55">
        <v>37.71</v>
      </c>
      <c r="R18" s="57">
        <v>300</v>
      </c>
      <c r="S18" s="56">
        <v>300</v>
      </c>
      <c r="T18" s="56">
        <v>300</v>
      </c>
      <c r="U18" s="56">
        <v>300</v>
      </c>
      <c r="V18" s="57">
        <v>300</v>
      </c>
      <c r="W18" s="56">
        <v>300</v>
      </c>
      <c r="X18" s="57">
        <v>300</v>
      </c>
      <c r="Y18" s="57">
        <v>300</v>
      </c>
      <c r="Z18" s="56">
        <v>300</v>
      </c>
      <c r="AA18" s="57">
        <v>300</v>
      </c>
      <c r="AB18" s="57">
        <v>300</v>
      </c>
      <c r="AC18" s="56">
        <v>300</v>
      </c>
      <c r="AD18" s="57">
        <v>300</v>
      </c>
      <c r="AE18" s="57">
        <v>300</v>
      </c>
      <c r="AF18" s="57">
        <v>300</v>
      </c>
      <c r="AG18" s="56">
        <v>300</v>
      </c>
      <c r="AH18" s="57">
        <v>300</v>
      </c>
      <c r="AI18" s="56">
        <v>300</v>
      </c>
      <c r="AJ18" s="56">
        <v>300</v>
      </c>
      <c r="AK18" s="56">
        <v>300</v>
      </c>
      <c r="AL18" s="57">
        <v>300</v>
      </c>
      <c r="AM18" s="57">
        <v>300</v>
      </c>
      <c r="AN18" s="57">
        <v>300</v>
      </c>
      <c r="AO18" s="57">
        <v>300</v>
      </c>
      <c r="AP18" s="57">
        <v>300</v>
      </c>
      <c r="AQ18" s="64">
        <f t="shared" si="0"/>
        <v>14</v>
      </c>
    </row>
    <row r="19" spans="1:43" x14ac:dyDescent="0.3">
      <c r="A19" s="75"/>
      <c r="B19" s="68" t="s">
        <v>19</v>
      </c>
      <c r="C19" s="55">
        <v>0.73</v>
      </c>
      <c r="D19" s="55">
        <v>0.32</v>
      </c>
      <c r="E19" s="55">
        <v>0.59</v>
      </c>
      <c r="F19" s="55">
        <v>0.38</v>
      </c>
      <c r="G19" s="55">
        <v>0.57999999999999996</v>
      </c>
      <c r="H19" s="55">
        <v>0.37</v>
      </c>
      <c r="I19" s="55">
        <v>0.6</v>
      </c>
      <c r="J19" s="55">
        <v>0.43</v>
      </c>
      <c r="K19" s="55">
        <v>0.75</v>
      </c>
      <c r="L19" s="55">
        <v>0.69</v>
      </c>
      <c r="M19" s="55">
        <v>129.99</v>
      </c>
      <c r="N19" s="55">
        <v>21.94</v>
      </c>
      <c r="O19" s="55">
        <v>0.59</v>
      </c>
      <c r="P19" s="56">
        <v>300</v>
      </c>
      <c r="Q19" s="55">
        <v>132.38999999999999</v>
      </c>
      <c r="R19" s="57">
        <v>300</v>
      </c>
      <c r="S19" s="56">
        <v>300</v>
      </c>
      <c r="T19" s="56">
        <v>300</v>
      </c>
      <c r="U19" s="56">
        <v>300</v>
      </c>
      <c r="V19" s="57">
        <v>300</v>
      </c>
      <c r="W19" s="56">
        <v>300</v>
      </c>
      <c r="X19" s="57">
        <v>300</v>
      </c>
      <c r="Y19" s="57">
        <v>300</v>
      </c>
      <c r="Z19" s="56">
        <v>300</v>
      </c>
      <c r="AA19" s="57">
        <v>300</v>
      </c>
      <c r="AB19" s="57">
        <v>300</v>
      </c>
      <c r="AC19" s="56">
        <v>300</v>
      </c>
      <c r="AD19" s="57">
        <v>300</v>
      </c>
      <c r="AE19" s="57">
        <v>300</v>
      </c>
      <c r="AF19" s="57">
        <v>300</v>
      </c>
      <c r="AG19" s="56">
        <v>300</v>
      </c>
      <c r="AH19" s="57">
        <v>300</v>
      </c>
      <c r="AI19" s="56">
        <v>300</v>
      </c>
      <c r="AJ19" s="56">
        <v>300</v>
      </c>
      <c r="AK19" s="56">
        <v>300</v>
      </c>
      <c r="AL19" s="57">
        <v>300</v>
      </c>
      <c r="AM19" s="57">
        <v>300</v>
      </c>
      <c r="AN19" s="57">
        <v>300</v>
      </c>
      <c r="AO19" s="57">
        <v>300</v>
      </c>
      <c r="AP19" s="57">
        <v>300</v>
      </c>
      <c r="AQ19" s="64">
        <f t="shared" si="0"/>
        <v>14</v>
      </c>
    </row>
    <row r="20" spans="1:43" x14ac:dyDescent="0.3">
      <c r="A20" s="75"/>
      <c r="B20" s="68" t="s">
        <v>13</v>
      </c>
      <c r="C20" s="55">
        <v>0.43</v>
      </c>
      <c r="D20" s="55">
        <v>0.49</v>
      </c>
      <c r="E20" s="55">
        <v>0.64</v>
      </c>
      <c r="F20" s="55">
        <v>0.49</v>
      </c>
      <c r="G20" s="55">
        <v>0.48</v>
      </c>
      <c r="H20" s="55">
        <v>0.57999999999999996</v>
      </c>
      <c r="I20" s="55">
        <v>0.48</v>
      </c>
      <c r="J20" s="55">
        <v>0.33</v>
      </c>
      <c r="K20" s="55">
        <v>0.45</v>
      </c>
      <c r="L20" s="55">
        <v>0.5</v>
      </c>
      <c r="M20" s="55">
        <v>24.57</v>
      </c>
      <c r="N20" s="55">
        <v>0.94</v>
      </c>
      <c r="O20" s="55">
        <v>0.71</v>
      </c>
      <c r="P20" s="55">
        <v>4.17</v>
      </c>
      <c r="Q20" s="55">
        <v>0.74</v>
      </c>
      <c r="R20" s="57">
        <v>300</v>
      </c>
      <c r="S20" s="56">
        <v>300</v>
      </c>
      <c r="T20" s="56">
        <v>300</v>
      </c>
      <c r="U20" s="55">
        <v>230.93</v>
      </c>
      <c r="V20" s="57">
        <v>300</v>
      </c>
      <c r="W20" s="56">
        <v>300</v>
      </c>
      <c r="X20" s="57">
        <v>300</v>
      </c>
      <c r="Y20" s="57">
        <v>300</v>
      </c>
      <c r="Z20" s="55">
        <v>92.5</v>
      </c>
      <c r="AA20" s="57">
        <v>300</v>
      </c>
      <c r="AB20" s="57">
        <v>300</v>
      </c>
      <c r="AC20" s="56">
        <v>300</v>
      </c>
      <c r="AD20" s="57">
        <v>300</v>
      </c>
      <c r="AE20" s="57">
        <v>300</v>
      </c>
      <c r="AF20" s="57">
        <v>300</v>
      </c>
      <c r="AG20" s="55">
        <v>48.67</v>
      </c>
      <c r="AH20" s="57">
        <v>300</v>
      </c>
      <c r="AI20" s="56">
        <v>300</v>
      </c>
      <c r="AJ20" s="56">
        <v>300</v>
      </c>
      <c r="AK20" s="55">
        <v>256.11</v>
      </c>
      <c r="AL20" s="57">
        <v>300</v>
      </c>
      <c r="AM20" s="57">
        <v>300</v>
      </c>
      <c r="AN20" s="57">
        <v>300</v>
      </c>
      <c r="AO20" s="57">
        <v>300</v>
      </c>
      <c r="AP20" s="57">
        <v>300</v>
      </c>
      <c r="AQ20" s="64">
        <f t="shared" si="0"/>
        <v>19</v>
      </c>
    </row>
    <row r="21" spans="1:43" x14ac:dyDescent="0.3">
      <c r="A21" s="75"/>
      <c r="B21" s="70" t="s">
        <v>16</v>
      </c>
      <c r="C21" s="55">
        <v>0.37</v>
      </c>
      <c r="D21" s="55">
        <v>0.36</v>
      </c>
      <c r="E21" s="55">
        <v>0.47</v>
      </c>
      <c r="F21" s="55">
        <v>0.26</v>
      </c>
      <c r="G21" s="55">
        <v>0.43</v>
      </c>
      <c r="H21" s="55">
        <v>0.28999999999999998</v>
      </c>
      <c r="I21" s="55">
        <v>0.43</v>
      </c>
      <c r="J21" s="55">
        <v>0.4</v>
      </c>
      <c r="K21" s="55">
        <v>0.37</v>
      </c>
      <c r="L21" s="55">
        <v>0.87</v>
      </c>
      <c r="M21" s="56">
        <v>300</v>
      </c>
      <c r="N21" s="55">
        <v>63.5</v>
      </c>
      <c r="O21" s="55">
        <v>1.31</v>
      </c>
      <c r="P21" s="56">
        <v>300</v>
      </c>
      <c r="Q21" s="56">
        <v>300</v>
      </c>
      <c r="R21" s="57">
        <v>300</v>
      </c>
      <c r="S21" s="55">
        <v>7.56</v>
      </c>
      <c r="T21" s="56">
        <v>300</v>
      </c>
      <c r="U21" s="56">
        <v>300</v>
      </c>
      <c r="V21" s="57">
        <v>300</v>
      </c>
      <c r="W21" s="56">
        <v>300</v>
      </c>
      <c r="X21" s="57">
        <v>300</v>
      </c>
      <c r="Y21" s="57">
        <v>300</v>
      </c>
      <c r="Z21" s="56">
        <v>300</v>
      </c>
      <c r="AA21" s="57">
        <v>300</v>
      </c>
      <c r="AB21" s="57">
        <v>300</v>
      </c>
      <c r="AC21" s="56">
        <v>300</v>
      </c>
      <c r="AD21" s="57">
        <v>300</v>
      </c>
      <c r="AE21" s="57">
        <v>300</v>
      </c>
      <c r="AF21" s="57">
        <v>300</v>
      </c>
      <c r="AG21" s="56">
        <v>300</v>
      </c>
      <c r="AH21" s="57">
        <v>300</v>
      </c>
      <c r="AI21" s="56">
        <v>300</v>
      </c>
      <c r="AJ21" s="56">
        <v>300</v>
      </c>
      <c r="AK21" s="56">
        <v>300</v>
      </c>
      <c r="AL21" s="57">
        <v>300</v>
      </c>
      <c r="AM21" s="57">
        <v>300</v>
      </c>
      <c r="AN21" s="57">
        <v>300</v>
      </c>
      <c r="AO21" s="57">
        <v>300</v>
      </c>
      <c r="AP21" s="57">
        <v>300</v>
      </c>
      <c r="AQ21" s="64">
        <f t="shared" si="0"/>
        <v>13</v>
      </c>
    </row>
    <row r="22" spans="1:43" x14ac:dyDescent="0.3">
      <c r="A22" s="75"/>
      <c r="B22" s="70" t="s">
        <v>14</v>
      </c>
      <c r="C22" s="55">
        <v>0.41</v>
      </c>
      <c r="D22" s="55">
        <v>0.36</v>
      </c>
      <c r="E22" s="55">
        <v>0.2</v>
      </c>
      <c r="F22" s="55">
        <v>0.37</v>
      </c>
      <c r="G22" s="55">
        <v>0.42</v>
      </c>
      <c r="H22" s="55">
        <v>0.37</v>
      </c>
      <c r="I22" s="55">
        <v>0.44</v>
      </c>
      <c r="J22" s="55">
        <v>0.19</v>
      </c>
      <c r="K22" s="55">
        <v>0.41</v>
      </c>
      <c r="L22" s="55">
        <v>1.05</v>
      </c>
      <c r="M22" s="56">
        <v>300</v>
      </c>
      <c r="N22" s="55">
        <v>72.209999999999994</v>
      </c>
      <c r="O22" s="55">
        <v>1.58</v>
      </c>
      <c r="P22" s="56">
        <v>300</v>
      </c>
      <c r="Q22" s="56">
        <v>300</v>
      </c>
      <c r="R22" s="57">
        <v>300</v>
      </c>
      <c r="S22" s="55">
        <v>7.04</v>
      </c>
      <c r="T22" s="56">
        <v>300</v>
      </c>
      <c r="U22" s="56">
        <v>300</v>
      </c>
      <c r="V22" s="57">
        <v>300</v>
      </c>
      <c r="W22" s="56">
        <v>300</v>
      </c>
      <c r="X22" s="57">
        <v>300</v>
      </c>
      <c r="Y22" s="57">
        <v>300</v>
      </c>
      <c r="Z22" s="56">
        <v>300</v>
      </c>
      <c r="AA22" s="57">
        <v>300</v>
      </c>
      <c r="AB22" s="57">
        <v>300</v>
      </c>
      <c r="AC22" s="56">
        <v>300</v>
      </c>
      <c r="AD22" s="57">
        <v>300</v>
      </c>
      <c r="AE22" s="57">
        <v>300</v>
      </c>
      <c r="AF22" s="57">
        <v>300</v>
      </c>
      <c r="AG22" s="56">
        <v>300</v>
      </c>
      <c r="AH22" s="57">
        <v>300</v>
      </c>
      <c r="AI22" s="56">
        <v>300</v>
      </c>
      <c r="AJ22" s="56">
        <v>300</v>
      </c>
      <c r="AK22" s="56">
        <v>300</v>
      </c>
      <c r="AL22" s="57">
        <v>300</v>
      </c>
      <c r="AM22" s="57">
        <v>300</v>
      </c>
      <c r="AN22" s="57">
        <v>300</v>
      </c>
      <c r="AO22" s="57">
        <v>300</v>
      </c>
      <c r="AP22" s="57">
        <v>300</v>
      </c>
      <c r="AQ22" s="64">
        <f t="shared" si="0"/>
        <v>13</v>
      </c>
    </row>
    <row r="23" spans="1:43" x14ac:dyDescent="0.3">
      <c r="A23" s="75"/>
      <c r="B23" s="70" t="s">
        <v>15</v>
      </c>
      <c r="C23" s="55">
        <v>0.35</v>
      </c>
      <c r="D23" s="55">
        <v>0.49</v>
      </c>
      <c r="E23" s="55">
        <v>0.18</v>
      </c>
      <c r="F23" s="55">
        <v>0.47</v>
      </c>
      <c r="G23" s="55">
        <v>0.4</v>
      </c>
      <c r="H23" s="55">
        <v>0.53</v>
      </c>
      <c r="I23" s="55">
        <v>0.39</v>
      </c>
      <c r="J23" s="55">
        <v>0.36</v>
      </c>
      <c r="K23" s="62">
        <v>0.38</v>
      </c>
      <c r="L23" s="55">
        <v>1.21</v>
      </c>
      <c r="M23" s="56">
        <v>300</v>
      </c>
      <c r="N23" s="55">
        <v>73.39</v>
      </c>
      <c r="O23" s="55">
        <v>1.41</v>
      </c>
      <c r="P23" s="56">
        <v>300</v>
      </c>
      <c r="Q23" s="56">
        <v>300</v>
      </c>
      <c r="R23" s="57">
        <v>300</v>
      </c>
      <c r="S23" s="55">
        <v>7.5</v>
      </c>
      <c r="T23" s="56">
        <v>300</v>
      </c>
      <c r="U23" s="56">
        <v>300</v>
      </c>
      <c r="V23" s="57">
        <v>300</v>
      </c>
      <c r="W23" s="56">
        <v>300</v>
      </c>
      <c r="X23" s="57">
        <v>300</v>
      </c>
      <c r="Y23" s="57">
        <v>300</v>
      </c>
      <c r="Z23" s="56">
        <v>300</v>
      </c>
      <c r="AA23" s="57">
        <v>300</v>
      </c>
      <c r="AB23" s="57">
        <v>300</v>
      </c>
      <c r="AC23" s="56">
        <v>300</v>
      </c>
      <c r="AD23" s="57">
        <v>300</v>
      </c>
      <c r="AE23" s="57">
        <v>300</v>
      </c>
      <c r="AF23" s="57">
        <v>300</v>
      </c>
      <c r="AG23" s="56">
        <v>300</v>
      </c>
      <c r="AH23" s="57">
        <v>300</v>
      </c>
      <c r="AI23" s="56">
        <v>300</v>
      </c>
      <c r="AJ23" s="56">
        <v>300</v>
      </c>
      <c r="AK23" s="56">
        <v>300</v>
      </c>
      <c r="AL23" s="57">
        <v>300</v>
      </c>
      <c r="AM23" s="57">
        <v>300</v>
      </c>
      <c r="AN23" s="57">
        <v>300</v>
      </c>
      <c r="AO23" s="57">
        <v>300</v>
      </c>
      <c r="AP23" s="57">
        <v>300</v>
      </c>
      <c r="AQ23" s="64">
        <f t="shared" si="0"/>
        <v>13</v>
      </c>
    </row>
    <row r="24" spans="1:43" x14ac:dyDescent="0.3">
      <c r="A24" s="75"/>
      <c r="B24" s="71" t="s">
        <v>17</v>
      </c>
      <c r="C24" s="58">
        <v>0.35</v>
      </c>
      <c r="D24" s="58">
        <v>0.31</v>
      </c>
      <c r="E24" s="58">
        <v>0.32</v>
      </c>
      <c r="F24" s="58">
        <v>0.34</v>
      </c>
      <c r="G24" s="58">
        <v>0.42</v>
      </c>
      <c r="H24" s="58">
        <v>0.18</v>
      </c>
      <c r="I24" s="58">
        <v>0.4</v>
      </c>
      <c r="J24" s="58">
        <v>0.35</v>
      </c>
      <c r="K24" s="58">
        <v>0.18</v>
      </c>
      <c r="L24" s="58">
        <v>0.91</v>
      </c>
      <c r="M24" s="60">
        <v>300</v>
      </c>
      <c r="N24" s="58">
        <v>72.739999999999995</v>
      </c>
      <c r="O24" s="58">
        <v>1.32</v>
      </c>
      <c r="P24" s="60">
        <v>300</v>
      </c>
      <c r="Q24" s="60">
        <v>300</v>
      </c>
      <c r="R24" s="59">
        <v>300</v>
      </c>
      <c r="S24" s="58">
        <v>8.0399999999999991</v>
      </c>
      <c r="T24" s="60">
        <v>300</v>
      </c>
      <c r="U24" s="60">
        <v>300</v>
      </c>
      <c r="V24" s="59">
        <v>300</v>
      </c>
      <c r="W24" s="60">
        <v>300</v>
      </c>
      <c r="X24" s="59">
        <v>300</v>
      </c>
      <c r="Y24" s="59">
        <v>300</v>
      </c>
      <c r="Z24" s="60">
        <v>300</v>
      </c>
      <c r="AA24" s="59">
        <v>300</v>
      </c>
      <c r="AB24" s="59">
        <v>300</v>
      </c>
      <c r="AC24" s="60">
        <v>300</v>
      </c>
      <c r="AD24" s="59">
        <v>300</v>
      </c>
      <c r="AE24" s="59">
        <v>300</v>
      </c>
      <c r="AF24" s="59">
        <v>300</v>
      </c>
      <c r="AG24" s="60">
        <v>300</v>
      </c>
      <c r="AH24" s="59">
        <v>300</v>
      </c>
      <c r="AI24" s="60">
        <v>300</v>
      </c>
      <c r="AJ24" s="60">
        <v>300</v>
      </c>
      <c r="AK24" s="60">
        <v>300</v>
      </c>
      <c r="AL24" s="59">
        <v>300</v>
      </c>
      <c r="AM24" s="59">
        <v>300</v>
      </c>
      <c r="AN24" s="59">
        <v>300</v>
      </c>
      <c r="AO24" s="59">
        <v>300</v>
      </c>
      <c r="AP24" s="59">
        <v>300</v>
      </c>
      <c r="AQ24" s="64">
        <f t="shared" si="0"/>
        <v>13</v>
      </c>
    </row>
    <row r="25" spans="1:43" x14ac:dyDescent="0.3">
      <c r="B25" s="79" t="s">
        <v>47</v>
      </c>
      <c r="C25" s="80">
        <v>0.36</v>
      </c>
      <c r="D25" s="80">
        <v>0.31</v>
      </c>
      <c r="E25" s="80">
        <v>0.37</v>
      </c>
      <c r="F25" s="80">
        <v>0.32</v>
      </c>
      <c r="G25" s="80">
        <v>0.32</v>
      </c>
      <c r="H25" s="80">
        <v>0.37</v>
      </c>
      <c r="I25" s="80">
        <v>0.32</v>
      </c>
      <c r="J25" s="80">
        <v>0.33</v>
      </c>
      <c r="K25" s="80">
        <v>0.35</v>
      </c>
      <c r="L25" s="80">
        <v>0.47</v>
      </c>
      <c r="M25" s="80">
        <v>112.32</v>
      </c>
      <c r="N25" s="80">
        <v>16.809999999999999</v>
      </c>
      <c r="O25" s="80">
        <v>0.54</v>
      </c>
      <c r="P25" s="80">
        <v>1.97</v>
      </c>
      <c r="Q25" s="80">
        <v>35.65</v>
      </c>
      <c r="R25" s="81">
        <v>300.39</v>
      </c>
      <c r="S25" s="80">
        <v>47.7</v>
      </c>
      <c r="T25" s="81">
        <v>300</v>
      </c>
      <c r="U25" s="81">
        <v>300</v>
      </c>
      <c r="V25" s="81">
        <v>300</v>
      </c>
      <c r="W25" s="80">
        <v>109.76</v>
      </c>
      <c r="X25" s="81">
        <v>300</v>
      </c>
      <c r="Y25" s="81">
        <v>300</v>
      </c>
      <c r="Z25" s="80">
        <v>145.01</v>
      </c>
      <c r="AA25" s="81">
        <v>300</v>
      </c>
      <c r="AB25" s="81">
        <v>300</v>
      </c>
      <c r="AC25" s="81">
        <v>300</v>
      </c>
      <c r="AD25" s="81">
        <v>300</v>
      </c>
      <c r="AE25" s="81">
        <v>300</v>
      </c>
      <c r="AF25" s="81">
        <v>300</v>
      </c>
      <c r="AG25" s="81">
        <v>300</v>
      </c>
      <c r="AH25" s="81">
        <v>300</v>
      </c>
      <c r="AI25" s="80">
        <v>44.24</v>
      </c>
      <c r="AJ25" s="80">
        <v>44.68</v>
      </c>
      <c r="AK25" s="81">
        <v>300</v>
      </c>
      <c r="AL25" s="81">
        <v>15.81</v>
      </c>
      <c r="AM25" s="81">
        <v>300</v>
      </c>
      <c r="AN25" s="81">
        <v>300</v>
      </c>
      <c r="AO25" s="81">
        <v>300</v>
      </c>
      <c r="AP25" s="81">
        <v>300</v>
      </c>
      <c r="AQ25" s="82">
        <f t="shared" si="0"/>
        <v>21</v>
      </c>
    </row>
    <row r="26" spans="1:43" ht="15" thickBot="1" x14ac:dyDescent="0.35">
      <c r="B26" s="71" t="s">
        <v>46</v>
      </c>
      <c r="C26" s="58">
        <v>0.55000000000000004</v>
      </c>
      <c r="D26" s="58">
        <v>0.63</v>
      </c>
      <c r="E26" s="58">
        <v>0.56000000000000005</v>
      </c>
      <c r="F26" s="58">
        <v>0.55000000000000004</v>
      </c>
      <c r="G26" s="58">
        <v>0.62</v>
      </c>
      <c r="H26" s="58">
        <v>0.51</v>
      </c>
      <c r="I26" s="58">
        <v>0.64</v>
      </c>
      <c r="J26" s="58">
        <v>0.52</v>
      </c>
      <c r="K26" s="58">
        <v>0.55000000000000004</v>
      </c>
      <c r="L26" s="61">
        <v>0.75</v>
      </c>
      <c r="M26" s="60">
        <v>300</v>
      </c>
      <c r="N26" s="58">
        <v>0.56999999999999995</v>
      </c>
      <c r="O26" s="58">
        <v>3.41</v>
      </c>
      <c r="P26" s="58">
        <v>0.7</v>
      </c>
      <c r="Q26" s="60">
        <v>300</v>
      </c>
      <c r="R26" s="59">
        <v>300</v>
      </c>
      <c r="S26" s="58">
        <v>5.64</v>
      </c>
      <c r="T26" s="60">
        <v>300</v>
      </c>
      <c r="U26" s="60">
        <v>300</v>
      </c>
      <c r="V26" s="59">
        <v>300</v>
      </c>
      <c r="W26" s="60">
        <v>300</v>
      </c>
      <c r="X26" s="59">
        <v>300</v>
      </c>
      <c r="Y26" s="59">
        <v>300</v>
      </c>
      <c r="Z26" s="58">
        <v>41.46</v>
      </c>
      <c r="AA26" s="59">
        <v>300</v>
      </c>
      <c r="AB26" s="59">
        <v>300</v>
      </c>
      <c r="AC26" s="58">
        <v>15.55</v>
      </c>
      <c r="AD26" s="59">
        <v>300</v>
      </c>
      <c r="AE26" s="59">
        <v>300</v>
      </c>
      <c r="AF26" s="59">
        <v>300</v>
      </c>
      <c r="AG26" s="60">
        <v>300</v>
      </c>
      <c r="AH26" s="59">
        <v>300</v>
      </c>
      <c r="AI26" s="60">
        <v>300</v>
      </c>
      <c r="AJ26" s="60">
        <v>300</v>
      </c>
      <c r="AK26" s="60">
        <v>300</v>
      </c>
      <c r="AL26" s="59">
        <v>300</v>
      </c>
      <c r="AM26" s="59">
        <v>300</v>
      </c>
      <c r="AN26" s="59">
        <v>300</v>
      </c>
      <c r="AO26" s="59">
        <v>300</v>
      </c>
      <c r="AP26" s="59">
        <v>300</v>
      </c>
      <c r="AQ26" s="65">
        <f t="shared" si="0"/>
        <v>16</v>
      </c>
    </row>
    <row r="27" spans="1:43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3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3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3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3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3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3:42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3:42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3:4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3:4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3:4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3:4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3:4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3:4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3:4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</sheetData>
  <mergeCells count="3">
    <mergeCell ref="C2:AP2"/>
    <mergeCell ref="A12:A24"/>
    <mergeCell ref="A4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89F3-0CE1-4BE0-A0CB-E214C8267792}">
  <sheetPr>
    <pageSetUpPr fitToPage="1"/>
  </sheetPr>
  <dimension ref="B2:N47"/>
  <sheetViews>
    <sheetView workbookViewId="0">
      <selection activeCell="D49" sqref="D49"/>
    </sheetView>
  </sheetViews>
  <sheetFormatPr defaultRowHeight="14.4" x14ac:dyDescent="0.3"/>
  <cols>
    <col min="2" max="8" width="16.77734375" customWidth="1"/>
    <col min="9" max="9" width="10.77734375" customWidth="1"/>
    <col min="10" max="10" width="8.77734375" customWidth="1"/>
  </cols>
  <sheetData>
    <row r="2" spans="2:11" x14ac:dyDescent="0.3">
      <c r="B2" s="77" t="s">
        <v>44</v>
      </c>
      <c r="C2" s="78"/>
    </row>
    <row r="3" spans="2:11" x14ac:dyDescent="0.3">
      <c r="B3" s="4" t="s">
        <v>37</v>
      </c>
      <c r="C3" s="5">
        <v>11</v>
      </c>
      <c r="E3" s="4" t="s">
        <v>39</v>
      </c>
      <c r="F3" s="5">
        <v>115</v>
      </c>
    </row>
    <row r="5" spans="2:11" x14ac:dyDescent="0.3">
      <c r="B5" s="8" t="s">
        <v>22</v>
      </c>
      <c r="C5" s="9" t="s">
        <v>21</v>
      </c>
      <c r="D5" s="10" t="s">
        <v>23</v>
      </c>
      <c r="E5" s="11" t="s">
        <v>24</v>
      </c>
      <c r="F5" s="12" t="s">
        <v>38</v>
      </c>
      <c r="G5" s="12" t="s">
        <v>25</v>
      </c>
      <c r="H5" s="13" t="s">
        <v>26</v>
      </c>
      <c r="I5" s="6" t="s">
        <v>43</v>
      </c>
      <c r="J5" s="7" t="s">
        <v>40</v>
      </c>
    </row>
    <row r="6" spans="2:11" x14ac:dyDescent="0.3">
      <c r="B6" s="14" t="s">
        <v>27</v>
      </c>
      <c r="C6" s="15" t="s">
        <v>28</v>
      </c>
      <c r="D6" s="17" t="s">
        <v>29</v>
      </c>
      <c r="E6" s="14">
        <v>21</v>
      </c>
      <c r="F6" s="15">
        <v>104624175</v>
      </c>
      <c r="G6" s="15">
        <v>7445693</v>
      </c>
      <c r="H6" s="17">
        <v>25059596</v>
      </c>
      <c r="I6" s="16">
        <v>300</v>
      </c>
      <c r="J6" s="30" t="s">
        <v>41</v>
      </c>
    </row>
    <row r="7" spans="2:11" x14ac:dyDescent="0.3">
      <c r="B7" s="18" t="s">
        <v>27</v>
      </c>
      <c r="C7" s="3" t="s">
        <v>28</v>
      </c>
      <c r="D7" s="20" t="s">
        <v>30</v>
      </c>
      <c r="E7" s="18">
        <v>32</v>
      </c>
      <c r="F7" s="3">
        <v>329088784</v>
      </c>
      <c r="G7" s="3">
        <v>26595153</v>
      </c>
      <c r="H7" s="20">
        <v>577096</v>
      </c>
      <c r="I7" s="19">
        <v>300</v>
      </c>
      <c r="J7" s="31" t="s">
        <v>41</v>
      </c>
    </row>
    <row r="8" spans="2:11" x14ac:dyDescent="0.3">
      <c r="B8" s="18" t="s">
        <v>27</v>
      </c>
      <c r="C8" s="3" t="s">
        <v>28</v>
      </c>
      <c r="D8" s="20" t="s">
        <v>31</v>
      </c>
      <c r="E8" s="18">
        <v>27</v>
      </c>
      <c r="F8" s="3">
        <v>295438494</v>
      </c>
      <c r="G8" s="3">
        <v>25161709</v>
      </c>
      <c r="H8" s="20">
        <v>31269</v>
      </c>
      <c r="I8" s="19">
        <v>300</v>
      </c>
      <c r="J8" s="31" t="s">
        <v>41</v>
      </c>
    </row>
    <row r="9" spans="2:11" x14ac:dyDescent="0.3">
      <c r="B9" s="18" t="s">
        <v>27</v>
      </c>
      <c r="C9" s="3" t="s">
        <v>28</v>
      </c>
      <c r="D9" s="20" t="s">
        <v>32</v>
      </c>
      <c r="E9" s="18">
        <v>43</v>
      </c>
      <c r="F9" s="3">
        <v>673538508</v>
      </c>
      <c r="G9" s="3">
        <v>19427445</v>
      </c>
      <c r="H9" s="20">
        <v>12795064</v>
      </c>
      <c r="I9" s="19">
        <v>300</v>
      </c>
      <c r="J9" s="31" t="s">
        <v>41</v>
      </c>
    </row>
    <row r="10" spans="2:11" x14ac:dyDescent="0.3">
      <c r="B10" s="18" t="s">
        <v>27</v>
      </c>
      <c r="C10" s="3" t="s">
        <v>28</v>
      </c>
      <c r="D10" s="20" t="s">
        <v>34</v>
      </c>
      <c r="E10" s="18">
        <v>30</v>
      </c>
      <c r="F10" s="3">
        <v>366275861</v>
      </c>
      <c r="G10" s="3">
        <v>32175460</v>
      </c>
      <c r="H10" s="20">
        <v>0</v>
      </c>
      <c r="I10" s="19">
        <v>300</v>
      </c>
      <c r="J10" s="31" t="s">
        <v>41</v>
      </c>
    </row>
    <row r="11" spans="2:11" x14ac:dyDescent="0.3">
      <c r="B11" s="21" t="s">
        <v>27</v>
      </c>
      <c r="C11" s="22" t="s">
        <v>33</v>
      </c>
      <c r="D11" s="24" t="s">
        <v>34</v>
      </c>
      <c r="E11" s="21">
        <v>36</v>
      </c>
      <c r="F11" s="22">
        <v>2621542</v>
      </c>
      <c r="G11" s="22">
        <v>78112</v>
      </c>
      <c r="H11" s="24">
        <v>0</v>
      </c>
      <c r="I11" s="23">
        <v>2.7290000000000001</v>
      </c>
      <c r="J11" s="32" t="s">
        <v>42</v>
      </c>
      <c r="K11" s="43"/>
    </row>
    <row r="12" spans="2:11" x14ac:dyDescent="0.3">
      <c r="B12" s="21" t="s">
        <v>35</v>
      </c>
      <c r="C12" s="22" t="s">
        <v>28</v>
      </c>
      <c r="D12" s="24" t="s">
        <v>29</v>
      </c>
      <c r="E12" s="21">
        <v>29</v>
      </c>
      <c r="F12" s="22">
        <v>50015147</v>
      </c>
      <c r="G12" s="22">
        <v>2720810</v>
      </c>
      <c r="H12" s="24">
        <v>13173203</v>
      </c>
      <c r="I12" s="23">
        <v>63</v>
      </c>
      <c r="J12" s="32" t="s">
        <v>42</v>
      </c>
    </row>
    <row r="13" spans="2:11" x14ac:dyDescent="0.3">
      <c r="B13" s="18" t="s">
        <v>35</v>
      </c>
      <c r="C13" s="3" t="s">
        <v>28</v>
      </c>
      <c r="D13" s="20" t="s">
        <v>30</v>
      </c>
      <c r="E13" s="18">
        <v>27</v>
      </c>
      <c r="F13" s="3">
        <v>407891615</v>
      </c>
      <c r="G13" s="3">
        <v>27284911</v>
      </c>
      <c r="H13" s="20">
        <v>498768</v>
      </c>
      <c r="I13" s="19">
        <v>300</v>
      </c>
      <c r="J13" s="31" t="s">
        <v>41</v>
      </c>
    </row>
    <row r="14" spans="2:11" x14ac:dyDescent="0.3">
      <c r="B14" s="18" t="s">
        <v>35</v>
      </c>
      <c r="C14" s="3" t="s">
        <v>28</v>
      </c>
      <c r="D14" s="20" t="s">
        <v>31</v>
      </c>
      <c r="E14" s="18">
        <v>26</v>
      </c>
      <c r="F14" s="3">
        <v>454912868</v>
      </c>
      <c r="G14" s="3">
        <v>30154430</v>
      </c>
      <c r="H14" s="20">
        <v>25019</v>
      </c>
      <c r="I14" s="19">
        <v>300</v>
      </c>
      <c r="J14" s="31" t="s">
        <v>41</v>
      </c>
    </row>
    <row r="15" spans="2:11" x14ac:dyDescent="0.3">
      <c r="B15" s="21" t="s">
        <v>35</v>
      </c>
      <c r="C15" s="22" t="s">
        <v>28</v>
      </c>
      <c r="D15" s="24" t="s">
        <v>32</v>
      </c>
      <c r="E15" s="21">
        <v>30</v>
      </c>
      <c r="F15" s="22">
        <v>10622480</v>
      </c>
      <c r="G15" s="22">
        <v>665388</v>
      </c>
      <c r="H15" s="24">
        <v>820931</v>
      </c>
      <c r="I15" s="23">
        <v>8.5139999999999993</v>
      </c>
      <c r="J15" s="32" t="s">
        <v>42</v>
      </c>
    </row>
    <row r="16" spans="2:11" x14ac:dyDescent="0.3">
      <c r="B16" s="18" t="s">
        <v>35</v>
      </c>
      <c r="C16" s="3" t="s">
        <v>28</v>
      </c>
      <c r="D16" s="20" t="s">
        <v>34</v>
      </c>
      <c r="E16" s="18">
        <v>30</v>
      </c>
      <c r="F16" s="3">
        <v>421504041</v>
      </c>
      <c r="G16" s="3">
        <v>29544616</v>
      </c>
      <c r="H16" s="20">
        <v>0</v>
      </c>
      <c r="I16" s="19">
        <v>300</v>
      </c>
      <c r="J16" s="31" t="s">
        <v>41</v>
      </c>
    </row>
    <row r="17" spans="2:10" x14ac:dyDescent="0.3">
      <c r="B17" s="21" t="s">
        <v>35</v>
      </c>
      <c r="C17" s="22" t="s">
        <v>33</v>
      </c>
      <c r="D17" s="24" t="s">
        <v>34</v>
      </c>
      <c r="E17" s="21">
        <v>50</v>
      </c>
      <c r="F17" s="22">
        <v>176340872</v>
      </c>
      <c r="G17" s="22">
        <v>6039335</v>
      </c>
      <c r="H17" s="24">
        <v>0</v>
      </c>
      <c r="I17" s="23">
        <v>81</v>
      </c>
      <c r="J17" s="32" t="s">
        <v>42</v>
      </c>
    </row>
    <row r="18" spans="2:10" x14ac:dyDescent="0.3">
      <c r="B18" s="18" t="s">
        <v>36</v>
      </c>
      <c r="C18" s="3" t="s">
        <v>28</v>
      </c>
      <c r="D18" s="20" t="s">
        <v>29</v>
      </c>
      <c r="E18" s="29">
        <v>20</v>
      </c>
      <c r="F18" s="3">
        <v>251274690</v>
      </c>
      <c r="G18" s="3">
        <v>13760457</v>
      </c>
      <c r="H18" s="20">
        <v>136261</v>
      </c>
      <c r="I18" s="19">
        <v>300</v>
      </c>
      <c r="J18" s="31" t="s">
        <v>41</v>
      </c>
    </row>
    <row r="19" spans="2:10" x14ac:dyDescent="0.3">
      <c r="B19" s="21" t="s">
        <v>36</v>
      </c>
      <c r="C19" s="22" t="s">
        <v>28</v>
      </c>
      <c r="D19" s="24" t="s">
        <v>30</v>
      </c>
      <c r="E19" s="21">
        <v>22</v>
      </c>
      <c r="F19" s="22">
        <v>171512640</v>
      </c>
      <c r="G19" s="22">
        <v>11306326</v>
      </c>
      <c r="H19" s="24">
        <v>497</v>
      </c>
      <c r="I19" s="23">
        <v>281</v>
      </c>
      <c r="J19" s="32" t="s">
        <v>42</v>
      </c>
    </row>
    <row r="20" spans="2:10" x14ac:dyDescent="0.3">
      <c r="B20" s="21" t="s">
        <v>36</v>
      </c>
      <c r="C20" s="22" t="s">
        <v>28</v>
      </c>
      <c r="D20" s="24" t="s">
        <v>31</v>
      </c>
      <c r="E20" s="21">
        <v>45</v>
      </c>
      <c r="F20" s="22">
        <v>8596283</v>
      </c>
      <c r="G20" s="22">
        <v>239559</v>
      </c>
      <c r="H20" s="24">
        <v>62</v>
      </c>
      <c r="I20" s="23">
        <v>5.0860000000000003</v>
      </c>
      <c r="J20" s="32" t="s">
        <v>42</v>
      </c>
    </row>
    <row r="21" spans="2:10" x14ac:dyDescent="0.3">
      <c r="B21" s="21" t="s">
        <v>36</v>
      </c>
      <c r="C21" s="22" t="s">
        <v>28</v>
      </c>
      <c r="D21" s="24" t="s">
        <v>32</v>
      </c>
      <c r="E21" s="21">
        <v>21</v>
      </c>
      <c r="F21" s="22">
        <v>10358309</v>
      </c>
      <c r="G21" s="22">
        <v>629973</v>
      </c>
      <c r="H21" s="24">
        <v>1360</v>
      </c>
      <c r="I21" s="23">
        <v>13.276999999999999</v>
      </c>
      <c r="J21" s="32" t="s">
        <v>42</v>
      </c>
    </row>
    <row r="22" spans="2:10" x14ac:dyDescent="0.3">
      <c r="B22" s="18" t="s">
        <v>36</v>
      </c>
      <c r="C22" s="3" t="s">
        <v>28</v>
      </c>
      <c r="D22" s="20" t="s">
        <v>34</v>
      </c>
      <c r="E22" s="18">
        <v>27</v>
      </c>
      <c r="F22" s="3">
        <v>155311139</v>
      </c>
      <c r="G22" s="3">
        <v>10230032</v>
      </c>
      <c r="H22" s="20">
        <v>0</v>
      </c>
      <c r="I22" s="19">
        <v>300</v>
      </c>
      <c r="J22" s="31" t="s">
        <v>41</v>
      </c>
    </row>
    <row r="23" spans="2:10" x14ac:dyDescent="0.3">
      <c r="B23" s="25" t="s">
        <v>36</v>
      </c>
      <c r="C23" s="26" t="s">
        <v>33</v>
      </c>
      <c r="D23" s="28" t="s">
        <v>34</v>
      </c>
      <c r="E23" s="25">
        <v>2</v>
      </c>
      <c r="F23" s="26">
        <v>112354358</v>
      </c>
      <c r="G23" s="26">
        <v>7989439</v>
      </c>
      <c r="H23" s="28">
        <v>0</v>
      </c>
      <c r="I23" s="27">
        <v>300</v>
      </c>
      <c r="J23" s="33" t="s">
        <v>41</v>
      </c>
    </row>
    <row r="24" spans="2:10" x14ac:dyDescent="0.3">
      <c r="B24" s="1"/>
      <c r="C24" s="1"/>
      <c r="D24" s="1"/>
      <c r="E24" s="1"/>
      <c r="F24" s="1"/>
      <c r="G24" s="1"/>
      <c r="H24" s="1"/>
      <c r="I24" s="1"/>
    </row>
    <row r="25" spans="2:10" x14ac:dyDescent="0.3">
      <c r="B25" s="77" t="s">
        <v>45</v>
      </c>
      <c r="C25" s="78"/>
    </row>
    <row r="26" spans="2:10" x14ac:dyDescent="0.3">
      <c r="B26" s="4" t="s">
        <v>37</v>
      </c>
      <c r="C26" s="5">
        <v>12</v>
      </c>
      <c r="E26" s="4" t="s">
        <v>39</v>
      </c>
      <c r="F26" s="5">
        <v>115</v>
      </c>
    </row>
    <row r="28" spans="2:10" x14ac:dyDescent="0.3">
      <c r="B28" s="8" t="s">
        <v>22</v>
      </c>
      <c r="C28" s="9" t="s">
        <v>21</v>
      </c>
      <c r="D28" s="10" t="s">
        <v>23</v>
      </c>
      <c r="E28" s="11" t="s">
        <v>24</v>
      </c>
      <c r="F28" s="12" t="s">
        <v>38</v>
      </c>
      <c r="G28" s="12" t="s">
        <v>25</v>
      </c>
      <c r="H28" s="13" t="s">
        <v>26</v>
      </c>
      <c r="I28" s="6" t="s">
        <v>43</v>
      </c>
      <c r="J28" s="7" t="s">
        <v>40</v>
      </c>
    </row>
    <row r="29" spans="2:10" x14ac:dyDescent="0.3">
      <c r="B29" s="14" t="s">
        <v>27</v>
      </c>
      <c r="C29" s="15" t="s">
        <v>28</v>
      </c>
      <c r="D29" s="17" t="s">
        <v>29</v>
      </c>
      <c r="E29" s="14">
        <v>36</v>
      </c>
      <c r="F29" s="15">
        <v>633140136</v>
      </c>
      <c r="G29" s="15">
        <v>19045194</v>
      </c>
      <c r="H29" s="17">
        <v>188600</v>
      </c>
      <c r="I29" s="16">
        <v>300</v>
      </c>
      <c r="J29" s="30" t="s">
        <v>41</v>
      </c>
    </row>
    <row r="30" spans="2:10" x14ac:dyDescent="0.3">
      <c r="B30" s="18" t="s">
        <v>27</v>
      </c>
      <c r="C30" s="3" t="s">
        <v>28</v>
      </c>
      <c r="D30" s="20" t="s">
        <v>30</v>
      </c>
      <c r="E30" s="18">
        <v>38</v>
      </c>
      <c r="F30" s="3">
        <v>757502888</v>
      </c>
      <c r="G30" s="3">
        <v>23885626</v>
      </c>
      <c r="H30" s="20">
        <v>729</v>
      </c>
      <c r="I30" s="19">
        <v>300</v>
      </c>
      <c r="J30" s="31" t="s">
        <v>41</v>
      </c>
    </row>
    <row r="31" spans="2:10" x14ac:dyDescent="0.3">
      <c r="B31" s="18" t="s">
        <v>27</v>
      </c>
      <c r="C31" s="3" t="s">
        <v>28</v>
      </c>
      <c r="D31" s="20" t="s">
        <v>31</v>
      </c>
      <c r="E31" s="18">
        <v>38</v>
      </c>
      <c r="F31" s="3">
        <v>671183788</v>
      </c>
      <c r="G31" s="3">
        <v>22031473</v>
      </c>
      <c r="H31" s="20">
        <v>67</v>
      </c>
      <c r="I31" s="19">
        <v>300</v>
      </c>
      <c r="J31" s="31" t="s">
        <v>41</v>
      </c>
    </row>
    <row r="32" spans="2:10" x14ac:dyDescent="0.3">
      <c r="B32" s="18" t="s">
        <v>27</v>
      </c>
      <c r="C32" s="3" t="s">
        <v>28</v>
      </c>
      <c r="D32" s="20" t="s">
        <v>32</v>
      </c>
      <c r="E32" s="18">
        <v>38</v>
      </c>
      <c r="F32" s="3">
        <v>748417042</v>
      </c>
      <c r="G32" s="3">
        <v>23473263</v>
      </c>
      <c r="H32" s="20">
        <v>32806</v>
      </c>
      <c r="I32" s="19">
        <v>300</v>
      </c>
      <c r="J32" s="31" t="s">
        <v>41</v>
      </c>
    </row>
    <row r="33" spans="2:14" x14ac:dyDescent="0.3">
      <c r="B33" s="18" t="s">
        <v>27</v>
      </c>
      <c r="C33" s="3" t="s">
        <v>28</v>
      </c>
      <c r="D33" s="20" t="s">
        <v>34</v>
      </c>
      <c r="E33" s="18">
        <v>45</v>
      </c>
      <c r="F33" s="3">
        <v>723469716</v>
      </c>
      <c r="G33" s="3">
        <v>38773047</v>
      </c>
      <c r="H33" s="20">
        <v>0</v>
      </c>
      <c r="I33" s="19">
        <v>300</v>
      </c>
      <c r="J33" s="31" t="s">
        <v>41</v>
      </c>
    </row>
    <row r="34" spans="2:14" x14ac:dyDescent="0.3">
      <c r="B34" s="37" t="s">
        <v>27</v>
      </c>
      <c r="C34" s="38" t="s">
        <v>33</v>
      </c>
      <c r="D34" s="39" t="s">
        <v>34</v>
      </c>
      <c r="E34" s="37">
        <v>7</v>
      </c>
      <c r="F34" s="3">
        <v>412921380</v>
      </c>
      <c r="G34" s="3">
        <v>19295986</v>
      </c>
      <c r="H34" s="39">
        <v>0</v>
      </c>
      <c r="I34" s="40">
        <v>300</v>
      </c>
      <c r="J34" s="41" t="s">
        <v>41</v>
      </c>
    </row>
    <row r="35" spans="2:14" x14ac:dyDescent="0.3">
      <c r="B35" s="37" t="s">
        <v>35</v>
      </c>
      <c r="C35" s="38" t="s">
        <v>28</v>
      </c>
      <c r="D35" s="39" t="s">
        <v>29</v>
      </c>
      <c r="E35" s="37">
        <v>39</v>
      </c>
      <c r="F35" s="3">
        <v>502030950</v>
      </c>
      <c r="G35" s="3">
        <v>14971149</v>
      </c>
      <c r="H35" s="39">
        <v>148268</v>
      </c>
      <c r="I35" s="40">
        <v>300</v>
      </c>
      <c r="J35" s="41" t="s">
        <v>41</v>
      </c>
    </row>
    <row r="36" spans="2:14" x14ac:dyDescent="0.3">
      <c r="B36" s="21" t="s">
        <v>35</v>
      </c>
      <c r="C36" s="22" t="s">
        <v>28</v>
      </c>
      <c r="D36" s="24" t="s">
        <v>30</v>
      </c>
      <c r="E36" s="21">
        <v>40</v>
      </c>
      <c r="F36" s="22">
        <v>152904884</v>
      </c>
      <c r="G36" s="22">
        <v>5681563</v>
      </c>
      <c r="H36" s="24">
        <v>376</v>
      </c>
      <c r="I36" s="23">
        <v>214</v>
      </c>
      <c r="J36" s="32" t="s">
        <v>42</v>
      </c>
    </row>
    <row r="37" spans="2:14" x14ac:dyDescent="0.3">
      <c r="B37" s="21" t="s">
        <v>35</v>
      </c>
      <c r="C37" s="22" t="s">
        <v>28</v>
      </c>
      <c r="D37" s="24" t="s">
        <v>31</v>
      </c>
      <c r="E37" s="21">
        <v>40</v>
      </c>
      <c r="F37" s="22">
        <v>65188383</v>
      </c>
      <c r="G37" s="22">
        <v>2432203</v>
      </c>
      <c r="H37" s="24">
        <v>62</v>
      </c>
      <c r="I37" s="23">
        <v>73</v>
      </c>
      <c r="J37" s="32" t="s">
        <v>42</v>
      </c>
    </row>
    <row r="38" spans="2:14" x14ac:dyDescent="0.3">
      <c r="B38" s="21" t="s">
        <v>35</v>
      </c>
      <c r="C38" s="22" t="s">
        <v>28</v>
      </c>
      <c r="D38" s="24" t="s">
        <v>32</v>
      </c>
      <c r="E38" s="21">
        <v>40</v>
      </c>
      <c r="F38" s="49">
        <v>108581619</v>
      </c>
      <c r="G38" s="49">
        <v>3811388</v>
      </c>
      <c r="H38" s="24">
        <v>6693</v>
      </c>
      <c r="I38" s="23">
        <v>116</v>
      </c>
      <c r="J38" s="32" t="s">
        <v>42</v>
      </c>
      <c r="N38" s="43"/>
    </row>
    <row r="39" spans="2:14" x14ac:dyDescent="0.3">
      <c r="B39" s="21" t="s">
        <v>35</v>
      </c>
      <c r="C39" s="22" t="s">
        <v>28</v>
      </c>
      <c r="D39" s="24" t="s">
        <v>34</v>
      </c>
      <c r="E39" s="21">
        <v>54</v>
      </c>
      <c r="F39" s="49">
        <v>94023016</v>
      </c>
      <c r="G39" s="49">
        <v>4309102</v>
      </c>
      <c r="H39" s="24">
        <v>0</v>
      </c>
      <c r="I39" s="23">
        <v>89</v>
      </c>
      <c r="J39" s="32" t="s">
        <v>42</v>
      </c>
    </row>
    <row r="40" spans="2:14" x14ac:dyDescent="0.3">
      <c r="B40" s="21" t="s">
        <v>35</v>
      </c>
      <c r="C40" s="22" t="s">
        <v>33</v>
      </c>
      <c r="D40" s="24" t="s">
        <v>34</v>
      </c>
      <c r="E40" s="21">
        <v>3</v>
      </c>
      <c r="F40" s="22">
        <v>2053964</v>
      </c>
      <c r="G40" s="22">
        <v>94711</v>
      </c>
      <c r="H40" s="24">
        <v>0</v>
      </c>
      <c r="I40" s="23">
        <v>2.2320000000000002</v>
      </c>
      <c r="J40" s="32" t="s">
        <v>42</v>
      </c>
    </row>
    <row r="41" spans="2:14" x14ac:dyDescent="0.3">
      <c r="B41" s="37" t="s">
        <v>36</v>
      </c>
      <c r="C41" s="38" t="s">
        <v>28</v>
      </c>
      <c r="D41" s="39" t="s">
        <v>29</v>
      </c>
      <c r="E41" s="42">
        <v>38</v>
      </c>
      <c r="F41" s="3">
        <v>331146443</v>
      </c>
      <c r="G41" s="3">
        <v>9872843</v>
      </c>
      <c r="H41" s="20">
        <v>97788</v>
      </c>
      <c r="I41" s="40">
        <v>300</v>
      </c>
      <c r="J41" s="41" t="s">
        <v>41</v>
      </c>
    </row>
    <row r="42" spans="2:14" x14ac:dyDescent="0.3">
      <c r="B42" s="37" t="s">
        <v>36</v>
      </c>
      <c r="C42" s="38" t="s">
        <v>28</v>
      </c>
      <c r="D42" s="39" t="s">
        <v>30</v>
      </c>
      <c r="E42" s="37">
        <v>38</v>
      </c>
      <c r="F42" s="3">
        <v>307596134</v>
      </c>
      <c r="G42" s="3">
        <v>11670077</v>
      </c>
      <c r="H42" s="39">
        <v>521</v>
      </c>
      <c r="I42" s="40">
        <v>300</v>
      </c>
      <c r="J42" s="41" t="s">
        <v>41</v>
      </c>
    </row>
    <row r="43" spans="2:14" x14ac:dyDescent="0.3">
      <c r="B43" s="21" t="s">
        <v>36</v>
      </c>
      <c r="C43" s="22" t="s">
        <v>28</v>
      </c>
      <c r="D43" s="24" t="s">
        <v>31</v>
      </c>
      <c r="E43" s="21">
        <v>39</v>
      </c>
      <c r="F43" s="22">
        <v>167844056</v>
      </c>
      <c r="G43" s="22">
        <v>6941568</v>
      </c>
      <c r="H43" s="24">
        <v>64</v>
      </c>
      <c r="I43" s="23">
        <v>103</v>
      </c>
      <c r="J43" s="32" t="s">
        <v>42</v>
      </c>
    </row>
    <row r="44" spans="2:14" x14ac:dyDescent="0.3">
      <c r="B44" s="21" t="s">
        <v>36</v>
      </c>
      <c r="C44" s="22" t="s">
        <v>28</v>
      </c>
      <c r="D44" s="24" t="s">
        <v>32</v>
      </c>
      <c r="E44" s="21">
        <v>39</v>
      </c>
      <c r="F44" s="22">
        <v>231850493</v>
      </c>
      <c r="G44" s="22">
        <v>8188134</v>
      </c>
      <c r="H44" s="24">
        <v>13279</v>
      </c>
      <c r="I44" s="23">
        <v>115</v>
      </c>
      <c r="J44" s="32" t="s">
        <v>42</v>
      </c>
    </row>
    <row r="45" spans="2:14" x14ac:dyDescent="0.3">
      <c r="B45" s="21" t="s">
        <v>36</v>
      </c>
      <c r="C45" s="22" t="s">
        <v>28</v>
      </c>
      <c r="D45" s="24" t="s">
        <v>34</v>
      </c>
      <c r="E45" s="21">
        <v>37</v>
      </c>
      <c r="F45" s="22">
        <v>159905675</v>
      </c>
      <c r="G45" s="22">
        <v>7402348</v>
      </c>
      <c r="H45" s="24">
        <v>0</v>
      </c>
      <c r="I45" s="23">
        <v>86</v>
      </c>
      <c r="J45" s="32" t="s">
        <v>42</v>
      </c>
    </row>
    <row r="46" spans="2:14" x14ac:dyDescent="0.3">
      <c r="B46" s="44" t="s">
        <v>36</v>
      </c>
      <c r="C46" s="45" t="s">
        <v>33</v>
      </c>
      <c r="D46" s="46" t="s">
        <v>34</v>
      </c>
      <c r="E46" s="44">
        <v>30</v>
      </c>
      <c r="F46" s="45">
        <v>47293</v>
      </c>
      <c r="G46" s="45">
        <v>1523</v>
      </c>
      <c r="H46" s="46">
        <v>0</v>
      </c>
      <c r="I46" s="47">
        <v>0.67100000000000004</v>
      </c>
      <c r="J46" s="48" t="s">
        <v>42</v>
      </c>
    </row>
    <row r="47" spans="2:14" x14ac:dyDescent="0.3">
      <c r="B47" s="1"/>
      <c r="C47" s="1"/>
      <c r="D47" s="1"/>
      <c r="E47" s="1"/>
      <c r="F47" s="1"/>
      <c r="G47" s="1"/>
      <c r="H47" s="1"/>
      <c r="I47" s="1"/>
    </row>
  </sheetData>
  <mergeCells count="2">
    <mergeCell ref="B2:C2"/>
    <mergeCell ref="B25:C25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X Z D U 4 G i 8 V W j A A A A 9 Q A A A B I A H A B D b 2 5 m a W c v U G F j a 2 F n Z S 5 4 b W w g o h g A K K A U A A A A A A A A A A A A A A A A A A A A A A A A A A A A h Y + x D o I w F E V / h X S n D 2 F Q y a M M T i a S m G i M a 1 M q N E I x t F j + z c F P 8 h e E K O r m e O 8 5 w 7 2 P 2 x 3 T v q 6 8 q 2 y N a n R C Z j Q g n t S i y Z U u E t L Z k 7 8 g K c M t F 2 d e S G + Q t Y l 7 k y e k t P Y S A z j n q I t o 0 x Y Q B s E M j t l m J 0 p Z c / K R 1 X / Z V 9 p Y r o U k D A + v M S y k y z m N w m E S w t R h p v S X j 2 y k P y W u u s p 2 r W T K + u s 9 w h Q R 3 h f Y E 1 B L A w Q U A A I A C A C B d k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Z D U y i K R 7 g O A A A A E Q A A A B M A H A B G b 3 J t d W x h c y 9 T Z W N 0 a W 9 u M S 5 t I K I Y A C i g F A A A A A A A A A A A A A A A A A A A A A A A A A A A A C t O T S 7 J z M 9 T C I b Q h t Y A U E s B A i 0 A F A A C A A g A g X Z D U 4 G i 8 V W j A A A A 9 Q A A A B I A A A A A A A A A A A A A A A A A A A A A A E N v b m Z p Z y 9 Q Y W N r Y W d l L n h t b F B L A Q I t A B Q A A g A I A I F 2 Q 1 M P y u m r p A A A A O k A A A A T A A A A A A A A A A A A A A A A A O 8 A A A B b Q 2 9 u d G V u d F 9 U e X B l c 1 0 u e G 1 s U E s B A i 0 A F A A C A A g A g X Z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5 D 2 h P 9 P z t A n 7 f d 8 9 6 X 7 q A A A A A A A g A A A A A A E G Y A A A A B A A A g A A A A D k o z p x R Q S Z 5 j i Q n 7 e V N i 3 A y u y G U z 9 0 g Y c S 2 N X z 6 P z a 8 A A A A A D o A A A A A C A A A g A A A A n l D P f l 3 / O Z f e 4 / x U 9 C U S H 6 K J T 1 M s 1 7 z i r o j p x k u E W o F Q A A A A / g + h v b s 3 c j m U d p c 8 x F g A 8 q O 4 h k s o X K W u i E q Y C t o 3 S c 0 G M w r a Z U q g 4 Q 3 s K g w L C N + x d n a 4 i z t l 4 x 0 m D d n V 1 3 J X p H P f o F r 8 k H h X C c H 8 0 t d o J n V A A A A A l F j H R M g T j 3 Z Y l l s t 8 h y h 2 M U 2 H W m o 9 C 3 B q z E F y p N q o B a F Q V Z o h j q m G L K 0 / a 4 R Z c D l 5 E F r X S c 9 W p / G k Z N B G n u I X w = = < / D a t a M a s h u p > 
</file>

<file path=customXml/itemProps1.xml><?xml version="1.0" encoding="utf-8"?>
<ds:datastoreItem xmlns:ds="http://schemas.openxmlformats.org/officeDocument/2006/customXml" ds:itemID="{868AFE0F-5F85-4177-896D-C63008CB3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Time comparison</vt:lpstr>
      <vt:lpstr>Heuristic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Costanzino</dc:creator>
  <cp:lastModifiedBy>Alex Costanzino</cp:lastModifiedBy>
  <cp:lastPrinted>2021-10-10T22:00:35Z</cp:lastPrinted>
  <dcterms:created xsi:type="dcterms:W3CDTF">2021-10-02T06:26:57Z</dcterms:created>
  <dcterms:modified xsi:type="dcterms:W3CDTF">2021-10-11T14:06:10Z</dcterms:modified>
</cp:coreProperties>
</file>