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35" windowHeight="11505" firstSheet="1" activeTab="1"/>
  </bookViews>
  <sheets>
    <sheet name="__JChemStructureSheet" sheetId="4" state="hidden" r:id="rId1"/>
    <sheet name="Profile 56 compounds" sheetId="8" r:id="rId2"/>
  </sheets>
  <definedNames>
    <definedName name="_xlnm.Print_Area" localSheetId="1">'Profile 56 compounds'!$A$1:$J$58</definedName>
    <definedName name="_xlnm.Print_Titles" localSheetId="1">'Profile 56 compounds'!$1:$2</definedName>
  </definedNames>
  <calcPr calcId="125725"/>
</workbook>
</file>

<file path=xl/calcChain.xml><?xml version="1.0" encoding="utf-8"?>
<calcChain xmlns="http://schemas.openxmlformats.org/spreadsheetml/2006/main">
  <c r="B13" i="8"/>
  <c r="B15"/>
  <c r="B3"/>
  <c r="B12"/>
  <c r="B5"/>
  <c r="B21"/>
  <c r="B7"/>
  <c r="B6"/>
  <c r="B9"/>
  <c r="B26"/>
  <c r="B23"/>
  <c r="B24"/>
  <c r="B25"/>
  <c r="B11"/>
  <c r="B14"/>
  <c r="B4"/>
  <c r="B30"/>
  <c r="B27"/>
  <c r="B28"/>
  <c r="B8"/>
  <c r="B10"/>
  <c r="B18"/>
  <c r="B16"/>
  <c r="B17"/>
  <c r="B22"/>
  <c r="B19"/>
  <c r="B20"/>
  <c r="B56"/>
  <c r="B52"/>
  <c r="B48"/>
  <c r="B44"/>
  <c r="B40"/>
  <c r="B36"/>
  <c r="B32"/>
  <c r="B57"/>
  <c r="B53"/>
  <c r="B49"/>
  <c r="B45"/>
  <c r="B41"/>
  <c r="B37"/>
  <c r="B33"/>
  <c r="B55"/>
  <c r="B51"/>
  <c r="B43"/>
  <c r="B39"/>
  <c r="B31"/>
  <c r="B58"/>
  <c r="B54"/>
  <c r="B50"/>
  <c r="B46"/>
  <c r="B42"/>
  <c r="B38"/>
  <c r="B34"/>
  <c r="B47"/>
  <c r="B35"/>
</calcChain>
</file>

<file path=xl/sharedStrings.xml><?xml version="1.0" encoding="utf-8"?>
<sst xmlns="http://schemas.openxmlformats.org/spreadsheetml/2006/main" count="1274" uniqueCount="856">
  <si>
    <t>Structure</t>
  </si>
  <si>
    <t>Hash</t>
  </si>
  <si>
    <t>StructureStringLength</t>
  </si>
  <si>
    <t>StructureStringFormat</t>
  </si>
  <si>
    <t>StructureString</t>
  </si>
  <si>
    <t>58953A6D98875AFDB3176DF5FA8B16F2</t>
  </si>
  <si>
    <t>mol</t>
  </si>
  <si>
    <t>JChemExcelrAcAAB+LCAAAAAAABADtvQdgHEmWJSYvbcp7f0r1StfgdKEIgGATJNiQQBDswYjN5pLsHWlHIymrKoHKZVZlXWYWQMztnbz33nvvvffee++997o7nU4n99//P1xmZAFs9s5K2smeIYCqyB8/fnwfPyKSNN0+e332ejtNdw5293b2dw7ufbr3NN34JEm6t5Pu7dI70f89fPgw/cm9nZ0dgp7u7ox39h/s4b2D8cHDnQf4jT6jJz0ph0D4/wOU9OF492B3V6Dc60BJ++8MQKF3d+8P4HJ7KA/G+/sPFcrXx8VBefABUD4d3z+4tye/0YgOPCgvbg/l/vjB7oN7+O1DcHFQenR5fXso++OD+7sfPKJ744cH992IvjaU3d2HDKWHy3vQZW+8d/9eHJevBeVDuG53fO/AzNHXl4Cd8f293Q/GxUH5ELq4EX0IvzjN8CEz7bTUB8iRpzH7uNxWYxISe/xv8Cl9dI//7Xy6+7Dflhru9z+lj+73IdBHn/bb3k93D/qfUsMH/U/po4M+XPo0gtnDdHen9yl9tLtrRug+3U2hS7ptacT3op8+6OFADXf3+5/up7v3+xBoxJ/2237KcLttD5jq3bYPYVo7bb9I09MXT5P/BwPLMoCsBwAA</t>
  </si>
  <si>
    <t>7AC9401A27E5050074EC4D6443C01774</t>
  </si>
  <si>
    <t>JChemExcelUAcAAB+LCAAAAAAABADtvQdgHEmWJSYvbcp7f0r1StfgdKEIgGATJNiQQBDswYjN5pLsHWlHIymrKoHKZVZlXWYWQMztnbz33nvvvffee++997o7nU4n99//P1xmZAFs9s5K2smeIYCqyB8/fnwfPyKSNN0+e332ejtNdw5293b2dw7ufbr3NN34JEm6+zDd26F3ov97+PBh+pN7Ozs7BD3d3Rnv7D/Yw3sH44OHOw/wG31GT/osjb7f+R+gpA/Huwe7uwLlXgjl5OtAefABUAiD3fs8ok8xooOvB+XBeH//4Z789vVx+XR8/+BeHJcXt4dyf/xg98E9/Ma4+FDeAxcHpTdHr28PZX98cH/3g0d0b/zw4H58RO8FZXf3IUP5kJneG+/dv/fB1HVQPkQCdsf3DswcdaTxPaDsjO/v7X4wLg7Kh9DFjehD+MVJ44eMyGmGr0/dXZpq/jf4lD66F/uUFDG+Cz6lhvv9T+mj+30I9NGnsU93D/oQqOGDflv6KNKWPn3Yb/sw3d3pfUof7e6aEbpPd1NogW5bGnGfDvj0QQ8HarjbpwN9tNunA320+2m/7acMt9v2gKkefvpFmp6+eJr8P1TPpRlQBwAA</t>
  </si>
  <si>
    <t>C0819FFA2564905C754CCBCE40A1B7A9</t>
  </si>
  <si>
    <t>JChemExcelCAgAAB+LCAAAAAAABADtvQdgHEmWJSYvbcp7f0r1StfgdKEIgGATJNiQQBDswYjN5pLsHWlHIymrKoHKZVZlXWYWQMztnbz33nvvvffee++997o7nU4n99//P1xmZAFs9s5K2smeIYCqyB8/fnwfPyKSNN0+e332ejtNdw5293b2dw7ufbr3NN34JEm6t5vu7dE70f89fPgw/cm9nZ0dgp7u7owf7j/cxXsPxg927t/Hbztj+nYnPUn7L/f/p1AIsx28ezDe+wagPPz6UPDu7gOG8gEjonHcu7/zUH4jXD79elAejPcP9h/Kb18fFwfl0w+A8un4092DA/mtQ90Xt4dyf/zg/t4DgfL1cXFQenR5fXso++ODg08Vl68/ov3xzt4Oz29vRO8B5d549/6+Qvn6vLs33js44Hc/hLoOyodw3e54f29vH799iATsjO/f/5ShfAguDsqH0MWN6EP4xWmGD5lpp6W+/oh2aar53+BT+uhe9NP9/qf00X3+rvMpGZBeW2r4af9T+uhBHwJ9dNBv+yDd2+l/Sg0f9j99mO7u9OHSp33M6KPdPh3oo917hhru03vpbp8O9NHu/einD3s4UMPdT/uffpruPuhDeJDuHvTbHjDcTlsiDagetv0iTU9fPE3+H4r1pw0ICAAA</t>
  </si>
  <si>
    <t>438BD85537C82B6BD2A2494A2FB3C450</t>
  </si>
  <si>
    <t>JChemExcelEA0AAB+LCAAAAAAABADtvQdgHEmWJSYvbcp7f0r1StfgdKEIgGATJNiQQBDswYjN5pLsHWlHIymrKoHKZVZlXWYWQMztnbz33nvvvffee++997o7nU4n99//P1xmZAFs9s5K2smeIYCqyB8/fnwfPyKSNN0+e332ejtNdw5293b2dw7uHew9TTc+SZLeu5/e+5Teif7v4cOH6U/u7ezsJGi9M76/d28fv+2N7z+8/6l8Rt/upCdp/+X+/xjK7vjewUOFsvPw/gMPype3h7I33rt/3+HiQ3kPXO6Nd/d247i8F5SHBw8cLgcfCuXeB0DZHx/clznax4i+JpT74we7Dx0uD78elE/H9w/uO1x8KC9uD+XBeP/+7gfjcjC+t/vA4vLpzteD8nC8e3DP4vI1oezSG/sPPxQXD8r9rw/FG9H9rz8ij7o9XL7WTN//gJl2XHe/y3XvAYUl4J789vWl0UH59AOgsEzv4bcHHyDTrF8YyofgwlA+mC5OS93/oBGR9mZcmC5fW3sTFKbLwQdAYXu0K1C+vj1i2+hw+RAL6/jla+LCI3L88jWhuDna/1BcGMq9D8DFeR77Xeq+h+fhvCDG5WvO0cH4IaGA33bH9/f3eWwGSnkjCIGyS4Thf4NP6aN7/U/po33+rvPpvQgEani//yl99GkfAn30oN/20/Tebv9TanjQ/5Q+etj/9GG6u9P7lD7a7cOljyC/3U/30t0+HegjWJjup/vpbn/E9NHup/1PP013+yOmj3YP+p8epLsP+58+TPd2epTEp33MqOHebv/T3XRvrweBPtrrjxif9sdGDff6/EAN9/ojpk/v9fGlhnsP+p8+SPcO+hAO0r2H/bYPGW6nLTHOvf7Y6KN7/bHRR/d6NPsiTU9fPE3+HxL572QQDQAA</t>
  </si>
  <si>
    <t>ADC4F983E90D2FA60AB581F4357DF2C4</t>
  </si>
  <si>
    <t>JChemExceltAwAAB+LCAAAAAAABADtvQdgHEmWJSYvbcp7f0r1StfgdKEIgGATJNiQQBDswYjN5pLsHWlHIymrKoHKZVZlXWYWQMztnbz33nvvvffee++997o7nU4n99//P1xmZAFs9s5K2smeIYCqyB8/fnwfPyKSNN0+e332ejtNdw5293b2dw7uHew9TTc+SZLe20/v3ad3ov97+PBh+pN7Ozs7CVrvjPcf7B7gt0/H9x58ui+f0bc76Unaf7n/P4ayO7537wFDuT8+CKF8eXsoe+O9nXsP8Rvjcs+D8h643BvvfPqQoTAue18XysN7n+7gN8blg6E8+AAo++ODnb1dgfL1R3R//OmnBwqFcOHf3h/Kp+P79/YZA8bFh/Li9lAejPd3dhQK4bLjQXkPXA7Ge59+6nD5mlAejnfv7TGvfQguDIVx+fQDoPCIdvHb/Q8YEVOXoXwILjzTcVzeY6aZ6/jdTz+A61gCGMr9Ltd9LSj7HwDFjWj/A0YEKA8e4rd7HwAFIxLtvfcBI3JQdntQyhtBGCjQdfcP5LevPyLW3gyFR/Q1dR1bEobCuHwwlP0PgOLs0f4HjIipq1A+iLoP6I1UNebXtLCgy75C+fp2Gj7DgUL5+j4D+y8PBcrX918Oxp8+3ON398YP1Uq+rwTQS3v8b/ApfXSv/yl9tM/fdT69t9tvSw3v9z+ljz7tQ6CPHvTbfpre2+l/Sg0P+p/SRw/7nz5Md/sQ6KPd3f6nu+lunw700W6fDvTR7n7/0/10tz9i+mj30/6nn6a7/RHTR9Bn3U8PUnBK99OHKWxC5NOHPfpSQ/hh3U93073+iOmjvf6I8Wl/5umjvf6I8WkfX2q41595+mivTwf6aO+g3/YgBpdYBNzXaUsf3euPjT661xvbF2l6+uJp8v8Az8vFtbQMAAA=</t>
  </si>
  <si>
    <t>6512BD262E8728B5AAFE77F291CCCC6E</t>
  </si>
  <si>
    <t>JChemExcel/AsAAB+LCAAAAAAABADtvQdgHEmWJSYvbcp7f0r1StfgdKEIgGATJNiQQBDswYjN5pLsHWlHIymrKoHKZVZlXWYWQMztnbz33nvvvffee++997o7nU4n99//P1xmZAFs9s5K2smeIYCqyB8/fnwfPyKSNN0+e332ejtNdw5293b2dw7uHew9TTc+SZLe20vv3aN3ov97+PBh+pN7Ozs7CVrvjPf3dh7it/3xw72DffmMvt1Jv0z7L/f/x1B2x3sHnzKU+wQvgHJyeyh74937ew6Xe18Pyr3xzu7DHfzGuHwwlE8/CMrBwX2FQiPa+3pQ9scP7u8qFMJl9+tBuT/+dPcBv8u4+FBe3B4KYXBwb0d/+9q4PBjf23/ocGF47w/lYLy3e1+h7H8DUO5/ABQeEb+736Xue0Bx1L3/AdTlmWYoPVzeY6Yd130ILk4C9j9AAgBl/6H89vWhYESi6+5hRB8MZe8DoPCIDvDb7geMyEHZ6WnM8kYQDsrO7gFD4RF9TV3H2puh7PZwuT0UtiQM5UNwcfbo3gdAcfbo3geMiKnrcPmaMw1c7u3it08/ABfQRTQDa8yvaafhM+wqlK/vMzwgXbd3H7/tjXfuP3jgQXlS3whCoOzSy/xv8Cl9dI//7XwKzdptSw33+5/SR/f7EOijT/tt76fgke6n1PBB/1P66KD/KX0UgfAw3e3jSx/t7vY/3U13+3Sgj3bv9T+9l+72R0wf7d7vf3o/3e2PmD7a7Y+NPto96H96kO4+jH0KTdGhLzXc2+l9Sh/t7fYg0Ed7/RHj0/7M00d7/RHj0z6+1HCvP/P00V6fDvTR3oN+2wdRuA+Z+zpt6SPIdNj2izQ9ffE0+X8AP/1QefwLAAA=</t>
  </si>
  <si>
    <t>CCFF35BD5B156FAAA332B214F5176808</t>
  </si>
  <si>
    <t>JChemExceligsAAB+LCAAAAAAABADtvQdgHEmWJSYvbcp7f0r1StfgdKEIgGATJNiQQBDswYjN5pLsHWlHIymrKoHKZVZlXWYWQMztnbz33nvvvffee++997o7nU4n99//P1xmZAFs9s5K2smeIYCqyB8/fnwfPyKSNN0+e332ejtNdw5293b2dw7uHew9TTc+SZLe28X/0p3o/x4+fJj+5N7Ozk6C1jvj/U/vP8Rv98e7e3t78hl9u5OepP2X+/9jKLvje/d2Gcr++NMQype3h7I33n14sIPfPgSXe+OdT/cZSg+X94Ly8N4OQ/kwXAyUTz8Ayv74wcNPdwUKjeje14Nyf/zpp3sK5evj8un4/t5BHJcXt4fyYHzv4T5jwLh8zREdjPc+3VEoX58uDwmDTz8YFwfl/gdAcSP6EN511P0QXNxM93B5j5l2XPchcuQk4EPo4qDc+wAoLNMK5euPyEHZ+wAobkS7HzAiB2WnB6W8EYSB4mb6Q0bkoHwYdY0N+PQD6OKgPPgAujir9iF611nY3ojew8I6a/8huByM7+0/uI/fiOv2Dxje+9JllwjD/waf0kf3+p/SR/uxT/cO+I3gU2p4v/8pffRpHwJ99CD26d6nfQjU8KDflj562P/0Ybq70/uUPtrd7X+6m+726UAf7fbpQB/t9ulAH+3e7396P93tj5g+2u2PmD7aPeh/epCC37qfPkz3dnrUwad9HKghJLn76W4KvutAoI/2+iPGp/0R00d7/TmmSdvrjw2f9sdGH+097H/6ML230/30izQ9ffE0+X8ADET9hIoLAAA=</t>
  </si>
  <si>
    <t>F23B888886EFBDB5D12B8F6CA5561785</t>
  </si>
  <si>
    <t>JChemExceldgoAAB+LCAAAAAAABADtvQdgHEmWJSYvbcp7f0r1StfgdKEIgGATJNiQQBDswYjN5pLsHWlHIymrKoHKZVZlXWYWQMztnbz33nvvvffee++997o7nU4n99//P1xmZAFs9s5K2smeIYCqyB8/fnwfPyKSNN0+e332ejtNdw5293b2dw7uHew9TTc+SZLuHeB/6U70fw8fPkx/cm9nZydB653x/oPdA/z2YHzvwaf35DP6dic9Sfsv9//HUHbH9+49eChQDkIoX94eyt4YQxQohMueB+U9cHFQPv0AKPfGOw92GMp9jOhrQ3l479Nd/PZhuBgoH0KX/fHBzp5C6czRe0C5P/700wPG4ENw+XR8/94+Y9DD5cXtoTwY7+/sKJSvj8vBeO/TT/cFyteny8Px7r09hfL15chB+RB+cSP6EN511P30A0bkZrqHy3vMtOO6D8HFScCH0MVB2f8AKE6m9z9gph2Uex8AxY1oDyPi3z4Eym4PSnkjCAPFzfSHjMhB+TDqGhvwIZrhYHz/QN69N9492Nn1odyWLvTSHv8bfEof3et/Sh/txz7de8BvBJ9Sw/v9T+mjT/sQ6KMIBProoN/2AffW/ZQaPux/+jDd3el9Sh/t7vY/3U13+3Sgj3b7dKCPdvt0oI927/c/vZ/u9kdMH+32R0EfwV/qfnqQ7j7sf/ow3dvpfUofQU4in37aoy813Nvrf7qX7vVHTB/t9UeMT/tzTB/t9Ub8RZqevnia/D/H2J+rdgoAAA==</t>
  </si>
  <si>
    <t>82210AD5827950252B61CA9BE852353C</t>
  </si>
  <si>
    <t>JChemExcelMAoAAB+LCAAAAAAABADtvQdgHEmWJSYvbcp7f0r1StfgdKEIgGATJNiQQBDswYjN5pLsHWlHIymrKoHKZVZlXWYWQMztnbz33nvvvffee++997o7nU4n99//P1xmZAFs9s5K2smeIYCqyB8/fnwfPyKSNN0+e332ejtNdw5293b2dw7uPdx7mm58kiTde5DuHdA70f89fPgw/cm9nZ2dBK0Pxnuf7u/Kbw8efPoAv+2M6dud9CSNvt/5H0N5ML738ECh7H1tKJ+O79/bi+Py4vZQ7o8//fTTHYHy9XHZHx/gjVRx+dSD8h643Bs/vLevUL4+Lg7Kgw+CsvPpAUP5tDui94CyN97b2X2I3z4EF0DZ28FvH0YXM6LeHL0HlN3xvXv3H+K3Tz9AAnbG+58+VChff0S74wPF5f744e7O1xzRjoXyYPzp/t7XxMVJwIfwi5PGD6GLg3IfUL4mLm5E+x8wIieNH4KLg/IhdHEjuvcBI7ofQvlgXPY+AJd739CIDL/0tNTr20M5GO8/PGAou+NP7+/te1BOyhtBCJRdIgf/G3xKH93rf0of7fc/pY/u8xudT/c+7belhpFP6aMHfQifpru7/bbU8CD26W4ELjV82P/0Ybq7E/20TwdqGMGBGu72qYNP+9TBp/f7n9LYHsQ+hXcR+bQ/Nnp996D/6UEK29f99GEKWxb5tD9iahjBgRru9UeMT/sjxqe9EX+Rpqcvnib/DwNq8JIwCgAA</t>
  </si>
  <si>
    <t>DE2E6FACBFEE099B55932D3523D9A17F</t>
  </si>
  <si>
    <t>JChemExcelbgUAAB+LCAAAAAAABADtvQdgHEmWJSYvbcp7f0r1StfgdKEIgGATJNiQQBDswYjN5pLsHWlHIymrKoHKZVZlXWYWQMztnbz33nvvvffee++997o7nU4n99//P1xmZAFs9s5K2smeIYCqyB8/fnwfPyKSNN0+e332ejtNdw5293b2dw729/aephufJEl39/G/dCf6v4cPH6Y/ubezs5Og9e744e7Op/htb7y7e28Hv+2M6dud9CSNvt/5H0PZGz94cO+BwPuUUP16UIDL/X38do9w2Tn4ulB29vc+ld8+3dvxcXlxeyhuRDs0IsHq/aHcG396b48x2BvvPNz1obzfiO7v84gI3u79g68HZWe8e7DL79JM7wmF3h8KYbC/q3TZ3bl/z4PyHnQBLp/qiIiv73tQ3gOX/fH9nYcH8m5njt4Dyv3xvQdmHF9/RA4XSMA9H8rr20P5dLy3v/NQ3v26I9qlCeZ/u5/ei366z82DT+nv+/zvvc6nn/YhUJMHfQgE9KDfloA+7H/6IN3d6X/6MN3d7X1KH+32x4ZP7/VwoIaQty7cA+4tbPtFmp6+eJr8P6dtyJVuBQAA</t>
  </si>
  <si>
    <t>4EF031EE5C12938D4958C8A2B05AEAAB</t>
  </si>
  <si>
    <t>JChemExcel0goAAB+LCAAAAAAABADtvQdgHEmWJSYvbcp7f0r1StfgdKEIgGATJNiQQBDswYjN5pLsHWlHIymrKoHKZVZlXWYWQMztnbz33nvvvffee++997o7nU4n99//P1xmZAFs9s5K2smeIYCqyB8/fnwfPyKSNN0+e332ejtNdw5293b2dw72D/aephufJEn3HuJ/6U70fw8fPkx/cm9nZydB6wfjB5/u7+K3g/HOvQP+bWdM3+6kJ2n0/c7/GMqnAZR7DzwoL24P5WC892DnPn57MN49EHjvjwtB2X+4I7893NnxcXkPKJ+O9+7fY1wOxgcHD742lIOdvQP89mC8s7/H8N4fykMa0c6+QLn34MGuB+X1e0HZe8BQDsYP9g4eelDeA5f7471P9xiDD6HLw/GDg/v38Nun4/37BwdfD8r++MH9XR3R1+a63Z3xpw8f8szQbN37lOG9Py4Px59+KlDuj/cPdnhs7w/lXjCiryuNRJfdPabGB3Dd7u54/8Gne3iXZGF/n397fyg74/19gbJP/HKw87WgEF1IAg7w24doBoLy6aef4rcP0AxEl3v3P2UMIAv3D74WlHQPuu4hfvsQmSYoB8L3HyLTu/SujONDpHFnfLC7q1B2d+9/TTnaG+8/PGDpuT8mFfH15oje+PTTXZ7p++Pde58+/HpQ9sb39kUGiXcf3P96EkDUJRFkGdwfk3B/vRHt7o/v7T1kurAcHfhQyhtBCJRdGhL/2/30XvTT/f6n9Pr96Kef9j8loA/6nxLQg/6nBPRh/9MH6e5O/9OHJIK9T6nhbn9s+LQ/Nnp9tz82fNofGwHd7Y+NgO72x0ZAwf+RTx/2P/003dvpf3qQwrZ2PyVvrj82arjXHxt9tNcfGz7tj40a7vXHRg33+mOjhvBjupg9iI2CXu+3/SJNT188Tf4f4wVig9IKAAA=</t>
  </si>
  <si>
    <t>0B09B4966FB282BA4F524F78EC951FE9</t>
  </si>
  <si>
    <t>JChemExcelbA0AAB+LCAAAAAAABADtvQdgHEmWJSYvbcp7f0r1StfgdKEIgGATJNiQQBDswYjN5pLsHWlHIymrKoHKZVZlXWYWQMztnbz33nvvvffee++997o7nU4n99//P1xmZAFs9s5K2smeIYCqyB8/fnwfPyKSNN0+e332ejtNdw5293b2dw7u7+09TTc+SZLe+zS994De4f/tml/0fw8fPkx/cm9nZydB6/vjBw/v38NvB+NPd+krenbG9O1OepJ23oz+j6F8Ov70/sNPBcru7oOdrwdlf/xw71PGgKDs7Rx8PShuRA9pRA8efD0oGNF9fvcBjejhzteD4kb0gVDu7QDK7g7o8jVHBLrsMl1obDT/Xw/K/nhnX0b0cHz/4cGuB+XF+0AxI9oluhww57w/Lm5E98ef3rvHWL0/lHvj3YM9YEDU3Tl4uPf1oBBN9+mNFLjsPNz9mnO0N75HyOA3ou7Bpzy294fyYHx/d4+hEF32Pt3xoLzHHH06vv+pUGN/vLvPs/U1cHEjOqARHex/PSi74/379w5SnaNdH8qXt4dCGHy6q3TZ2fu6IwIuDw4EHunj+18PCrjuUx7Hh0B5ON5XDXd/fP/+/a/JL25ED8C7XxMXN6IPgUIj2nl4gN+I/+7f+3ojIi7Zeyj6oCeN78EvjncJl4effs0R7dC795gugLIX6LryRhAGCvHuvQf8LlF3f9+ny3uMiKDsCXWJ6+7vfE1d94Bs4z219vf3H+5+PSgPx/ce7vO7kMv9g68HhXDZFzv9EBKw8/WgEC4Hnxq9+2Dna9ojGscujwha6tPdg68FZXdvfHD/HqCQ3r1H/p4P5bb8Qq/v8f+6n97r+IPy6X7/U3r3fv9Tev3TPlx6/UG/Lb1+0G9LDR/22z5Id3f400/9Tw/IPei3fZhCh3c+pYa7/bFRw93+2Kjhbn9s+PTTHg70+m5/bPj0gD91XyQAuvuw3/ZBurcT/XS3Rx16fa8/Nnp9716vLb2+1x8bvb7XHxs+/bSHLwHd648Nnx70P72f7j3sf/owvdcfG30E/o182udJanivPzZqeK8/Nmp4L8KTnzKfdTHb57F14e4zhPDTL9L09MXT5P8BrgSCYWwNAAA=</t>
  </si>
  <si>
    <t>159BE658D92C3BC04510A32C35809427</t>
  </si>
  <si>
    <t>JChemExcelBhAAAB+LCAAAAAAABADtvQdgHEmWJSYvbcp7f0r1StfgdKEIgGATJNiQQBDswYjN5pLsHWlHIymrKoHKZVZlXWYWQMztnbz33nvvvffee++997o7nU4n99//P1xmZAFs9s5K2smeIYCqyB8/fnwfPyKSNN0+e332ejtNdw5293b2dw7u7+09TTc+SZLu30v379M7/L9d84v+7+HDh+lP7u3s7CRovTfeP9h/SL/s3h/v7+3u4LOdMX27k56knTej/+tA+fQDoOyOP919sI9f9scPdw/2vh6Ue+N79/e+CSj7nz5MeUQP9+4dfD0obkSfAhf8ZqB8+XWg3AMuDzwo74GLo8uHQNkf7+0SA8lM39vb9aC8uD0Uxy/3iF928NvXwGVn/OD+/ftxKOWNIAyU++Odhwdmju4/2PGhpNHX4lAefrpzT6Ds33948HWhGFweELy9T78uFIPLfeDyNaF8Oj7Ye3AAKCRH9z/Fb18DCka0Z6B8uofZ+hpQgMseJBm8+w3g8mFQHt7fh/SA6+7v73wolL0PgmJGtEvwdr+mrnNQdkCXr68Z9u4z1+3QiO49/HpQHF0Iyv4B4H0NKFZLpQ8/AIrF5QOhkO0+wG8HmKPdD4VCmuH+19WYNKL9h8wlDzBHX3OmrWYALg/u7XhQ3sMGOFw+BXV3PSjvgcuD8YOdnQfyGwH5mnN0ML6v2pZGdPDwa9LFQaGZPtj/mtJIvHZvZxe/0YjIUHtQ3sNnICh7+5/qbw+/rt59MP6UWPZDoVhcINMHDxje+0OxuHwQFDtH0HVfd47o3b2HezsGimia9/Y8dh9afUAStRPao9tCodf3+N/up/ein+5z8+BT+vt+vy19+il/6r5IGOiDPgQCetCHQEAf9j99kO7uRD8NupJPH6awaJ1P6aPd/tjw6T5/+qn/6T1ygfpt75OT1hsFPn3Qb/tpCq3b/ZTwfdiHcJCCJzqf0kfwkjsQ6KO9/tjoo73+2Oijvf684dP+2Kjhnsxb8On9dK8/b9QQVr/7KY3iYR/Cw/TeTu9T+ujebvRTGZs/F9TwXn9s9NG9/f6n++m9/tjwaZ8nqeG9/rzh0/7YqCH8ku6nByn8ry6Eh+l+0JX9NCJvB+nuTp8fHjI/dNrSRIDqnU8JAfQWQvgiTU9fPE3+H1LK8lkGEAAA</t>
  </si>
  <si>
    <t>5C0DB70DA88455BAC1A54C73542592BC</t>
  </si>
  <si>
    <t>JChemExcelqg8AAB+LCAAAAAAABADtvQdgHEmWJSYvbcp7f0r1StfgdKEIgGATJNiQQBDswYjN5pLsHWlHIymrKoHKZVZlXWYWQMztnbz33nvvvffee++997o7nU4n99//P1xmZAFs9s5K2smeIYCqyB8/fnwfPyKSNN0+e332ejtNdw5293b2dw7u7+09TTc+SZLu76X7+/QO/2/X/KL/e/jwYfqTezs7Owla3x8//PTgU/pld2/86cG9e/hsZ0zf7qQnaefN6P86UHa7UL68PZRPxwf3Pt0HlHvj3Ye7ex6U98Jld2fn4YdDMSPaoREd3P96UGhE+7sPAGWfcPn0a0JxI/pQKJ9iZmhEuwc7oPPXgOJG9CFQHHX3x58+vHfwdaHoiNKH490H97/mTNsRfRAUN6L7NKKHHwolPRh/+uABY/V1oJiZ/nS8t7P78OtCefhgfwe/PSBc9r4m1+2P9/b2DF0e7B14UF7cHoob0YMPGJGb6QeY6Z2vB+Xe+N79fWBA1N39dP/g60F5MH6wy1Dw287+rgflPeiCET3Ykd++/oj2xvsP91jv0hzd/5Sxen8oB+P7D+8x39Mc7e59TQlwuOx/AC5khfb2meuILvf3fVzewx49HO/f32H9QnNEbOdB+Vq47HdxeQ8oxHWfMgYfBMWN6ODrj4g0/729e6z5H0C6Dzwo70FdRxey0/cffk1L4ujyAVAwIjJmePdhd0S3hwIJOGBd90FQnATsQQK+pg3YGT/4dG83DqW8EYRCcXSh377+iCxdAIXU1NeDQry7L3p3B7z79SSA/FMakOJCRi3gl9vT5SHs0S7e/XR8f1cs9vtCodf3+N/up/f4i+6n+/221Op+/1N6/dP+p/T6gz5cev0g+unDPoRP092dftsDImm/7cMUfnenLb2+e6/Xll7f3e+3vUfGqN92nxR6/9P7Kax65NMD/vRT/1MaxcN+2wfp3k7/04cpJCjy6V4PLr2+1x8bvb7XnzdquNcfGz6VsbkvEry+1x8bvQ5ZjHz6sEdJev1ef2z4dLff20F6rz9vBPRef2wE9F5/bPj0fg8CAb3Xnzd82h8bAUU80IVwP733sN/2IIWHGvl0t8+TD9Ldflti093IKO4xvl0cHnJv4adfpOnpi6fJ/wMdBYiDqg8AAA==</t>
  </si>
  <si>
    <t>760D37D2CD278EAD72ED8D052C63F7BB</t>
  </si>
  <si>
    <t>JChemExcel0hEAAB+LCAAAAAAABADtvQdgHEmWJSYvbcp7f0r1StfgdKEIgGATJNiQQBDswYjN5pLsHWlHIymrKoHKZVZlXWYWQMztnbz33nvvvffee++997o7nU4n99//P1xmZAFs9s5K2smeIYCqyB8/fnwfPyKSNN0+e332ejtNdw5293b2dw7u39t7mm58kiTdP0jv79A7/L9d84v+7+HDh+lP7u3s7CRovT/e3X+4i98+He8dPHyA33bG9O1OepJ23oz+T6F8+unOffz2APB2vjaUB5/yu/fH+/d29r8elHuEwaeMy/3xwYOdva8H5T6N6N4ufqMR3X/49aEcHDyQ3/b3dz79elD2xru7B0yNTwmrA8bq/aF8Ot79dF+h3Nvd+ZpQ9mhEnzI1HowP7u3f86C8uD2UnfGDgwOeI8LqwYOviQvNzIO9HYHyYG+f4SmUL28P5d744b2HPI4H4/t7e/6I3gOXgzFN0QF+uz9+uLf7NXl331L3YHxv7/7XhPLQ0pTocp/e/VpQ9undB8y7D4lf9r4m7xLfHzxkXB4QvADK7edod2e893CP6UL88vDB18bl0wf3mKYPxw/2v+5MO355OH64K7P13lB2dzEOlYAHD76urrs/JoUJXIhCXx/K/nhnbxfjICgHBwe7XwvK7t54b1c4liTg069L3X2SHtbeRKF7u8J/7w/lU8jRrkDZ27kfzFF5IwiFsnuPRrR3IPAePNx56EF5D969R9S9p7bx4FPYZYfL+0D59MEB0/RgfP/hp19vpmmOdvZ3WXoOxjv3A+39HlDuje/dZ+qSBNy/L1by/aHsQmerNO7sBtR9Dyh743sPxDqTTD/4+rxL1hm4QAI+/Zr6hUa0f//A8O6ecM77Q9kZ33u4r1B2Dvb8mb69hQUGB58CA1BoRyzTe+MCzX9/d1fgHewHFvY9oJAtO+CZBoXu3f96XAcoMtNEoX369etBIRu/y9QgXB7e+9TXL7eXaUDZ2WcuIRuwc/9r4vJwvLd/oBb24b3dr0ldh8sB2aODg68HhXC5f++hQDl4ePABc7S/K7/t735NOYL23n2oI7r34NMAyu2194PxzoODh3iX4oC9T/m394WySw5vJ4KST+/xF91P9/ttqdX9flt6/dN+W3r9Qf9Tev2g/yk1fBj7dHeHP3VfJHh9N/hIPn2YwuZ3PqWGu/f6n+6lu/2xUUPwbPfT/XS3PzZ8KmPzMaPXd/tjo9d3H/ZoRp/u7fTbHqR7AVD59GG61x8bvb7Xnzd6fa8/Nnp9rz9v+LQ/Nnp9rz9v9BEsQPdTwvdh7NN7O/3eHqawrZ1PqeG9/tio4b3+vNFH9/pjo4/u9eeNPrrXHxs+lbF96n/6aXqvPzb6CBqk++nDdH8n+ulujx+o4X5/bPi0P2/UEDal++m9dL8/Nmq43x8bPo3I26csb925uMf80GlLE3Evgtl97i389Is0PX3xNPl/ANEbNUrSEQAA</t>
  </si>
  <si>
    <t>0072B0F6B000DAEB664D836C63E171D9</t>
  </si>
  <si>
    <t>JChemExcelIg8AAB+LCAAAAAAABADtvQdgHEmWJSYvbcp7f0r1StfgdKEIgGATJNiQQBDswYjN5pLsHWlHIymrKoHKZVZlXWYWQMztnbz33nvvvffee++997o7nU4n99//P1xmZAFs9s5K2smeIYCqyB8/fnwfPyKSNN0+e332ejtNdw5293b2dx7u7Ow9TTc+SZLu7+J/6U70fw8fPkx/cm9nZ4egp7s74939B5/it93xwf7uLiDsjOnbnfQk7b/c/x+gpA/Hn+4/eCDwHj64v/O1oHi40G80VA/Ki9tD2R2G8h647GJECuVrj8jRhX7b27/39aA4uqQH43sPHvhQbk8XD5cH4/u7uz6U2+NCGChd+lBuj4s3ok8J3gdRl6HcHz948PDrQfFw2R8/3N17+PWgWK77QCg0ovsCZWf/0wBKeSOIPpQPoYsb0YfM0cGwBNyeXwjKNyDTxLG7Vkt9fSifmhGJZtj9elDuf0NQvokR7X8jUO59IzO9901oTIJCIzrAbx+iMR0uH6IxHV0+QGN6I/oQaXQj+gDN4OECXfd152j3G4GygxEplK+tMT0oH0IXN6IPmyOF8iFekMPlg2Ta0uWDvCDLdR+k6xxdPsBT3d0b7zzYf4h3d8cPdz5l+/a+/EJd7/G/waf00b3+p/TRfvTTT/ufUsP7/U+p4YPYp7sPTJ/uU/rooN+WPnrIbTuf7u702tJHu7u9tvi0jy813O3TgT7avdeHcC/d7dMBn/ZHTB+hty6EB+nuQb8tjeJh/9OH6d5O71P6aG+3/+luutcfBX20159N+mivPwr6aO9+by7oo70+zejTe5FPP033+nNMH+0d9OiATx/22z5MoUEjn97vQaCG93b7n+6m9/p0oI/u9emAT/f7EPa5t27bT9N7/bHh04f9Tx+k9w76nz5M93tj+yJNT188Tf4fcWMBJyIPAAA=</t>
  </si>
  <si>
    <t>817E95D1EEA8F96C0835D7523C121C47</t>
  </si>
  <si>
    <t>JChemExcellA8AAB+LCAAAAAAABADtvQdgHEmWJSYvbcp7f0r1StfgdKEIgGATJNiQQBDswYjN5pLsHWlHIymrKoHKZVZlXWYWQMztnbz33nvvvffee++997o7nU4n99//P1xmZAFs9s5K2smeIYCqyB8/fnwfPyKSNN0+e332ejtNdw5293b2dx7u7Ow9TTc+SZLu76X79+id6P8ePnyY/uTezs5Ogtb3x/uf3rsnv316X37bGdO3O+lJGn2/8z+G8uk3BOWhQtkfPzh44EN58T5QDC73xg/3dr8mLo4uHwLlwfCI3gPKwTAu70EXh8u98c79+18TFzdHHwbFjGhvvHvwcO/rQjG47I7v7d372lAMLjvj/fsPdn0o5Y0gDBRH3Q/Bxc30h9DFQelJ49fil0/H93cffs2Zdrg8GN87uL/vQXkPXNxM93B5LyiDuLzHiJxm+BAo+3ZEB+O9+7v3vx6Ue98QlG9iRHvfCJTdcKa/Jr/sDEN5D1x2vhHedVA+RBrdiD7EkjhcPsSSOFw+xAY4XFjXfW0o34TedVz3IVCcBLAlCaDc3pI4KB9CFzeiD5kjB+VDPDI3og/xDp2W+hAoDpcP8escLl8fyi4hw/8Gn9JH9/qf0kf70U8/7X9KDe/3P6WGD2KfwmZIn+5TanjQb0sfPeS2nU93I5g9THd3ep/SR7u7PQj00W6fDvi0Twf6CL11IdxPd/t0oI92H/Tb0qcH/bY0iof9Tx+me/1R0Ed7u/1Pd9O9/ijoo73+KOijvT7N6KO9/rzRR3v9sdFHe/2x4dP+2OijvYe9OaaP7kXGRp/2IVDDe7v9T3fTe/0R49M+ZtQQ0tL99F56r08H+uhenw749NM+hE+5t27bg/Tew9in+7v9Tx+m+zu9T6nhfm9sX6Tp6Yunyf8DZ6hFjJQPAAA=</t>
  </si>
  <si>
    <t>028B3FDB0DD9331F7AD9971F93F0C510</t>
  </si>
  <si>
    <t>JChemExcelvhAAAB+LCAAAAAAABADtvQdgHEmWJSYvbcp7f0r1StfgdKEIgGATJNiQQBDswYjN5pLsHWlHIymrKoHKZVZlXWYWQMztnbz33nvvvffee++997o7nU4n99//P1xmZAFs9s5K2smeIYCqyB8/fnwfPyKSNN0+e332ejtNdw5293b2dx7u7Ow9TTc+SZLu30/3H9A70f89fPgw/cm9nZ2dBK0PxvsH9z7Fb/vjTw8O+LedMX27k56UQyD8/zGUB+NPdx/wu/fHux0oafS1GJRPxw/u797Hb31cbg/l/vjg4P59+e3r4+KgfPpBUHZ2H+4LFBrRAw/Ki9tD2R/v3r+nUL4+Lg5Kjy7vgcu98d7Bgw8ekYPyoAvla43o4ANG5OboQ3Bx/NLD5T2gOAn4EFycNH4ILk4zfAguD8f39h/yux+Ay+7OeG/3PkPp4XL7md7dHZMW/WBcHJSHX5/rvBE9/PrUdVDot69NF2+OPmBEHr98wIgclP6I3gOKlQCara89004aPwgXqxkElwDK7S2s0wwfQl2nGXozfXsoNI6H+w++AWk0UHqW5D1w2Rsf7N5TKF9/RPfGnz54eCBQvj4uDsoHaExvRB+gpdK98f7e7gfbRgflA/gl3R3fv39foXxtuqSQwYf3BMrXx8VB+RDquhF9wEx7Mv0BXOfJ9IdIwN54994ev3tvvL9/f9eHclstRS/t8b/Bp/TRvdin+/v8XfApNYx8Sh/d70Ogjz6Nfbp/rw+BGj7ot6WPDvpt6dOH/bYP090dMxb7KX20u9trS5/e6/dGDXf71KGPdvvUoY8gdd1P99PdPh3oo90+Heij3QgOD9Ldg/6nB+nuw/6nD9O9nf6IH6b3dnttqeFe5NPddG+vR1982h8xfbTXHzF9tNcfMX16b6cP934K/u1++mm616cDfbR3EP30YR/CQ+6t05aIcK8/m/i0PxfU8F5/xPTRvf6I6aN7/RHTRzG4D9J7/VHQp/sRzA7Sew/7nz5M9/tjo4/2d/uf7sbgkrDt90bxRZqevnia/D+XWuVhvhAAAA==</t>
  </si>
  <si>
    <t>5042416F797FA53790828C999DE2B601</t>
  </si>
  <si>
    <t>JChemExcelkhAAAB+LCAAAAAAABADtvQdgHEmWJSYvbcp7f0r1StfgdKEIgGATJNiQQBDswYjN5pLsHWlHIymrKoHKZVZlXWYWQMztnbz33nvvvffee++997o7nU4n99//P1xmZAFs9s5K2smeIYCqyB8/fnwfPyKSNN0+e332ejtNdw5293b2dx7u7Ow9TTc+SZLu38f/0p3o/x4+fJj+5N7Ozk6C1jvjBzv3dvDbp/TbpzvyGX27k56k/Zf7/2Mou+P7nz7kdx+M974BKAddKC9uDwUj2nsoUL7+iByUhx8AZW+8f+8+v/shuNwb39vZVShfny77491PH+wKFMKFf3t/XO6Pd+7dUyhff6bvjw8ePvxgXIhjP73vcPmaUB6MP723uydQvj4uB+P9hw8UytfH5eH43qf37gmUr43L7s54b++hQvnauOzujnce3o/jcnuuIygPP93dFygfgouB8qAL5b1wMSP69AOo66Dc78r0e+Di5qinMW8PxeOXDxiRQGHe7Y3oPaA4Cbj/AZrBSeOH4OI0Qx+X8kYQfVw+hLqOLh9gG3f3xgd7D1SOvr403ht/+vDeB0ujg9KTxveA4kb08OtT1+ECifq6UDw73bP2t6eus9OCiw/lPXBxUHY/QDM4a9+j7ntAsdb+g6jrrP0HzLST6Q/CxUHZ/QAorBkUSndEt9cvli4RKGn/nUEoZo4+YEQkR/d2d+7j3b3xvf2Dhz6U246Iut7jf4NP6aN7/U/po/3op5/2P6WG9/ufUsMHsU+hDaRP9yk1POi3pY8e9j99mO7u9D6lj3Z3+5/uprAP3U/3iJz9T++lu/0R00e7/bHRR7t9OtBHu/0R00e7B70R06eIXrptD9LdyKcP070dhtD9dLfXlj7a64+YPtrrjxifHvTgUsO9/f6n++lenw700V6fDvj0QR/CA+6t2/Zhem8n+ml/FNQQctT9dC+91x8bMdm9Pr700b1Pe5jh0/680Uf3+vjSR/cexj7d79OMGu7v9D6lj/Z3exDoo/3+iPHpvT6Ee9xb2PaLND198TT5fwAjB8jYkhAAAA==</t>
  </si>
  <si>
    <t>1DE6EB6F1698FFB9374F24AFBB0FC89C</t>
  </si>
  <si>
    <t>JChemExcelLhIAAB+LCAAAAAAABADtvQdgHEmWJSYvbcp7f0r1StfgdKEIgGATJNiQQBDswYjN5pLsHWlHIymrKoHKZVZlXWYWQMztnbz33nvvvffee++997o7nU4n99//P1xmZAFs9s5K2smeIYCqyB8/fnwfPyKSNN0+e332ejtNdw5293b2dx7u7Ow9TTc+SZLuP0zv79I70f89fPgw/cm9nZ0dgp7u7o4PPt29h/c+HR/s3n+I33bG9O1OelIOgfD/x1B2xg8f3mcoD8b3dj/d8aGk0dfiUHb3Hg7gcmso6cPx3qf3LC4fDuXgA6DQuw8f7MlvX39ED8b37+0qlA4uL24P5dPxp5+CKz4MFwflYRfKe+Byf/zg4UPF5euPyEH5kJneHz+8d4+h9LjuPXDZH+98+mAHvzEuBx6U98Dl3nhvZ5ehfIgE7I3v3bvPUD4El93x/qcPGQrj8sFQ7n8AlJ3xpzt7DwXK1x+Rg7LfhfIeM+1GdO8DRuSg7HWhvAcubqb3PoAuDsruB9DF8e6HjMjJEY/ogQflPUbkZLqHy9eC8iEz7bTU/geMiPUu24APwcVZkj4ut7b2Hi4fQl2HS3+mb4+Lo+6H8IuTgA/RDE4CPmSOnAT0cHlfKLv47UM0phvRh2hvR90PwcVx3YfYacd1H+IzOL/uQ+w0Q2Ef8/4HQHEjuv8BI3LU/QBcPA/+A3xML5qAd/h1owkX2fRxubV+ISg7O6JV7o139h8efB0ouyQC/G/wKX10j//tfLr/oN+WGu73P6WP7vch0Eef9tveT/cjn9JHkd7oo4P+p/TRw35vB+nuTq8tfbS7a0boPt1NwafdtrvpfgTCXoq56356L93t04E+2r3f//R+utsfMX202x8xfbR70P+Uxvaw/+nDdK+PL320t9sbMX16r48vNdzr04E+2uvzAz6NQNhP9/ojpo/2+iOmj/Ye9OF+mt7r05ca7h30Pz1I4TV3ITxM7+3029Knu71P6aN7/RHj0/6IiWD3+mPDpw/7n95P7/VHTB/d688xfXSvPzb6KAKXGHJ/N/ppHzNquN8fG32036cvfbTfn036KAb3U9YEHerQR/u9UXyRpqcvnib/D4E5HnUuEgAA</t>
  </si>
  <si>
    <t>C6ECE9FD44D5D6A77AEA786B4B4737FB</t>
  </si>
  <si>
    <t>JChemExcelkhAAAB+LCAAAAAAABADtvQdgHEmWJSYvbcp7f0r1StfgdKEIgGATJNiQQBDswYjN5pLsHWlHIymrKoHKZVZlXWYWQMztnbz33nvvvffee++997o7nU4n99//P1xmZAFs9s5K2smeIYCqyB8/fnwfPyKSNN0+e332ejtNdw5293b2dx7u7Ow9TTc+SZLu38f/0p3o/x4+fJj+5N7Ozg5BT3d3xjsPdvfx3v3xzr29HfxGn9GTnqTR9zv/A5T04Xhv575Cuf9hUO7ht0+7UF7cGoo3ogcY0a4H5fa4eFAOvj4UevfevYc8og/Ahd7df3DvQ+lC736682BP4H19XO6PH+zv8rs9XL4WlA/hl/3xwYP7CuXr8+4+vfGQ3/0QXO6Nd/fvKZSvj4uDQljd233oQXmPmd4b7z34lN+9RyMKoLwHLg7KHqAceFDeAxc3oj2MyIfyHrg4KLtdKO+BC8/0Ln77kBE5rvuQEbEEsDTufcAcOZn+EFycfvkQXByUD+E61pisd3sScFLeCMJAcXTpQ0mjr8WgOC31ISPaHe/v7hzgtw+R6Z3x/f19hvIhuDgoPQl4DyhuRB+i6xiXBwLl64/IWdienX4P6jLvMr8cwAb4UN4DFwflIaDwb++Pi+PdDxmR490PGRHruh2B8vV9BgflQzwPZ6c/xPOAJdl7iN8efADvOtvYx+X2Wsrh8mHUNXT5gJkmf9dYtd3xw/2vNyJ6fY//DT6lj+71P6WP9qOfftr/lBre739KDR/EPoUNkj7dp9TwoN+WPnrY//RhurvT+5Q+2t3tf7qbwoZ3P91Ld/sjpo92+yOmj3b7Y6OPdj/tjYI+3euPghru9ulAH0G77/U/fdhv+zDFfHc+pY/AS91Pd9O9/ojx6YNeb9Rw717/03vpXp8O9NFenw749NM+hE+5t27bgxSy1P/03m7/04fpvZ3ep9TwXn9sxE73+vjSR/fu9zDDp33+pY/u9fGlj+4d9D8lfB/24R6k+xEcHqb7/VHQR/u7PQj00X5/bPi0z6n0EXoLIXyRpqcvnib/D71gfJuSEAAA</t>
  </si>
  <si>
    <t>CAF6CF0ADC057142449AEDA7914B822D</t>
  </si>
  <si>
    <t>JChemExcelShEAAB+LCAAAAAAABADtvQdgHEmWJSYvbcp7f0r1StfgdKEIgGATJNiQQBDswYjN5pLsHWlHIymrKoHKZVZlXWYWQMztnbz33nvvvffee++997o7nU4n99//P1xmZAFs9s5K2smeIYCqyB8/fnwfPyKSNN0+e332ejtNdw5293b2dx7u7Ow9TTc+SZLuP8D/0p3o/x4+fJj+5N7Ozk6C1vvjnfsPd/W3vQf8286Yvt1JT9L+y/3/MZR7492H93blt/tfG8re+J6+28PlxdeBcv8bGdH9DxjR7nj/011+90PosjO+//D+Hn77ELo4KB9CFzeib4YunwLKzteD4mb6AUb0NaG4mf4QXFiO+N0PwWV//HDvfhyX95jp++MHD3f53Q/BxUE56EJ5D1w+HX96X949+ADqOigPCcqnDz0o74HLA3r3HkP5kBEdjO8dPFQoX39ED8d79/cfCpSvP0eAcp/fffD1ZXp3Z0y2hXH59OvLNEF5eCDj+BBcdscH9/ccLqyvDJTyRhA+LsIlBx+Ai6PLB8y0B+VhD8qtR+RJQG+O3oN3HZQP0d5OM3yIJXHS+CFayknjB/CuZ4/2PoC6zh7tYUQB734dKLuAcs+D8h64OKv2ISNy3uGHjMhZtR4uXwvKh/hSjnc/xN91cvQhuDgJ6OPydTTDh1DX0eVDZtpB6fHu7UdEGnOfzBreJVnY/fTg60DZpZf53+BT+uhe/1P6aD/66af9T6nh/f6n1PBB7NN7+6ZP9yk1POi3pY8e9j99mO7u9D6lj3Z3+5/uprv9EdNHu/0R00e7/RHTR7v9sdFHu5/2RkGfwkp3236a7vbpQB/tHjCE7qcRCA/TvZ3ep/TR3m7/0910b68HF5/2caCGe3060Ed7+30I++lenw74tM8P9BF660J4kO4d9Ns+TCHtkU/780YNob27n+6l9/qjICa718eXPrr3aQ8zfNqnDn10r48vfXTvYf/Th+n+Th8ufdrHgRru7/Y/3U33+/NGH+33x4ZP+5xKH6G3LoT76X5vhr5I09MXT5P/BwTudP9KEQAA</t>
  </si>
  <si>
    <t>8F093E0DF503B1B387DBD2BFF74A5A61</t>
  </si>
  <si>
    <t>JChemExcelKhQAAB+LCAAAAAAABADtvQdgHEmWJSYvbcp7f0r1StfgdKEIgGATJNiQQBDswYjN5pLsHWlHIymrKoHKZVZlXWYWQMztnbz33nvvvffee++997o7nU4n99//P1xmZAFs9s5K2smeIYCqyB8/fnwfPyKSNN0+e332ejtNdw5293b2dx7u7O49TTc+SZLev4//pTvR/z18+DD9yb2dnZ0ErXfGD3Z29vHbg/H9+7u78hl9u5OepJ03o/9jKLvj+59+qlB27u/ufT0oe+P9e3sfjMu98d7Dg/sC5evjwlAYl08Bxcflxe2huBHdx4i+Ji4Oyv4HQHFztP8BdHFQ7n0AlP3x7qf7PEcfQpf74517Ox88Rw7Kgy6U98Ll4OGnynVfn3c/HT/4dM/x7teE8mD86Z6RgK+Py8F4/+H+B+PycHzv051PBcrXx8VBOehCuf1M7+6M9/Zkjh5+/RE5KPQbQdnxoNweFzcigvIN0GV3F1B2PCjvgYud6Q8akeW6DxqRlYA+Ll8HyofMtCfTPa57LyikXz4YF6cx+7iUN4Lo4fJB1LW4RGb6fXBR6n4IvxDf7zzc+2DNwFA+VGMSlIf3D1TXfe2Z3t0bH+ztf6jG3L03/vSh0btfHxc3og/gXQflQ7jO0UX45YOh9DTm7aF40tjzyG7PdZ7nsf/1qetB6Xlk74WL0XUfMiKndz9kRM5/+RB/10H5EB/TeUE9H/M9oLCd/lBcPP+lj8vt9a7D5QOo6+HSn+nb4+Ko+wH8QrqOQmN+99744OAe66v3xYVe3+N/g0/po3v9T+mj/f6n9NH9/qf00aexT3d3+p9Swwf9T+mjg/6n9NHD3qcEdHc39un+nhmL+3Q3xdx32+4ROfuf3kt3+yOmj3b7I6aPdvsjpo92+2Ojj3YP+p8epLsP+58+TPd2+qN4mN7r40sN93b7n+6me0KH7qcRCPfSvf6I6aO9/ojpI3ggXbj303t9+lLDvT4d6KO9gz6Eg3TvYb/tQXpvp/cpfXRvN/ppf8REsHv9seHTg/6n++m9/ojpo3v9OaaP7vXHRkDvPex/+jDd74+CPoIcdz/dS/f7M0Qf7e/3xoZP+/jSR/t9fOmj/T6+9NH+QR/ug/R+n2bUcP9h/9OH6f2dHgT66P5ury0+7XMJfXS/P2J82hvxF2l6+uJp8v8ALjuq3yoUAAA=</t>
  </si>
  <si>
    <t>D7CF52540FF5B509AF87C2A6688BF811</t>
  </si>
  <si>
    <t>JChemExcel9A0AAB+LCAAAAAAABADtvQdgHEmWJSYvbcp7f0r1StfgdKEIgGATJNiQQBDswYjN5pLsHWlHIymrKoHKZVZlXWYWQMztnbz33nvvvffee++997o7nU4n99//P1xmZAFs9s5K2smeIYCqyB8/fnwfPyKSNN0+e332ejtNdw5293b2dx7u7O89TTc+SZLee5Du79A70f89fPgw/cm9nZ2dBK0Pxvce3r9Pv+zujO/tfLqPz3bG9O1OepJG3+/8j6E8GN+/t3MPvz0cH+zc3/l6UD4df/rp/d1Ucdk5+HpQ7o8fYIgpcKHfGKsPgXJAI9rb+3pQ7IhA552dB18PiqPuAWH1KWbLQHlxeyh2pum3vYeC1fvj4qA8ICgHO18PihvRpx9AXQflPrhu9+tBcXN0n+bo4deUAAdlf3xvNxjRl18Hyj2C8nVH5HiX6LL7dbluf/zw3j6/e7+Ly3uMaH+88+nD+/Lbwe6HSyP45QH/9v5QHHUf0Ezf+/TrQbF0IS319eXIQdklKF9XAixdCMqDh8GI3kMzOCh79NvX1btuRPfGeweBlnovKMovwOXg61KXMNjZB68xLl93RHvje/ceYmaAy4Ovqxl2x/sPYI0ZlwdfV452xp/uHBwIlAcPPnxExC8HX5fr3Ih2u9T9WiPa+QDqupne/Ua4DnT5YP3CMv11oRAuZMxSocvBvj9H3741FHr34GAHuNCc73x6L6BLeSMIgUKv7/G/waf00b3+p/TRPn/X+RQ9d9tSw+inezv9Tz81bd0X8umDWNvdh/1PqeFB/1P6KNL2Ybrbx4E+2g0QsJ8+7I2YGu7u9T/dI7HtQ6BP+3Sghrv7/U/vp7ufRj896PdGdOhThxpGqEMk39vtf7qbQjf0P73XxwyfCmaf+p/upXv9EdOnEX6ghnsRuMQPkbb3070+HejTe33uo4Z7D/qfPkj3DvoQHqT3dvqfHqR7D3ufUsN7u9FP7/V6o4b3+pSkhn1KfpGmpy+eJv8PpUdYqPQNAAA=</t>
  </si>
  <si>
    <t>9E2679D314747A290342D4FFDC352758</t>
  </si>
  <si>
    <t>JChemExcelrg0AAB+LCAAAAAAABADtvQdgHEmWJSYvbcp7f0r1StfgdKEIgGATJNiQQBDswYjN5pLsHWlHIymrKoHKZVZlXWYWQMztnbz33nvvvffee++997o7nU4n99//P1xmZAFs9s5K2smeIYCqyB8/fnwfPyKSNN0+e332ejtNdw5293b2dx7u3N97mm58kiS992m6v0Pv8P92zS/6v4cPH6Y/ubezs5Og9cH4092DPfx2f7z78NMd/LYzpm930pO082b0fwzlwfjB/T2Gsj/+9GtD+XR8/97+Pfx2f7y/u8O/fQiUTwFl/+tBuT/+9FOhy6fjhyEuL74OlAeA8jVx2R8f7Ah1Dz5gRPfGD+99uovfPgSXe+OdBzsM5UNw2RuDmfHbh+CyO75374Ch9HD58vZQdsb7D/YYyofg4kbU45f3gOJG1OPdrzWiD8HFzfSHyJHjug/BxUnAh+DioHyIfnEyvf8BI/p0vLf3cBe/3SON+XVHROO4t3Mfv+2N9w/2D74eFMLl4UMex+744cHDTz0o76HrPh3f29l/IO92oLwHLjSi/V2lBo3o4deDsj++/2BPMXh4IFz8/lDujR/sPNT53X9w/2vO0d74YH/H4PJgRyn0vlBoZh48MLh8ev+hB+U9NMPueHfngPmFcPl0d09+e19caET37vO7wMqM7X2h0Luffso03fvAEd3bNfC+7ogggwdGjr72TBPXffrA0OUDuO7+pwdM0/vExQFdvn1bKNT1Xsfzo0/vmU8/7Xy6H2sLC9L9lBre7396nyH2P9096H9KDR/0P6WPIm3po4exT3cf8ECCTx+muzu9T+mj3d0eBHx6r//pbgru6X56L93tUwefftrvbT/d7VOHGu72R0wfRahDH+0+jH16T+jrzxs1jMwQfbS3y5+6L+jTvaFP+3SgT+/1R0EN9/p0oI/2Im3vp3t9fqCP9vp0oE/RW4eS1HDvoP/pQbr3sA+BqLPb//Rhem+n9yk1vNefY3y63+uNGt7rU4ca9qnzRZqevnia/D8GigDbrg0AAA==</t>
  </si>
  <si>
    <t>5442DD43CC37D6FC8B9BD284747E4555</t>
  </si>
  <si>
    <t>JChemExcelUAcAAB+LCAAAAAAABADtvQdgHEmWJSYvbcp7f0r1StfgdKEIgGATJNiQQBDswYjN5pLsHWlHIymrKoHKZVZlXWYWQMztnbz33nvvvffee++997o7nU4n99//P1xmZAFs9s5K2smeIYCqyB8/fnwfPyKSNN0+e332ejtNdw5293b2dz+9t7v3NN34JEm6+zDd26F3+H+75hf938OHD9Of3NvZ2UnQ+sH40917O/jt3vjTe3v8286Yvt1JT9LOm9H/MZRPxw/279/Db/vj3b2Hux6UL28P5f744GB3B78RLnufMrz3x+X+eGf33j5+Ay7y2/tDoXf3H+7gN+Cyc/9rQ7m/xxjsAcqnXw/KvfHewcGOQNndfXDw9aDsjfce7uzKbw8IzNeDsjveJ04UKETdhx6UF7eHsjP+9MGeQvn6uOyMHyouNEef7n1tKPcO7jGU/fH9h3sPPSjvwbu7wGUXv30ILnvj+zv3mEv2SRoPGKuvhcvDh4zBfYL3dWV6B1AOBMr+wwdfk3f3xvcefsrvfjreffipL0fvMSKSadJYAo+47mtKI/TLvpXGT7+WZtillzs6NeGP7vU/pY/2+bvOp6See22p4f3+p/TRp30I9NGDfttP092D/qcHpq37Qj6N4HCQ7kZG8TDd3el9Sh/tBkDl090U8rjLKAaf9uHSR7v7Pczoo90+Heij3U+jnz7oUYeIAPqGn36Rpqcvnib/DwVOfwNQBwAA</t>
  </si>
  <si>
    <t>2A4345F9964A8F90FF71775EFFA96FDF</t>
  </si>
  <si>
    <t>JChemExcellg4AAB+LCAAAAAAABADtvQdgHEmWJSYvbcp7f0r1StfgdKEIgGATJNiQQBDswYjN5pLsHWlHIymrKoHKZVZlXWYWQMztnbz33nvvvffee++997o7nU4n99//P1xmZAFs9s5K2smeIYCqyB8/fnwfPyKSNN0+e332ejtNdw5293b2dx/s7uw9TTc+SZLee5ju79I70f89fPgw/cm9nZ2dBK3vjXfv7X6K3w7GB/f3+LedMX27k56k0fc7/2Moe+O9T+8rlHv39+5/KJQHgOLj8uL2UNyIPsWIviYu98YPHz6I4/IeUHbH9x4+/GBcHJT7HzBHO+P79+4plK8/Igdlvwvly9tDcSO6hxE98KC8By4+lJ2vjYvjut6I3gMXB+VDqOt490Nm2vHuh+FioHwIXdyIPmSm98cP9w8eyG87+/e+Ji6gxv17+A1Y7ex+PSifju/tkwplKDt7978mLp+OH957wCMiutzb/5qa4cH4YOee0uXeNwDlPtElgPIecnQw/vRTK9NfG8pD0i/3P3hEDsr9D4DCI1IoX3+OHJRPu1Dew6q5OXrwASNyUA4AZf/rQXHU/QBcdnfG+zu7ji5fE5dPCZedh/htf/xg/2D360Ix0nifZmv3a8u00Qyfjvcf7HxNKE5LETxC5utBcRrzQ0Z0n6j7Kc/M/gfYI5KAB7s7+G2XcNl76EMpbwQhUHbJxPK/waf00b3+p/TRfvTTT/ufUsP7/U+p4YP+p/TRQf9T+uhh/9OH6e5O71P6aHeXse5+2h8bfbR7r9+WPu1jRg13+yOmj3bv9yHcT3f7dKBP70Xgfsq9dSHQpwf9tgfp7sN+24P0XqTtw3Rvp/cpfbS324NAH+31qUOf3uvPPDXc69MMn/apQx/t9WeePtrrU4c+2utThz7a64+NPgKH9z+9t9v/9GF6b6f3KTW81x8xDffefm9s+LSPAzW81x8bfQTPqQvh09jM00eAG7b9Ik1PXzxN/h+/uGPmlg4AAA==</t>
  </si>
  <si>
    <t>C937353EFADC24E2AC2029133019E0C3</t>
  </si>
  <si>
    <t>JChemExceleggAAB+LCAAAAAAABADtvQdgHEmWJSYvbcp7f0r1StfgdKEIgGATJNiQQBDswYjN5pLsHWlHIymrKoHKZVZlXWYWQMztnbz33nvvvffee++997o7nU4n99//P1xmZAFs9s5K2smeIYCqyB8/fnwfPyKSNN0+e332ejtNdw5293b2dx/s3tt7mm58kiTd20v39umd6P8ePnyY/uTezs5Ogtb3xw/2793Hbw/Gn+59+gC/7Yzp2530dRp9v/O/DpSDLpST20P5dPzpzkOG8nC8G0J5cXsoD8b7D+7HcXkPKAfje/u7cVzeY0QPx3s7Dz4VeIQL//Y1obg5+npQdumNB/f43Qdff0QE5eG9hwrlQ3AxUD6ALt6IPoRf9scHDx58MNftj3d2d/fx24dIgIPSk8b3gHJvvLt/X6F87ZlO98Z7Dx7eEyhfH5fd8f7uPYXSweXL20PZGd/ff/DBuDgoHzJHbkQ9fnmPETnqfggubqa/vpbaJWT4f8Gn9Pc9/q7z6e5e/1NquN//lD66b+C4T+mjT/tt6aMHsU93d/uYUcOD/qf00cM+hIfp7k6vLX0EuJ22NLDd/ojpo93+2OjTvT7NqOGujDj49H662x8xfbTbHzF9urfbh/Ag3T3otz1Idx/2P32Y7u30PqWPALf76S6PIvz0izQ9ffE0+X8AHa7JZHoIAAA=</t>
  </si>
  <si>
    <t>BA16B014C6233B3A10453503BD16C842</t>
  </si>
  <si>
    <t>JChemExcelrAcAAB+LCAAAAAAABADtvQdgHEmWJSYvbcp7f0r1StfgdKEIgGATJNiQQBDswYjN5pLsHWlHIymrKoHKZVZlXWYWQMztnbz33nvvvffee++997o7nU4n99//P1xmZAFs9s5K2smeIYCqyB8/fnwfPyKSNN0+e332ejtNdw5293b2dx/s7u89TTc+SZLu7aR7u/RO9H8PHz5Mf3JvZ2cnQeuD8b2dB3v47f74/v7uffy2M6Zvd9KTNPp+538dKJ9+AJSH490H9xjKgzGN9dOvBWWX3rj38B7e7eNS3giij8vB18fFo8vBB9DlwXh/f/eDcXFQPoC6oOmD+7v6WziiF7eHcn/8YOchQ/kQXByUHl1e3x7K/vhg/x5D4RH5UN5jRPfGDx88YCi9Eb0XlN3d3R381sPlPeiyN97bv89QPoS6DsqHcN3u+N6Dhwrl649oZ3x/d++hQPn6uDgoH0IXN6Kvzy+7RF7+N/iUPrrH/3Y/Pei3pYb70U/v9z+ljz7tw6WPHvTbPuDeum3po4f9tg/T3Z3ep/TR7m4PAj7tj5g+2r3X//ReurtvqOE+3U93+2OjjzAD/U/JBPZw+DTdfdD/9EG6e9CHcJDuPuy3fchww7ZfpOnpi6fJ/wMDtgkLrAcAAA==</t>
  </si>
  <si>
    <t>C8D9029858294DA10A567803171692EB</t>
  </si>
  <si>
    <t>JChemExcelKAwAAB+LCAAAAAAABADtvQdgHEmWJSYvbcp7f0r1StfgdKEIgGATJNiQQBDswYjN5pLsHWlHIymrKoHKZVZlXWYWQMztnbz33nvvvffee++997o7nU4n99//P1xmZAFs9s5K2smeIYCqyB8/fnwfPyKSNN0+e332ejtNdw5293b2dx/s7u89TTc+SZLe20vv3ad3ov97+PBh+pN7Ozs7CVrvjD/d2TvAb5+OH+7t3JPP6Nud9CTtv9z/H0PZHe9/eqBQ9kMoX94eyt743r39hwKFcNn3oLwHLvfGNDiF0sHlPaDsj3c+fbAjUL4+Lvvjh/fu7QqUDi4vbg/l/vjBw4cK5evP0afjTz+9vye/fX1cHozv39tVKF8fl4PxvYcP+N0PmaOH471P7/HMfAAuuzvj3b2HCuVr04WgPHx4/75A+fq47I4PPt1VKF+bLh6U+x8AxY1o/wNG5Kj7Abh4EvCgK423nyNPGg+AywfL9ENAYQq9Py5uRA8xIh/Ke+DiZLqHy9eC8iF0cZqhN0fvAcVphg/BxUH5ELq4EX3IHDlL8iF0cVbtQ+jiLOyH4OKsfQ+X97D2zvP4+rjs0pD43+BT+uhe/1P6aJ+/63x6b6fflhre739KH33ah3A/xSi6banhg/6n9FGk7YN096APlz562G/7MN3t40sf7e72P91Nwb3dT/fS3T518GkfX2q4u9//dD/d7VOHPtr9tP/pp1G4B+nuw/6nD9O9yNgeMn071KGGe7u9tvTRXn/E9NFef8T49EEf7r10r88l9NFef8T00V6fH+ijvf6IaQh7D/ufPmTu60Cgj2BfOm3po3u9sX2Rpqcvnib/D+oSaq0oDAAA</t>
  </si>
  <si>
    <t>F16B0C029C7CF752CCF578FB9A5406EC</t>
  </si>
  <si>
    <t>JChemExcelVg0AAB+LCAAAAAAABADtvQdgHEmWJSYvbcp7f0r1StfgdKEIgGATJNiQQBDswYjN5pLsHWlHIymrKoHKZVZlXWYWQMztnbz33nvvvffee++997o7nU4n99//P1xmZAFs9s5K2smeIYCqyB8/fnwfPyKSNN0+e332ejtNdw52P93Z3925d7D3NN34JEl671P8L92J/u/hw4fpT+7t7OwkaH1v/PDhwR5+ezje271/D7/tjOnbnfQkjb7f+Z9C2b23t4vfDsYPvgEoDz4IihnRA4xo/+tB2R8ffLr/wbjcHz+4t6NQvj4un47vP/w0jsuL20N5MN7/1FD36+NyML63dxDH5T2gPBzvPtzfEShfHxcH5dOvD2WX3vh0h6Hcx4g+GMo+oNz/WlBkRLsCZS+E8h4z7aDcA5RPPSjvgYub6T2M6GtCcVx3rzuirwWlR5f3gOLk6EPmyMn0h+Di9Mt+l+u+vD0Up+s+BBc3og+ZIx4R47LXpe57jMhB2f0ArnMz/SG8y1A+GBc3Rx+gpTzb+AFaiqix9+mnH4zL7nh/Z4eh9HB5j5l2UD5EGt2IPsSSOFx6Vu09RrQzvn9v/4Nx2Rvf+1SkcXf86e7+gQ+lvBGEQKHX9/jf4FP66F7/U/pon7/rfHov0pYa3o99unfQ/5Qaftr/lD560P+UPopAoI8e9j99mO7u9D6lj3Z3+5/uprt9OtBHu/2x0Ue7+/1P99Pd/ojpo93+2Oij3f7Y6KPdgx596dO9CISDdPdh/9OH6d5ODwJ9BH3QaYtP+2Ojhnt9OlDDvf6I8emn/d5ojvt0oIZ7/RETM+w97EN4mN7b6bWlj+7tRj+914NADe/1R0EN7/VHQR/d6+H7RZqevnia/D8eQT81Vg0AAA==</t>
  </si>
  <si>
    <t>A7B21A618136CEEE66A8BCF4C7654D9A</t>
  </si>
  <si>
    <t>JChemExcelJA4AAB+LCAAAAAAABADtvQdgHEmWJSYvbcp7f0r1StfgdKEIgGATJNiQQBDswYjN5pLsHWlHIymrKoHKZVZlXWYWQMztnbz33nvvvffee++997o7nU4n99//P1xmZAFs9s5K2smeIYCqyB8/fnwfPyKSNN0+e332ejtNdw52P93Z392593DvabrxSZL03kF67yG9E/3fw4cP05/c29nZSdB6f7y3/2CXftndGx8c7N3HZztj+nYnPUmj73f+x1Duje8d7CqUe98AlF1A2f96UNyIdjCirwnl/nh3995e+oG43B8/fPCQoXwILp+OD/bvx3F5cXsoD8YPdnc/GJeD8f0HD+6lH0iXh+P9/XsM5QNwoXfv7Tz8UFzo3d0H9z8Yl70xSafD5etJAEF5uPMAGAguPpTbz/TuvTFNEUP5EFzujXce7O0IlId79w++HpT98af3HiouX1u/EJT7D/YM7xLrfG0o+zu7ePfh+GD33qdfD8r98b7IEUG5t7f39aHs7fK7Bx8AhUb06c4B3n2AET34ulDufXpvB++Sprl3z5eAL28PhbT3pw95HJ+Spjn4miMiCbh/j7nkwfjTvQcPPSjvhcunBw8NdXf2vyZdCMoD1i+Y6Z39rz2iAzLeAuXBw/tfEwrJ4P4DxWXv4NOvNyJnGyEBX1fXOTsNunxtKHvj+7v3PxiX3fGn+w/juNyeX+iNBwciAR+Cix3Rh1gSN6K+Vfs6I/oQXEgz7O/vPcS79NuDnQBKeSMIgbJLhOF/g0/po3v9T+mj/din0Ah7nU+p4f1+2/0Uo+62pYaf9tvSRw/6n9JHB/1P6aOH/U8fprs7vU/po93d/qe7KaxG99O9FF5D99N7RPr+p/tkNvqf3k93+2PDp/2x4dOD/qcH6e7D/qcPU1j/yKcPevSlhnu7/U93073+iOmjvf6I8emnfQj30r0+HeijvT4d6KO9Ph3oo70+HeijvYP+pwcpeL3zKbHTvd3+p7spooMOvvTRvf7Y8GkfX2p4rz82anivPwr66F5vFF+k6emLp8n/A1mgErQkDgAA</t>
  </si>
  <si>
    <t>775735DA40A531A7CA35AB6C847D9BA6</t>
  </si>
  <si>
    <t>JChemExcelOA8AAB+LCAAAAAAABADtvQdgHEmWJSYvbcp7f0r1StfgdKEIgGATJNiQQBDswYjN5pLsHWlHIymrKoHKZVZlXWYWQMztnbz33nvvvffee++997o7nU4n99//P1xmZAFs9s5K2smeIYCqyB8/fnwfPyKSNN0+e332ejtNdw52P93Z392593DvabrxSZJ0fzfd36N3ov97+PBh+pN7Ozs7CVrvj3f29z/Fb7vjg/t7u/htZ0zf7qQnafT9zv8Yyr3x7oMDhrI3vvcNQLn3AVDciO59wIj2xw93dx4IlK+Py/3xgwefKpSvj8un40/39w4ESgeXF7eH8mB8f+dAoXx9XA7G9x7sK5SvT5eH4739HYXytXHZ3Rnv7nyqUL42LgTl4YO9hwKFcNn7ACgHeHf/g6CYEd3HiD4YyqcfBMWM6NMPGpGB8qAL5fa8643o4OuPyOO6B1+f60QCHuhvXxsXB+XhB0BhmWZd9/ADRsT6RaF8bTkSXRfH5cvbQ2G9e1+gEC47HpT3wIVH5ObIx+U9oLgR9fjlfUfEUA4+YEQ80w/kt68/084GfPoBUJw9+vQDqOukcf8DcHHW/kOgOM/jA/QufJ/dPebdD8Fld0wDYig9XN6D63bG9w92PhgXN6IPsNPeiHp2+muN6ENweTjeJRTw2+74wf6n+z6U8kYQAoW63uN/g0/po3v9T+mjff6u8+m9g35bang/9um9CFxq+Gn/U/roQf9T+ijSG330sP/pw3R3p/cpfbS72xsFfXqvTwdquBv5dC/dvdeHcC/d3e+33U93+3SgT9FbF8L9dLdPB/pot08H+mj3oP/pQbr7sP/pwxSauvMpfQS+6+CAT/sQqOFenw700V6fDvTRXp8O+LQ/Nmq416cONdzrjxifPuz39iCF9u62fZje2+l9Sh/d2+1/Svzb52r66F4fM/roXn8U+PSgD+HT9F5/FNTw3sP+pw/T/R6+X6Tp6Yunyf8DIkPKWTgPAAA=</t>
  </si>
  <si>
    <t>B1A68AEED05B2FA191EA3F8FBBBA8E64</t>
  </si>
  <si>
    <t>JChemExcelDg4AAB+LCAAAAAAABADtvQdgHEmWJSYvbcp7f0r1StfgdKEIgGATJNiQQBDswYjN5pLsHWlHIymrKoHKZVZlXWYWQMztnbz33nvvvffee++997o7nU4n99//P1xmZAFs9s5K2smeIYCqyB8/fnwfPyKSNN0+e332ejtNdw52P93Z393Z39t7mm58kiS9d4D/pTvR/z18+DD9yb2dnZ0ErT8df7q3s4vf9saf3r//AL/tjOnbnfQkjb7f+R9DeTDeP/iUodwb796/f/ChUPY/AMrB+N79vT2B8unXhvJwvLd7oFC+Ni679MbB/ofi4kG534Xy4n2gPLy/cw/vfvpBIzJQHnwQFDOiB1+fLt4cfQAuHpQPoIvHdR8yIicBHzIiJ9M9XG7PL8RrD+7vfzAu++ODg4M4Lu8FZWdvb0egfAguBsqHzDQ03KcMpSeN7wFlb7x3QIo4/TBcdsf7e/cYSg+XL28PZWdMip/f/RBc3Ig+ZI7ciHr88r4jcrg8lM/eFxc30x/Cuw7KwQdAcbz78AOo67TUh/Cu01Ifwi9OS30ILk5L9XB5D35xWupDcHEj+gBr742o53l8rRF9CC4Pxw8/Fd4l6d7dD7zD8kYQAoWQ2ON/g0/po3v9T+mjff6u8+m9+/221DD66b2d/qfU8NP+p/TRg/6n9NFB/1P66GH/04fpbr83+mh3t//pbrrbpwM+7dOBPtrd73+6n+72R0wf7fbHRh/t9sdGH+0e9D89SHcf9qhOn+5FIDxMoYU6n9JHe7s9CPTRXn/E+LQ/Nmq416cDNdzrjxifPuj3dj/d69OBGu4d9D+lsT3sfUqMc2+3B5c+utcfBX10r48vPr3fh0D82x8xNbzXx5c+utej+hdpevriafL/ALY/VnwODgAA</t>
  </si>
  <si>
    <t>6E61C52FFF604143B096D7AEA513C5D5</t>
  </si>
  <si>
    <t>JChemExcelngwAAB+LCAAAAAAABADtvQdgHEmWJSYvbcp7f0r1StfgdKEIgGATJNiQQBDswYjN5pLsHWlHIymrKoHKZVZlXWYWQMztnbz33nvvvffee++997o7nU4n99//P1xmZAFs9s5K2smeIYCqyB8/fnwfPyKSNN0+e332ejtNdw52P93Z393Z39t7mm58kiS9t4//pTvR/z18+DD9yb2dnZ0ErffHO58+pI/T3Z3xwf39fXy2M6Zvd9KTNPp+538M5d54b+eeQrn34VDShx8AxY4oPfiAEe2PH967z1A+BJf744Od3V389iG4fDr+9NMHe/ith8uL20N5ML5/7x5D+RBcDsb3Hj6M4/IeUB6O9z69/6G4EK/t3tu9J/C+Ni4E5eHDB/zuh+FioDz4IChmRA++/kx7UD4FFP7tvXHx5ug+RvTBUPa/PhRvRPtff0QelHtfH4o3or2vPyJPjj4EFwflA+jijWgXI+Lf3pvrCMrD+wc7AmU/xOXL20M5GN9/sMd8/yFQnA34AGn07FFPGt8Dyt743r0HCuXr40LUeLDzUKB0cHkPuuyMyYk4EChfHxc3og/QmN6Ietr7a43oA3DZ3R0/2Nv7FO/Sb/cPAijljSAEyi4Rhv8NPqWP7vU/pY/2Y5/eEyDBp9Twfr/tfgp8u22p4af9tvTRg/6n9NFB/1P66GH/04fp7k7vU/pod7f/6W6626cDfbTbpwN9tNunA3202x8xfbTbHxt9tNsfG320e9CjDn26F8HsIN192P/0Ybq304NAH+3t9tri0/7YqCF660K4l0K7RT693//003SvPzb6aK8/Nvpo72G/7QFzVPfThym0WudTanivTx366F5vbF+k6emLp8n/A7z0mAmeDAAA</t>
  </si>
  <si>
    <t>F3F27BEA67434034CD2182DDDDB3E3C0</t>
  </si>
  <si>
    <t>JChemExcelOA8AAB+LCAAAAAAABADtvQdgHEmWJSYvbcp7f0r1StfgdKEIgGATJNiQQBDswYjN5pLsHWlHIymrKoHKZVZlXWYWQMztnbz33nvvvffee++997o7nU4n99//P1xmZAFs9s5K2smeIYCqyB8/fnwfPyKSNN0+e332ejtNdw52P93Z3925f2/vabrxSZJ0fzfd36N3ov97+PBh+pN7Ozs7CVrvje/t0gf0PBg/eHBvH7/tjOnbnfRFGn2/8z8DhSDit4MulJPbQ7k33j34lKE8HO89uHfv60HZH+/c32MojEsApbwRRIDLLv2yu/MBuDBdFMrXp8vueP/+vsPlA6Dce4jfHn4AlJ3x/YMHDIWpe9+HcnvqOrrsfiN02euO6MvbQ+GZ3otCeQ9cmOsYym6X695DjvbHD3cP8K7g8jW57v74wcE+Q2FcgNXXgPLp+NP7O6CG4LL79aA8GN/f/ZShMC5fE8rB+N7BHnhNcNn5elCI7/cPLC57Dz0o78EvDIWpu9OF8h648IgUyt6HQeH5ffgBUHiOdgXeg69NXeYXhvLwA/iFedfh8iFQdvDbgw+AAmkUXfcAI/Ll6D34hemyY6F8TVwIyr7Y6U+7UN5Dv2Cm7zOU+x8w08x1/O6nH8B1DsqDD4DCvKtQvvaIdu+PP905+FSgPNx78PUsyS7xy/7DHbxLY7u3+/W0N0O59wDvPhzvPNz/2rjsHTzkdzGih7selPfCxUHZ/XTv4OtBuTf+dHePoXw6Ptjd+5q47I0PHhywv/FgvHPvIc/W+9MFuOwyLvfH5AnvfB0ou+TA8L/Bp/TRPf63++lBvy013I9+er//KX30aR8uffSg3/bTdHen/+kDxqELgT562GtLr+/uRj/tj5g+Ao93P72Xgr7dT/dJyPqf3k93P+1/SqPoj40+2j3of3qQ7j7sf/owhWbpfEofgfe6n+6me/2x0Ud7/bHRR+DjDiXp03uRtvvpXn/E9NFefzbpo73+iPHpQf/TgxS6sgvhIIrDwxQasfMpfQT70YFAH93r04E+Atxu2/30Xn9s9NG9/tjwaX9s9NG9g35bGsXDftuHKWx55NPdLoQv0vT0xdPk/wHsUx+iOA8AAA==</t>
  </si>
  <si>
    <t>619E45334CCF170248E91E3BED110AD6</t>
  </si>
  <si>
    <t>JChemExcelgA4AAB+LCAAAAAAABADtvQdgHEmWJSYvbcp7f0r1StfgdKEIgGATJNiQQBDswYjN5pLsHWlHIymrKoHKZVZlXWYWQMztnbz33nvvvffee++997o7nU4n99//P1xmZAFs9s5K2smeIYCqyB8/fnwfPyKSNN0+e332ejtNdw52P93Z393d2d17mm58kiS99zDd36F3ov97+PBh+pN7Ozs7BD3d3RkT1E/x3oPxzr29e/iNPqMnPUmj73f+Byjpw/Hug/sM5dPx/RDKl7eHcjC+t/PQ4bLvQXkPXByUgw8Y0YPx/v69+wKlM6L3gELUePBAoXx9XByUD6HL/fGD3d34HL0HlP3xwf79D8bl3vjhg4cM5UNwcVDuA8rXxMWN6P4HjMhR90NwcTPdw+XF7aE43v0QXJwcfQhdnGb4AFw8LfUBuHhQ9r8+FG9E977+iDzq9nB535n+YFwc130IXZwE3PsAmXZQ9j5gRCzTCuXr612nXz4EFwflQ+jiRrT/QSPa3TWa4evP9N54b99oqa9PFwflQ2zA7vjewW7cHr2H57Ezvr97/4NxcdT9MNtooBx0Z/o9RuSo+yH+i7MkH0KXh2NSu/zu7vjTnQcPfCjljSAEyi4Nif8NPqWP7vU/pY/2+bvOp/cO+m2p4f3+p/TRp30I9NGDflv6KAL3AffWhUAfPey3fZju7vQ+pY92d3sQ6NN7fXyp4W6fOvTpvQjcvXS3TzP6aHe//+l+uhvp7X4KDd399NN0t08d+mj3oP/pQbr7sP/pw3Svjy99tLfb/3Q33euPmD7a64+NPtrrj40+2rvfoy8+7WNGDff6I6aP9h70ITxI9w76bQ8YbqctTc+93f6nNG/9sdFH9/pjw6f9UVDDe/0RU8N7/VHQR/d68/ZFmp6+eJr8P2XfNEmADgAA</t>
  </si>
  <si>
    <t>D30EC0362ACDEF01093D7DFB9B9A85BC</t>
  </si>
  <si>
    <t>JChemExcelJg0AAB+LCAAAAAAABADtvQdgHEmWJSYvbcp7f0r1StfgdKEIgGATJNiQQBDswYjN5pLsHWlHIymrKoHKZVZlXWYWQMztnbz33nvvvffee++997o7nU4n99//P1xmZAFs9s5K2smeIYCqyB8/fnwfPyKSNN0+e332ejtNdw52P93Z393dubf3NN34JEl673567wG9w//bNb/o/x4+fJj+5N7Ozk6C1jvj+5/uHeC33fGnBw8O5DP6dic9STtvRv/HUHbH+/c+3ZPfCLQP5cvbQ9kb7z3cvy9QHuze86G8By4E5cHD+/IbQeHf3h/KvfHuvQcP5be9vU/3vx6U/fHO7i7ThXC59/DTrwvl4FMZEeFyf+9r4nJ//GD/3g5+I1w+vf81cSEo9w7u4bfd8b17Bz51X9weyqfjT3d2GQqN6EEA5T1weTC+hzdSjOjg4OChB+U9uO7T8f2DTxmXfeDCv73/iAiXg32m6X2CEkjAe41o58F9nt9Piet2H3w9KPfHDx/u8bufjh883N/9ulB27wm/EC4H93y6vAd1H9DM7PO7n44Pdh76I3oPKAfjTx/eUyh7RBgPynuM6ABzxLyGOdrd+XpQHhJddgy/3N/xobzXiB6QKsdvRKG9Bz5d3oPrHpLG3Hko8D699+nXlGmHy8Px/n6gGd4DlwfjB/f3FMru18aFuOTgU4VCI/qamuHT8c6ezFEPl/cYkYNyAChfUxrdiB5gRF9zph11vxFcdne61P06uOzuApevaY8sdQXK15xpsrB7or13YWEPvh4UsvafirXfhbXn394bCtH03sEuU2N3/PD+/QBKeSMIgbJLxqzjsyX80b3+p/TRPn/X+fTefr8tfXS//yl99GkfAn30oN/20/ReBAdqeND/lD56yJ+6L/jT3Z1eW/pod7eHAz7t04FcBv30086n/RHj04f9T/fTXaGDjxk+7Y+YGu5+2v/0Qbp70P/0INrbQQpb1e3tYbq30xsFNdzrjxif9uFSw717PZrRR3t9OtBHe/2Zx6cP+xDup3t9fqBP7+30IXya7vVpRh8hmuhCOIiNgoDe241+2qfDPeHqEO4XaXr64mny/wCOy2n0Jg0AAA==</t>
  </si>
  <si>
    <t>5F558655627D66E3ED523A73FA6B679B</t>
  </si>
  <si>
    <t>JChemExcelHBAAAB+LCAAAAAAABADtvQdgHEmWJSYvbcp7f0r1StfgdKEIgGATJNiQQBDswYjN5pLsHWlHIymrKoHKZVZlXWYWQMztnbz33nvvvffee++997o7nU4n99//P1xmZAFs9s5K2smeIYCqyB8/fnwfPyKSNN0+e332ejtNdz7dfbBzf/fB3u7e03TjkyTp/r10/1N6J/q/hw8fpj+5t7Ozk6D1/nh/9/4+/bK7O75/cP8+PtsZ07c76Ukafb/zP4ZybxjKi9tD2Rs/VCh74/37u/jta+CyO364t/NQoNy//+nO14Nyb3xvb28XUOi3T+9/TSi74we7e4zLvfH9e/uA9zWg7IwP9j9lKPvjna8Nhajx4CHe/SAoDpf7HwDF0eX+B9DFjehDcPnU8G76cHxAyHw9KPcN76YH44cHDz4Uyu4OUejh14Sy/43g4uhyMN7d273nQfny9lAsLh84om92jh6M9+7f90d0eyg0jk8f7O/Jbwe7D30ot9d19O7giF6/D5R7eweMwQFBebDrQbn9HJHO3t/ZwYgIl08fPHzwtaDQu9/EHB18I7xroXwQ1z34RnCxUD4Ql2+AujTTn+7zTNNvOw8Odr8ulIOHD/EuWdid/f2drwdlb3zw6f5D+e3ezj0fynvI0b3x3t69e/rbvU+/Jl3uEV3E2hOFHtz79OtB2Sdcdh8KvN0D1hFfC8r+wc5BynTZ2z34mlA+HZOLp37Yp7u7Ox6U28s02dUHBzusD3ZJ0zz4+rjsHTAU4pe9wDt8D1zIkuzv8cx8CC774HvmEkDZ9/nl2ftAIVx28O7eeHd/Z/dDoZA1OHjg0+XWUKjrPf43+JQEYj/66f3+p9Tw0/6n9NGD6KcH3GHwKTV82P/0Ybq704NAH+3u9trio4N+bwdRfPd4IF24eyk8lC5c+rRPB2q424eLT/t0oNd3H/Th3k93D/qffppC+rsQHnDbzqc07dA33U930729Hlx82h/b3n66dz/6aX8U1HCvP5vUcK8/CmoIz7z76QF/GsG3T997O+m93f6nu+m9PqfSR/f6s4lPI3Dvpff680Yf3euPmD6KQCCqE3IR3omMjf7e7dPs3oP03kH/04P03sMezehT2MZOW/oIkUrk0z518GmPOl+k6emLp8n/A95InN8cEAAA</t>
  </si>
  <si>
    <t>E032E32EE755CE6C26B1A8FDFB4F7CA1</t>
  </si>
  <si>
    <t>JChemExcel1BAAAB+LCAAAAAAABADtvQdgHEmWJSYvbcp7f0r1StfgdKEIgGATJNiQQBDswYjN5pLsHWlHIymrKoHKZVZlXWYWQMztnbz33nvvvffee++997o7nU4n99//P1xmZAFs9s5K2smeIYCqyB8/fnwfPyKSNN0+e332ejtNdz7dfbBzf/fB3u7e03TjkyTp/v10/4Deif7v4cOH6U/u7ezsJGh9f/zp3gNqm+7ujD/9dOdTfLYzpm930pM0+n7nfwxlf/yA8BMouyGUF7eHcm988PC+Qvn6uOyNHx7s7QmUvfv3Hn49KPfGDx7uMpTd8af37+9+PSh743u79/Au4fLw4YOdrwdl9xuBsjc+UCi744NP731NKDvfCBQ3or3xg72H+O1rQHHU/RAoB+O9vfsHKVO3w7tfB0r6EFDAxV8DyoPxvfsPP1gCLBTC6tOvjcvD8c7D3TiUL28P5dPx/sN7cc3wHrhYKB9EXTeiBx9AlwOSwd0D+mX33nh/9+E9D8p76LqHY1J1TJd7Xbq8vjUU6APRcARl58G9fQ/K7ecIM0OChN/2x7v7978eFG9Ee19/pgmXgz3hl90PkAA70x8CxcPlA6QRGBw8xLt9urwXdc2IPgAXb44+QBppHPfv3/9Q6pIcPbjH9oO47t7BfdjarwHlAXkeD3YFyqf7+/jta0G5v3PAEkD+EHlIHpT3kOlPx/cfwO8ClIefMryvgcsBSeMD5pdPiS48tq8B5VP4dXiXoDz89NOHXw8K0eWhzNEDa9/eGwq9u7N/oFzy6f6ej8vtJYDGQax2gHfJe3j46dfT3sDlgczMHrTefQ/Ke+Byn/yN/Yd490Nw2SdfSrQtoNw78KA8uz0UxkVHtHd/b/dDoeyM7+/ynL83FOp6j/8NPiWg+9FP7/c/pYaf9j+ljx5EPz3gDoNPqeHD/qcP092dHgT6aHe31xYfHfR7O4jiu8cD6cLdS2FNu3Dp0z4dqOFuHy4+7dOBXocF6MK9n8Ib6X76abr7sA/hAbftfLq3k4Jrup/upoiiOnDxaX9se/vpXn8U+PTTftv76V5/FPg0gtmnKbRF99MHKfiz++lBilig++lDbhsZRX8u7u2l9/qzSR/di7TdT+/1R4xP+/NGDe/1+Zc+gsR3Pz2IQaAZuteXLOKoCHXo791Ibw/T/Z3ep/QRLGaHOvi03xt9tN+nDj7tUwef9qjzRZqevnia/D9ot7Lc1BAAAA==</t>
  </si>
  <si>
    <t>2E45E91953CF2DBED1600E9186BDDC15</t>
  </si>
  <si>
    <t>JChemExcelOg4AAB+LCAAAAAAABADtvQdgHEmWJSYvbcp7f0r1StfgdKEIgGATJNiQQBDswYjN5pLsHWlHIymrKoHKZVZlXWYWQMztnbz33nvvvffee++997o7nU4n99//P1xmZAFs9s5K2smeIYCqyB8/fnwfPyKSNN0+e332ejtNdz7dfbBzf/fB3t7e03TjkyTpvYN0f4feif7v4cOH6U/u7ezsJGh9MD7Y2X8ov93f39vFbztj+nYnPUmj73f+x1Aeju8/2N3Bbw/GBw8f3vOgvLg1lN2d8f69BwzlYHwvhHJ7XAjK/f3d+3j3IUG59/DrQdkd37u/w1AejB8+3OPfvg6U+7sPH+Ddh+NPd3b5t/eHsjfeUSgH4wf37n89KOmn472dTx8KlJ2vPdMPxjsP7u0IlK/PLw6XBx+EC03vDn77Zkb06QeMyOHyISO6N9799P5+ylz8cP8Av72/HKV74wf7ewcCpYPL6/eBcm9vh2Xw4Xj33n3AM1C+vD2UXdIv9/ZSxuXeAbTS14Fyj6Tn4CF+e/gBc7Q/3n/Auq5Pl/eA4nD5EAm4P763v8NQvpkR7X7AiCyUD5IjN6IPocveeP8+8z2N6NP797+e3iUoBwe7O4CyN77/6e7B14Wy+4Dtx+698d6nBz6U95LGe/d2eET74737n37qQXkPXHbHuwef7qaMy+7u17RHBGX/HttVwoUM9teEskNWaI9lep/evff1oNC79+8bG39//+GuB+X2moGg7B7s7eBdotDDva9nG4HLwT7PDOkr1Xrvj8u9MandA4Hy9XHZI74X6QGUAJdnt4fCuPC7u+OHe/c+GAp8s4Nd+e39oNBLe/xv8CkB3Y9+er//KTX8tP8pffSg/+mDKIQ9Bt399ICUL3/X+XR3p9/2ISmk3qfUcHevB4Ea7t7rf7rHn3Yh7Ke7fXzpo91P+xDo0wf9Twnfh30IBymkotv2YQrOinzanyF6fa+PL72+1583aohPI/ge9NveT/f6s0kf7fVnkz6CHxP59GH/04P03k7vU/ro3m7/090YBJqLvQjvHMRGTH/vRuDupff6NKOP7vWpg0/7vdFH9/rUwad96uDTg+6nX6Tp6Yunyf8DqSOX8DoOAAA=</t>
  </si>
  <si>
    <t>6F23AD4BE8345B900198F3CCC57D8163</t>
  </si>
  <si>
    <t>JChemExcelqg8AAB+LCAAAAAAABADtvQdgHEmWJSYvbcp7f0r1StfgdKEIgGATJNiQQBDswYjN5pLsHWlHIymrKoHKZVZlXWYWQMztnbz33nvvvffee++997o7nU4n99//P1xmZAFs9s5K2smeIYCqyB8/fnwfPyKSNN0+e332ejtNdz7dfbBzf/fh3u7e03TjkyTp/l66v0/vRP/38OHD9Cf3dnZ2CHq6uzveube3i/cejh/u3tvHbztj+nYnPUmj73f+x1D2hqG8uD2Ue+P7FsrO/oOvicv+NzIiB+VgvHuw+zWh7H0jI7r/jYzIQfmQEd3/Rkb06TCUZ7eGgnfv7d0DvN3xp/v3vx4uBOW+QqHZ2t29/6FQdsYPHjz8elDoXaXLB+Ji6HJvfO/BAx/Kl7eG4uHyISOy+uUbmqP98d7+vU+/HpR9Gsc9naNPwxHdXkul94e57vX7QNndfYh3aaY/3d994EG5/RzRiFR6CJeD3Ye7Xw/Kp9+IHH36jciRg/IBXJc++EZwcVA+BJeDb4S698YHOzLTO+P9vR2fX94Lyv39A5aeh2NC5eDrQSGaHuwxBg/Huw8/3fGgvIcc7Y339vaZGgfjvU/3viZdiO937uuIDvbug85fC8re3n0e0cH43u7XpcvO+OGnnz7Ebw/Hewdfc452D8b7D+8rr3368Otqb+K63U/38O4uScB9/u3r4HJ/7wGPY4/oEszRe+DyYLxzn3XdB+FCWurB3oGBIt7De/sMjMuBjmh//57PL18LClnJ+5/69ujWUHYJBf43+JQQ2o9+ep+bdz/9tN+WXn/Qb0uvH/TbUsOH/U8fprs7/U8PuG0X7l4Mh91dUry9tvj0Xr/tXgpfNPLp/f6n94gN+nD3U9jP7qf3iX37ED7ltt1PH6Z7O71P6SNwWQcuPu2PjRQ8pCPyaX8U1HCvTzNquNcfBTUEz3c/fcCfRvDt03fvYXpvp/cpfXRvt//pbnqvz5P4tA+XGt7rzxt9dK8/YvooAgFUfxjjncjY6O/dPs3IEbzXn0366N5Bj2b4tN8bfbS/E/10N/ppjzpfpOnpi6fJ/wOQlrIEqg8AAA==</t>
  </si>
  <si>
    <t>B06D89ECB3E668703BBC75D287546DCA</t>
  </si>
  <si>
    <t>JChemExcelYhAAAB+LCAAAAAAABADtvQdgHEmWJSYvbcp7f0r1StfgdKEIgGATJNiQQBDswYjN5pLsHWlHIymrKoHKZVZlXWYWQMztnbz33nvvvffee++997o7nU4n99//P1xmZAFs9s5K2smeIYCqyB8/fnwfPyKSNN0+e332ejtNdz7dfbBzf/fh3u7e03TjkyTp/n66/ym9E/3fw4cP05/c29nZIejp7s7405379/Hew/HD+w928dvOmL7dSU/S6Pud/zGU3fH9hzv3BN7uvZ0DD8qL20O5N955cJ8xeDjev3fAWL0/LvfG+7sP9lLG5d6Dg52vC+XB7oOHePdg/OmDvf2vB2VvvCN0oRHtfbp/8PWg7I/3d3bxLo3o/v3dB18XyoOdvU/x7sH4YP/Tna8H5f54Z3+foTwcPzi4/zVx+XS8s/eQaQque8gUUijPbg0FM7NzH7gQ/3168HDXg3J7XAiDXYWyR9S9v/OhUHbGB3v3vh4ukJ5vABdHF5KFvV0fype3huLh8mEjUv3yDc3R/njv4GtqqXR//OnDh4wLNMNDn3dvr6XS+xjRAX7raczXt4fy6fj+7t6OQLl/TyTqveeIcNn79N5DgbKz+8DXmO8B5VNQ9yD9sJl2dPmgmX4AXDAzH4SLG9GHyNH+8Ijeg7oPAIVH9M3Q5cNGRFAefiiUe+OHD/dUe5Nt9Hn3vaDsHHy6m/JM7zy879uA94CyB0mGtSdc7h0c8G/vL9O743sPd3VE99W+fR1c7t8TX+qALPbO14SyM35474FC+fT+va8JhXhtf5+hPBg/3P/0a/pS9O49I4OfPvjUn6PbSwBB2f/0gKm7S789VHhfA5dP9xmDvfEemTUPynvgQnp3f4c1/4fgcn98/2B/x0BhLjZQbu+/CC4Mhbj404f824dAIe/w3kOfX24NZZdQ4H+DT4nY+9FP73Pz7qef9tvS6w/6ben1g35baviw/+nDdHen/+kBt+3C3YvhsLtLyq7XFp/e67fdS6EFIp/e7396j0jfh7ufwj/vfno/hf/ehfApt+1++jCFX9D5lD4Cx3fg4tP+2PbupXv9UeDT/rxRw73+KPBpHzN6fa8/Cnp972H/0wfpvcgoDrhtZBT9uSC1c6/Pk/TRvUjbe+m9/ojxaX/eqOG9PpfQR/f6I6aPIhBohqATu5/uxqhDf+9GejtI4bV1P32YQqd0qINP+73RR/t96uDTPnXwaY86X6Tp6Yunyf8DSCkhQWIQAAA=</t>
  </si>
  <si>
    <t>0982E7BD7CB0B700E58902A5DF026018</t>
  </si>
  <si>
    <t>JChemExcelTg8AAB+LCAAAAAAABADtvQdgHEmWJSYvbcp7f0r1StfgdKEIgGATJNiQQBDswYjN5pLsHWlHIymrKoHKZVZlXWYWQMztnbz33nvvvffee++997o7nU4n99//P1xmZAFs9s5K2smeIYCqyB8/fnwfPyKSNN0+e332ejtNdw7u7ezc393f2dl7mm58kiTd303379E70f89fPgw/cm9nZ2dBK0PxgcP7t+T3+7do6/o2RnTtzvpSRp9v/M/hvJw/On+7r5AeXiw96kH5cWtoezujO/vPFAo+wd7Dzwot8dld3e89+Defbz7cLy7d5/hvT+UvfHuvYeKy6dfG8q98c79ezt49+F4597e3teDsjfe299nKA/Gn97beehBeX17KPfGD/b2dvHuwXjv4CH/9v643BvvKZQH4/09Gdt7Q0k/pTl6oFx38LW5zkF5CCgHXw/Kg/Hu/r0PlgALhbj43tfG5f54f3cXXNKH8uXtoRzQG4Z3vz51HZQPoa4b0e4H0IW47t59fvfh+MH+p74c3V6/pHvjg917/G6PLreXI4Jy7+EO66YH44f37vm67j3maJf0rrxLWupg18flPaDcG3/64OEH8+7++P6+sQFfn18cLg8+ABfLL9/QiD79gBE5XD5kRHvj+3sH4BeSaUKKsfo6UB7eZwsLObr/0Oe694JCloS11N5459NPv56dJijkhvCIYN/2v55tJAnYu88Y0Ige7u74Mv1eUO7vPFRc7pOT9PWg7IwPdthrIboc7Ox+PSi792lmdtVruf/g4KEH5fYyvbtPM32P3wWFHnxNL4hweXDAMwPqPvTn6L1w2b3P1P0gXO6N7+3vHBgo93c8KM9uD4VxYS4h3t07+GAoJI2f7n0tKLuEAv8bfEpMs9//lD663/+UPvqUgXQ/fdBvSw0P+p/SRw/7EB5GIewxcp1Pd3dI8HoQ8Gl/bNRwNwKBPu2PmF7fvd+Hey/d7Y+YXt/t40uvo23304MUVrL76cMUc9iFS5/u9j4l93vvXvTT/iio4V5/3qjhXn8U1BCxSvfTT/nTCL59+u4dpHsP+58+TO/t9D6lj+7tRj/tw6WG9/rzRh/d64+YPopAIKoTchHeiVCH/t7tf0qh2L3+bNJH9/o0w6f93ugj6MP+p4iJIp/udj/9Ik1PXzxN/h/lkz46Tg8AAA==</t>
  </si>
  <si>
    <t>3387BE7782D770EA3EBB8E83AEC3D07B</t>
  </si>
  <si>
    <t>JChemExcelWgsAAB+LCAAAAAAABADtvQdgHEmWJSYvbcp7f0r1StfgdKEIgGATJNiQQBDswYjN5pLsHWlHIymrKoHKZVZlXWYWQMztnbz33nvvvffee++997o7nU4n99//P1xmZAFs9s5K2smeIYCqyB8/fnwfPyKSNN0+e332ejtNdw52P93Z393debj3NN34JEl6bye9t0fvRP/38OHD9Cf3dnZ2ErS+N9452N/Hb/fHDx4+2MNvO2P6dic9SaPvd/5noezcw2+ffhCUh/d3P8Vv98d7Dx8yPIXy4vZQ9sZ7e7v8bg/Ke+CyPz7Y3X+A3z4dH+zcv+9BeT9cdh/s4rcHhMsu//b1cDl4iN/uEy67X3NEoO59HtH++N7OPZ7z94eyO753/4Dn90P45f7400/v8zhAl/u7Xw8K4fLpHo8DXHfva0IhXB7cU667tyv89/4zfW+8uyPjuPcBc/Tp+P7ewX35rcN17wGFpPHhHs/0HnHOPf7t/aEQ794XzQB+efA1+eXB+N6Dh3v6286Drzkiosu9PZ2jg52H/hx9eXsoNKJ795Qu9/aEi98fF+K6h7tMDZrp3QcHXw/KwXhvf48x+BRz9DWhgLo7DxXeh8jRgUgP8cvep18TykPiOqPr7u3eP/h6UA6gve/LbyRHX5PrdkiO6I2UZ/repwHXlTeCMFAwor2H+O0AmuFrytFDWLUD/EYzTYPzobwPLg/3HzAGB+AXxur9oRyMP70vI7o3JgIF1L0tlF0iKv/b/fRe9NN9bh58Sn/f77elTz/ttyWgD/pt6dOD/qfU1cP+p/fT3Z3+p5+mu7v9Tx+ku3t9HA7S3f7YCCi4s/vpvRTc24GATz/tt91Pd/tjw6cH/U9pFA/7n36a7u30e3uQgssin/bnjYDu3eu1pdf3+mOj1/f6Y6PX9/pjo9dhgbpt6dP+2KgheLLzKVgkMvMPed66cHd4FF249xmH8NMv0vT0xdPk/wHGheKBWgsAAA==</t>
  </si>
  <si>
    <t>75B563DA56BF7C89FC018AEEAC1AF574</t>
  </si>
  <si>
    <t>JChemExcel4gsAAB+LCAAAAAAABADtvQdgHEmWJSYvbcp7f0r1StfgdKEIgGATJNiQQBDswYjN5pLsHWlHIymrKoHKZVZlXWYWQMztnbz33nvvvffee++997o7nU4n99//P1xmZAFs9s5K2smeIYCqyB8/fnwfPyKSNN0+e332ejtNd3f2Pt25v7t/79O9p+nGJ0nSe7vpvftpuhP938OHD9Of3NvZ2UnQem9Mv93Db/vjB5/uP8RvO/hsJz1Jo+93/sdQdsf39nf2BMrO7r2DrwdlZ3zv0/1PBcrezsEDH0p5IwiHy6f3DxjKvfHOg/1dH0oafS0GZW/86d7DA/nt4MEBj+3rQHm4f5+h7NJvO/zb+0O5Nz54eMBzRGPb39n/elD2iLoGl929BwF13wfKw093duXde3v3dzwoL24P5d744c4DhfLp/u7B14NCHPtg56G8u7v/UOG974ju00wbany6/3VnGlAeMhTM0afMf+8P5dMxDeM+ftujEd37mjMNKHu7+O3emITRH9GXt4fyYHzv/t4BfsOI7jNW7z9HB+O9XZFpjGjva47oIUkyKbVUcLm383WhPLy3z3JEuNx7+AFQhBqg7tfVmDSiTw92Bcqn9/a+Jr/cG+893N2T3z7dEwq9PxTMkWgVjOje19cMDz5VG3D/0/sPvx4UWKFPLb/c86Hcnut2d8YPHopuAl0OviYUWBLBheiy99CXgNuPiHERDbdPuOx9Pf2yuze+v3vfzfTXkyOG8lAt7Ke7B19PppkuDw7w7v3x7u7Bjgfl1rjs0gTzv8Gn9NG96Kf7/G/wKX10v9/20+inD/iLLgT66KDflj562Gu7u0PD7rd9iC+6n5JA7vZHsbufQrN34d7DF7G2n/Y//TTdfdD/9EEK7urCPUh3H/bb7gK5XtuH6d5ObMRpvzdqCMvS+ZRIvteHSw337vU/vRcbBb2+F6HDvXSvTzNt2P30fhTfT9O9+KcH/U8fpHsP+58+TO/t9D6lj6Btu5/uRuHuoMPOp1+k6emLp8n/A0si6lTiCwAA</t>
  </si>
  <si>
    <t>8ABA8EF038BC6B6674D66E2BDD1D6EC5</t>
  </si>
  <si>
    <t>JChemExcelrA4AAB+LCAAAAAAABADtvQdgHEmWJSYvbcp7f0r1StfgdKEIgGATJNiQQBDswYjN5pLsHWlHIymrKoHKZVZlXWYWQMztnbz33nvvvffee++997o7nU4n99//P1xmZAFs9s5K2smeIYCqyB8/fnwfPyKSNN0+e332ejtNd3d3d3bu7366v7P3NN34JEl672G6v5emO9H/PXz4MP3JvZ2dnQSt98b7+/cO8NvBeH/nwT38tjOmb3fSkzT6fud/HSgPu1Be3B7K/fHDnQcP8duH4OKg9HB5Dyifjh88uKdQHn5tKA/Gn957+MG43B/v7O8eCLyvj4uD8ukHQNkf7z64/1CgfP0R3Rvf23l4IFC+Pi4OyofQxY3oQ7iO5nf34X357T5JqgflPSTggN4VXD6E6w7Gn+7u7NMvuzsEReb8/XGhcRwcfAoou+PdnYcPPCi3x4Uw2LFQHj64f/D1oOx+Q1C+iRE5XHbGe/v38NvXgOLo8gFQPP3yIbzrdN2HyNHO+MEu89ru/gfYAJqjBw8wM7v3PgAXB2XvA6BYq0ZQvj51HV0+BIrDZfcDoDi67HwAXSyUD9JSji4fMCLitb37D3fl3fv3Hvgy/eXtodwbHxw8ZBkkzfDpwZ4H5f1wORA52h0/ONg78KC8Fy679/d2BMrXx2VvfO/hLtMUUO77dHl2eyjAZZdt2S5RKNBSXwvKznh/7+Hu14FCL+3xv8GnNMD9/qf00X1uHnxKH30ahfCg/yl9dNCHQB897Ld9mO7u9NrSR7u7vbb00e5ev+1eDAeavN3+2Oij3f7Ydj9Ndx/0P32QQr66EO6jeQRuhDq7D1NwYudT+mhvN4YDPu20JaB7/RHTR3v3+r0doMNe23s8Sd1Pd0GgXm+7Marv7ad79/uf3k/3+iOmj/b6lMSnB/22D9K9h/1PH6b3dnoQ6KN7fczwaZ+r6SP01uW+vSiEe+m9PpfQR/f6XIJP+yOmj+71uQ+fHkQ/fdj99Is0PX3xNPl/ALj3PxisDgAA</t>
  </si>
  <si>
    <t>9B1C4AD96096F1CE5CB4F4DA07C78EFD</t>
  </si>
  <si>
    <t>JChemExcelUA4AAB+LCAAAAAAABADtvQdgHEmWJSYvbcp7f0r1StfgdKEIgGATJNiQQBDswYjN5pLsHWlHIymrKoHKZVZlXWYWQMztnbz33nvvvffee++997o7nU4n99//P1xmZAFs9s5K2smeIYCqyB8/fnwfPyKSNN0+e332ejtNd3d3d3bu7+3s7+49TTc+SZLeO0j3d9N0J/q/hw8fpj+5t7Ozk6D1/fHB/f0H+O1gvPPg0z38tjOmb3fSkzT6fud/CuWehfJwf8+H8uLWUHZ3AGVXfvv0wf6OB+U9cHmIEe3qbzsH/Nv7QzkAlHsfDuWeQPmgEVlcdnfH9/d3viYUS5cPgmJH1J/p94JiqPshXOdweTDe293Z/3pQHgDK/Q+F8ilGxFA+ZEQOlw+g7u7e+ODhHqAQ1+0+EFn4ECi7BOXew68HZZfGsfup/LZ/sOdDeQ/NsD/+dG8fM/NBI3JQPmRE98YP7h8olE+/NpRdmml+90M0g8OFpPvTr00XO0fQEZ/e3/Gg3H6O6I2D+/fjGvM9oIAuDOVD6OKgfIgcpXuAspt+IC57oAugfBBd7kG/PIxCeS9cdEQfRJd9aCnG5QOg7H46vvfprr776e6DHQ/Kl7eHcn/88N4DhkJzvv81tTdwOXjIErA33tm/z799HVx2Hu4c4N0PwWWfrJDML0G598DH5dntoTAuTJe98e6nuywLHwJlZ7z/cO9rQdklFPjf4FMCtc9fBJ/SR/f7bemjT/tt6aMH/bb00UG/7QF3GIH7sP/pw3R3pweBPtrd7bWlj8DB3bZ7KejdbXuPprbfdj+Gw+79FPq4++mn6W5/xLsH6e7DPtyH6d5Ory19tNunJAHd243hsNcfG31EHfbg7qbgjW7b3RjVqeFuZI53YzTb20/3+m3xaZ861HCvTx36aC+C70EKT6T/6b2d/qcP03u7vU+pYQQHokCsLX3aHxt9dK/PD/i0P2L66F6/N3zaHzE+Peh++kWanr54mvw/08eSdlAOAAA=</t>
  </si>
  <si>
    <t>C6FEBE7589DC2F9F1451774B042F57AD</t>
  </si>
  <si>
    <t>JChemExcelrA4AAB+LCAAAAAAABADtvQdgHEmWJSYvbcp7f0r1StfgdKEIgGATJNiQQBDswYjN5pLsHWlHIymrKoHKZVZlXWYWQMztnbz33nvvvffee++997o7nU4n99//P1xmZAFs9s5K2smeIYCqyB8/fnwfPyKSNN0+e332ejtNd3d3d3bu7+3s7+49TTc+SZLee5ju76XpTvR/Dx8+TH9yb2dnJ0Hr++OHOwf38dvB+P7e7h5+2xnTtzvpSRp9v/M/hbKvUB6O7x08uOdBeXFrKLs7BOXBAX7bHe/uPtzxoLwHLg9pRA8eCry9+/d2vx6UA9AF734glH2F8iEjcrjsjh8e3P+aUBxdPgSKHVF/pt8Lio7og7jO4fJg/On9+/tfD8oDQLknv319KJ9iRAzlQ0bkcPkA6u7ujR/uf4pxEO9+uvtw90Oh7ALKzteDQrz28L5CebjH/Pc1NMP++NMHB6DpB43IQfmQEd0bH+zuMZQ9kumDh18Pyi503QP57WtrBg+XHUD5elznzdHO+N7uzq4H5T3m6P74/v4+3u3j8uzWUOiNhzsPFUpH794elxTUFSgfQF0H5UOkMd2DTD9MPxCXPegXhvIhdLkHKMx1H2LV7Ig+iC77gAJcPgTK7oPxvYc7ymukvQ88KF/eHgpp73sP2X+hOd/bZ6y+Di775KDhXdIMD/YVq/fHZeceuWjph+Fyn3iNNQND2fWh3F4aBReemb3x3sMHX0+mPSg7ZBvv+TN9ayi7hAL/G3xKoPb5i+BT+uh+vy199Gm/LX30oN+WPjrotz3gDiNwH/Y/fZju7vQg0Ee7u7229BH8hW7bPVLv/bb3yIz12+7HcNi9T6Tvf/ppCm7ofnqQ7j7sw32Y7u302tJHu31KEtC93RgOe/2x0UfUYQ/ubrp3r992N0Z1en1vvw/hHjrszcVujJJ7hFmfOvi0Tx1quBfBl3B42P/0YXpvJ/rpbu9Tanivz9XUMIID0SXW9l56r08H+uje/R4l8Wl/xPTRvX5v+PQg+unD7qdfpOnpi6fJ/wMcvxG6rA4AAA==</t>
  </si>
  <si>
    <t>B4C3C192B442EE98412B6038839E85C8</t>
  </si>
  <si>
    <t>JChemExcelrA4AAB+LCAAAAAAABADtvQdgHEmWJSYvbcp7f0r1StfgdKEIgGATJNiQQBDswYjN5pLsHWlHIymrKoHKZVZlXWYWQMztnbz33nvvvffee++997o7nU4n99//P1xmZAFs9s5K2smeIYCqyB8/fnwfPyKSNN0+e332ejtNd3d3d3bu7+3s7+49TTc+SZLee5ju76XpTvR/Dx8+TH9yb2dnJ0HrT8c7Bw/u47eH45293V38tjOmb3fSk7T/cv9/DOX+eG9vd1+g3A+hvLg1lN174717ewcC5d7uwQMPyu1xISgP7u09xG87492DfYb3daDsfHoPGBCUh3sHOx6U9xjRvsElPRjv399jOr8/LkTde/d28O6H0MXi8kF02Rvv3t/ZFSg003tfD4qdow+iy9547/4+UwNc9+mnHpT3mKOd8f7uwY789rVHBAzu7x4Ayi7k6IOh7AHKva8FxRvRHkb0NaHsjvcO9nfTD8TFQfkQuhyMPz24r9L49efIQulrqfeA8mB8sPtQoXx9jfnp+OH9e8yxH4KLhfJBdLEj+pA58rTUg/H9g099mX52ayj0xsHDnYf47QC47Mhn7ynTHpQPmaPd8YP7D/hdGtGewPsQKB8y03vjT8k4CpTOiN6DLvfG+wcPFco3gUtvjt4Dyv743v37rFU+YI52H4x39vf03U/393zb+OXtoXw6/nRnh/2X3fG9h59+fVwe7DIGZCXv7XxNXO6PH+weHODdD8Flf3ywI1oKUGS23lsaBRd+F7Y2sAFfCwppqV3x8N4Xyi6hwP8GnxJC+/1P6aP7/U9JTT5gIMGn9NFBv+0BA+m2JaAPYzjs7vTa4qNP+20fkortt91LQdlOW/pot48DfbTbHxt9tPtpv+2nKbgxAveg/+lBuvuwD+FhurfTa0sfQeI6bemjvf4M0Ud79/ptoziAOn18iYx7/Tne3eXJ7376AMTszdsu49vF7H66158hfNrHgRqCa7ufHqTwYbufPkzv7UQ/7eNADSGZ3U93YzjQqGJt76X3+tShj+7d79EBn/ZHTB/d6/eGTw+inz7sfvpFmp6+eJr8P+FV376sDgAA</t>
  </si>
  <si>
    <t>E7739455204165E4B814B62234540D72</t>
  </si>
  <si>
    <t>JChemExcelrA4AAB+LCAAAAAAABADtvQdgHEmWJSYvbcp7f0r1StfgdKEIgGATJNiQQBDswYjN5pLsHWlHIymrKoHKZVZlXWYWQMztnbz33nvvvffee++997o7nU4n99//P1xmZAFs9s5K2smeIYCqyB8/fnwfPyKSNN0+e332ejtNd3d3d3bu7+3s7+49TTc+SZLee5ju76XpTvR/Dx8+TH9yb2dnJ0HrT8c7Bw/up+hgvLvz6QN8tjOmb3fSkzT6fud/DOX+eG9vd1+gfLrz6YEH5cWtoezeG+/d2+N3D8b7O/s7HpTb40JQHtzbe4h3H473Huzc+7pQdj69B2rs0ru793wo7zGifYvLg/H9ewc7HpT3wIWoe+8ev/shdHG4fAhd9sa793d2BQrN9KdfD4qbow+hy9547/4+c+zB+NPdPR/Ke8zR7njvYH835Zn+2hJA7+7vHjAGH0AXevf+/d2D9MNw8aB8gEy7EfVl+j2gOOp+AC6Y34P7LI0fgAvx2sHuQ4Xy9XH5dPzw/j3M7wfh4qDsAcrDrwfFjegeRvQ1oTjqfgAuTkuBd+99+vX0C71x8HAHGPQl4PYy7UH5kJneHT+4/2AXv32ITFsoH8QvNDNkHNPYiN6DLvfG+wcPFco3gcuHaKn98b3798ElHzJHuw/GO/t7u/Lup/t7PpQvbw/lU6LGDvwXmq17Dz9VeF8Dlwe7jAFZyXs7XxOX++MHuwcHePdDcNkfH+ywZmAoPFsGyrPbQ2Fc+F3Y2l1fpr8WlJ3x/V3x8N4Xyi6hwP8GnxJC+/1P6aP7/U9JfB8wkOBT+uig3/aAgXTbEtCHMRx2d3pt8dGn/bYPidn7bfdSULb7KcHtj40+2r3fb3ufWLjf9tMU3Nht+wAd9toShIP+pwfp7sM+hIcpfK1OW/oIcthpSx/tRebtYQwHarjXpwN9FMNslye/C/cg3Yvww24U3/vpXp9m+PRB/9NPU3Bt91Pq7WH/04fpvUhv9Olu71NqeK9PB2oYwYHoEmt7L73XHzF9dK/PJfi0P2L66F6/N3x6EP30YffTL9L09MXT5P8BE4BifawOAAA=</t>
  </si>
  <si>
    <t>165D1CA15004ADC612A9F5D783CE34EF</t>
  </si>
  <si>
    <t>JChemExcelUA4AAB+LCAAAAAAABADtvQdgHEmWJSYvbcp7f0r1StfgdKEIgGATJNiQQBDswYjN5pLsHWlHIymrKoHKZVZlXWYWQMztnbz33nvvvffee++997o7nU4n99//P1xmZAFs9s5K2smeIYCqyB8/fnwfPyKSNN0+e332ejtNd3d3d3bu7+3s7+49TTc+SZLeO0j3d9N0J/q/hw8fpj+5t7Ozk6D1/fGnDx4e4LeD8YMHew/w286Yvt1JT9Lo+53/KZS9B/d28NvD8acHn+55UF7cGsru3nh359NdgbL7cJfhvTcuu7vjvf0dxuBg/OkHQNm9d/9TvPuAoHx6/+tB2Rnf2/uUafpwvPPwwYEH5fXtoeyN93Z3AIXg7R7c93F5D+reo3cPgAGwenjvngflPUZ0j+ZXoBCd7z/c/3pQ9r8RKESN+w90jvYPDvi394YCjlUoB+N79/e/5kxbuhC8+3sPvt6IwLGf3tuV3/bvP+Tf3hvK7v1vYqYJg50H9/ldkoD7IlHvDYXosrP7UKn74GD/62kGwmDnYOeh/Pbg/v7X01KO6z5ojj4ljQntKrN18PXoQuPY+3T3IX57ON5/8IDhvT+UA5KeT3kcD8f3vq729viFNPDefZ8uz24Nhd4gIHiXZHpnN9B17zHTu0QNtgEE5UB153uPiKDsPbzPUEhH7Ox/TQnYI1x2wLuEy4O9va8503vjgwfMa4TLwc6BP6L3oMs9grJ7IFAe7ARy9F647B08ZA33cEx+AOB9DSj7ZO0PFMqDhztfb452PyUM9lRnf7q/c+BB+fJ9oNy/LzOzS7pub9eD8h64kH7Zk3chAYENeA9c4Evd+2Bc9scPPhW+JygHD/2Zvr00Mi5CXZrz/UBjfi0oO+P7u7u+HN0ayi6hwP8GnxKo/f6n9NF9bh58+mm0LUF40G97QEzZ//RhurvTh/CAm3c+3d0lNdiHcB9f9CB8ym27nx6koFQX7h5Nbf/THSJyrzdquPtp/9N7xKh9CIRDZBSE78P+pwfp3k4f7kPGt/MpNQQHdyDQR5C2btuhse1F6PCAp67zKf0NzLq97ad796Offtr/9H6616cOfbR30P+U6PAw9um9CA4PU3hknU+pYQQHokusLX3aHzF9dG+/R0l82h8xfXSv3xs+7Y8Ynx50P/0iTU9fPE3+Hwjl7NNQDgAA</t>
  </si>
  <si>
    <t>C712447CA7FFB694A509C6795EE69DD7</t>
  </si>
  <si>
    <t>JChemExcelwA8AAB+LCAAAAAAABADtvQdgHEmWJSYvbcp7f0r1StfgdKEIgGATJNiQQBDswYjN5pLsHWlHIymrKoHKZVZlXWYWQMztnbz33nvvvffee++997o7nU4n99//P1xmZAFs9s5K2smeIYCqyB8/fnwfPyKSNN0+e332ejtNd3d3d3bu7+3s7+49TTc+SZLu76X799N0J/q/hw8fpj+5t7Ozk6D1p+Pdewf36JfdnfHup/c+xWc7Y/p2Jz1Jo+93/sdQ7o/3HuwplE8/vffAg/Li1lB2d8f37t3fwW97wOXAg3J7XAiD/U8P8C7B6+Byeyjpw/GnO3t490Nw8aDcA5SHXwuKN6J7GNHXhOKo+wG4pAfjB/c+BZd8EHUdlB6/vAeUB+ODBzsK5evz7gN6A9LyobgYKB9CFzeiD+A6mt+9A8aAOWd37+tCeXDAGIBz9h7sf10ou7v7OqIdGdvX0Az7BheSqPsP73/NEd0HXR6mH0gXCwVcvPdw9+tB2R/ff/DpgUDZ2dtleArl2e2h3B8/3BMoD8YPP7238/WgkA3YubeLdx+O74m++hpQ7Bx9EL/sjfd2dncEyteWI8e7H8Qve0SN+1ZLPfSh3J536Y2H+7sH+O1hV0t9HSgfpOt2xwc7Bzv47QDUhb76ECgfpDH3xp8+2N9NYyN6D7rcG9/f31Eo3wAu/Tl6Dyj74/2dT8ElHzJHu6QPdu/rzHz64KEvR1/eHsoDossBU2N3vP/g/kMPyvvhsi/6heTy/t7XxOXT8ae7n34wLvfHn96/b6HsHXhQ3kNLMS47eJek+8FDH5evBWWH6Ly3+3Wg0Et7/G/wKTnR+/xF8Cl9dL/flj76tN+WPnrQb0sfHfTbHnCHEbgP+58+THd3ehDoo93dXlv6CNa123aPFHO/7T0yHf22+zEcdu8T6fuffkrs3v/0IIVV7cI9SPd2em3pI8xh5NP+DOHTyCgeppCObtt9xreLw4N0rz+bNLa9flv6CFq/C5faPui3vR+bTWq4G+EdmaFuW6LOw9in93b6nz5M4TN0PqWP7vXh0kf3+pjh0z7NqOG9Pr7UMIIDUSDW9tP0Xp8f6CN4BB2a4dOH/bYP0/1+b/h0N/ppb8RfpOnpi6fJ/wN28qQbwA8AAA==</t>
  </si>
  <si>
    <t>16546CB2941FA7F2E00937D2970A54E7</t>
  </si>
  <si>
    <t>JChemExcelrA4AAB+LCAAAAAAABADtvQdgHEmWJSYvbcp7f0r1StfgdKEIgGATJNiQQBDswYjN5pLsHWlHIymrKoHKZVZlXWYWQMztnbz33nvvvffee++997o7nU4n99//P1xmZAFs9s5K2smeIYCqyB8/fnwfPyKSNN0+e332ejtNd3d3d3bu7+3s7+49TTc+SZLee5ju76XpTvR/Dx8+TH9yb2dnJ0Hr++OD+/sP8NvBeHfn0z38tjOmb3fSkzT6fud/CuWehfLwwZ4P5cWtoezujQ8e7t3HbztjjNSDcntcPCi7BIVI8bWg7I4f7u9+Kr/d393zobzHiPbHn+7t76cfOCKGci/9wBHdGz+4f8C47I4ffG0ouzTT/C6N6MHO/s7Xg2JxSR8Cyu7Xg2LniKAcPLy/40G5/Rzh3fuCAf127+Dr4UJ8T1AwRx8I5Z5A+RDqOlzAu5+SuH8tKJYuHwKFxnFPoXzYiJQuff3yXlDMHH2IrnO4PBjv7e8wF78/lAeAcl9++/pQPsWIGMqHjMjh8gHU9fTLHvQLW4P3hkJvHNy/H5ej95BpaCmG8kFcZ6F8CF3SPUDZTT8Qlz3QBVA+iC73wC8Po1DeCxcd0QfRZR9cx7h8AJTdT8f3Pt3Vdz/dfbDjQfny9lDujx/ee8BQaM6/rjQCl4OHbI/2xjv79/m3r4PLzsOdA7z7Ibjsj/d2ZX4Jyr0HPi7Pbg+FcWG67I13P91lWfgQKDvj/Yd7XwvKLqHA/wafEqj9/qf00f3+p0SCBwwk+JQ+Oui3PWAg3bYE9GEMh92dXlt89Gm/7UMypv22eyko22lLH+32caCPdvtjo4/gB3XbfpruPojCPeh/epDuPuxDeJju7fTa0kd7u7229BFkuNt2L8V8d9tGcQB1Ivju8jR32x6ke/2Zp9ehC7rzFsfsfrrXnyF82seBGu718aWPEBd0P32Y3tuJfrrb+5Qa3utjRg0jONCoYm3vpff6dKCP7t3v0QGf9kdMH93r94ZPD6KfPux++kWanr54mvw/85mxlqwOAAA=</t>
  </si>
  <si>
    <t>C40E4DC10C5361C32CC77C50F55ED973</t>
  </si>
  <si>
    <t>JChemExcel6gkAAB+LCAAAAAAABADtvQdgHEmWJSYvbcp7f0r1StfgdKEIgGATJNiQQBDswYjN5pLsHWlHIymrKoHKZVZlXWYWQMztnbz33nvvvffee++997o7nU4n99//P1xmZAFs9s5K2smeIYCqyB8/fnwfPyKSNN0+e332ejtNd/Z293c+3T24v7/3NN34JEm692m6d0DvRP/38OHD9Cf3dnZ2ErS+N/50b/chfvt0/ODhw0/x286Yvt1JT9Lo+53/daDc/wAoe+MH9x/u47cH472vDWV/vH+wz1DufyCUnT357etDwYjuM5SDD4CyOz54uPdAoDx4eP/+14Nyf3xPcenN9IuvA+VDZtrN0YfMNOGy/+lD/HaPcNm99/WgOOp+iATsjndUAjDTX3eOHJQPoQtR94FA2ftGoOx2oby+PZT7AZRgjr68PZR7HpR7O/cOvi6UT3dEv+x9wEyD64Rf9j6A6xwu9z4AF6elevrlPWSaoHz6gEe08wH8QnKkMv1w/ODg3o4H5T3maGe8qzagp+veA4rVu7s0ooMHux6UW4+IXtrj/wWf3uMvdjufUqv9/qf00f3+p58ykC7cB/xFt+0BEbP36e4Of9GF8JA77H56P93d7UPYMwMJPr2X7vZHQR+heQfuLsHt47v7gD/ttj2IfvoQQLqf7u3wpx24e7to3uttF817EPbS3Z0+hHsxfPf2mfDdT++DFL1PP+XmnU+JvoRcb2yCQLftA4Ybtv0iTU9fPE3+H2TCxBrqCQAA</t>
  </si>
  <si>
    <t>E9C3A86A0E217BB8565CAAC428D9C31A</t>
  </si>
  <si>
    <t>JChemExceljgkAAB+LCAAAAAAABADtvQdgHEmWJSYvbcp7f0r1StfgdKEIgGATJNiQQBDswYjN5pLsHWlHIymrKoHKZVZlXWYWQMztnbz33nvvvffee++997o7nU4n99//P1xmZAFs9s5K2smeIYCqyB8/fnwfPyKSNN0+e332ejtNd/Z293c+3T24v7/3NN34JEm6dz/de0DvRP/38OHD9Cf3dnZ2ErS+N/703s4efvt0/OBg/z5+2xnTtzvpSRp9v/O/DpT7HwBlf7x/sL8vUPa+ASj7HwBlb/zg/kOG8mC89+BTHtv7Q7k/vqdQetR98XWgfDPUffABdCFc9j99iN/ujR98bbrsjg8eCpSDLpT3oIubo4MPGBHoIry792FQHuw+xG+7XSivbw/lvg8lpMuXt4dybxiX94Ly6e6DB/ht7wO4DvyyZ6A82Nv5elAcLvc+ABfHdZ9+AO86Oepx3Xvw7u54RzXmwQfoF4KyJzP9ITLteHfnA6DsjHetNHao+x5cR1A+lZl+OH7w6QPF6v1w2SVm4/8Fn9Lf9/i74FP6aL//6X3+qPvpp0Tm/qcH/EW3twcMuvspdfWwB2F3J93t94aP7vcg7O6lu/1R7O7zp92296OffgogvU8f8KdduAdo3hvxQzTvQXhoyOZ/CoE/6H+6m+71e6OPAKQDd+9ebMR7+wDS+/Q+vujhu4+B9OZC0Oq03d1huGHbL9L09MXT5P8BWVtHnI4JAAA=</t>
  </si>
  <si>
    <t>BA3725C354C8AFEC160E339CCE0B72B9</t>
  </si>
  <si>
    <t>JChemExcelhAwAAB+LCAAAAAAABADtvQdgHEmWJSYvbcp7f0r1StfgdKEIgGATJNiQQBDswYjN5pLsHWlHIymrKoHKZVZlXWYWQMztnbz33nvvvffee++997o7nU4n99//P1xmZAFs9s5K2smeIYCqyB8/fnwfPyKSNN0+e332ejtNd+7vfbrz6e6D/Z29p+nGJ0nSe/fSe5/SO9H/PXz4MP3JvZ2dnQSt74/3Pr23g9/2xgd79x/it50xfbuTnqTR9zv/YyiffsNQdsc7D/cffF0oDyyUh5/u3POgvLg9lH0L5d7404e7n3pQ3gMXB6WHy3tAcXP0zdDlQ0Z0j6Dcvye/daC8B3UfjB/c/3Rf4T28v+tBef1eUD7dOcBvH0JdR5ed8d69e/c9KF/eHsoezZHQZX98//6DPQ/Ke+ByDzO9+6FQdmlED3gc98f7eztfc6Yd1/VweQ+6fDq+d/8+47I/piniOX9/XB7Q/O4yBiRRD8xsvT+UnYf3mRo0tgfCOe8Pxc006auDT7/mHLmZ/jAoRho/ZKYdlA+Ro51hXN6DX5zG7Enje+DiJODBePf+7oEH5T1wORjv3T/gcXyI3qVxfPqQ3/0QmXZcdzDe2b3/NefIcd2HjMjp3Q+Zo4eEyw5j8CG4ON79+rjsEnn53+BTArrf/3Qv+ul9/qj76afRTx8w6O6nB1EcHhrQ/qe7O9y8++luDDMozXsMOvj0XrobaXsfX/Ta7jMa3bafMmbdtg/MQIJPDxjlLoSH3Lzz6d5Ourfbg0Af7fWpQx8BuW7be0z47qf7GF4Pwn2ejm7bT4FGr+0DJnH30wOA7n36EEC6n5Ja2+vPPInjXp8O9/ain95jlDufYrj9tqDvQW9shMO9yBzfj4z4izQ9ffE0+X8AUNr6Q4QMAAA=</t>
  </si>
  <si>
    <t>7658659DD48382976E65FDFDA901D4F4</t>
  </si>
  <si>
    <t>JChemExcelRgoAAB+LCAAAAAAABADtvQdgHEmWJSYvbcp7f0r1StfgdKEIgGATJNiQQBDswYjN5pLsHWlHIymrKoHKZVZlXWYWQMztnbz33nvvvffee++997o7nU4n99//P1xmZAFs9s5K2smeIYCqyB8/fnwfPyKSNN0+e332ejtNdw527u18uvtg/97e03TjkyTp3oN07yG9E/3fw4cP05/c29nZSdD6/niXIOO33fGDTz/dxW87Y/p2Jz1Jo+93/sdQPgWUPYVysHv/60K5v3tvX94lcHvyG0N58T5QHny6/wC/7Y0/3f26UPbHBw/2GMrO+MHDBztfD8r98YOde0zdnfHuwwe7HpQvbw/lAdGU3kgxovt79/m396fu/vj+g/tMDYJysKt0fl8o98b3P72/K1D27x/o2N4XysH43v2HjME9+u2+0vl9oeyNH+4/PBAoe/cP/Jl+DygH472d+5/it93xpzt7ux6U95ij/fFDpS5RiKbag/IeuDwc3/t0X+my96mRhfeFQjTd3+cR7Y/3dvd2vh6UfczRQ/1tb//g60F5iDnaESg7D/d3vx6U3fHDe/usVe6Nd+8Jnd97jnZ3xg8/3dc5evjwU6aQwaW8EYTBZW/84J7M0f3xzm6gGW6PC8n0w70D5hKaowf3vqbGPBjfJ7OA30iP7+z7dHkPKA+JY0WSMaLdh18Pyi5xiZHph/s7XxMXzK+h7sP7XxfKHmRwF7/BGtz/mtTdGd/bfch0uTc++JpyREjs8b/Bp/f4073Op/vRtvcNkODTTxlIt+0DBtL99IA/6n760Hzhf7q7w0C6n+5y8w4Ou3vctvvpPYbb/XSfQXc/vZ/uftr/9FMG0sXhAYD0Pj1g5LqfPkTz7qc0gbtCzODTXcas++kevuhitncPX/Ta7gON3qf30WHv00/xRe/TBwDSm6FPzeT7n4Jmu30I93jEIb5fpOnpi6fJ/wMPt8cBRgoAAA==</t>
  </si>
  <si>
    <t>6C1680F1301A92F6F2494D208CBB9033</t>
  </si>
  <si>
    <t>JChemExcelmA0AAB+LCAAAAAAABADtvQdgHEmWJSYvbcp7f0r1StfgdKEIgGATJNiQQBDswYjN5pLsHWlHIymrKoHKZVZlXWYWQMztnbz33nvvvffee++997o7nU4n99//P1xmZAFs9s5K2smeIYCqyB8/fnwfPyKSNN0+e332ejtNdw52d3c+3b23f3/vabrxSZL03qfpvYf0TvR/Dx8+TH9yb2dnh6Cnu3vj/Ye7O3jvYPzg/v4uftsZ07c76Ys0+n7nfwzl3nj/4P59gfLp/sNPPSgnt4eyO374cHcH7z4cf7q34+NyeyjpfUDZ+1Aon4IugLK7Q2P79GtCefANQfkmRmRx6c/0e0CxdPkgKAcYEb/7ISN6CFzw7odQF+8+3N35cCjfAO86XD6IupYuHwRld/xgb0e5bvfrjshBobF9fSh74/sHn+4LlK9N3ZS01P29e+kH4rI/3t+5p7js7z30odxeYxKUb0Km7Yg+aI4sdaG9dc7fH4qlC0EhY+VDeQ+67IwP7u/ziHq4PLs1lN398ac7nz7Euw/Ge5/uP/Cg3B4XsmqfPpQRPRh/+mCXf3tvupCFPdh7oFB2H+yylfw6UHYOhC4Pxgf7O18Tyqfje/u7So1Pdz+9J78xlC9vD4Us7O4Bz8zu+N69gwMPyvvh8kA4lsa2f49/+zq47DzYO8C7H4LL/piEhzEAlE93PCjvwXWMC9Nlb7x7/8Dnuq8Fha3BwdeBskso8L/dT+/1PyXWvM/Ng0/po0/7bemjB/229NFBvy199LDf9iF32G37IN3d6X1KH+3u9iDQR9At3bZ7JK79tvdSSG237X4KKey2vR/F4dN0tz9i+gjz0m37MN2LQDjAF10I1HBvt9eWpn2vPwr6aLc/F/T63n4fs0/Tvfv9tvsAHYEQmQtqCHw7nxLj7PZ5Z496e9D/9EEKiex/GuFJargX6W039um9nRRaovvpbnpvr0cHfNrHlz661x8xPu3TDJ/2qP5Fmp6+eJr8P8fEveWYDQAA</t>
  </si>
  <si>
    <t>249AF18AD1EBBB0CB6F44CF6D5468CE4</t>
  </si>
  <si>
    <t>JChemExcelMhAAAB+LCAAAAAAABADtvQdgHEmWJSYvbcp7f0r1StfgdKEIgGATJNiQQBDswYjN5pLsHWlHIymrKoHKZVZlXWYWQMztnbz33nvvvffee++997o7nU4n99//P1xmZAFs9s5K2smeIYCqyB8/fnwfPyKSNN0+e332ejtNdw52d3c+3d3fv7/3NN34JEm6fy/df0DvRP/38OHD9Cf3dnZ2ErS+P753//59/PZwvLP7YB+/7Yzp2530RRp9v/M/hrI/DOXk9lDujw8UysF49/7u3teCsrtjcKHfHuw//Jq4PLS40G8H9+59PSgH3xCUb2JEFpfd3fGnu/e/Ji6WLh8ExY7og/jFUfcD+MXD5cF47+DrjujBNwLl029kRA6XD6Du7t744OE+xkFct/d1uc6DsvsBUHbHBGRPfrt//8Cn7u211O7++NO9T4HBB43IQfmQEd0bP/h0R+nytWWa3v0GNIPDhfjl60Oxc0RQHu7vfL05cpZERvQ15ejeN6KlrG38ZnD5IBuw9w2N6JvBxdBlb7x/sPs1fQbHuz0o74WLocu98b39r6nr6I0AygfTZX+8t3vva+Li6PIBUHY/Hd/71Lz76e6DXQ/Kl7eHcn/88J7oA8Jqf+dTD8r74fJw9yHe3Rvv7N/n374OLjsP9/jdD8GFaEq+r0K59+DAg/Ls9lAYF+aSvfHup7s+Ll8Lys54/+GeP9O3hrJLKPC/3U/v9T+lDu5z8+BT+ujTflv66EG/LX100G9LHz3st33IHfbh7u70PqWPdnd7EOgjeEDdtnskpP2291JokG7bfSJyv+39KA6E2YP+pw/S3YP+pw/TvZ0eXPpob7fXlj7a7VOSgO5FxvZputcfG30E6enC3UvBMd22ezGqU8PdyBxHabZ3P93rt8Wnferg04P+pzSKCL4P0ns7/U8PYvxLr9/b7X1KH93rt8WnfV6nhvf6Y6OG9+73P91P7/VHTA0jn9LfkVHco7Ed9D89SO897M0Qfbrfh0Af7e9GP+2PGJ/2RvxFmp6+eJr8P+JVIVMyEAAA</t>
  </si>
  <si>
    <t>F202F6EE4BC7B0A3E374BC4373B3C533</t>
  </si>
  <si>
    <t>JChemExcelMhAAAB+LCAAAAAAABADtvQdgHEmWJSYvbcp7f0r1StfgdKEIgGATJNiQQBDswYjN5pLsHWlHIymrKoHKZVZlXWYWQMztnbz33nvvvffee++997o7nU4n99//P1xmZAFs9s5K2smeIYCqyB8/fnwfPyKSNN0+e332ejtNdw52d3c+3d3fv7/3NN34JEm6fy/df0DvRP/38OHD9Cf3dnZ2ErR+ML7/6f59/PZw/ODegwP8tjOmb3fSF2n0/c7/GMqn44cPPn2A3w7GD/cOfCgnt4dyML5//+Eufns4/vTevXtfC8ru/nj3wd6n+G13fPDga+Kye3+8c/ApMCAo+w/2GKv3pgtBeXD//j5+2xvv7d7/miO6P95TKPcIq1389jWg7I/3HjzYFVwOHtzzobzHiB4AF/DLB+HyqaXLvfHD/QdfE4qj7odBMdTdHx/s3mNZeH8o98Z7O3s7+G1nfO9gf+/rQSEu2bv3UKDsPvj0a0LZHT9QKLvjnf29r8l1e+N7D+/tKLyD+z5dXt8eyr3xvZ1PVRpJvbCOeH9cdmhED1Uad/cf7HxdKLv7zLGYo1DX3R4K6abd/U8fCpT9r0td0nUP9nd2U6ELqb2vB+Xh+N7eA8Zlb7z76X3Ae38ooMbeHsv03njn052vKQFOpj9A16X3x/cfyLsPSaaZzl8Dyv74/sEOeI3GtnN/9+uNiKza7qf3IIPgv689R/fHDw/Efjwc79wL9O57QCENJ9JIUPb2974mlAfj3fsPlC7ELl8Tyh7hcsDvEv+Fc3R7S0JQ9neF18juf21p3BuTy8D6ZWe893V5NyUbv/vpDn47GH/6tWV6l3Bh3QSJ+vQ+w/s6UHZ2HrLmf0j+kGD13lB2aWZ29g/k3Qd7Bz6UL28P5WB8sCPeIY3t4GvKEXC5d8A0xZzfw2x9DVweEC73D/Duh+BCWuqB0JSgPDjwLeyz20NhXHbxLvHf/Z0PhrIDffXw60Ch1/f43+6n9/qfksje5+bBp/TRp/229NGD/qf00UH/04fp7k4PLn20u9tri48e9NvuktHowz1glLsQ7qXQW91P91NwRBfu/RS6odv2UyJ9/1Nqe9D/9IDYtw/3Ybq302tLH0HPd9rSR3v9sdFH0DLdtvdiOBARYvg+ACl6s/lpCtvQhbuPSerBvRcdxf10r08zfNrHAZ/28aXX9/q90ev3Ir0dxPiXXr+32/uUPrrXb4tP+7xODe/1uYQawr/vfrqf3uuPmBpGPqW/I6O4R2M76H96kMIL78wFfbrfh0Af7e9GP+2PGJ/2RvxFmp6+eJr8PxOnczQyEAAA</t>
  </si>
  <si>
    <t>F53E2DC51B82C5310922DA896FA2F928</t>
  </si>
  <si>
    <t>JChemExceljhAAAB+LCAAAAAAABADtvQdgHEmWJSYvbcp7f0r1StfgdKEIgGATJNiQQBDswYjN5pLsHWlHIymrKoHKZVZlXWYWQMztnbz33nvvvffee++997o7nU4n99//P1xmZAFs9s5K2smeIYCqyB8/fnwfPyKSNN0+e332ejtNdw52d3c+3d3fv7/3NN34JEm6v5/uH9A70f89fPgw/cm9nZ0dgp7u7o53dh7u4Lf98b2DB58Cwg59trOTvkij73f+p1AOHtzfFSgHIZST20PZGe/u39v5QCjp/vjh/gPGZRdQHnwolL0PwOX++GD3HkO516Xue0D5dPzpg4c7gPIhuDgoH0IXN6JdjOhrQnkwvr9/fwdQPoQuDkqPd98DysF4f3d3V6B8feo+HO89EH75EFwclA+hixvRh/DL7nj/4cE+fns4vrf78N7Xg7IzfihQIN0H9/fls/eFYnGBvrq/+zVx2ftGoNwb73764L5AefBwH7+9v8Yk/UIafUegfH052vtGqGvp8kEzfW/88MGnTJed8b2H9/Y8KO9BF8sv4OL79/wRPbs1FOL7B/u7O/jtA+SI3v105wFD+QA58mzjh0BxI/oA/ULv7j/4YHvk+QwfAuX++N49gdKjy+35ZffT8d7OB1sSD5cPsI27D8Y7D3YZyofMtBvRB2gGD5cPGdHD8Y5K4874wd6OL9Nf3h7KAcnRPdaTu+P7n+5/Tbo8HJPjwe/ugS4HHpT3wOXB+NPd+x+My6fj+w8/ZZoCSmBJ3kNLARf46RjR/b29hx8KZWd8/8G+P9O3hrJLKPC/3U/v9T8ldrjPzYNP6aNP+23powf9tvTRQb8tffSw3/Yhd9ht+yDd3el9Sh/t7vYg0Ee7/bHRR5i1btt7pCL7bfdJQfTb3o/i8ClNSL8t4XvQb/sw3YtAOMAXXQjUcG+313ZvL93rj4I+2u3PBb2+t9/H7NN0736/7T5ARyBE5oIaAt/Op8Q4u33e2aPeHkQ/PYh+2odLr9/b6X96kMKqdT99GONqev1e5NO99F4fX3zaHzE1vNenGTW816c6NbzXHzE1jHxKf0dGcY/G9rD/6cN0f6c3m/i0D4E+2u+PGJ/2R4xPeyP+Ik1PXzxN/h9GpKGKjhAAAA==</t>
  </si>
  <si>
    <t>68EA191D5DA979E040020EA07B855F55</t>
  </si>
  <si>
    <t>JChemExceljhAAAB+LCAAAAAAABADtvQdgHEmWJSYvbcp7f0r1StfgdKEIgGATJNiQQBDswYjN5pLsHWlHIymrKoHKZVZlXWYWQMztnbz33nvvvffee++997o7nU4n99//P1xmZAFs9s5K2smeIYCqyB8/fnwfPyKSNN0+e332ejtNdw52d3c+3d3fv7/3NN34JEm6v5/uH9A70f89fPgw/cm9nZ2dBK0fjHc+3dnHbwfjh3sP+LedMX27k75Io+93/sdQPh3vPtxXKPshlJPbQ3lAGHx6/wOh7O6O7z3cAZTdHUC596FQdj8Ayt547/6nGAdBefi1odwb7+7tKZSvj8v++OHO7kOBcn+Px/b+M024PDw4ULp8/RHtj3ce3tvBb3sEZffAg/IeuNwf7zzY3U0Zq929hw88KO+By/3xfQvl4cP7XxPKp98IlB2amX2emYcfQF2HC/Hfp/c+/XpQHF0+BMoDO0eQqAcfTJeelnoPKE6OPkAz0Mx8ev/gQ3WdR5cP4F3C4MHDvQ+mi9VSH8J1Hi4fAsVS94Pm6P743t7BB+OyP97/lEf0QbhY2/hBUNyIPmCm03vj+w8/fKadz/AhUPbGD+4N2Onb24B0d3zw6f43iMsHWFh64+HDD+ddO6IPsbAeLh8wot2HZKcPlNce7O3seVC+vD2Ug/GnO/eYd8nz+HT/a1qSh+Pde7v87t743sGDAw/Ke+DyYPzp7v0PxuVTyBHrbEDZ9aXx2e2hABf46RjR/b29hx8Khazkg33fktwayi6hwP92P73X/5QGe7//KX30KQMJPqWPHvTbErIP+58+THd3ehB2d8k89T/dI7PZg0CvU/MI3BgO+ylmrQvhfgoO6/ZGn/YhALNP+58S3IM+HR6k8Ly7cA/SvZ0+hHvp3m6vLTXci9DhYbrXpwM13IuM7VMmfLftfgoL1+3tfow66Gq/33YXBOrR9x7j24XwabrXpyQ+jWBGnz7sf/ogvbfT//Qgvbfb//RhjKvp9XuRT/fSe31K4tM+Hajhvf6IqeG9Pj9Qw3v9EVPDyKf0d2QU92hsD/ufPkz3d3pzgU/7EOij/f6I8Wl/xPi0N+Iv0vT0xdPk/wERe29gjhAAAA==</t>
  </si>
  <si>
    <t>FA11A56D4AB75882D7C406D0ED9EBF1D</t>
  </si>
  <si>
    <t>JChemExcelMhAAAB+LCAAAAAAABADtvQdgHEmWJSYvbcp7f0r1StfgdKEIgGATJNiQQBDswYjN5pLsHWlHIymrKoHKZVZlXWYWQMztnbz33nvvvffee++997o7nU4n99//P1xmZAFs9s5K2smeIYCqyB8/fnwfPyKSNN0+e332ejtNdw52d3c+3d3fv7/3NN34JEm6fy/df0DvRP/38OHD9Cf3dnZ2ErT+dPxg/+AAvx2M9+7Ti/TsjOnbnfRFGn2/8z+Gcn98cO8+v/tgfLD/4L4H5eT2UB6M798/2JHfPv30068HZXdv/HB3/wC/7Y739vf8Eb0XlH2FsjO+9+DTva8L5WBv91O8+3C8/+ke//b+UHbH+3s7GAfhsvdg94EH5fXtoeyN7xMTyW+79z/d8aDcfqZ37xGX7DIuGNt9wPsaI3JQ7gHK16Tu/nh398G+/Hbva0PZG+88OAAUkoAHD+99Ta4jXtvdYygPx3tfG4ob0R5GtPv1oBCXPDQyfXDwqc8v7wFlf/zw4B7j8iFztDPefShahTTDw72vCeXe+OHOQ8Zld3xv/9MDD8rteRczc7DDMvhgvH9wn2fr/XFxdPkACaCZ2X+we19+23lw7+vRhd69/+BTxuDheOfTBwdfDwrppoOHRks92P+aWsrx7n3wrq93n90aClmS3Xs7zLGEyx6ZKgfl9rik0AesJ4n/dna/Ll0+He/sC+8+JPv2NeWIRrSzJ/aD5lyt5PtDuTfeF+1NuHy6u3Pw9aB8Oj64L7qJZEHt/vtDIUvy8CH9lbJ0B1DeQxp3x5+qDD4kvbv70IPyXrg82OERkWbYfXjv68k0vXHw4FO1sPcefF2u2yUNt6+4PDjY/ZoyvUP6hecXuu5B4JHdHsou+XWf7j2Udz+9F+jdL98Hyr29A+YX4HLv6+PycG8H75KtfXj/wIPyHrjcJw+KfYYPwmV/fP/TB7sGyo7PL7fXUoyLaKk9svv7Hwxlh3yzrwdll1Dgf7uf3ut/Sh3c739KH33KQIJPH0TbEoSDftuH6e5O71P6aHe3D+EAzbufkqhgZrtwP8UXPQgPuG33U8Jhvw/3Xgob2/10N4VP3sX3fgqL0f10P9096EMgHB72P/00BZd3P32Y7u324FJD4Nv9dDfd64+YPtrrU2dvaGx7EToc8NR1PiUWAWbd3u6niFMinz6IfnrQ/5To8LD/6YP03k7/04MY/9Lr9/qY0Uf3+m3xaZ8fqOG9/oip4b0+zajhvf6IqWHkU/o7Mop7NLaD/qcH6b2HvXmjT/f7EOij/d3op/0R49PeiL9I09MXT5P/B5EgHHQyEAAA</t>
  </si>
  <si>
    <t>89EC4D96A1B1E3D499260321F6BE8AEB</t>
  </si>
  <si>
    <t>JChemExceljhAAAB+LCAAAAAAABADtvQdgHEmWJSYvbcp7f0r1StfgdKEIgGATJNiQQBDswYjN5pLsHWlHIymrKoHKZVZlXWYWQMztnbz33nvvvffee++997o7nU4n99//P1xmZAFs9s5K2smeIYCqyB8/fnwfPyKSNN0+e332ejtNdw52d3c+3d3fv7/3NN34JEm6v5/uH9A70f89fPgw/cm9nZ2dBK0fjHc+3dmnX3Z3xvf29x7gs50xfbuTvkij73f+x1A+He8+3AeU9OH4YH/vwINycnsoD8YP9z69/4FQdu+Pdx7s7qY8ot19HtvXgnJfoezSu59+TSj744c7ezsC5cH+Qx7be1N391ODC9Fl78H+18TlwTdCF4vLB9Hl3vjhwQGoQVA6XPceUOwcfRBd9sc7D+/t4DdIwMGeB+U95mhvvHefqfFBI6J3H+4oXQ6+ASh7HwDFjegeRvTp14Nyb7y7t8dQPgQXB+VD6LIzvr+3/8Fc56D0NObtoRDHfnr/4IM15sH4wcO9D8bFQfkAurgRfdAcWS1FWO3vHPgy/ezWUNL743t7H6xf0v3x/qeGLl97RM42fhAUN6IPmel74/sPP1hLeT7Dh0DZGz+4N6Drbq93U3r30w+WaQ+XD9BS9MbDhx8sAd6IPkDverh8wIh2H5JtNDL4YG/Ht41f3h7KwfjTnXvs++yOyaR8vRERLrv3dvndvfG9gwcHHpT3wOXB+NPd+x+My6eQI6YpoOx+PS3FuMBPx4ju7+09/FAoZJke7PszfWsou4QC/9v99F7/Uxrs/f6n9NGn/U8JmQMGHXxKHz3st33IQLptP013d2I47O722uKjB7229PruXr/tvRSz1m1LcPs40Ee7/bHRR7sP+m0fELtH4T7sf/owRWzQgUAf7e322tJHe/1R0Ed7/Rmij+ArddvGcdiJ4Utk3OvPMcgYodkBiNmbt3uMbxezT9O9/gzh0z4O+PRh/9MH6b2d/qcH6b3d/qcPY1xNr9+LfLqX3utTEp/2R0wN7/WpQw3v9bmEGt7rj5gaRj6lvyOjuEdje9j/9GG6v9OjOj7tQ6CP9vsjxqf9EePT3oi/SNPTF0+T/wdyzRYMjhAAAA==</t>
  </si>
  <si>
    <t>9A914314452123D4AB5005C5D931B2F0</t>
  </si>
  <si>
    <t>JChemExcelohEAAB+LCAAAAAAABADtvQdgHEmWJSYvbcp7f0r1StfgdKEIgGATJNiQQBDswYjN5pLsHWlHIymrKoHKZVZlXWYWQMztnbz33nvvvffee++997o7nU4n99//P1xmZAFs9s5K2smeIYCqyB8/fnwfPyKSNN0+e332ejtNdw52d3c+3d3fv7/3NN34JEm6/yC9v0vvRP/38OHD9Cf3dnZ2CHq6uzN+uHfvPn7bH+/uHOwBws6Yvt1JX6TR9zv/Yyi74wcHDxnKvfGnIZST20NxuNzv4nJ7KOneeI+QSRmXvQe7+O1rQLn3DUF5uP+AoeyPd3b3fSi3p266Pz74dPdDqUtQHtx/sAMoe+NPd+898KC8By73xw/2HuynPKKvP0f3xg8eHBykjMv+zn389rWgmDnaHd+/9/BrQnH88iFQHF0+hHc/Hd9/eE+hfP2ZPhjf27uvcvRNQPkUUHa/HpSH492HuzyiB6DL14NCmmHnvlD3A3DxoHwIXdyIPmSmH4z37z/8YF23Czl6iF8+RI4clJ3xpw/u4bevAcWN6EM0w874YPfeDqCQNbi352upZ7eHsjvev/fpAX57OH5wb9/H5T2gOGn8EL1L2vbgPt6lEe3d3/16uHi2cQ/UvedBuT0uHpTdD4Ji5GgPdPmaUJzP8M1A2fkAKG5EHzDTDhfiug4ut7ewoMb9+wqF5ghYfQ1c7Ex/EBSHy8EHQHG4fAgUR90HoO7XhPIptIrO76f3Du7Lbwzly/eBsi+agTTNvYMHux6U98Pl091P8S7J9C77Zl8DF7Jluw94HB+CC3mHu/vMsYAiv72/lgIunz7Eu+RVqQb+ECg74/s7D/05ujWUXUKB/+1+eq//KU3kfW4efEoT86Dflj466LelTx/22u7uENP22tJHsAFduAdo3vv0ISmkPoQdxrfb270UXkn30/spOKwL4VNyx/ptH6S7B/22hNnDftuH6d5Ory19tNvHbG839ikhS1/0ettLIZ2RT/vzRq/v9UdMDff6vYFgn0bbRj4lzB70x0ZtD/ptozOPIfQxI9aLUHLvYXpvJ/rpbvTTPu/Q6/f61KHX7/VxwOsRCPfSe32a0Uf3+tTBp33eoYb3DvqfPkjhTXY/PUj3d/qfPox9mkZHsb+b7vdHQR/t96UFn0Yg7Kf7/RHj0/6I8WlvxF+k6emLp8n/AyzN4gWiEQAA</t>
  </si>
  <si>
    <t>31C497E1CCA599A94A1CCC8411FB2F15</t>
  </si>
  <si>
    <t>JChemExcelzAsAAB+LCAAAAAAABADtvQdgHEmWJSYvbcp7f0r1StfgdKEIgGATJNiQQBDswYjN5pLsHWlHIymrKoHKZVZlXWYWQMztnbz33nvvvffee++997o7nU4n99//P1xmZAFs9s5K2smeIYCqyB8/fnwfPyKSNN0+e332ejtNdx7u7e58uvvp/s7e03TjkyTpvd303j69E/3fw4cP05/c29nZSdD63vjTg70d/HYwPvh0bw+/7Yzp2530RRp9v/M/hrI3JiC7+O3h+N6nD+95UF7fHsru+OH9ewrl4ODT+x6Uk9tDoRE92H2I3x7QiECHrwNlf3z/3r0DgXLv3u7O14OyOz548ADv7u6MDx7u+Li8B13uEQZ7uwJl796nPnW/vD2UvfG9nb2H+O1gfH9n72tDeXDw8AF+I7p8uvs152h3vLMv1HhIuHzqc917QKE52rvHuHw6vrcfjOg9oGBmDoDL7u54d/fga45oZ3zvYBfjwBx9+ukD+ex9odCIVHpIju4dPPx6UGiOHuzzOMA59z/9UCj7RN39rwmFpHF/V6Ec7H/qQ3kP/UJy9FB0E2ma/YMDD8p74EJct3d/T367t/fAh/K1cKHf9h5+zZl2dLlPIwo0w/tB2RN9QHS5d/A1cdkZ794/iI/oPTSDoy7Jwp7ozveH4riOZPr+g68pjWRJVMP1uO79cFFp7PHLe+DiZpqoe2//a0LZH+8/vMe4kEzf3wmglDeCMFDuj/d37j/Eb2Qbd7/uiAjKPdZ18Bnu7X4tKLtEXv43+PRe9NN9/qj76X3+Yq/z6acMpNv2ATfstj2IfvrQdOh/urtjkAs+3WU0um33GI3up/cYSPfT6NiIXXYjED5Ndx/0Pz1A8x5mD9O9fm/0EWarC+FBCu+i23aP4XY/vQfQ3d729qOf7qZ7EQif8ti6bQmHPmb0ETRtt+19nqTupw+5bQfCvR04w71Pdw3h/U9p3nb7c0wQInNMY9vdjY5ip/vpF2l6+uJp8v8An2cVa8wLAAA=</t>
  </si>
  <si>
    <t>DD345801EB1136D808F7D4B859409B99</t>
  </si>
  <si>
    <t>JChemExcelEgwAAB+LCAAAAAAABADtvQdgHEmWJSYvbcp7f0r1StfgdKEIgGATJNiQQBDswYjN5pLsHWlHIymrKoHKZVZlXWYWQMztnbz33nvvvffee++997o7nU4n99//P1xmZAFs9s5K2smeIYCqyB8/fnwfPyKSNN0+e332ejtNdx7uPdj5dPf+7qd7T9ONT5Kk9/bSe/v0TvR/Dx8+TH9yb2dnJ0HrvfHu3t4efvt0vHf//i5+2xnTtzvpl2n0/c7/FMrDg4OH+O3++MH9TxmeQjl5HygGlwfjvU/3Dr4elF16d+dTgfKA6PX1oLgR7ROUg68J5d744P7OfYGyd//hgw+Fcg902fWgvLg9FBrHrlB3b/zg03tfc47uj+8/uHeA33q4vAeUT8f7+/f38dsH4LK7O/50b4ff3SUo97/eHO3u2PkF53zqz9HtJWB3b7z/cPdhFMrtcUkfjnfuCV0+DMrBwwc7AuVr04Wk596OgdLB5T247mC8++kBv/shuDh++RAojnc/hLpOjj4EFzfTO4TLw10Pyu25ztOYPf3yXlCMrvsAjelJ44fItJOjHl1uD4XeuGdH9LUtye698b3791jvfshMO3t0MH6w//Br0sXh8s1Q90O0t+O6h+O9ewc7XxeK4bqvT5ddAsP/Bp/e44+6n+7zF3udT4mkn/bb7vEX3U9JvA76n37KX3Q/pYYP+58+THd3ep/u7tLE9D+9hy+6+O7up7t9zOijGIRP090+ZvQRAel9eoDmvU8f4ovepzuxT/d20Lz36W6st70offfumakLPt1nOnQ/vQ8C9T79lKe5++mDaNuDaNuH6b2d3qf0EaHRnYt7u3C0e233eCCdtgSX0Ohx3wHI1oOwy8iFbb9I09MXT5P/B4TPPo8SDAAA</t>
  </si>
  <si>
    <t>614259C0E2080D8631C2BAD625022255</t>
  </si>
  <si>
    <t>JChemExcelRgoAAB+LCAAAAAAABADtvQdgHEmWJSYvbcp7f0r1StfgdKEIgGATJNiQQBDswYjN5pLsHWlHIymrKoHKZVZlXWYWQMztnbz33nvvvffee++997o7nU4n99//P1xmZAFs9s5K2smeIYCqyB8/fnwfPyKSNN0+e332ejtNd3d27u98urt7f3/vabrxSZJ070G69zBNd/h/u+YX/d/Dhw/Tn9zb2dlJ0Hp3vPPpwT5+uz/e29u9h992xvTtTnqSdt6M/k+hPNy/9xC/7Y8f3DvY86C8uD2UvfHBzr7F5VP+7f1x2Rs/OHjI4/h0vHdv7+DrQXF0ISh7RFAH5WuN6B7hcs+H8l64GOreI+ru8m9fC8rewQF++5Sg7HxNKDSi3Yf35Teirs8v70GXnfHezgPGgPhl796uB+XL20O5N/70030DJeS6rwWFqLsfUPf9oBzQGyno/ODe/q4H5T2ouz++v78Tp+57QCHePbjHUIjr9g4+/XpQ7o/3dz/dFXhff0SOuh/CdY53HxC/PPiadCFJfvBpnLrvMdNujoiL7z38mtR1/LJDdHnwNTWDm6MPgUL88vDgg7nOyTTJ0e7u18TlwXj33oMd/PbNcN2H8IuzJAckR/e/lj3aJTAdG0yf3ot+us9fdD+9zx91PyW2e9D/9EEU7gGD7n76kIF0Pt3dMSgHn+4alINP9xhC99N7DLoLd5+/6LQlfHdleJ/6bT9F8x6EBzyKbm8HPLzupw8BpAthbyfd2+21pY92+1Tf20Pz3qf3DL7Bp/vRT+8Djd6nn/JAup8+wBc96hyYyQ/GdoDmEXx3exC+SNPTF0+T/wejaY+2RgoAAA==</t>
  </si>
  <si>
    <t>213269A817B753A9D74CD41856B4397C</t>
  </si>
  <si>
    <t>JChemExcelXAoAAB+LCAAAAAAABADtvQdgHEmWJSYvbcp7f0r1StfgdKEIgGATJNiQQBDswYjN5pLsHWlHIymrKoHKZVZlXWYWQMztnbz33nvvvffee++997o7nU4n99//P1xmZAFs9s5K2smeIYCqyB8/fnwfPyKSNN0+e332ejtNd3f2dnc+3dnZebD3NN34JEm69yC9t5Om8f89fPgw/ck9gpSg9e54f+/Bp/jt3njv0wc7+G1nTN/upCdp9P3O/xjK3njv4f49gfLg0/sPPSgv3gfKzsEe47I/frB/b9+D8l64PNh/cIDf7o/3D/Z3PCivbw9lZ/zpwacP8du98cP9vT0PynuMaJdGdH8Hv+2PD/Yffm0o9/Z2D/Ab0fnBw69Nl/39+/zup+P9e59+TSj3xvd0jg7GD+/t3P96UPbGBzv3dgXK7t7XH5GB8pDmXCj0/tS9N97dlXE8GO8++LoSsDs+uC98f0DU3X3woVAeklx+fbrs7h3sCLxPDx4yvPeHsk+8K1A+HT/89L6Py5fvA+UeTRJ++xB+uTfeuSdyRDrioWClUJ7UN4IwUHbG+7v7B/iN6Pxg95589r647IwfHogkP6AR7T38UCgPxw/3DnzN8B5QSHt/Khh8Ov703oOviQvRdM9ouE8fPvjadLm383BHfjt4cPA1JWCHePeB6pevL0cOyofI0S5phvtKlz2drfeFskvk5X+DT+mje/1P6aP9/qckMp/2P/2Um+91Pn3ADbttCehB/9OH6e5OD8LuLr7ott3d47bdT+9FP93HFz3MDgCk1/Y+o9zF4VNu2/30QRSzAwbS/fShIYX/6d4OY9b9dBco9z7di9Fs716st7197rCD7959dNj79FN80YPwAEBilNztt/0UKPfou8uM0u3tAVDufPpFmp6+eJr8P6rx0KJcCgAA</t>
  </si>
  <si>
    <t>60BECBA5C74C332BA9E6E54B0C0A95AC</t>
  </si>
  <si>
    <t>JChemExcelPgwAAB+LCAAAAAAABADtvQdgHEmWJSYvbcp7f0r1StfgdKEIgGATJNiQQBDswYjN5pLsHWlHIymrKoHKZVZlXWYWQMztnbz33nvvvffee++997o7nU4n99//P1xmZAFs9s5K2smeIYCqyB8/fnwfPyKSNN0+e332ejtNd3f2Hux8urOzt7P3NN34JEl6by+992ma7kT/9/Dhw/Qn93Z2dhK0/nS8v7P/AL/tjD+9v3tPfqNvd9KTtP9y/38M5cGYsNN3d+/v3P96UA7Gu/fu78i7Xx+Xh3hDMejg8uL2UO6P79+7x+/ujXc/vbfrQXkPXADlIVP33nj3wf7O14OyP/700wefCpRPD3Z9XN5jRPfGDx7uWFwOvuYcAcruHn5jujBW7w8FI7r3EL/t0m8C7/2hgF8+PVAo9z/d+XpQiHc/fcC8RiO6L/DeHwrk6FOm6Yfgsjc+OJB3741psnwJeI+Z3hs/3L13gN9A3T3+TaG8vj2Uh+ODB/d1fj+9v/c15whQdh7iN8Zl5+tBORg/fPjASOPXnqO98c69AzPTD3Z2PSjvRd2d/T1+l+To4OtqBhrRwT2WxvskRwdfExeSgB2hC0nU/f2HHpT3wmV3T8ZxD3p3/+tCefhQNNw9aIaDrweF+OXTe8xrhMunn35NXHaBwQP5jYB8Td4lKA92VWN++tDYt/eFsjPee7ir2nv3Ib3roHz5XlAOxAaAdx/4UN4DF6Lu/XtMU+KXB8LF7w9lb3xv91N998E9odD7j+geacwHCoXM287XgUKv7/H/gk/p73v8XfApfbTf/5SE59M+BProQb8tfXTQb0sfPey3fZju7vTa4qP7vba7uyksYPfTvRQeUBfCvRgEwmE3MjbCIdLbp+luf2z00e5Bv7cDINdrez/dfdj/9GEK7d79dJcJ34FLjLfXHzF9tBdpey/d64+NMIt8ShO8259Narh3P0rJ3egoPu1jtpPu9WlGH8G2dj8lzB72P43DvZ/e24nRF9q4gy813Ot/irY9CfgiTU9fPE3+HxURARM+DAAA</t>
  </si>
  <si>
    <t>4188AFB962C93D99596F1F3D1EA4C001</t>
  </si>
  <si>
    <t>JChemExcelhAwAAB+LCAAAAAAABADtvQdgHEmWJSYvbcp7f0r1StfgdKEIgGATJNiQQBDswYjN5pLsHWlHIymrKoHKZVZlXWYWQMztnbz33nvvvffee++997o7nU4n99//P1xmZAFs9s5K2smeIYCqyB8/fnwfPyKSNN0+e332ejtNd3f3dnc+3b2/t7/3NN34JEl6715679M03Yn+7+HDh+lP7u3s7CRovT9+8OD+Pn7bG+8+2P0Uv+2M6dud9CSNvt/5H0O5N36483AXv+2OP32wx7+9P5S98cP9vT2B8vDeg68N5eDgQEf08N6nD78ulJ2dvQf47d743sOvSxcax33BYJ+g3LvvQXn9PlB2P33AGNDY9h/e86C8By47471P7/O7NKKdgC4vbg+FaHr/3g5+2x/v33voQ/ny9lB2QBemBtFl/+Hu14MCrnugM0ME8qG8B112wbvML/dpjmTO358uu+O9nYcP5LeD+wf+HL0HFJLBnfs8ol3C5dOvyXV74wf3dxmD+2MaEEvU+0OBZjDU3X3wdXHZHe/s3WMM7hNdHh58PSifjvcfPuARQUvt+3P0vlB4pu8RlAcPvx6UB+N7nx6oZvj0wcHXpAug7DMu++NPD3a+Ji4Y0UOlLs3R15zp++NP793fwW/Q3l+XXwDF6DqSRv7t60G5z5oB1P26IzoY790TPUl0OXj4NfWuowv0y0P97X1xcbwLOfq6mgH84nC5/zXp4qBgpu8x/70/lIekpYTv748f7Ox8zREdjB/s32c5IhtAk+RBeQ8b8GD8QDXcp+OdT+/5uNwayi6pFf43+PTe0Kf7/U/po/vcPPiUPvq035aGfND/9D5/0f2UXn/Yh/tpurvT/3SPfMRo2/4oyDjs9kcBk/GgB4Fe373fb7ub7vbHhrb9UewepLsP+58+TPf6o6CP4D122tJH8Au7be8BdK/tXrrXHxt9tNefIfooghl664+NHIO9SG8H6d7DPtyH6b2dXlv6CPj2R7EXodmn/Gm37afpvd1+233DrN22UZopu3fb9iB8kaanL54m/w/Qt3hHhAwAAA==</t>
  </si>
  <si>
    <t>6C123CE0E9807FBBD6F648EFC2143BE8</t>
  </si>
  <si>
    <t>JChemExcelPgwAAB+LCAAAAAAABADtvQdgHEmWJSYvbcp7f0r1StfgdKEIgGATJNiQQBDswYjN5pLsHWlHIymrKoHKZVZlXWYWQMztnbz33nvvvffee++997o7nU4n99//P1xmZAFs9s5K2smeIYCqyB8/fnwfPyKSNN0+e332ejtNd/d2Hux8uru/s7/3NN34JEl6by+992ma7kT/9/Dhw/Qn93Z2dgh6ursz3rn/6Q7e2x9/+umn+/iNPqMnPUmj73f+Byjpw/HuwYN7+O3+ePfT3QMPyovbQzkY39vd28NvhMv+Q4b3/rgQlL0HB/jtHkF5sPP1oNCIHj74VKDsfrrzNaF8Ov50d/e+vPvp/Z1P5bf3hfJgvP9A5mhnvHt/5+vT5d5DxeDr4/JwvLezvyvvdnB5j5m+P36wv8vv7oG6SqH3xQVQHjDH0hw92FGs3hfK/vjgwacK5dMHnz7woLzHiPbxhuGXB/tfk7qAsruL30CX3Z2vC+Xgwd4BftulmX7IEvX+UIhf9oV3AWV/5+tBAe/e43dpRPf3vyYukKN7zC8fggvNzN6+ztGnBw98rnuPmb433ts7YC7ZHd/f29v1oLy+NRTo3QcHSo1P7+9+Pb3LUO6ZOfraWgoyvbuL3z5kjvbGpBge4rfd8cHOp74EvAd1AeX+Q/ntYPfg62kG0OXT+wd4l2b6072drwWFxrH76YFS997O7tekC0Gx+uXe3v7DrwdlZ7z3UHQd0WXv/te0AYBi+OVg997X4zqemT3FYP9gd8eD8uXtoZCu2723K+/eP7ivv70fFHppj/8XfEp/3+Pvgk/po/1+W/rofr8tMe+Dflv66KDflj562Pt0dyfd3e1BoI/ARd22eylsYbftvRRaodt2P4VO7ra9jw57bT9Ndx/0P32Qwj/rQjiIQiAcHsZw2Ou3JUW41x8bfbTXHxt9RMj12u6ke/0R00d7/RnC6/1RoKvIbD4Ecr3ZvJ/ufRqjQxrBjHDoU5LQgpXtfnqQ7j3sf/owvbfT+5Q+isHdSSEX3bEJWpG2PQn4Ik1PXzxN/h/XG1GpPgwAAA==</t>
  </si>
  <si>
    <t>E9ED2CF060C21C1826DD12E93E8BC58B</t>
  </si>
  <si>
    <t>JChemExcelKAwAAB+LCAAAAAAABADtvQdgHEmWJSYvbcp7f0r1StfgdKEIgGATJNiQQBDswYjN5pLsHWlHIymrKoHKZVZlXWYWQMztnbz33nvvvffee++997o7nU4n99//P1xmZAFs9s5K2smeIYCqyB8/fnwfPyKSNN0+e332ejtNd3Z39nce7B7c39l7mm58kiS9t5feu0/vRP/38OHD9Cf3dnZ2ErR+ML53794D/HZv/ODe/T38tjOmb3fSkzT6fud/HSh7HwDlYLx3cHBPoOzvPdj1oLy4PZT74wcPBcq98d7XxuXT8b2Dh/xuD5fXt4dyMD54IFB6uLzHiBwu++OdfRnb+4/IUfdDoOx/I9TdH+8plP3x7s7BQw/Ke9DlYPzpzu4+ftsd7z94wPz3IbjcHx/c+/Rrj8jQZX/88MHep18Pyp6F8un404cPDzwo78F194ZH9B7Udbh82IgMLg/G9z+FVvo6UHbHD+/t8/x+Ot4N6fLl7aHcG3/6qUjygw+CMsi77zEix3V743sPdn3qvgcubo4Oxvv39r4m7+5+I3O0Y6Ds7o539u7telDeg+t2zIh2d8a79/f35bP3xcWN6CH9dv/g60GxuHwQdZ0EfAguTtfdp3f3Hn49KA/H9x+IPiAKfXr/a870Q2vVdsb39nZ3vxYUmt+9/b0DvLs33tk92Pk6UKjrPf5f8Ok9/mi38ykR737/0/vRtp8ykO6nD/ij7qcH0U8fcoedT3d3+Ivup7ux3nb30t3Ip/cYSPfT/XS3Pzb6CHql++kDNO99esCfdii5+zD66afpXh8H+iiC2d4uj7gDgURpV4gZfHqPP+223U/37jOBgk/vp3v9sdFHexEIDwC61/YAaPTaPjQT6n96b4cnqfvpLr7ofboX+xRAP+1z6j4zVZe+9zH5sbH1MPsiTU9fPE3+H6tGZMAoDAAA</t>
  </si>
  <si>
    <t>BD64EF88ADFDCEF56A3FC209494858EC</t>
  </si>
  <si>
    <t>JChemExcelFAsAAB+LCAAAAAAABADtvQdgHEmWJSYvbcp7f0r1StfgdKEIgGATJNiQQBDswYjN5pLsHWlHIymrKoHKZVZlXWYWQMztnbz33nvvvffee++997o7nU4n99//P1xmZAFs9s5K2smeIYCqyB8/fnwfPyKSNN0+e332ejtNd/Z2dnce7D7Y3dt7mm58kiTde5je26N3ov97+PBh+pN7Ozs7CVrfG+8doC1+23mwt4Pfdsb07U76Io2+3/mfQrn34P4uftsf73z64MCDcnJ7KHvjezt7D+S3g/sP7n8olN3xzsP7Bx6U17eHsjt+8PDBnvz28GD/ngflvXDZpxnDb/vj/Ye7n3pQ3gOX/fHep/c+ld/uP7jn4/Iec+RGdG/8YO++j8t7jehg54Ch7Iz3dh74uHx5eyj3xrsHn+7it93xpzu7XxPK/fHuvU8P8NuHcJ2j7v3x/Yf7X5Mun453dumNNDJH7wHlYHxwsP9QoNw7ePg1JeABQXmoXHf/4cGBB+U9qPtwfG/34Q5+u0dcvPM1ue7B+MGD3QP8dp9mmlSPg/IeI/p0fPDw4FP5bXf3/v7XhbKzS2+kkZl+jxE5riNcdnZ2PSjvgQtR99P7OwJv78EB//b+UA7Gnz64r3QhMfqadDkYP7i3q3r3071Ajm7PL7s743v3hBpkDQ4OfOreHgrPtIzjAc30p/6I3gPK7nh/VyRgh7hu52vSZYd0nWDwITZgh/Tup0bv3ts5+LpQ7u3sPMRvsI17X2tEu/Qy/y/49B5/sdv5lDq43//0vmkefPopA+1++iD66QE37376kDvsYLa7E/10l0F3IMDIRj69x827n+6nu/2xkXGmL3qfPkihvbqf3scXvU8P0t2H/U8fpvCqOp/u7aZ7ferQR7tCtuDTe0Cu9+l+9NMdJkUX7n0eRbftp0zfbtsHPM3dtgc8dd22D/mLLkcdMJd05+0hpiPSGwGJzBARqAPhizQ9ffE0+X8Aat/nVxQLAAA=</t>
  </si>
  <si>
    <t>52809C25DAB0C4030310CACAA4367241</t>
  </si>
  <si>
    <t>JChemExcelpAkAAB+LCAAAAAAABADtvQdgHEmWJSYvbcp7f0r1StfgdKEIgGATJNiQQBDswYjN5pLsHWlHIymrKoHKZVZlXWYWQMztnbz33nvvvffee++997o7nU4n99//P1xmZAFs9s5K2smeIYCqyB8/fnwfPyKSNN0+e332ejtNd/Z2dnce7D7Y3dt7mm58kiTdu5/uHdA70f89fPgw/cm9nZ2dBK33xg/2Du7jt3vjB/f2P8VvO2P6dic9SaPvd/7XgbLfhfLi9lB2xwcH+w/w273x3tfG5d74/sGDA/x2f7y3e49/e38ou+Odvfv38NuHjchA+RDquhH16PIeuOyP9/cf7MlvXx8XN0d74737Owzv/aE4XL4ZunxKdHnIv70/Xdwc7Y4ffHrfh/K1cHkw3vt0hyn0/lB2xrv377McEXUPdu/LZwKlvBGEB+XBp8p1X3+OSKZ3oUUwogdfe0Q00w9EM3wIFKdfPmSO3IgOxgc7e0yh94dyb/zpzj3G5eH43s6Dry+NSpeD8YOHezselPfA5f743j2rGXYffk0oTgJ2Poy6OkcE5cHu7teD4vTLznjva0Khl/b43+DTe+aL4NP9aNv70U8/NV8Enz7ght22BwZ08OlDg4b/6e4ON+9+ussQup/uMZAO3N173Lzbdp+bdz+9zwPpfvopgPTgPuBPu20PGIfupw8BpPspMfZeHzP6iEB3e9vbS3d3+m3vxUaxt89odCHcxxexme9jRvOG3roQdjCQGNwedb5I09MXT5P/B+9VxwukCQAA</t>
  </si>
  <si>
    <t>7C776682E88B19BE76E72953CCADFECB</t>
  </si>
  <si>
    <t>JChemExcelpAkAAB+LCAAAAAAABADtvQdgHEmWJSYvbcp7f0r1StfgdKEIgGATJNiQQBDswYjN5pLsHWlHIymrKoHKZVZlXWYWQMztnbz33nvvvffee++997o7nU4n99//P1xmZAFs9s5K2smeIYCqyB8/fnwfPyKSNN0+e332ejtNd/Z2dnce7D7Yvbf3NN34JEm6dz/dO6B3ov97+PBh+pN7Ozs7CVrfG99/cPBAfnuwt/MQv+2M6dud9CSNvt/5XwfKfhfKi9tD2R/v7x3s47f7470djODr4LI7PjjYvy/wvj4ue+MH9x4yLvfGe3v3GN6H4ALqfrr39aA4uvRweY8REU0P7t0TeF9/ph2UD+EXGtHuwS5++3S8t3vA8N5/RG6O9sZ7+/s+lK+FywNA+ZpztDveubevcrR37yHDe38oJEf39hSXB/u7n349KPfH93b2PxiKw+Vg/ODBg4OvB8VR9yFxzg7P1vvPtBvRh+Dy6Xj3gZHGvZ2Dna8Hxem63fGDTx/wb+8PxWkGgrL/6cOvB2WHRvTwAL+RNN779GtqKRrRQyM938SIPgSKk+md8d6Dna8l07sEhv8NPr0X/XQ/+ul9AyT49FPTPPj0AbftQjgwHQafPuQvOm13d7ht99Ndg0bw6R437356j5HrfrqP5l0cdu/zp922n6J579MH6W4E3wMA6cF9yMPrtN3b4YF0P93lTzsQ9vZ4IN229wCk13YfQHpt7+OLHtXvx6iDeXvYH8WnGHSvt3sA3YHwRZqevnia/D+KtWhGpAkAAA==</t>
  </si>
  <si>
    <t>1320FF54C77C37D6BAFA60CFB05BCBFE</t>
  </si>
  <si>
    <t>JChemExceluAoAAB+LCAAAAAAABADtvQdgHEmWJSYvbcp7f0r1StfgdKEIgGATJNiQQBDswYjN5pLsHWlHIymrKoHKZVZlXWYWQMztnbz33nvvvffee++997o7nU4n99//P1xmZAFs9s5K2smeIYCqyB8/fnwfPyKSNN0+e332ejtNd/b29nYe7D68v7/3NN34JEm6d5De26V3ov97+PBh+pN7Ozs7CVrfGx/c27snv+3v4S1qMqZvd9KTNPp+538Wyu4Oftv7ACj74we7ew/x2+744c79T78+lPsP8Nu98cN7n/LY3h/K/fH9g4eGLvc+ZXhfC8rD+zv4jeiyc/Dw60H5dLz/6cF9/Aa6PODfFMqL20N5ML53X2iKOdr7mtQFlH2l7v7ezsHXg0IjerCr1H1478HXnCNAEQz2xw/v3/OhfC263Cd4977mTAMKiV0qWH268/WguBF9On54cMC/vT8Ux7sE72Dva47I8S7R5f5D/u39oYB3H+7jtwO8u+dBeY852hs/JMLgN+KXvYf+TL8HLoCyzzNN/LK/u/v1oOyOdx885HEAl/2vCWVvvPPprkLZ3/26ug64HDA1aET3vi6/EC4PdnfxG830vmD1/lB2xwef3mcoNOf7X9cG7IwP9kV7fzq+fz+Y6ffglx1YIX73/vjTvYN9+ex9oewRBrs7+O3BePfgUx/Ke4zo4Xjv/kMe0e547+Herg+lvBGEQKGX9vh/waf09z3+LviUPvq035aMxn7/031+vQvhPkPofkofPeh/Sh8d9OHSRw/7bR+muzu9tvjofq8tfbrbx4w+AndGPu3jSw13+9Shj3b3+5/up7sRHO5H4VLbPh12D9Ldh/2xPUz3+jjs7aV7O/1Pd1LwRgcCfUSge5SMfgq49/oQ7qV7/RHTR3v3+23vp3v9EdNHe32qA0KPDl+k6emLp8n/AyvJqJ24CgAA</t>
  </si>
  <si>
    <t>A13A8C369F4207D47B90DFA0A6600277</t>
  </si>
  <si>
    <t>JChemExcelKAwAAB+LCAAAAAAABADtvQdgHEmWJSYvbcp7f0r1StfgdKEIgGATJNiQQBDswYjN5pLsHWlHIymrKoHKZVZlXWYWQMztnbz33nvvvffee++997o7nU4n99//P1xmZAFs9s5K2smeIYCqyB8/fnwfPyKSNN0+e332ejtNd+7tfLrzYPfB3u7e03TjkyTpvb303n16J/q/hw8fpj+5t7Ozk6D1/nj30919/HYw3t3b38FvO2P6dic9SaPvd/6nUPYf7OzhtwdjwvHg60G5N3744NNd/Pbp+N7u3j0PyovbQ7k/3r9/wCPq4fJeUB58+oBH1KPLe0BxdCGsPt3xobwHXfbHDz/dZ2ocjD99+KlPl/eAcm+8t7f3QKDs3/u6c4RxfPqp+e2Ax/Z1oDy8v3cfv9FM7+3wb18HClH3AL/tjXf2Bav3h0JzdLDH7xKUe8I57w+FePfggMexNz44+Lq43MdMP1QoD2VsXweKocu98YP7u1+TXxxdPgQK6CK8uz/+dOeeT5f3kKN74529+zv47eF4f2fna84Rze/Bp8yxD8cPdh5+Td7dI7o8ZDl6MH7w4GD360HZHd+7f4/p8nC8c//rjmh3fH/fyDSN7eHXg0Jc9+DersDbPRANrFC+vD2UT0mm7+3gN/DuQ/7t/aEQvzz8lEcEXPa+JpRdksED8NruzpjUOMN7fyg74/3dfZbph+N7n8psvT8USOPDHXn33t5DH5f3mKMH4/39B7v47cO01M6OaCmi7oN7B18Pyt740737TF3i4t2vK0c7471d5thd0OXTg68DZZeQ4f8Fn97jj3Y7n+5HP73PX3Q//dQACT59wA27bQ+inz5Md3d6EPBRv7fd3XS3Pwr6CDq323Y/3b3fb/tpuvug3/Y+vuh9eo8/7UJ4wIPutj3g4XXbPuQvOm0hqpFPd9O9PtXpIzTvwCWHb3e333Yfg+59ep9p1v30UyDX+/QB0Oh9eoAOe58+RIfdT0mtwVvpfrqLDnuf7qHDGJ896HPUp2CUHtUfMr5dqu9HqPNFmp6+eJr8P75HrK4oDAAA</t>
  </si>
  <si>
    <t>F8EB0F97F996FB7B3A08A616F9F9E843</t>
  </si>
  <si>
    <t>JChemExcelKAwAAB+LCAAAAAAABADtvQdgHEmWJSYvbcp7f0r1StfgdKEIgGATJNiQQBDswYjN5pLsHWlHIymrKoHKZVZlXWYWQMztnbz33nvvvffee++997o7nU4n99//P1xmZAFs9s5K2smeIYCqyB8/fnwfPyKSNN0+e332ejtNdw52P93Z393be7j3NN34JEl6by+9d5/eif7v4cOH6U/u7ezsJGh9f/zg3u6+/HZ/Z49/2xnTtzvpSRp9v/M/hvLp+P7D/Xv4bX/88OGDna8H5cF4/9O9Pfx2f7x/sPvw60G5N354/yG/e2+8//DTna8HBbg84BF9Srjsffr1oIC6n/K7BOXhwc7Xg7I/PiAUBN7OzoPdD4VCFHr4Kf+mUF7cHsqn4093HuqIHj48YAq9Py6EwYP7OqL7uw8efG0oOtN74/0H8tv7QzkY39uVd4l3H3x634PyHnS5N95Rvqc52nvwNfmFoBx8qrjs7O76UL68PRSa6b0HB/htd/zw0/2vOUck0w8e7uC3Hr+8By7EL3v7D/HbA4Jy78CDclLeCMJAoRHtGpo+vH/va2qpvfHermBAXLd/zx/Re0AhftnfYQxIAh7sMbz3h3J//OnBfeW1/f29hx6U96Au8cuDXYZCM33w8MCD8h64EJRPP1WaPvz04GtCeTjefSjjIO396adfWwIIiHLs/v2DrzlHNNN7+zv4jbj4/sOvCWV3fO/+LkMhmb5/b/frQSEMPr2nGo4E4GtCAXXl3U+tZXp/KETTBw8e4jdIwNfV3ruQgAP89oA4Z/9ram+HC+Zof/frQKGJ3eV/g0/vmS+CT4nBD/qfkvA87H/6KX/U/fRB9NMD80Xw6UMG0sFsdyfWdneXket+umcGEnx6j4HId+7TfYbQbXufQXfhfhqjzu6DGB12DwCkB/ch0Oi23dthYnba7u0CSK/tHmPWbXsPX/Ta7jMpup/eR/MehE+BXK/tA/602/YAyPXaPuSBdD69twMgvU930WEXLnzvnT5P3ucZ6/a2jw57EHYBJDLiPiW/SNPTF0+T/wd5HnZBKAwAAA==</t>
  </si>
  <si>
    <t>C3000E809274B6A9B4BCDB21295DCAB2</t>
  </si>
  <si>
    <t>JChemExcel3g0AAB+LCAAAAAAABADtvQdgHEmWJSYvbcp7f0r1StfgdKEIgGATJNiQQBDswYjN5pLsHWlHIymrKoHKZVZlXWYWQMztnbz33nvvvffee++997o7nU4n99//P1xmZAFs9s5K2smeIYCqyB8/fnwfPyKSNN0+e332ejtNd/Z3H+482D3Yv7/3NN34JEl670F67yG9E/3fw4cP05/c29nZSdD6/vjB7v59/PZg/GDvgH/bGdO3O+mLNPp+538M5dPxzt49fvdg/OmDh596UE5uD2V//ODTe4oLDfdrQnkAXPbx24fg8mB8797ePfmtQ5f3gPLp+L7S5cF4d3/n4deD8mD86e7uLn57ON4/+Lq4HIwfHHyKd3d3x7s7n+55UL68PZSH492H9/Du7g79tvfQg/JeuHy6c5/n6OH43gF41UK5PdcBg4MHD+S3nYMDnq33xoXePbj/qUI5uLf79ahL73568IB57eF4b2+Px6ZQXt8eyu74wYOdXYG3v7cPrL4GLrvjTz+9z+Mgfrm38zXpsjf+9N6nO/htZ/zwa+PioOwCyteTxt174/s7uw/TD6SLg7IHKF9zpvfH90itpB9IFwflm6HLPYzI57pnt4aS7o3v39tnLiF+2fv0wINye1xSwuDgvkJ5cO/+16ML4XJvj7UU6Yj9/YOvCYXk6OEucIFmeHj/4OtB2SdJPtAR7Xz66dfE5R69K1aILMmDh18TCumm/R1D3YNPH349KPtkG3eUuqQxvybXkbV/IPxCWu/rWpLd++NP77P2ptm6t/s1R0S47O7sMQZ79G5A3ffAZX98sCfj+BBc7o0ffiocCyj7ux6U20sj43KfZ2ZvvKuezIdAIY15cM+ny62h7BIK/G/w6T3+qPspNdzvf0of3e9/Sh99Gm37oP/pATE8Qw8+fZju7vTa7u6SYu+1xaf3+m33iET9T++lsP/dT/f50wgOu/22O7FR7H6a7j7oY0afHvTbPkih0bufHqR7O30ID9O93ein/Xmj19G2C3cfaPSovhubIXKH9/o0w6d96uDTCIT9dK9PB3p976Df9tMU3mX3U4psdvqfHvCn3Rm6F2t7bzeF/9r9dC+9d68HAZ/2R0wf3etzCT7tjxif9vjhizQ9ffE0+X8AgxgcHd4NAAA=</t>
  </si>
  <si>
    <t>29FD8323AF9E34F2FE0A28E4C6E06A1F</t>
  </si>
  <si>
    <t>JChemExcelKAwAAB+LCAAAAAAABADtvQdgHEmWJSYvbcp7f0r1StfgdKEIgGATJNiQQBDswYjN5pLsHWlHIymrKoHKZVZlXWYWQMztnbz33nvvvffee++997o7nU4n99//P1xmZAFs9s5K2smeIYCqyB8/fnwfPyKSNN0+e332ejtNd+7v7O882L1379O9p+nGJ0nSe3vpvfv0TvR/Dx8+TH9yb2dnJ0Hrh+OD+zsP8Nve+GDv0wP8tjOmb3fSF2n0/c7/FMru3kOGcm98f1d+Uygn7wPl/qcHB/htf7y/++Dh14NyMN7d/1Rxubf/6f7XgrK7M36wd8AY3BvvPdzf8aDcni4E5f59ocb+eO/BAx/K7XFJH4zv73y6J1B2d3cPPCi3x4WgHOzsMzX2xsRKDz0oX94eyqeY33v47d744f7epx6U9xjR/fHBAzPTn4IhvxaUT8e7Dz7ld/fGDx9+uvP1oOyPDw6EGvvj+/d2vibvEgZ7e7sCZfdgnyn0/lBIej799L78tr8r/Pf+UGgc+w8Vyv2Hwjnvzy/3x7sP6Y00ohneA5e98d7BLnPJh4xob/zpnsFl/8GnX5O6u5BkxaVDl/eA8nC88/ABU/f++N7Ozu7Xg7IDjmUou+MDYp2vC+XT+/uMwYfM0e744YOHisuD3fs7Xw/KvTGJNONCMn1w7+DrQdkb75DK/FAoO+N790Uf7JJl2vOh3F7X7RK/kDji3X2arcAGvBcunz7cVyu0e7Dz9WZ6l+Ro7x5D2R8/uP91JcBR9z5R9+vyi5vpD4HiNCbp8YOvZ6fp9T3+N/j0Hn+61/l0P9r2Pn/U/fRTBtL99AED6X56YEAHnz7k5p22uzv8RffT3eine9y8++m9dLePw+79FDq2++k+vuh9+gBAep8e4Ivepw/5087YqKvd3V7bvZ0YzWiCods6EOgjAt1rew9o9Nrux/Ddux/99FN02Pv0AU9o99MDNO99+pCbdz69t4MOe5/uArnep3toHuOo+31K7sVmiODe63MqUac/ti/S9PTF0+T/AXEZwZ0oDAAA</t>
  </si>
  <si>
    <t>A415C3E979EB5BA61BEE4C4B6AF38317</t>
  </si>
  <si>
    <t>JChemExcelcAsAAB+LCAAAAAAABADtvQdgHEmWJSYvbcp7f0r1StfgdKEIgGATJNiQQBDswYjN5pLsHWlHIymrKoHKZVZlXWYWQMztnbz33nvvvffee++997o7nU4n99//P1xmZAFs9s5K2smeIYCqyB8/fnwfPyKSNN0+e332ejtNd+7v7e882P30/sHe03TjkyTpvZ303j16J/q/hw8fpj+5t7Ozk6D1p+OdnU8/xW8H4wcH93bx2w59trOTvkij73f+x1Dujz/d3bmP3x6MDz7df+hBObk9lP3xp/t7CuXT/QDKl+8D5f79XYby6fjTBztfE5d7408P7u0JlN1PH977elDo3d09hvJgvEO/fj0o98f7n8o4Ph3vPfi61N0bH+ztPBAoHbq810zv39tn6j4c3//0030PynvMEVGDyIHfDsYHBweM1ftD2R0/vH+fZ+ZD5sjN9P3x7oP9Aw/K++Fyb5ffvTfe0zl/f+rujnce3Od3CauHD78mvxCUg/0d/EYSdfDg4OtCebh3j6HsjffuHXxtXB7uP2QuIeoe3GNN8/5Q9sYPHnzKXLI7pinyue49odxTXnvw6cF9+e19odDM7N/fEXh7+w/4t/eHsj/ef7h3IO8+ONj5mrxLum5nl2lKdPlUZuv9odCI7u0oTfceHHzNObo/vkc2SqE8vOeP6NntodC7O58+xG8kRzv3vuZMkwTcf2Docu/Trzki4HKPcaGZJrS+NpQ90Zg9/fJ+UO4JTUnX3X/wNXmX6PLwvrEB97+eftklcvC/waf3op/u8xfdT+/zF91PP2UIe51PH/AX3bYHDKT76UODnP/p7k70010G0oEAA32/3/ZeutvHlz7a7eNAwrgrpAg+vZ/uPui3PUDz3qcPGLkuhIdo3m27t8Ofdtru7aawP91P99C8B+EeQPfa7gNIr+19pkO37afp3oP+pw/QvAfhIN172P/0IRzWLgT6aLePA/ghgsMBz0Ufswh9QZ0eT36Rpqcvnib/D/lsKQtwCwAA</t>
  </si>
  <si>
    <t>C94409C381EB6CA600C5148095368095</t>
  </si>
  <si>
    <t>JChemExcelRgoAAB+LCAAAAAAABADtvQdgHEmWJSYvbcp7f0r1StfgdKEIgGATJNiQQBDswYjN5pLsHWlHIymrKoHKZVZlXWYWQMztnbz33nvvvffee++997o7nU4n99//P1xmZAFs9s5K2smeIYCqyB8/fnwfPyKSNN0+e332ejtNd+7v7e882P30/sHe03TjkyTp3oN07yG9E/3fw4cP05/c29nZSdB6b7x3f/8Av+2Od3d29/Dbzpi+3UlfpNH3O/9TKJ/e3/tUftvZPeDfFMrJ7aHcGz/Yvf+p/La38/De14Xy6e4DxWVvf9eH8uXtoeyP7z94qLg82DnY9aC8By4Oyj5Buf/Ag/Je1N29f+9Afjt4cM+H8h640Ls7+zv4jSgUzvT7Qbm3cyDv3tvd3fegvAd1d8d7n97blXcfHhx8TSj3x/v79+L88h5QHNfdJyj79z0o70EXh8s3A+VTgrK3+/WguBF9CBTSB3v3eBwPx58+FP77OlAeHjxQKLsP7+98PSjEdfuiVT4Elx2SIwNl/959f46e3R6KpcvuDuESSMB7QKF39/ZZkg/GB3sPD74eFDfTH0JdN0cHBOWBP6L3gOLm6AHR5cNtwIfg4vTuh+DioHxK2nt35+tA2SXC8L/Bp6Sq9vuf7kfb3ufm3U8/5S+6nz5gCHudTw/4i27bhwY5/9Pdneinu9xb99M9RqMDFwY38uk+f9H99D4D6X76abrbx5c+2j3o4/AQzbtt93ain+7GPiWge30c9u6le/u93vbup3sRuJ/C4ep9uo/mvU/3+NMu3AcgUG+GDnjmuyO+H+uNqLPXo+8XaXr64mny/wAi+tW+RgoAAA==</t>
  </si>
  <si>
    <t>C423AD517039B5C749FE0263C2B0ECB9</t>
  </si>
  <si>
    <t>JChemExcelzAsAAB+LCAAAAAAABADtvQdgHEmWJSYvbcp7f0r1StfgdKEIgGATJNiQQBDswYjN5pLsHWlHIymrKoHKZVZlXWYWQMztnbz33nvvvffee++997o7nU4n99//P1xmZAFs9s5K2smeIYCqyB8/fnwfPyKSNN0+e332ejtNd+7v7e882H2wv7v3NN34JEl6bze9t0/vRP/38OHD9Cf3dnZ2ErT+dLyze/8Avz0cH+ze+xS/7Yzp2530RRp9v/M/hnJ//Onup3v47WB88PDThx6Uk9tD2R9/uv+QMTgYf/rgUx+XL98Hyv37e/zug/GDnf1dD8p74HJv/OnBwYFA2dvZ93F5Dyifjnd3D3REO/t7O18Pyv3x/qc79/Hbg/G9nQf7Xw/K3vhgb29XoHTo8l4zvb+/95B+2d0Zf7qzv+NBeY85ekBct3uA3x6OH+7dv/f1oOyOH94/4Hc/ZI7cTNNsPXzIv30tXO7t87v74739ezselPeg7u5458GnCuXBvUAa32NEhMvepzv47d54jwTz60HZGz842N0xv+09+HpQMCKh6f3xg937DO/rQHm4/5Al4NPx3u7Xl4AHD/ZYS+2OHzy8z/DeHwrhsnOwL7/tPfx014PyHvxCXLcv/EJz9ODe1xzRDvH9Ax4Rcd29/T357H2h0Bx9KnQhCn16f/frQQEuggGNaP/BzteGsid06Unj+0FR6Xkw3j34urgQXR4Krz0gHfHwa84RzfQ90Qe743u7O19bjg4ePlSOvbdz8PDrQSHbuHOf6UIz/XD/a0rA/pjM9AF+I6x2Hvja+9ZQdgkF/jf49F70033+ovvpff6i++mnDGGv8+kD/qLb9oCBdD99aJDzP93diX66y0A6EHb3GG637b10t4/v7n180Wv7Kb7otd1Pdx/0P32QwpJ2Pz1g5LpwHwJ0ty25JfRF79NdbtuBQGoCo+h+ei/di3y6j+Y9uPfTvQgOn6awMF0ID3gU3bYHjG+37UMMpNuWBA8+T/fTXXwR45LIKO4z1fsjjswQwSXkOp9+kaanL54m/w99XJeEzAsAAA==</t>
  </si>
  <si>
    <t>68C135E48ED861CEBC3EDD3F3B1ED1BE</t>
  </si>
  <si>
    <t>JChemExcelhAwAAB+LCAAAAAAABADtvQdgHEmWJSYvbcp7f0r1StfgdKEIgGATJNiQQBDswYjN5pLsHWlHIymrKoHKZVZlXWYWQMztnbz33nvvvffee++997o7nU4n99//P1xmZAFs9s5K2smeIYCqyB8/fnwfPyKSNN0+e332ejtNd+7v7e882H2wv7v3NN34JEl6715671N6J/q/hw8fpj+5t7Ozk6D1/fHDA7RN04fjB58+2MVvO2P6did9kUbf7/xPodw/+JTfPRgf7D/c96Cc3B7K/vjTvf0HAuXTezv3PChfvg+U+3sHe/jtwfjTT/ceelDeA5d79O7DXYGy+6mM7f2hfDreOaA3GArRnX97fyj3x/v3ZGYejPce7Pp0eQ8oe+ODnU8fCpQOXd5rpvd3dw7ol92d8f39B19zjj4dP3ywy1zycHzwYO9rQtkdP9x/wPzyIXPkZvrT8e6DvfselPfDZW+fR7Q/3tv7lPnv/am7OyYZ3xEoD3a//kw/+PTTHfPbg4dfDwqNaPc+a4Z7YxJLf0TvBWXnwcMD/HZ//OnDQKbfC8rD/d2H+I3m6GD/a+JC1LgvHLs7fnBwn+G9PxTil3u7O/Lb3v0PgLJ7j3ltd0yqjrn4/aHsj/cPhOtobA8e8mx9LSgPZKaJLg8ffE0ou+ODhwe78tvewUP+7f3l6P743v49w3UP7n1NadwZ7+2IBJA07u5+7RHt3P/UUPf+1+Vd4HJvB7/RiPa+7hwRlD2hRk9LvR+Ue6JtSWPe3/2aUIguD+VdsiT7B1+TLsQvBw/13Xs7X1e/EL+QZ4Tf9iGNX8vz2KUJ5n+DT+9FP93nL7qf3ucvup9+yhD2Op8+4C+6bQ8YSPfThwY5/9PdneinuwykA2F3j+F2295LYX27n95Pd/uY0Ue7/RHT67sP+p8+SHcjODwE6O6nezv8aReHAx5I59O9XQDpfboHID249/BFr+0+Q+i2vc9tu59+ytTpfvog3euPjT7ak2kOPn2YQuI7bemje7u9tvTR7m6/7R5Q7n16Dyj3uOQBc18fB8xQ99MHPMfdT++BxB24X6Tp6Yunyf8DfAltGoQMAAA=</t>
  </si>
  <si>
    <t>963511F49816C322C154DB130E61E142</t>
  </si>
  <si>
    <t>JChemExceluAoAAB+LCAAAAAAABADtvQdgHEmWJSYvbcp7f0r1StfgdKEIgGATJNiQQBDswYjN5pLsHWlHIymrKoHKZVZlXWYWQMztnbz33nvvvffee++997o7nU4n99//P1xmZAFs9s5K2smeIYCqyB8/fnwfPyKSNN0+e332ejtNd+7v3d95sPvp/s7e03TjkyTp3kF6b5feif7v4cOH6U/u7ezsJGi9P97f2X2I3/bGOzsHO/hth37b2UlP0uj7nf8xlHvj+w/vHQiU+w8f7HpQXtweyv545+Euv7s73vlU4L0/lL3xg4P7D+S3DxnRzsNP7+O3Hi7vBcXQhX472PuaUHbHB7sP+N298d7uwd7Xg0Izff/+nvxGZNn9elCIuvf29j8UisPl/njnwf6nXw+Ko+798f0HwsVfi190RN8MLp+O738qnPP+UBxdHnwA17kR9aB8+T5Q9u/t6Dju7e34UN4DFxrRp/u7+O1gvHP/4N7Xg3J/fG//HtNlb3xv9/7Drw1l7z7T5WB8/97+14SyO969v3sgv+0/kNn6OlD27z9UXrt/b3fn60GhEd3bZZo+JCgy5+8P5dPx7kPWmLv0bjjT78Ev98af7u0wBsDl6840oHzK79Ic3b//NaWRuO7gQXxE7wFlZ7x7sPMQv+2OPz24/7Wpu7fLdNklS7L79aDsEuPzv8Gn98wXwaf70bb3zRfBp59G2z7gtt1PD7h599OHsU93d7h599PddLffG7EvfdH7dB9f9D7d4w67n97ntp2x7X7Kg+62fQDQvU8F2e6nD9G8C3dvhwnU/XSXv+hA2NsDkN6n9/BF79P9dO9+H+59xqHb9lM07336IIrDATqM8U6EOjRDfQhESRpeD7NPeRThp1+k6emLp8n/A4UND2O4CgAA</t>
  </si>
  <si>
    <t>F5A89FC911CC3CA92B55F2ABBD2D0191</t>
  </si>
  <si>
    <t>JChemExceluAoAAB+LCAAAAAAABADtvQdgHEmWJSYvbcp7f0r1StfgdKEIgGATJNiQQBDswYjN5pLsHWlHIymrKoHKZVZlXWYWQMztnbz33nvvvffee++997o7nU4n99//P1xmZAFs9s5K2smeIYCqyB8/fnwfPyKSNN0+e332ejtNd+7v3d95sPvp/s7e03TjkyTp3kF6b5feif7v4cOH6U/u7ezsJGi9P97f2/8Uv+2OHz7c3cNvO2P6dic9SaPvd/7HUO6NP93df4Df9sb3Hzw48KC8uD2U/fHu7v5D/LY73tnfvff1oOyND3Z2DwTKh4yIcNkXKB1c3gPK7vhg72AXv+2N93b2mM7vD8VR9x5R9z5j9f5Q9sYP9g+YGvvjnQf3vyYuxC8Hux8MxeFyn6B8uvv1oDi6fEp0+fTgQ6HcBxSfuu/BdY4uHzIiQHnA7x6Md+4/ZKy+HhTB5QHhIvDeH8r98b1P79/Hbwfj+5/Su18LipvpHi5f3h4KzdG9PYNLqF/eC5f9/X2GsjPee7i/8/Wg7I5374tM74737+99Tc1A1D3YYV57SNQNuO79oDyQEe2N7+3sPPx6UIi6+w8MLgf7X1NjEjU+NTNzf+fraqn9MRk6QNmldz99+DX1y85492BXtfenn37qy9Gz20P5dLy393AHv5E07n99rntwcO9hKiN6eO9r0WWXwPC/waf3zBfBp/vRtvfNF8Gnn/Kn3bYPohAO+Ivupw9jn+7ucPPup7vpbh8ufbQrAwk+3U937/c/vQ8gvU/vMRrdTz8FkO6Idx8whO6nB9y2C+Ehk63z6d4Ok60DYW8XHfbaynC7n95Dhz0I+wy62/Y+mvc+/TTa9kEUh4MYBPBOhL470Rl6COR6+N7HoDuffpGmpy+eJv8PPmT887gKAAA=</t>
  </si>
  <si>
    <t>96E54F1A4EC4501628646BF4F1571EF4</t>
  </si>
  <si>
    <t>JChemExcelXAoAAB+LCAAAAAAABADtvQdgHEmWJSYvbcp7f0r1StfgdKEIgGATJNiQQBDswYjN5pLsHWlHIymrKoHKZVZlXWYWQMztnbz33nvvvffee++997o7nU4n99//P1xmZAFs9s5K2smeIYCqyB8/fnwfPyKSNN0+e332ejtNd+7f2915sPvp/v29p+nGJ0nSvQfpvR16J/q/hw8fpj+5t7Ozk6D13vjBw3v7+O3++N7+vYf4bWdM3+6kJ2n0/c7/OlD2PwDK7vhg/4Df3R/v3Lt/4EF58T5Q9u4f7AiUgxCX94Byb/xg30Dp4PL69lDciO6PP73/gOG9P10cLh8ChWbmnqFuhy7vAeW+D+XewcHXg7I7vq80vTfeOdjd+1Aon44/3d29//Wg3Mc4HspvD3Ye+FC+vD2UvfHezt59+e3e3sEDD8p74LIzvv/pp0yNvfHBwf7XpIsb0b3xw0/v73pQ3kMCdoHBPfnt3sOHLN3vj8uOlcbd8cP9/YOvC+Xh7v6nAmX34d7XxMXN0YPxvftfVwJoju7v7uC3T8cHOwdfk+s+HZ6j94By4EtjyHXvMdMPvhGZJrrQQOS3vf0HD+W394eyt7/H7z4YP7gPK/Z1oBDvErPht4Px3sODr8kvxHU7D3lEB2Oa8q8107vEdvy/4NN7/NFu59N9/qL76f1o20/5o+6nD6KfHjCQ7qcP+YvOp7s7MRx2d02Hwad7DKQztt17DKTbdp8/7ba9zxC6bT8FkF7bBwDSa3uAL3ptHzLKnU/3dvjTDoS9XUaj++leutenA320F4GwDzR6n95Hhz0cPgVyvbYP0Dw2mwd93tnnueiO+NMoDg/QYaftF2l6+uJp8v8AD5Q9nFwKAAA=</t>
  </si>
  <si>
    <t>B68C601242B1043D94536456E6E32932</t>
  </si>
  <si>
    <t>JChemExcelAAoAAB+LCAAAAAAABADtvQdgHEmWJSYvbcp7f0r1StfgdKEIgGATJNiQQBDswYjN5pLsHWlHIymrKoHKZVZlXWYWQMztnbz33nvvvffee++997o7nU4n99//P1xmZAFs9s5K2smeIYCqyB8/fnwfPyKSNN0+e332ejtNdw52P93Z3927t7/3NN34JEm692m695Deif7v4cOH6U/u7ezsJGi9N959uLuP3+6NH9zff4Dfdsb07U56kkbf7/zPQDl4eE9+e/Dg/u7Xg3JvvHP//kOBsvdgb+/rQ8Ho03R/vHf/wdfG5eHuPUOXTx8wvK8HRWi69wFQ9omm+wcCZe/B/fselBe3h3J//On+rkIheDxb748LoOwwFPDLwacelPfABSN6eF9+27t/8DW5bnd8b3eXuYSg7D/0R/Tl7aHsjPfv3zczfe/e1+S6T8f3d+6pBOw9eLDz9aAwXXbx232iywfN9L789mCfxN1BeQ9ceEQ7AqWDy3tAeTC+9+k+cwnhcv/+wdeHIlrlUxrRDv/2/nTBiHZ3BN7e/t7Xl4B7D3hEhMv9rwsFuDxgmu4Svxx8Ta4jutAEy7sPDnb0t/eFcjDeu/eQZZBwOXjwNaURUD5VXbd38HUtCWZatAppqQPR4+8/0w/Hu7u7TF1AOTjwoNwaF3qd8NjtfHqQ7t7rf3qP2+6Fn+7upJDCbltq+KD3KTUEvt22uwy0C/d+utvvDUAP+m0/TXf7vWFs+/22D1LYhy5c+uhhH1+iQ//TVIbbbfsw3dvpwaWPYiN+mO722xLJ93Zj9E37EKghPIfup3spJLU7tt10t48vNdyLzNseT3O37X66d78/tvsxLqGudiOY7cNd63z6RZqevnia/D90VjRiAAoAAA==</t>
  </si>
  <si>
    <t>6BA878F92E05F99D356A3B607EE6C2C0</t>
  </si>
  <si>
    <t>JChemExcelogoAAB+LCAAAAAAABADtvQdgHEmWJSYvbcp7f0r1StfgdKEIgGATJNiQQBDswYjN5pLsHWlHIymrKoHKZVZlXWYWQMztnbz33nvvvffee++997o7nU4n99//P1xmZAFs9s5K2smeIYCqyB8/fnwfPyKSNN0+e332ejtNdw52P93Z39279+ne03TjkyTp3kF6b4feif7v4cOH6U/u7ezsJGh9b3z//sMD/LY/vvdgdxe/7Yzp2530Rdp/uf8/hrI/vv/p/sMPh3Lw4FN+9/743t6nn3pQTt4Hys6n+wcC5eFuAOU9cLk33ts/eCBQvj4ue+O9hw8eCpRP731634Py+vZQ7o8P9h7cM1Du73pQ3gOXT8f3Dx4wBvvjhw92Dr4elN0x8Q9jcG/86acH+18Xyv7eLr+7R3O+/zWh7NE49vbwG3Hxp7sPvx6U3fGnO7sMBVx8n+f860A52Dk4kN8ePhB47w/lHknPDs/RHlH33tfGZW8H8g9+2f90n397fwnYGz94eJ/fpbE92HvoQXlPXITrdse7nz5keO+Pyy7xrpmZvfsPfTn68vZQ6N39vR2Bt3cgEvX+UD4d7+w93JPfPt17sOtBeQ+6PBjf3z9grXKfdMTX5d1PSRp3dvW3+ztfU44ejB/c32Pqfjree/Dwa+q6g/G9XXojhRx9unfPp+5JeSMIAwXa+1N+99Ou9n4PXO5ZCXgw3t85+NrSuLfzKUM5ICh7PnXfg1/2xvf2P2XqHowf7jwM6HJbKPvpHvH8budT+nuv/yl9dI//DT69ByC9tvRRBK58FPn00z7ch+nuTvTTCAT6tI8vvb57r//pbgr70IFLr+/e57EEn95Ld/uY4dMHfbgP0t2Dflv69GH/032G24FAfxNyvU+pqz5c+hT6ptv2IN3rQ6CGsGUdCNRwrz+b+LQ/m/T6Xp+SxDh7/VHQR3t96tBH5Dr28L3Hwws//SJNT188Tf4fypDwaqIKAAA=</t>
  </si>
  <si>
    <t>106CA7FDA2503A43023E9A6DACE1111E</t>
  </si>
  <si>
    <t>JChemExcelMBEAAB+LCAAAAAAABADtvQdgHEmWJSYvbcp7f0r1StfgdKEIgGATJNiQQBDswYjN5pLsHWlHIymrKoHKZVZlXWYWQMztnbz33nvvvffee++997o7nU4n99//P1xmZAFs9s5K2smeIYCqyB8/fnwfPyKSNN0+e332ejtNdw52P93Z3927d7D3NN34JEm6/2m6/5Deif7v4cOH6U/u7ezsJGi9N97b+/RT+mV3b/xg7+A+PtsZ07c76Ys0+n7nfxbK/QNA2e1CObk9lN3xvfsP9wTK3t7DfQ/Kl7eGsrszPni4wxjcH9//dG/Hg3J7XIDBwwN+99Px/oP7u18LSvqQcLn/EL/dH+/fP7j39aB8Or5/f49HdEB02X/wdaF8ev/TXfz2YLx3b4d/e/+ZfjD+9N6+QtnZ2/VH9B5QDsa798ChgHJw8OmBB+U9RvRgvP/pp8wlB4TVDrj4/fmF5mh37yFT98H4oXLOe4+I+GX/wQPGYH/84P6ez7vvMSKSgE/vPcQvn0ICIAtfA8rOeP/hA8zM7v3xg3v07teCsmdkEFD2Dr7miO6NH96XmT4gKA92vx6U/fHBnswvJODTD8BFpPEhcNn5ulB2Dg6sND448KDcnl9IH3x6IBiALve/psYEXZjXSOsRXb6mfqERCd8zlAe+fnkPOQJd5N0HXbq8BxRw3b0d/Aa6HHxNmWbqPsRvmOn7X5tfdh6yhmN7FNDlPaBAplln74IuHyLTn/Ic7X+gTLMkA8rXlum98b17Owcpj2j/4OvK9A7RheWIoOzu7z38elB2x7sP2cbvkjTu7uO3rwXlnngKRBeao68pR4Cyi/ndvff1oZAMPtjd3cG7xC8H+74E3B4K8T1N0UP8RpbkU5GF94ZCfL/zgN5IIQsH9wLefQ9dRzK4KzqbZvpg52vj8ul94TWSS3LOvi6UPRIkvLs33t399OvpF/KVP72/y+/eI0/mnj/T7wFll2gqdCHO2fmacoQR7Xyq9uP+vcB/eQ8oe+P7D3cP8O7u+OGne18fCrmq8u6nu7tfS2PupXv03m746R793f8Uf+/1P6WP7vG/waf0+kH/U/roYR/Cw3R3p9eWPtrd7bXFR33M0LaPGREENO7CpU/7ONCn0EjdTw+YFN1PH6Z7e3249Om9PiV3UngMnbb49H7/091079P+p3v8aRfuvdi87e6T+9jHjD7tQ6BP9w76n95PYRu6n36a3tvpY3aQ3tvtY0af9ucCn0ao8zC916cOfXTvfq8tIYC23U+lYefTlBr2IeDTPn3p090+ZvT6vUhbokOE6vfSewd9zKjtw/6nBymsZudT+ghRXuTTPp9Rw/0+vvTRfp86+LRPB3za5wcaGPDt8s5eZBRfpOnpi6fJ/wOXrmPuMBEAAA==</t>
  </si>
  <si>
    <t>7EB192FCFAA42983B8711EE487C3E0F1</t>
  </si>
  <si>
    <t>JChemExcelXAoAAB+LCAAAAAAABADtvQdgHEmWJSYvbcp7f0r1StfgdKEIgGATJNiQQBDswYjN5pLsHWlHIymrKoHKZVZlXWYWQMztnbz33nvvvffee++997o7nU4n99//P1xmZAFs9s5K2smeIYCqyB8/fnwfPyKSNN0+e332ejtNd+7t7u0c7O7t7e49TTc+SZLuPUjv7dA70f89fPgw/cm9nZ2dBK3vjR/cO9jHb/vjB/fv8W87Y/p2J32RRt/v/I+h7I/39+Xd++P9T6l7B+Xk9lD2xgcPHuzit3vjvfs7PpT3wIWgHOzsym8dKO+BC9Fl/wG/u9uly3tA2R9/SlOG34DLp4zV14Ky85DfvdeF8h50wYh2P9XfvvaIwC87D/Hbg/Hupw8YnkL58v2g7O/gt0+7UN4Ll529h7v4jbju/sHXHBHxy6dCjQfjTz/df/j1oezwTB98AJTd8cOHB/wuqCuc8/WgiAw+BJTdrwtld+/AjOj+w/tfG8q93Xv47cEHQNkZ7326w1xCI7r/6YEH5dntoRCXPHhoZfrga+qXT8f39veNTH+6+zW57sF4b3fX4PKpwPt6UAyvfX0oB+Odgz0dx96nnyq894fycN+8++DTrzvTgHKPoex+EJSdB5/aOfr6I9p5cI+h3OtBKW8EIVB2CQX+N/iUBGKfvwg+pY/u99vSR5/229JHD/pt6aODftsD7rDb9oA/6n76MN3d6X1KH+322+7uoXnv03v8RffTff60g9nufTTvffppCsnofnqAL3pwHwB0bxR7QLnX9n4MAv29u9tv+zDd60Ogj6BNu5/upnv9sdFHe32q00d7/Zmnj/b6M08f7fVnnj6K4fApnL7e2D7FQDqffpGmpy+eJv8Pdnj801wKAAA=</t>
  </si>
  <si>
    <t>757C205F1702F9C12198FD2941A7128F</t>
  </si>
  <si>
    <t>JChemExcel9gwAAB+LCAAAAAAABADtvQdgHEmWJSYvbcp7f0r1StfgdKEIgGATJNiQQBDswYjN5pLsHWlHIymrKoHKZVZlXWYWQMztnbz33nvvvffee++997o7nU4n99//P1xmZAFs9s5K2smeIYCqyB8/fnwfPyKSNN0+e332ejtNd+7t7u0c7N7b2dt7mm58kiS9t5/eO6B3ov97+PBh+pN7Ozs7CVrvjnd37n2K3/bH93YfPMBvO2P6did9kUbf7/xPoTz89GBHoBzs7ex7UE5uD2VnvLe/t4ff9sYHu/d3PSjvgQug3L+H33YBZceD8h64EF129w7ktw5d3gvKwwcPDC5fmy6Ass9Q9rpQ3oMumOlPeabvfdCI7u3tPcRv98f3D/bvf10on366y1A+Hd/fk9l6/xHtjT/d/5Tf/XT8YGdvx4PyXrjs7H7K1Hgw3jt46OPyHlD2xg8PZBwPCKu9r0ndvfG9/R2WgIPx/s6nX1sa792//1Cg7N2jdx2U98Ll0wdCjYeE1YOvybsEZeeAuQT8cvA1+YXositcd298cLB78PWg3BvvPTy4J789IPH+ulDuP4R2xYj2dx8wVl8HCgFRvbv/4OHXxAW89mBH3t17sPc1efeAqCsjgiw8+JpzdEBvyMzAGnxd/fJgvEMsi9/2xrsP9r4mLp+SBHzKNN0dkzB+Tbp8SlrqQGdm/8GDrzlH0HCis++Nd+6Z2XpfmSbp2RcJgA341IfyHrgQx+7vMi5kj+59XQnYH99/IOOANfi6Mk0yuCP6Bbbx/sHXg0LU2N9/KFDu7d3zR/Qe1P10/JBcD/xGcnn/6+mXXUKG/w0+pQHu8xfBp/TR/X5b+ujTflv66EG/LX100G97wB122x7wR91P6d2H/U8fprs7vU93d6Of7kU/vYfmvU/3093+iOkj8GD300/RvPfpgxh9MVWRTx/yF51PyUHY7VNybxdfxEYRweEhmvcg7KXQvJ25oI/2+hDoI+i0bttP0z0ZXvDpA4DuQfiUIXQ/vZ/CW+1+epBCZ3Q/fZje2+n1Rh8R6G5b+vTebv/T3fReHzP66F6f+wiHe306EFf3236Rpqcvnib/DzAI+nr2DAAA</t>
  </si>
  <si>
    <t>2DD6D846EAC2E80FB598748C9B17BFE9</t>
  </si>
  <si>
    <t>JChemExcelOg4AAB+LCAAAAAAABADtvQdgHEmWJSYvbcp7f0r1StfgdKEIgGATJNiQQBDswYjN5pLsHWlHIymrKoHKZVZlXWYWQMztnbz33nvvvffee++997o7nU4n99//P1xmZAFs9s5K2smeIYCqyB8/fnwfPyKSNN0+e332ejtNdw52P93Z392j/z1NNz5Jkt47SPd36J3o/x4+fJj+5N7Ozk6C1vfHnz789FP8tjveP/j0AX7bGdO3O+lJGn2/8z+Gsj8+uLdzX6A8PBB4CuXLrwNlD1D4t/fHhUfE797DiPY/FMo+oNz7elDciPYxor2vB+Xe+OGn+zwzH4LLvfHOwwOF0sHlxdeBch9Qdj0o74HL3njv3t5D/PYpRrTzoVAeEJT7/Nv7Q3EjekAjun/gQXkvupg5+hBcHL/0cHkPKI53PwQXB+VD5siN6EP4xVH3Q3D5dHz/0z3WBx+CC9F074Bl8ENwORjvPdxnGfwQXByUD9EvbkQfol8cdT8El4djsnO7AqWDy+uvA6VnA25vj3bpjT2Z3w8Z0e743qcPGMqHzLSD0sPl9iOiN+7v7DKUHu9+LV33IRb24fjTA4GyM4Zz40F5jxE9HO892ON3d8f393a+5hw9HD/YFd4lm7ITeEHvgcvBeH//YAe/fQguD8b3H4o0EpTdBz51n90eCnB5oCO6t/vwg6HskDXY9/26W0PZJRT43+BT+uhe/9N76T1p3vk03e+3pY/u99vSR5/229JHD/pt6aODflv66GH/04fp7kEfAn2602tLH+3u9trSR7t9OtBHu/f6be9xb9229GmfDvTRbp8O9NFunw700W6fDvRRrDdq+7D/6cMUctKFQJ/u9NrSR3u7vbb00V6fDvTRXp8O9NFef8Roe7//6f1079M+BPr0QWyG9g76EA5SeJNdCAfpvZ0+PzxgTu18em8vvdfnavroXp9m+LQ/CvroXn/e8Gl/FPi0N4ov0vT0xdPk/wHAwRD0Og4AAA==</t>
  </si>
  <si>
    <t>B97CE73540B50F32B112F1DFF33289DB</t>
  </si>
  <si>
    <t>JChemExcelSAkAAB+LCAAAAAAABADtvQdgHEmWJSYvbcp7f0r1StfgdKEIgGATJNiQQBDswYjN5pLsHWlHIymrKoHKZVZlXWYWQMztnbz33nvvvffee++997o7nU4n99//P1xmZAFs9s5K2smeIYCqyB8/fnwfPyKSNN0+e332ejtNdw52D3b2d/d37u89TTc+SZLu7ad7D+id6P8ePnyY/uTezs5OgtY744d7Bw/x273xpzv3D+Qz+nYnfZ32X+7/T6Hc2z/YwW974wcPd30oJ+8D5eH+/j2BsrPz4J589r5QdscHDz49wG/3xvd2Pr3/taEc7H6K3/bG93Y/3f96UIga+/f4XYJ3b8eH8uL2UO6N7z/c3RF49+7tfs0RAcrep/Lbvd0DH8p74EIj2nu4J1AOduS398dlf7y///ABfgNdvi4UwmX3YFfgHezsfc0REV0+FQm4T/zykH97f1wIyv2HzLGfjvceBtT98vZQiC73dh7Ibwd7+zselPfAZX/84N4e8xrN0cGDg68H5T5mmkf0IVA+He/s7j/EbzSi3YfMf+9Pl/vjvd2De/IbqUCm0Pvj4rhuZ3yw/+BryhG4RHAhrXf//tfUUp+Odz+9dyDvHuwffE394qCQHO3v7H49KBjRPaPr7j3wobyHHLk5+nS8v7v3teaIut7jf/1Pd3fT3f6nKXV1v992L929x0CCtvvcMNJ2v//p/RR6PwLhfvTTh33MqOGn/U/powc9CITAbmQUn6a7D/qfPkhhWbufHvAoupjR65G2O+nuw37bAx5FF7OH6d5OfxR7TPhOW2q4txvDYbcPgRru9WeTPtqLwL0Xg0DI7u7G6LDXm80v0vT0xdPk/wEyoBJFSAkAAA==</t>
  </si>
  <si>
    <t>3781F22F6C8FF253E4D2C05BA69B12CD</t>
  </si>
  <si>
    <t>JChemExcelXAoAAB+LCAAAAAAABADtvQdgHEmWJSYvbcp7f0r1StfgdKEIgGATJNiQQBDswYjN5pLsHWlHIymrKoHKZVZlXWYWQMztnbz33nvvvffee++997o7nU4n99//P1xmZAFs9s5K2smeIYCqyB8/fnwfPyKSNN0+e332ejtNdw52D3b2d/d3Hu49TTc+SZLuPUjv7dA70f89fPgw/cm9nZ2dBK33xrsH9+7ht3vjB/fvPcRvO2P6dic9SaPvd/5noeztym8P7t+///Wg3Bvv7H/6QKDs3X+w9/Wh7DOUfYLy6cHXhfJwd2dXfntw/2Dn60PZ5XeJLp/ufM0R7Y8fPNj9VKDsfXrvwIPy4vZQ7o8/vffpvkB58Ok+//b+uBCUvU8ZF6LLp/f5t/fHZR/v3pPf9j7d49/eH5dPx/sP93fxG9HlwYGPy3tC+ZRnZpegfPrw60F5ML736a7O74ODva850wfjvb19xoBwOXjwNXEhKLsHOtN7Bwdfc6ZpRPsHOwLlwYOAX95jpnfH93YPHuI3SOMuy+XXhMLv3icoomnef0Q74/37+wf4jXXd1+QX8O4OvwtcDnxc3mNEJEe7D3REpDF9urwHLsS7Dx6ytr0POfqaUGimiXkFyoP7D7+m9gaU3QP89iko9NCD8h50oRF9us/S84Co+wFaaufTHYH3YP++j8t7QHk43nnwkHUTScDBg6/FL/Q6vbcXfrp7L93d732KhjSDu522++nu/d6n+HuvD/d+uhvp7dN0d7cP4SD66QN80cNsN93tY5YSWv1RUENwQb+39GF/bNS2/ymA9jHb3Un3dvptH+KLLg7UEDqiDyHtU5IaQlt3IeylsErd3vZ4QrsQ7qV7EToQzSJw99O9yGze58nvwr2f7vVnkz6KjW0PTNX79D5cwc6nX6Tp6Yunyf8DFPFGRlwKAAA=</t>
  </si>
  <si>
    <t>46B9ADDA553811976B35C5577F3E4C7A</t>
  </si>
  <si>
    <t>JChemExcelHg8AAB+LCAAAAAAABADtvQdgHEmWJSYvbcp7f0r1StfgdKEIgGATJNiQQBDswYjN5pLsHWlHIymrKoHKZVZlXWYWQMztnbz33nvvvffee++997o7nU4n99//P1xmZAFs9s5K2smeIYCqyB8/fnwfPyKSNN0+e332ejtNdw52D3b2d/d39/aephufJEn3d9L9fXon+r+HDx+mP7m3s7OToPWn4/1PHzzEbw/HDx98yr/tjOnbnfQkjb7f+R9DeTC+d++eQtn/dOeeB+XF7aEAlz1A2d0ZPzzY/9SD8uXtoRyM93bv7+I3GtGnuw88KO8xoofjnYNPFcr+vsB7fygWF4zowf79rwcF49jb09/2P/3aUHREu7tE5/tfmy6KC0Z0/6E/07eHQu8e7N0DLqDuvfs7HpTbzzSg3LvHuNCI7u/4dHkPKLvjBzsyDhrbvU/3PSjvMSILBXTZf8iz9f5Q9sb3H9xnKL0RvQeUe/TuLsbRx+X20ri7P967/ylkkHC5f/9ragbC5cGDHcVlZ2fva9LlPvHu3q5AeXjvIX77GlD2xw8eHoCmH4JLen98/6FQg3j34OvKEeHy4FODy8HB15Oj9B40nGqG+zs7B18PCs30/kN+92B8f//e1xzR/fHepw/4XYKyd+Dz7uvbQ7k3vncgluRgvKPw3h+XPWCwI1CIdfm394eyO/70/q7B5cHewdeGssdyRFZy58HO7teDsjfeJ/OM3z6lER18TboQdR8cHOA3wuXTQO++B5Sd8QO1H4TLwcMASnkjCANln2yAyPTueOfhrg/l9loKEkAOh0C5/3Dv68vRvuBCnPPwa9ojgrLz4CHLNI3o4Ovz7t7unkK5f/Dga2qp3fG9faO9dw7u+VbtPagLKOQuipZ68ND3yN4DFxrR3qdqYe+TH/v1oNyDnuQRscb8WrZxN93bwb/Bp/QR5n6v1xYfddri73v9tvT3fr8tfXS/15a62uvDpY/2+nDpo70+XPooMgr09mm/LUG4329LHz3ot72f7n3aHxt9dNDH7NN0rw8BQB/22z5IoTu7cB+ku/1RUENEAF24D4mN+20fpvd2enDpo8iIqSvYyX5v8EK7bXfJbem33U3v9SFQw93+DNFHuxEc7qe7/RnCp31KUkPISfdTotnDPnUOmOrdtgextjSEe/2x0UfQEF1K0qf9UdBH9/pcQh/d64+CPrp30G9LVI9g9hBha7ctfdTH4Ys0PX3xNPl/AMyje4seDwAA</t>
  </si>
  <si>
    <t>CBB4B98FB7E45BB9BD7A7585610A8C5B</t>
  </si>
  <si>
    <t>JChemExcelHg8AAB+LCAAAAAAABADtvQdgHEmWJSYvbcp7f0r1StfgdKEIgGATJNiQQBDswYjN5pLsHWlHIymrKoHKZVZlXWYWQMztnbz33nvvvffee++997o7nU4n99//P1xmZAFs9s5K2smeIYCqyB8/fnwfPyKSNN0+e332ejtNdw52D3b2d/d39/aephufJEn3d9L9fXon+r+HDx+mP7m3s7OToPWn4/1PHzzEbw/HDx98yr/tjOnbnfQkjb7f+R9DeTC+d++eQtn/dOeeB+XF7aEAlz1A2d0ZPzzY/9SD8uXtoRyM93bv7+I3GtGnuw88KO8xoofjnYNPFcr+vsB7fygWF4zowf79rwcF49jb09/2P/3aUHREu7tE5/tfmy6KC0Z0/6E/07eHQu8e7N0DLqDuvfs7HpTbzzSg3LvHuNCI7u98PX6hdx/syDhobPc+3fegvMeILBTQZf8hz9b7Q9kb339wn6H0RvQeUO7Ru7sYRx+X20vj7v547/6nwIBwuX//a2oGwuXBgx3FZWdn72vS5T7x7t6uQHl47yF++xpQ9scPHh5Aej4El/T++P5DoQbx7sHXlSPC5cGnBpeDg68nR+k9aDjVDPd3dhir94dCM73/8AC/HYzv79/7miO6P9779AG/S1D2Dnwt9fr2UO6N7x2IJTkY7yi898dlDxjsCBRiXf7t/aHsjj+9v2twebB38LWh7LEckZXcebCz+/Wg7I33yTzjt09pRAdfky5E3QcHB/iNcPk00LvvAWVn/EDtB+Fy8DCAUt4IwkDZJxsgMr073nm460O5vZaCBJDDIVDuP9z7+nK0z9IDDfzwa9ojgrJzsIN3MaKD+4D3NXDZG+/tPFQo9w8efM0R7Y7v7R/sph+Ii4MCLcW29mvMEY1oT6wQaakDkaj3xwXUNb7U19WYu+neDv4NPqWPwId7vbb4qNMWf9/rt6W/9/tt6aP7vbbU1V4fLn2014dLH+314dJHkVGgt0/7bQnC/X5b+uhBv+39dO/T/tjoo4M+Zp+me30IAPqw3/ZBCt3Zhfsg3e2PghoiAujCfUhs3G/7ML2304NLH0VGTF3BTvZ7gxfabbtLbku/7W56rw+BGu72Z4g+2o3gcD/d7c8QPu1TkhruHvQ/JZo97FPngKnebXsQa0tDuNcfG310b79PSfq0Pwr66F6fS+ije/1R0Ef3DvptieoRzB4ibO22pY/6OHyRpqcvnib/D6scx6QeDwAA</t>
  </si>
  <si>
    <t>6C98A58E49C3EDCC4DF3721F274EF5CC</t>
  </si>
  <si>
    <t>JChemExcel1g8AAB+LCAAAAAAABADtvQdgHEmWJSYvbcp7f0r1StfgdKEIgGATJNiQQBDswYjN5pLsHWlHIymrKoHKZVZlXWYWQMztnbz33nvvvffee++997o7nU4n99//P1xmZAFs9s5K2smeIYCqyB8/fnwfPyKSNN0+e332ejtNdw52D3b2d/d37+09TTc+SZLu76X7n9I70f89fPgw/cm9nZ0dgp7u7owf7u4e4L298af379/Dbztj+nYnPUmj73f+p1B27u3uCpTdg90HHpQXt4aSPhw/fPhgH7/tEpQDH8rtcSEouw8fKC4Pdh/e/3pQPh3ff/iQoRyM9+4/3PlQKA8+AMqD8f79B0yNT8cP7u9/TSgH43t7nzJ1PwQXB4Xo8un+7teD4kZ0QCN6uPP1oNwfP9i7z7h8+gFQ9scHnwrH9ujy5e2h7I33Huwc4DfCZf/eQw/Ke+DioNDY7h3wb+8P5d54994+8/398d7+wdfEZZ/eONgTKF9/RPdIpg928duH8K4b0YMPGNHueH/ngY6oA+U9tJTDhSSgQ5fyRhAGys74/v7BpwKvQ933wMVB2fuAOXJ02euO6D1wcVD2e3S5PRRIwH1+t0eX94QicrT3YXK0v6/U3fvaUEiOdu+xXf0QXByUD+EXNyKao68tjaQxDx7syG9ff6ZJq9y/z3r3Xpcu7zGiT8ef7u2zDdj/gDlyUO53obwHLm5EH6IxHXXvfwB1ycI+vLeL3z6EumTt73/KIyLq7n19j4zcTcalZ6efvReU3R3WLzSiXdF6740L/F1SUwLl0/uir94bCnzM3U+VGg927+98HSi7pBD43+BT+uhe9NP9/qdkhD7l74JP6aMH/bb00UG/LX30sN/2Ybq702uLj+73236a7u72PqWPdvtj272X7u734e6nu3249NFuf2z00W5/bPQRIphu2wN02GtLvT3sf3qQ7u1E4fZHsbeb7u31eqOP9vq90Ud7/VHs3U/3+nSgjwh0D8J9htD/9F4fX2q416cOfbR30P+URvyw/+nDKNwozdB2t/cpfXSvTx366F6fOvTRvT4d6KN7fX6gj+71KUkfxXAguH060Ef3Dvr8e5BCw3bbHqSwjZ1P8VFECndTREHdT+8hCO98+kWanr54mvw/u96abNYPAAA=</t>
  </si>
  <si>
    <t>1699A794295B84AA4153731403AE6CF3</t>
  </si>
  <si>
    <t>JChemExcelogoAAB+LCAAAAAAABADtvQdgHEmWJSYvbcp7f0r1StfgdKEIgGATJNiQQBDswYjN5pLsHWlHIymrKoHKZVZlXWYWQMztnbz33nvvvffee++997o7nU4n99//P1xmZAFs9s5K2smeIYCqyB8/fnwfPyKSNN0+e332ejtNdw52D3b2d+m/vafpxidJ0r2D9N4OvRP938OHD9Of3NvZ2UnQem98cG/3AL99Ot79dHcPv+2M6dud9CSNvt/5H0PZHT/8dO8+frs//vTTTxne14Jy/+ED/LZPUPb4t/eHQiPa22Vc9mlEe59+PSj3xp8SGIHy6f1P978elN3x7g5NRirUPfBH9KS+EYSBsj++v7+/J7/t3pfZen9cPh3vPdjhdz8EisPlHkH59N7XgwLq7jA19mimdx56UF68F5QHB7v4bZeg3P+ac/RgvLsvHPshM01ct7vPXEdz/oDe/VpQHowf7u8xBvfHu7sPHnpQnt0eCs3RvYMD/Ea4hHT58vZQDsa79/ZUjvYO9nwo74ELZPreA/nt0wc7ux6U96LLvd39h/jt/piAfH1cPpV3wXWfMrz3x8XJUU8C3oN3oRl2WTcRlK+tMUkCHu49xG/3wbtfU9ftjPfuCTWILg++rg24P97fecAYEJT7uz4u70EXB2UXI9r1oLwHLhjRA5VG4rqvSZfd8c7Dgx35bffB/a9JF4ZyIO+SSPs24Na8u0tE5f8Fn9Lf9/i74FP6aL/flj66329LrT7tf0ooHvQ/fchfdOE+THd3+m3vc9vOp9Rwd7ff9iAFx3Xb7qa7/bFRQ8hvpO39HmZo2x8bAd2NYEZtD/qfPkh3H/ZHfJDu7fR7e5jCW+hAIDrs9eeNGu7d63+6n+71Z4i62uuPmF7f648NXfVxoIZ7/XmjjyJ0QFcP+58+gEPZ+fSLND198TT5fwBSJtT+ogoAAA==</t>
  </si>
  <si>
    <t>91914570D627CE0987A7EF44DB4E452B</t>
  </si>
  <si>
    <t>JChemExcelAAoAAB+LCAAAAAAABADtvQdgHEmWJSYvbcp7f0r1StfgdKEIgGATJNiQQBDswYjN5pLsHWlHIymrKoHKZVZlXWYWQMztnbz33nvvvffee++997o7nU4n99//P1xmZAFs9s5K2smeIYCqyB8/fnwfPyKSNN0+e332ejtNdw52D3b2d/d3P917mm58kiTd+zTde0jvRP/38OHD9Cf3dnZ2ErS+N/50/+Gn+O3+eO/egwf4bWdM3+6kL9Lo+53/MZS98YODT/fx2/74wT30baGcvB+UXYZyj6Dc49/eHxeMaP9T+W3v3j3+7f1xcVA+BV32vh6U3fHD3QN+t0fd94BCdHmwy1A+Jbo82Pl6UBwuGNHe7teDQnS5t88zs0dQ9r8mlP3x/sMHSt0H+193RPfH9x7s8rs0ovt7X5Nf9sf3dx4c4Lce1335PlDMiHYJyr4P5T1G5HDZISgkqF8LiqPLznhv/37Au+WNIAwUx3UfMiIHBSPaP/h6UHbHO/vy7odJgIFCWmrP0Pl9oUB69o00fm3edfzygEb06f2vB8VJI2Z652tqqZ3x7sGu0XV7D3Y/FArpur29r6l3gYFoFaLL/d2vCYUk4P79h/jtgOjy6b2vA4WQ2OP/BZ/e4492O5/u8xfdT+/zR91PP41CINNw0P/0gJt3P33IHXY+3d0xHQaf7vIXnVFAIPf7n95j0F0I+/xFt+19fNFr+ylD6LZ9wF902x7w8LptHxoC+Z/u7WAgXQh7Mrbup3vosAfhXrrXHzF9hA67EO7Dgep9+ik67PHDfZ667igO0GGEknv9maexUYcdCF+k6emLp8n/A2ZkxbIACgAA</t>
  </si>
  <si>
    <t>DBDFBB7182B4CFB4E9FD8C4F4BAA4F13</t>
  </si>
  <si>
    <t>JChemExcelZg4AAB+LCAAAAAAABADtvQdgHEmWJSYvbcp7f0r1StfgdKEIgGATJNiQQBDswYjN5pLsHWlHIymrKoHKZVZlXWYWQMztnbz33nvvvffee++997o7nU4n99//P1xmZAFs9s5K2smeIYCqyB8/fnwfPyKSNN0+e332ejtNdw52D3b2d/d3D/aephufJEnvHaT7e/RO9H8PHz5Mf3JvZ2cnQeud8f2dB/fx273xvYf7u/IZfbuTvkj7L/f/Z6HIu3tdKCe3h7KLdx/KbwcH+/selPfAhaAcPHyA3+6NDx7u8tjeH5e98d7+fcbl3nh/Z5/hfS0o9/fvy2/7Ozt7Xw/KvfHu3oNd/Aa63PuaI9qnNwwuROeviQugHOzgN/DLgU+X95gjjGhPoTzc2f/Ug/IeuNBMP5D53ScoDx56UN4DF8y0cN398f7e/QMPynvgwiPaxW+Ey97e14by8OE+v0u43N/9mlxHUB48uIffPiUoD3w5ei8oOw93dgXKw/2vy3VEXZ1pwmXvHsN7fyj7Y2J7HdHDTz898KB8eXsoxLH3ZBwPxg/v3Q+oW94IwkC5P36wc59pSiN6cPA1qfvp+P6n9xQKidHB14PyYLx/b4+lh3B5GEjAe0A5GO89pDcY3s7Op19zRARFqXFA797/mvqFRrSzx+8e0Iju8Zy/PxSi7r7gQjN9IPz3/lBIkh/uqSXZ3/l09+tBIUk+eMi47I3v3w/07ntoKfDaPX6XoHy6+7Xp8vBTkWka0e6BL9Pvh8v9T3fw2z7N+c7X5Jf7GNGBQrn/kLF6fygPxruf7rAEwDbK2N5/RA/Hu/uiVYhzdgOr9uz2UIjXHn7KM7NL/PJ1ZfpgfLD7kN+lET0UWXh/KA/Hn+6LfiFcdsnlc1Deiy6f7hu+3ye150G5NS70+h7/L/iU/r7H3wWf0kef9ttSt/v9T/f59S6E+wyh/+nuTv9Tavig/yl9dND/lD562P/0YRTufrrbx4w+2t3rf7qXQpY7Y6OPdvf7bQnu/X5bGlt/xPQRvIdu2wdRHAjCQRTCw/6nBym0aedT+gi+T/fT3RTc28GBPtrrzzx9tNefY/po736/7f10r88l9FEEB5qhvf4c00fw0LoQaGwP+20fpvd2em3pI/gynbb0EXR0t+1eFAeCG6XDvf7MU8N7fTrQR/f6M08f3ev3Rh9B14affpGmpy+eJv8PaErkI2YOAAA=</t>
  </si>
  <si>
    <t>094C3C8F7036C396B44FD147309D1415</t>
  </si>
  <si>
    <t>JChemExcel1g8AAB+LCAAAAAAABADtvQdgHEmWJSYvbcp7f0r1StfgdKEIgGATJNiQQBDswYjN5pLsHWlHIymrKoHKZVZlXWYWQMztnbz33nvvvffee++997o7nU4n99//P1xmZAFs9s5K2smeIYCqyB8/fnwfPyKSNN0+e332ejtNdw52D3b2d/f39veephufJEn399L9T+md6P8ePnyY/uTezs5Ogtb3xw8efHqA3x6O9x/u3MNvO2P6dic9SaPvd/6nUPY/vb+H3w7G9+/ff/D1oHw6/nR/l/5Kd/Hu3sHXg7I/fnjA7wLKwwN/RK/fB8r+pztmRA/uA97XwOXT8b3d/X2BsnP/HsNTKC/eB4qjy8OHez51v7w9lP3x7qf3DvDbw/H9ezv3PSjvMaJ7472H+3gX1L13sPOhUHbHO3sPHn49KHvj/XvCdR8yIguFcLm/d59n6/2h0LsHuzv4BXS5h9++HpQHnzKUD6HLzvjBzu6nAqU7ovJGEAYK8e7OQ373AfHugc+77yFH9wGFZ4agfBpI43uM6IGPy36Ay3tIwKfEdQLlU4zIx+U9oOyPD/b2dvDbg/HDe3ug89cY0T1A2TVQHnxtKPd2H/K7RJcHX5e6hMvuA8aFKLS7z7+9P5R9QNlRKDv7/Nv7Q9nDiFjD0YgODr6mND4Y3yd1i98e4jcfynvM9IPx7sHBAX4jG7B//2vOEWn+fdEH/Nvu14XycHfvnvx2/97XxeXh+MGnn7I0Ei57BzselPewRwTl/q6Rxntfc0SkJz/dEU/hU4zo6/kMpOH2H9zfwbuEC7lIXxvKgUA5+AAoNKI98RQOoHe/nj3aJQm4t88ajuiyG8z07edol+WIodwnXHa+Hr/s3hvvPrjHM32f6PJ1Z3qf+F68FvITH35duhCU+3vKL+Spfj3NgBE9PDD2aEfk8r2h0Pze+/RTSCN7ql9L15GB3qXR7HZg09/3ep+i7QHpxn7b/Wjbh/229Pf9ftsHKSxZpO2nvbbUEPaq8ymQfdCDQA339vpwCdmDPty9dK8/YjR82G97L93b7/e2H6Xkw3R3p9+WeuvTAW13Y2Pb69OBgO7u9T/dJdbq9UYNd/v40ke7ERzu86C7be8xhG7bTzHNMd6JUP3TdK9PHfoIMVL304N072H/04cp5KTzKX0EfRD5tD82aojYp/vpXnqvP/P00b3+iOmjGNxP03v9sdGn8GG6nz5IEf10Pz1I7z3sf/owhUx3PqWPYnDvocMezT5FEN759Is0PX3xNPl/AMFPZUjWDwAA</t>
  </si>
  <si>
    <t>74323D6D8C7BC64E87DBB278BA251311</t>
  </si>
  <si>
    <t>JChemExcelZgcAAB+LCAAAAAAABADtvQdgHEmWJSYvbcp7f0r1StfgdKEIgGATJNiQQBDswYjN5pLsHWlHIymrKoHKZVZlXWYWQMztnbz33nvvvffee++997o7nU4n99//P1xmZAFs9s5K2smeIYCqyB8/fnwfPyKSNN0+e332ejtNdw52D3b2d+/f/3TvabrxSZJ092G6t0vvRP/38OHD9Cf3dnZ2ErTeGx/s7+/LbzsHD3fx286Yvt1JT9L+y/3/MZR74wf0Mn7bHd8/+PRTD8rr20PZH99/cO+DcXFQ7hGUT3c8KC9uD8XRhaA8ePDw60HZHT882PtUfuvQ5T1GdH+8f+/+PYXycG/Hg/Ie1N0d7+7tPMBvPeq+x4g+He89fHigUB7u8m/vP6IH491Pdw1dHu4zVu8PZWe8d3+A694DipujHYLy8GvicjDe2bO8+/DB3teD4uhCuDy8v/P1oDi6fMiIHL/sgF8U3vtCORgfHBzsCLyvP9OOuvTuQ5GFrwPF4PL1qbtLE8z/Bp/ei366b74IPr3PDbttP41++oAhdD89MM2DTx9y886nuzv8RffTXQbSwWx3j+F2P73HQLqf7vOnXbj3GXT3008ZdPfTBwDd+/QAoHu9PcQXMfrej+IQGcVDdNj59Is0PX3xNPl/AO7RdXBmBwAA</t>
  </si>
  <si>
    <t>41312832B557044E7D0507ECB6E93DEE</t>
  </si>
  <si>
    <t>JChemExcelpAkAAB+LCAAAAAAABADtvQdgHEmWJSYvbcp7f0r1StfgdKEIgGATJNiQQBDswYjN5pLsHWlHIymrKoHKZVZlXWYWQMztnbz33nvvvffee++997o7nU4n99//P1xmZAFs9s5K2smeIYCqyB8/fnwfPyKSNN0+e332ejtNdw52D3b2d+/ff7j3NN34JEm6dz/dO6B3ov97+PBh+pN7Ozs7CVrfGx/c393Hb3vj/d179/Hbzpi+3UlP0uj7nf8ZKPsP9+S3rw9lf/xg994DgfJw52Dn60PZuYffdscPd3f5N4Xy4vZQPh3f3/v0AL/tjXce7vkjeg8o98f3P33wUKDs73z6qQflPUZEUB7c28FvoO6n/ojeAwqN6J68e2/8YG/na+LyYLy7e/8hftujObrHnPP+UOjdh4IBZvr+wdeGcnDA7+6PDx4K53wdKLv3dpl374/vHXxdXHbHew/2mRqEy8HB15wjgnJg6EIj+ppyhBEJXYhfvjZ1d4jX9i1d6F0H5cv3grK3p1x37+GOzy/vB4X0Fn77dHzvwc7XnGngInTZI1zuf00J+JQ0psj0/vjTB193ph+QxnywK1AOHuzvfD0oB+PdTw8Yl/vjg3tfly4PxvfxRso64kD0+PvrOnp35/49+e0eDc6D8h64fDrePThQrqPZ8nG5NZRdmmD+X/Ap/X2Pvws+pY8e9NsSa+z3P93n17sQPmUI3U/v8xfdT6nhQf9T+uhhv7eHDKTbdi/d3el9Sh/t7vYg0EfQa922BOFev+29dFeGF3y6n+7e77e9H8WBIPRHDAh96lDD3YP+pw/S3Ycx6uz1e6OP9nZ7mNFHe/0R00d7/RHTR3v9EdNHe/0Rw5/q4fBFmp6+eJr8PznjqnakCQAA</t>
  </si>
  <si>
    <t>EF4695854D7D299E5CA44ADDD3C5EB33</t>
  </si>
  <si>
    <t>JChemExcelFAsAAB+LCAAAAAAABADtvQdgHEmWJSYvbcp7f0r1StfgdKEIgGATJNiQQBDswYjN5pLsHWlHIymrKoHKZVZlXWYWQMztnbz33nvvvffee++997o7nU4n99//P1xmZAFs9s5K2smeIYCqyB8/fnwfPyKSNN0+e332ejtNdw52D3b2dz/dvbf3NN34JEm69zC9t0fvRP/38OHD9Cf3dnZ2ErS+P7738MG+/vbpvV38tjOmb3fSkzT6fud/DGV//OBTeoN/u/9w7/7XhXLw8N49/PbpeG/3HsNTKC9uD+U+vUFDpOfemJA68KC8By73xg937jOU++OHnwa4vBeUgz2hxj5BETp/HSg7D/Ye4LdPx/fv7/NvX4cuD+8/PBB4RF1/jt4Dyt744e6Bjuj+vQOerfeHsj++t/+AoeyNDz4Al939Bwf47dPx7s7Opx6U96DuHqjLUO4TlH3+7f2h3Afv7gi83YODr4kLJEC4ZHf8cF+wen8ou+N793b38Nun408f7u1+XSi7D2RE++NP7+/4XPceUHbG+wrlwXjvU1JMDsp7zPTOeG//YBe/7Y9JoL6mBHwKXccce3+890B0xPtDoXcP9vndB+Pd+ztfU9eRhlNcenR5DygPSEs9ZH4hzRBq7/cY0afQdQplf3+POef9cSEMHj7gd3fH+/d3fc3wHlCI13bpDX6X9O7B14NyML6/+4C55P74wf7e19S7B+N7u6JfHoz3D+S394dCXEemW97d/9T89r5QyDrvmXHs7YosvC8UemmP/xd8eo+/2O18us8Nu58Ss3/a//TTaNsH3Lzb24EBHXz60ADxP93d4bYduLu7KXRbt+0eA+m2vccddj/dZ9DdT+8DdO/TTxl099MHaA7KBZ8eoHnvU0GrA2FvxxA++HSXv+h+upfuRdreQ/Pep/s86O6n9zHo3qefAnTv0wfRTw8Aukt1Ult7kTm+HxsbobXbh7C7y4zS7e0hOux8+kWanr54mvw/3LPuRhQLAAA=</t>
  </si>
  <si>
    <t>A8A4AC8BF9CF63E8482090C2952B20BD</t>
  </si>
  <si>
    <t>JChemExcelrg0AAB+LCAAAAAAABADtvQdgHEmWJSYvbcp7f0r1StfgdKEIgGATJNiQQBDswYjN5pLsHWlHIymrKoHKZVZlXWYWQMztnbz33nvvvffee++997o7nU4n99//P1xmZAFs9s5K2smeIYCqyB8/fnwfPyKSNN0+e332ejtNdw72Huzs7zy8/3DvabrxSZL03qfp/g69E/3fw4cP05/c29nZSdD64fj+zr0H+G13/HD/3j38tjOmb3fSkzT6fud/DOWAoOzvKpTd+596UF7cGsouvXFvd1+g0Hj5t/eHsgsoiksHyu1HBFyULnvjg3u7Dz0o74ULUXcP7xJdHh4wvPfHZRe48MwQLvcf+tS9PRSao52dfcaFoOhsvTeU3b3x/Xs7jMHeeGfv069J3d3x/oP7/O698YP9g6+Jyz2a6Z37eJdGdPDga+KyB1x28C7h8uD+w68FJf10/PDBpwf47QOom+4TlAdGAvYE3ntzXXqfRvSA+aUnje+Byz3gwtTt4fIeUNyIenR5jxHdG+/f3+F3P3BE+w+NTH/tOfqUqPvpQ/z2AbqOMKARGc3wASMydLk3/vTh3teEQhjct3L0telCI9rbU5n++riQlrq3t4PfPoTrHkDXMQYfAuUe5Ejf3b134NvG2880bMB9o/l3H95TeO8Jhd54uLf3EL/15ujLW0PZ3YfG5Hd7GvM9oOyRHD1g3t3HTH89KDQzBw9F7+6P7x/sfk0oO+ODT2UcPSi3n+ld6Drhl33Yo52vBYXe2N8Ta08S8On+wdeCQnNEFnZHoHxde7RLE8z/Bp/eM18En+6bL4JP7/NH3U+JRA/6nz7g5l249PdBv+1DBtL5dHcnBnd3l1it/+keN+/2dkCT2G+7n+72Mdv9FF/02j7gtt1PCe7D/qcP0bwLl9RWBMLeLoD0Pt2Lwd27l+71MaOPqHmvt/vpXp+S9BG0Zxffe7FP9x6AFL1PD5glup8+BHLdT+/tYJJ6n0bnjQQjMjZya+9F2u4DSO/T+0Cj9+mnQCM2b5/GeHIvOkMYW7ftp0yH7qcPecThp1+k6emLp8n/Ax23dW+uDQAA</t>
  </si>
  <si>
    <t>C864AF70F57315614F51E7E21181C50D</t>
  </si>
  <si>
    <t>JChemExcelZgcAAB+LCAAAAAAABADtvQdgHEmWJSYvbcp7f0r1StfgdKEIgGATJNiQQBDswYjN5pLsHWlHIymrKoHKZVZlXWYWQMztnbz33nvvvffee++997o7nU4n99//P1xmZAFs9s5K2smeIYCqyB8/fnwfPyKSNN0+e332ejtNdw72Huzs7+7s7Ow9TTc+SZLuPkz3dumd6P8ePnyY/uQeAUrQ+t74wc6n9/HbDv22r7/RtzvpSdp/uf8/hbK/8+AAv+2OP71/wL8plBe3h7I3vvdwdz8K5T1w2R9/+mBPx7G/c9+H8l64HBw8eCjv7u7tfepBef0+UHYOzDi+PnXvj/f3dvfw2+6YJuve14Wyt7O/g98Iq/s7/ojegy6744Od+/zu3nj/wQOerffHZYegHCiUew8M/70vLvfHD+89YLrsjR/sytjeH5dPCYPdB/Lug/v7D78ulIOHD3lmiC67u1+TLg/Gu7tCjV2a8093vi6UT/cP+N17xH8B756UN4IwUHbGe3t7BwJl9+De1xzRHkERvr9H0r338OtB2Rl/ek/md58oFPDue0AhrXJPpHGfZOHB14KyS0Pi/wWf3uOPdjuf7vNH3U/vRz/91AAJPn1ggASfHvAX3U8fMoTOp7s7/EX3010G0ukNKuZB/9N7Kbi5++l9fNGDu89Aup9+ymh0ITxgzLqfHsB49T59yM07cEHJT/u9HaDD3qf3eNDhp1+k6emLp8n/AwtfB5lmBwAA</t>
  </si>
  <si>
    <t>20E6289CA0A1D502937A2AF8C32EFFE3</t>
  </si>
  <si>
    <t>JChemExcelzAsAAB+LCAAAAAAABADtvQdgHEmWJSYvbcp7f0r1StfgdKEIgGATJNiQQBDswYjN5pLsHWlHIymrKoHKZVZlXWYWQMztnbz33nvvvffee++997o7nU4n99//P1xmZAFs9s5K2smeIYCqyB8/fnwfPyKSNN0+e332ejtNdw72Huzs7+7s7O09TTc+SZLe203v7dM70f89fPgw/cm9nZ2dBK3vj/f3Pj2Q3+59+ukOftsZ07c76Ukafb/zP4ayP35w8PC+/Hb/4f39rwvl4d7eA/z26Xhv9/6BB+XF7aHcH+/ce8gY3Bt/urO/40F5D1zujR/eu88juj9++GmAy3tBObi/t4ffaGwPdu59XSi7O3s8ok/H9+8/8Kn7XnR5ePBwV+Dt7X766deDsjd+uH/A46CZ3t/lsb0/lP3xvQcPGJe98cHupzzn7w9lb7z74IHyy+7Ova9J3T1Ql6Hcp98e+Li8B5T74F3mF4L3cPfg60GBBHz6EL/tEp0/3f16UHZJkmVmPh1/StP1daHs7ewxLvvjT+/f+5p02Rnf3yF1RM+D8d6nIlHvP9M7470HBypHe3sHB18PyqfQdSrTewcy5+8PhfTk7j7z2oPx7v17Ox6U96DLp+N7ikuPLu8B5QFpqQOWZNIMn97/miP6lKDsqxzt7+8/9KC8By7Eazqi3fH+/f2vOSLitXsP9d2Hnz7w9ct7QDkg3fSpyvSD/fu7XxfKvX2xjQ/G+w93vqZVezi+d//hjkD5dEe03teBcv/+jo7o4P6Dr0ld4rr9B6on9x/sfk0oJAH3jYbbI1PydaDskqLk/wWf3uMvdjuf7nPD7qeE/Kf9Tz+Ntn3Azbu9HRjQwacPDRD/090dbtuBu7ubQs922+4xkG7be9xh99N9Bt399D5A9z79lEF3P32A5qBc8OkBmvc+FbQ6EPZ2DOGDT3f5i+6ne+lepO09NO99us+D7n56H4PuffopQPc+fRD99ABf9D59CCDdT+/tAI3uDJFB2ovww/0YHWgIu30Iu7vMVN3edtFh59Mv0vT0xdPk/wFtPOoWzAsAAA==</t>
  </si>
  <si>
    <t>C1436BCAFD72B893FB295CAAD8B0BD72</t>
  </si>
  <si>
    <t>JChemExcelPA0AAB+LCAAAAAAABADtvQdgHEmWJSYvbcp7f0r1StfgdKEIgGATJNiQQBDswYjN5pLsHWlHIymrKoHKZVZlXWYWQMztnbz33nvvvffee++997o7nU4n99//P1xmZAFs9s5K2smeIYCqyB8/fnwfPyKSNN0+e332ejtNdw52H+7s7+7v7e09TTc+SZLeu5/eO6B3ov97+PBh+pN7Ozs7CVrvju99uvMpfnswPtj/dA+/7Yzp2530RRp9v/M/A+X+wT389un44P7eQw/Kye2h7I33dj/dFSj37j84+PpQ9h7gt4Pxvf1df0TvAeXeeOfB7j5+I7rcv8dYfT0o+/wu6HKPKfT+UPbHO3v3eUSfju/v33/oQXmPOdoff7q7oyO6d3+f4X09XHZ5HAfj3U/v+yN6D1zuj+8/fMjvApdgRO+Fy717MjP3x8TEX3Om74/3Hhw8lN+Ii782lPv3Hh7gt/3x/s7+157pg33hl3vjBzv7O18Pyv0xTTTP9N74wf3drwnl0/HOp7sPBcr+w4cM7+tAeXD/4AC/3RvvkRL7ulD2H+6zltof76qmeX8opBl2HjzEbw+Jc3a+Ji4k05/u3BcoB3v7X5MuBOU+67rdnfHB7t7X5Lq98e7DTw8AhTTwzj3G6v2h0Lv3yCgwLg8eChd/LSj7B4Yuu18XF2cDSBo/FblUKF/eHgrskZHGgwdfVxodlHvjg4P7zH/vD2VnfH/nHr97b3zv4e7uB0A5wG8kjaSCPSjvoXc/He8e7N6X3+7f3/VtwHtAeTDe3ds9ECgH9x/41H2POWIoxsLuB3P0HrjQiB6IbiJ7dF/01ftT9z5xidiyh+Odh3tfky4PIYM7+O0erFog0+WNIAQKMQr1vht+uvtputv/FA0P+m0fpJibvc6nBymsdhcCNXzYa5vup6Bjty19dL/f28N0bycGAQ07banhXv9TwmF3p992N4VO7MK9zwTqtt1L9yJjIzpEcLiX7u334O7FR0xtIyPeTeFTduHeT/f6mKGfPmbUcC8yx3uxGaKGewcxzECH7igOUnjeXbg7KXiyyw/30t0+HfBun+rUcLdPB8xFHwJ1BY+s05Y+utenGX0Ej7gL4R5Q7o3iPoQg0vbefrftF2l6+uJp8v8A5AWF7TwNAAA=</t>
  </si>
  <si>
    <t>1C7D0955E610132C61C31101AC77A740</t>
  </si>
  <si>
    <t>JChemExcelrg0AAB+LCAAAAAAABADtvQdgHEmWJSYvbcp7f0r1StfgdKEIgGATJNiQQBDswYjN5pLsHWlHIymrKoHKZVZlXWYWQMztnbz33nvvvffee++997o7nU4n99//P1xmZAFs9s5K2smeIYCqyB8/fnwfPyKSNN0+e332ejtNdw52H+7s7+7v7e89TTc+SZLe+zTd36F3ov97+PBh+pN7Ozs7CVo/GO89uPeQftndGz/cfYDf0p0xfbuTnqTR9zv/YygH4939nQOBsr/78N7Xg/KQ3vh0R6A83Nt58HWhHDzYeyhQ9vf2dr8WlN2d8YN7B3iXcbl334Py5e2h7I4/3bmvUGjqDjwo74ELoOwdyG/7e59+TSiEwYNdhrJDI9r/etTdvTe+d+/+Dn4DLg8/AMoOuARY3dt/+PWg0Luf3nsgvz3ce7jztaCk++NPD3b3UxnR7v1Pvx6U++P7+zwzoO7up18Tyr3xwe4DvMtQdh9+PSg0ogf3dlOh0O6ne18Pyqfj/Z2HjAvocgAKfU0oB5AewcWny4vbQwF1Db883L3/NXHZGx88fLib8oju7d4/+FpQCIO9T3d5RDvj3d39rznTBOWe6N2d8f0HX1MaCcqDezK/D8cPdgNd9x7UvUfvst4lKA+/tsYk6h4Ixz4c3/t092tCuTd+uHNPR0TS6FuS249od3+8/1BswA7N1v7X5pf7Bw+Vd/fuf11dtz/e/ZR5jbhu9+CBb0luDyUlG7B7H3Rhrbe/+/WgkFa5v8tQdmnOH+x8LSg0onskSHj3gORy9+tJwO798b2H9IZA2fv069Fl99PxHhkBgbKz+3VtI0H5lDUmfJDdBz7X3R4KzRHxGmsp8h4eiES9N5Tdh8QlQlPSuw/uB3QpbwQhUHaJefnf4FP66F7/U/pov/8pfXS//yl99Gn/U/roAUMPPqWPDvptH6a7O71P6aPd3R4EfBTp7SHD7bbdI9XRh0uf9seGT/tjo9d3+73RR7sP+p8+SOFJdT89iMKV17uf7qfQlZ1PaWB7O71PSSHv9WeTPtrrj5g+wog71CGge3060Ed7fXypN2DWhXA/3YtQ52G616cOXNWH/U8fpNDIXbifcvNu24fpvZ3epySg9/p0uHcv+uk+vuh9uocver3dB+he250UXn8HX/por9f2izQ9ffE0+X8An2QnTq4NAAA=</t>
  </si>
  <si>
    <t>B47E5903506045C2AF469B24C5009FF6</t>
  </si>
  <si>
    <t>JChemExcel4gsAAB+LCAAAAAAABADtvQdgHEmWJSYvbcp7f0r1StfgdKEIgGATJNiQQBDswYjN5pLsHWlHIymrKoHKZVZlXWYWQMztnbz33nvvvffee++997o7nU4n99//P1xmZAFs9s5K2smeIYCqyB8/fnwfPyKSNN0+e332ejtNdw52H+7s7+7vfbr3NN34JEl6bze9d5/eif7v4cOH6U/u7ezsJGh9MN67v7eD33bpt90D/LYzpm930pM0+n7nfwrl/qf3H8i793b27n09KPfH+wc7+/jt0/HDnR0fyovbQ9kff7q7t4vfHozvPfx0x4PyHrgQlD2hxn1AYXhfC5e9Tz+V3wjKngflPXAhujy8v4Pf7oEuTKH3x+XT8b37B/fx2/54f2efsXp/XADlHs/0/Q+Agpm+vye/PQxn+j2g0Pzu7u7it/3x7tfmlwfjg4f7DwXKQ+Wcr4XLzj0d0YPdAx/Ke+Hy6d7+AX67N969v8O/vT8uB8GIHux8PSgkg/cf8oj2MNM+170HlAfjvQd7jMvueP++cPH7QznAOBiD3fHDhwdfU44Oxp/u3GNc9sYP9x98Td59ON779CHz2r3xpw/3d74eFNIMOw94HAcfoKXujR/si0x/SnO++/BrQ7l3cIDfwDm7qsffF8re+ODBfTOig69LXYJyQG+kLFEfAGVn51MeB43o4N7X1C+AIjR9+AFQdse7+/Iu0eXBw92vDeXePVBjdwdQdr4elB2Sxh1+l0b0QDTN+2spQJF3D7pQbo3LLpGX/w0+JTLt9z8lBv+Umwef0kcP+m3po4N+24fp7k7vU3x0vw/hIUPofnqQ7u72PqWPdvujoI927/V7u8egu213eNARuH06AG4fX2q426cOfbTbp45+1KUO9XbQb0sjftiH+zCK2cN0b6dPs/0U1rTbG33apxk13OvTgT7a2+9BoI/2+nTAp5/2P73PvXUhfJru9amDTw/6bR+ksF/dTx+m93Z6EOgjcr27bekjwA3bfpGmpy+eJv8PHHlQHeILAAA=</t>
  </si>
  <si>
    <t>AB95286C527BCD49D047EB7064BEC465</t>
  </si>
  <si>
    <t>JChemExcelHg8AAB+LCAAAAAAABADtvQdgHEmWJSYvbcp7f0r1StfgdKEIgGATJNiQQBDswYjN5pLsHWlHIymrKoHKZVZlXWYWQMztnbz33nvvvffee++997o7nU4n99//P1xmZAFs9s5K2smeIYCqyB8/fnwfPyKSNN0+e332ejtNd+7v7tL/P917uPc03fgkSbq/k+7v0zv8v13zi/7v4cOH6U/u7ezsEPR09954b+/Th/htf3z/wQP8lu6M6dud9CTtvBn9H0PZH+882L2nvz28v/91oTzcu//gw3ExUO6P7x8c7H1dKGZEn453Du4ffD0ojrqEy8N7XxOXnfGnu/dAU8bqPrD6elB2DnhE9wjKzu7Xg7I73r+/x9TdI+o++PTrQdkb39vdAzU+CBeCQpOUCl0Odr4mXWhE+w8+lOvSh+MH+wd4F1AO7u18PSgH44NPHxo5Ckf04vZQHowfPtg3I/rauDgoPd798n2g7O7t8Ezvj0mB3fegvAcun473PmUZJCgkC7sfCuUDeBcjusczQ7y7u/s1uS69P97f/ZRlGlC+pkx7UPaBy9ejLmm4T+89BDX6/HJ7rtt9ML6/s78rUL72TO8ejO8dHHyoNDKUe3Eb8LVG9CmNaOfAg/IeuBB1960cfW17dH/84MDI0dfXdQ/He/ssPR8yRynNzL1PDwTK15fGe+NPP91TXbd77/7XlMa98cHewY5A+XT/4OvRJd0dP7x/AGoAl0+/prUHlHv3jGZ4wD7I+3MdjejBp2KP9saEyo4H5T1wIeruP2B+IVw+3fl61OV3P2XNQBrzwZ7PL89uD+Xh+N7Dew/xG/lSe1/TO6Q3Hn4q/sse0fnh14Gyt0vIEIAO7IfpLv22F35KDff6n9JHuw96EAguvJlOW/x9r9eWutrd7UO4l+7t9zEjgn/ax4xG0e8NH/Uxw+v93qjhbgSz3VhbYHbQ/3Q/BTd0P72f7n3a//TTdC9CswcxuPg7QknC4WEfwkMg1xvFPRLiGGb3djrDY7jpfn+O99J7QUOBu09KuPcpNYRn1P2UIPQxw/Qc9OftPolF9NPIbB6AWWO99dsSAvf6dKCP7kVGQdTpzxt9FIFLaO1GRrGT3jvotz1gueh8CpJHeId6exjDjILZzqdfpOnpi6fJ/wPcsTk9Hg8AAA==</t>
  </si>
  <si>
    <t>0D03CD1225015FB8CAD5880FA6CD2CDB</t>
  </si>
  <si>
    <t>JChemExcelhAwAAB+LCAAAAAAABADtvQdgHEmWJSYvbcp7f0r1StfgdKEIgGATJNiQQBDswYjN5pLsHWlHIymrKoHKZVZlXWYWQMztnbz33nvvvffee++997o7nU4n99//P1xmZAFs9s5K2smeIYCqyB8/fnwfPyKSNN0+e332ejtNd+7v7tL/79+7t/c03fgkSXrvXnrvU3on+r+HDx+mP7m3s7OToPW98cG9Tx/it/vjg70HD/Dbzpi+3UlP0uj7nf8xlP3xgwe79/Hbp+Pdg3v82/tDuT++v29wuX9/b8eD8uJ9oNw7kHHsj+9/un/gQXkPXPbH+/fv7clvezsPdzwo74HLvfGnDx4cCJSD/Z2vSZe98YN9mlKGsn8QjOg9cKGZ+fTeLn67N354797+14OyN75/sK9Q9h8++Joj2h1/uv/wU4Gyu7/7NblulzDY4XHsjXeJdb4elJ3xwYN9nul7xMUy5wrly9tD2RvvfXqfx7E7vr8ndH5/XGgcO5/qOO7fu//w60HZHe8+MNKze7DzNXHZGd97+KnOzMHu7tecaRrHfRnH7vjBw4ODrwfl4Xh/7x6/u0dYfV2Zfki8u8e43CMdEeiX20PZpRHtPmCuI3659zU15u7ueO/h3oFAoTln6f46UHbv3WN+Ic7Zfbjz9aAQlzx8uIt3aY4+vfe1cXmoepLk8uDB15PG3T3SkzKiXfz29bTULund3YOHAmWPCONBeQ9c7tEbezy/hNW9na83ovTBeOehUIMsycHD3a8LZe/+pwf47f5478HX5Jf0gGZ6l9+9P/703t7XxOVg/PBT0Qz38e7XkwCCcrAj9mN/vLMbzPR7QHlA2vveDn6jOb//9bhulyaY/xd8Sn/f4++CT+mj/X5b+uh+vy199Gm/7afcsNuWPn3Q/5TgHvQ/pYYP+58+THd3ep/SR7v93vDpXv/T3RS80cGXPtrd77fdT2ERum3vp7uf9tt+msLCd9s+iGJ2kEJau20fptDWnbb0ETi403ZvL93rjwKf9kdBH+31542A7vWpQw33+mPDp/15I8UOO9PF4WEKTu20pY/gLXTa0kf3+jgQHSKf0nCJbD24ewgDenDvAbke7xxEPv0iTU9fPE3+H2Mc9cmEDAAA</t>
  </si>
  <si>
    <t>E88F698EF1E818B10E7D4F714957E070</t>
  </si>
  <si>
    <t>JChemExcelFAsAAB+LCAAAAAAABADtvQdgHEmWJSYvbcp7f0r1StfgdKEIgGATJNiQQBDswYjN5pLsHWlHIymrKoHKZVZlXWYWQMztnbz33nvvvffee++997o7nU4n99//P1xmZAFs9s5K2smeIYCqyB8/fnwfPyKSNN0+e332ejtNd+7v7tL/P733YO9puvFJknTvYXpvj96J/u/hw4fpT+7t7OwkaP1gvHf/wT38tj/e+fTTPfy2M6Zvd9KTNPp+538dKPc+AMqn43sHBw/w2/74/teGsjfeuX9/X6B8E7jsdXF5cXso98f39+7v4rcPweVg/ODgAeNy7wNwORjv7ewe4Le98YNP731NKLvjh/sPzUw/2P2aUBwu++N7D/a/Jl0cdT+E6/bGD/f2d/Dbh3Ddzvjhg/1PBd7Bp8GI3oMujuvuf8BM748/vf+pSsDXH9HueHdf5nd/vP/gPs/5+0O5B95luvQk4D1GtEMYCHUJ3j1Sbw7Ke+DiZrpH3S9vD8WN6EFXAt4DiuPdT7tQ3mNEB+P7u/sP8dvu+GBHOOf9oeyNP334qeq6/Z39+18PihtRjy7vAcXxbm+OvhaUnvb+WlAejO9/7RE5fvmQmX443n+4f4DfdsefkiB9HSjU9S7/L/j0Hn+01/l0P92V5sGn97lht+2nBkjw6YN0d6ff9sCgEXz6EB12P8Xru/1Pd7nDDlxCdvdBv+09Bt39dD+G7+59htv99FPGrNvbA27ebXvAzbufPmRKdiDs7aR7B722e7uMXPfTPSZb99Po2Pb2AaT36f3op58yMbufPgCQ3qcHANL79CEj1/kUyPbngnhnoLedKCXvdWn2RZqevnia/D+i06uCFAsAAA==</t>
  </si>
  <si>
    <t>8E57884C1FCC95E7311662BC8D830583</t>
  </si>
  <si>
    <t>JChemExcelzAsAAB+LCAAAAAAABADtvQdgHEmWJSYvbcp7f0r1StfgdKEIgGATJNiQQBDswYjN5pLsHWlHIymrKoHKZVZlXWYWQMztnbz33nvvvffee++997o7nU4n99//P1xmZAFs9s5K2smeIYCqyB8/fnwfPyKSNN0+e332ejtNd+7v7tL/P93f2XuabnySJL23m97bp3ei/3v48GH6k3s7OzsJWu+Pd/bv3cdvD8b7B5/ybztj+nYnPUmj73f+Z6Hs7eK3T7tQXrwPlIc7n+7gt/vjhwcPviYu98cPHuwxFODygLF6f1wIyqcHhi4Pdx56UN4DF4zo3oFAeXhwf//rQ7l/oL893PGhvMeI3Bzt04iEQu+Py6fjT+/t7OE3GtHDvQdfDwpouqdQ9h8Khb4WlAcHn+K3hzTTBztfDwqNaG93F78d0BztM1bvD+VgfO/+joHycO/h14ci74K6D+59PSgPx3u795W693f2Gav3hrJLbzwQKAf07n2fLrfnOkD59IHO0c7OPv/23rhgRPruQ/DL16TLvfHugVAXcrT/NfXL3vje7sMDgbL/8MHOB0Dhd+8RlAOG9/5QMCLRUvfw7tfkXWiGgx2Bcn9n52vO0e54/75o7z2i7kN/jr68PZSd8f2Huw/xG+jy6UP57H1xgQQ8ZGp8SiMK5uj9ePdgnzXcp+OdXcHqvXFhKAcM5T5B2f96GpOgPLwvuml/fH/34debI4ZywFBopvf2vp4E7O6OD/bu8TiI6/YefC17tEtswv8LPqW/7/F3waf00X6/LX10v9+WPvq03/ZTbhiB+6D/KX10EIX7sP/pw3R3p9cbfbS732u7e48I1/90N93t0wEf9XsDhAjc/XT3fh/C/XT3037bT9PdB/22D9Ldg37bA3TYoyR9+rAP4WEKf6IDgT6Cv9FpSx/B8nfb7qV7/d7wUR8zQOjTgT7a6/MD0WGvTwf6aK8/8/TRXqS3gxQ2o/vpw/TeTu9T+ohc786nX6Tp6Yunyf8DDBF6hcwLAAA=</t>
  </si>
  <si>
    <t>7701533C0698036B9F076837DC3F44E4</t>
  </si>
  <si>
    <t>JChemExcelhAwAAB+LCAAAAAAABADtvQdgHEmWJSYvbcp7f0r1StfgdKEIgGATJNiQQBDswYjN5pLsHWlHIymrKoHKZVZlXWYWQMztnbz33nvvvffee++997o7nU4n99//P1xmZAFs9s5K2smeIYCqyB8/fnwfPyKSNN0+e332ejtNd+7v7tL/P93/dO9puvFJkvTevfTep/RO9H8PHz5Mf3JvZ2cnQet740/3du/ht0/H+9QDftsZ07c76Ukafb/zP4ayPwzlxe2h3B/vHRzsyG+fPrjHv70/lP3xw3v3DvDbg/G9Tw/4t68zol0d0QOC9/CBB+U9cLk3vrcr4/gQXD4d7z0QXO6PDw7kt/eHcn/8cEdm5sH4/teGcm+8o9SlOdr59GtC+XR8/8H9ffnt4N7XxeVTmpkHD/Hb/fHuvmD1/nO0RyM62BEoD772iO6N9xUKycLB/a8pR7vjvU+FX+6Nd7/2HO2OD+4Lr90bP/zauOyND/aFGvc+gOt2LO/eI+kOcPny9lB2x/v3hXf3xwcPD3Y8KO+By+74U6XuHtE5kMb34JcHBGXvocB7sP91cSHePRDe3RvvPwx49z2gkFbZ2WE5Iv4LJeA9oHw6/vTePdZwpPW+Nr8QLvcPVE8+6MxReSMIA+VgDBOH33bHD7+2xjwYP1Qoe+OHX9uqHRDv3lfqfnr/62qGh9YGkHTvBVbtPeiy5/Hu7qdfd0T74x2FsvsBGvOeB2Xva0sA6UmVaZrpr03d/fG+6hfSNF/TkuwSUfnf4NN70U/3o5/eN18En35qQAefPjCgg08PGEIX7kP+qPPp7g4370DY3WXQ3bZ7DKTb9p4BHXy6n+7e7396P939tP/pAzTvwf2UQXc/PWA0uhAeMoTOp3s76d5u/9PddG+vB5c+2rvXb7sPIL1P7zGBup/eT/f6Y6OP9h70eztA817bB4xZ99OHGF73UxKZe30c6CNYk+6ne2je+/Re7FPwWR8zYobdflvM5kF/bPeZZuGnX6Tp6Yunyf8DZZu2h4QMAAA=</t>
  </si>
  <si>
    <t>AB2D54EF1A6D1B9104A7735430FF64A8</t>
  </si>
  <si>
    <t>JChemExcelpAkAAB+LCAAAAAAABADtvQdgHEmWJSYvbcp7f0r1StfgdKEIgGATJNiQQBDswYjN5pLsHWlHIymrKoHKZVZlXWYWQMztnbz33nvvvffee++997o7nU4n99//P1xmZAFs9s5K2smeIYCqyB8/fnwfPyKSNN0+e332ejtNd+7v7tL/P72/u/c03fgkSbp3P907oHei/3v48GH6k3s7OzsJWu+NH94/2Mdv++O9+/cf4LedMX27k56k0fc7/+tAud+F8uL2UO6ND/Ye7AmUB5/ee+hBeS9cdnYe3Bco9z8VeO+Pi4Nyb/xwf/+eB+U9cNkd7+8d8Lv74wf7Au/9oTi63OtCeY8REQY7D3bwW2+O3gMXB+VD+MWN6NPuTL/HiHbH9x8+YAzujXf2PvVn+j1w2R9/+vDTXfz2YExI8W/vD2VvvPvw4EB+29v59NOvB2XHjogkanf3a/LLznh/94HK9IN7u7tfD8ru+MHBwUP5be/g4Gvj4qDsPnj4NeVoZ7x78EChPHx4b18+e38o9w72dWa6vFveCMJAcfxy8AH8Qrrpwf0D/NaTgPeD8uk+v3tAdN75mtT9dLx/f4elpzei95BGB4Xk6NPdrymN9z2ZfnD/3s7XgbJL4sP/Bp/ei366H/30vgESfPqpaR58+oDbdiEcmA6DTx/yF522uzvctvvprkEj+HSPm3c/vcfNu5/u86cdHKBUPu23/RRAem0fpLsH/U8PALoH4SGadz/d2wHKXQjEYvi023YPzXuf3kv3+r3RR+DTLtz7TOJO2zQ6Yszbwz6EPXTYG/GnkbF9kaanL54m/w9jXtAXpAkAAA==</t>
  </si>
  <si>
    <t>6B97A866FEA2CA36E1ACBF9111607FFC</t>
  </si>
  <si>
    <t>JChemExcelZg4AAB+LCAAAAAAABADtvQdgHEmWJSYvbcp7f0r1StfgdKEIgGATJNiQQBDswYjN5pLsHWlHIymrKoHKZVZlXWYWQMztnbz33nvvvffee++997o7nU4n99//P1xmZAFs9s5K2smeIYCqyB8/fnwfPyKSNN0+e332ejtNd+7v7tH/P93b33uabnySJL13kO7v0TvR/z18+DD9yb2dnZ0Ere+PP93d28Nve+O9vfs7+G1nTN/upCdp9P3O/xjKp+P9BwcMZXf8IITy4vZQHC73gMuuB+XL20PZHz/Y/1TffbC3/9CD8h4jujc+OKA3+N2vTxeHS48u7wHl3nhn995DefdBSJevBWX3g6AYujC/8Gx9CJR7XSjvwS974939Bw/lt6+Py+5472D3gfzWoct7cJ3D5UNG5HC5B1zueVC+1oj2AWX/60HZGe/v3mco9zGirwkFXLe/I799/RGBugcM5UNwcSP6FFDufz0oTN0DgfLga0NxI/pmcHkAXD71oZQ3gjBQnPbmOfqacvRgfG9/n8fR097vAeVgvLe7o1C+Pi4PxzsPPv1gXB6OH+7vOWn0cbm9ZtjdGR/sHCiUr43L7u740wdiyz6ALrt74/v7uzsCpWPVbq+ldu+N93ceKJSvbdV298d7D+7tCpSvbWEFCr8LG/A1rb03ItiArwvFUfcDcPF490M8MidHH+J5sEyztv36uOzSy/xv99N7/EXwKXV1v9/2U/6i25YaPuh/Sh8d9CE8ZCD9T3d3ep/u7tJE9uEe4Ite23vEgP1P99Pd/ijoo91Pe3DR270o3Af9Tx8wvl0IBPeg3/bTdPdh79O9nXRvt9/2Ib7owqWGgNulw0Omb7ctwY3MsZC8i8O9dK9PM/por08z+mivTzP6aK9PHfpo76D/6UG697D/6cMUOqPzKX0EfdT9dDe91x8bfXSvP2/00b3+2Oije/2xobfIiD9N7/U5lT661+d1+ogCvQgl8Wl33vYibb9I09MXT5P/ByEzSWlmDgAA</t>
  </si>
  <si>
    <t>1397CF93A5ED46F12FA065ACEF09EDA1</t>
  </si>
  <si>
    <t>JChemExcelRgoAAB+LCAAAAAAABADtvQdgHEmWJSYvbcp7f0r1StfgdKEIgGATJNiQQBDswYjN5pLsHWlHIymrKoHKZVZlXWYWQMztnbz33nvvvffee++997o7nU4n99//P1xmZAFs9s5K2smeIYCqyB8/fnwfPyKSNN0+e332ejtNd+7v7tH/P937dO9puvFJknTvQbr3kN6J/u/hw4fpT+7t7OwkaH1/fG/nwT38dm/86cHBAX7bGdO3O+mLNPp+538MZd+H8vBg34Nycnso98YP9nYZyv74/s7OQw/Ke+Byf/zg4GAPv+2ND3Yffk1c9sYPHhw8wG/7492D+59+PSg0ov0dxoBwefhwx4Py+vZQPsWIdhUKzZ8H5T1wORg/uC/U2B0TJ/lQ3oO6B+O9B3tM3d3xw739+x6U98DlAUG5r7g8VAq9PxSao4f7PDP3xrsP93a+HpSHRJd7/C7R5d6nPpQvbw+F6HL/3q68S/zyQH57Xyj3x3sHuwf4jejy6R7/9v5Q6F3FYJ8458HXn6OHMr8k05/u8Jy/P5QDyBFDodk62P3aUPYePtCZ/vT+zteURtJ1ew8/ld/2dw6+Jl3uk1a5x1BIS917uPu1ody7/xC/fTomnb7z9aA89DRDl7rljSAMlL3xLhkW/Ea688H+gQ8ljb4Wg0LS82D/IX7bJ+re/5oyvTu+d0/4/tPxvQef+nL0HlB2SI7u7+K3++Od3Z2vOdM74/1d0fyf4t2HXwcKIbHH/waf3uNP9zqf7nPDbtv73Lz76adRuA8MkODTA2KU/qcP092dHg746EGv7e4ud9j9dI9BdyHci366z5h1P73Pw+vC/ZRx6LZ9kEIzdj894OZdCA9TSFTnU/2o++kumnfhkonb7dNh7x6j3P10nz/tQriP5r1PP0XzHoQH+KLHD/eZ8F0IDwA6Nps9fL9I09MXT5P/B0Du9yBGCgAA</t>
  </si>
  <si>
    <t>64A7BCFB8B5774CDD5A2F8507582EB72</t>
  </si>
  <si>
    <t>JChemExcelfAcAAB+LCAAAAAAABADtvQdgHEmWJSYvbcp7f0r1StfgdKEIgGATJNiQQBDswYjN5pLsHWlHIymrKoHKZVZlXWYWQMztnbz33nvvvffee++997o7nU4n99//P1xmZAFs9s5K2smeIYCqyB8/fnwfPyKSNN0+e332ejtNd+7v7tH/H97f2XuabnySJN19mO7t0TvR/z18+DD9yb2dnZ0ErffGB/u79/DbvfGn9+hFenbG9O1O+iKNvt/5H0O5N96/9+CBwtt7yPAUysntoeyPHzwE3mm6O364t8Pwvg6U/d2DA/zWw+X17aHcHz/4dG8Xv+0SVgf82/vjQhjc/3RPftvZ+/RTD8p74PLpeHd//6G8e/Bwd9+D8h647I/3duTdXYJ3X+G970zTzOwc8DjujYldDjwo74GLg7I3vnfvHlPo/aE8GO/u7em7Dz996NPlPah7f3z//v6OvLu7u6u/vS9d9sf3D3YUg7179/yZfq8R3ds/eIjfIAGffk05+nR8f+fhLn7bI7m8/zX5ZXe886nRDAe7O18TFwdllzTN3tekC9F0V+boQ/jFQfn6vLtLKPD/gk9pgPv8XfDpPjfsfnqfm3c//TTa9gE37/Z2wBC6nz7k1zsQdncYdPfTXQbd/XQv3e3DxUcH/bb76W4fM3x0v9/2U0au2/YBI9f99ABf9CA8ZCCdTwkoIETaHvSp8wDDi41it/vpF2l6+uJp8v8AR/x0pHwHAAA=</t>
  </si>
  <si>
    <t>1A9755949F95E940083732468C2E5D3F</t>
  </si>
  <si>
    <t>JChemExcelZgcAAB+LCAAAAAAABADtvQdgHEmWJSYvbcp7f0r1StfgdKEIgGATJNiQQBDswYjN5pLsHWlHIymrKoHKZVZlXWYWQMztnbz33nvvvffee++997o7nU4n99//P1xmZAFs9s5K2smeIYCqyB8/fnwfPyKSNN0+e332ejtNd+7vPti5v/Pw3oO9p+nGJ0nS3Yfp3i69E/3fw4cP05/c29nZSdD63vje/fv38dveeGfn/gF+26HfdnbSF2n0/c7/FMqn9x/s4Lfd8c79vXselJPbQ9kb3/v04Z781sHlPaDsjz/d2X8o7z64/+m+B+U9RnR/fG9//wF+2x3v7+7veFDeA5e98cGnhhr7Dz5VrBjK6/eBsnP/0wP89iHU3R0/ONhjDAir3d2vCeX+ePfe7o5AuXdwj+G9P3VpZh4aKJ8+/HRPPntfKJ+O9w4e8Dh2x7s7u596UN5rRAf3Hx7gt3vjnf1dloX3h7Iz3tsRfrk3vr+zeyCfvS+UvfHuwQGP6N74we79r4nLp+P9g319l2brgfz2vlAejHf2jEw/IEH6elA+JV67xyPaGz/Y/7oj2hl/ShOM3/ZJGr/uHO2SZtjbESj393b5t/eFQkjs8f+CT+/xF7udT/e5YffT+/xF99NPo20f8BfdTw9Mh8GnDxl059PdHW7e/XSX23ZGsbvHQLqf3mMg3U/3GW730/sMutvbp9FPH+CLHoQDGK/epw+5ww4EEOFBbBTg+G5v9wC68+kXaXr64mny/wCAsKz5ZgcAAA==</t>
  </si>
  <si>
    <t>D58866B03B276146E1AC70810F292D8B</t>
  </si>
  <si>
    <t>JChemExcelZgcAAB+LCAAAAAAABADtvQdgHEmWJSYvbcp7f0r1StfgdKEIgGATJNiQQBDswYjN5pLsHWlHIymrKoHKZVZlXWYWQMztnbz33nvvvffee++997o7nU4n99//P1xmZAFs9s5K2smeIYCqyB8/fnwfPyKSNN0+e332ejtNd+7v7tH/H97f33uabnySJN19mO7t0jvR/z18+DD9yb2dnZ0Ere+NP3346T5+2xk/2Nl/IL/RtzvpSdp/uf8/hXLv4ICh7I4/vf/prgflxe2h7I3vPTz4NArlPXDZH3+6j9Hj3f2dBwcelPfC5eDhvfvy7u4eEdRBef0+UHYO7isuX5+694m6+0rdnU8fMIW+DpTdB/RGyljdu69je1+67I4PdBx74/1P95Vz3heXnfHB7v5DgXLv/v49D8p74HJ//HDnU4Xy6cP7PpT3wOXT8b09MzMP9g8Ovi6Ug/t7PDPMxV+TLg8wv7v4bXe8v2c4532h7Iz39nb53Xvj3fsP9r4elL3x3q7gQtL9QH57fygPxvcPHjKv3Rvv3D/4mnO0M/70nkjjPknU7s7Xg0JaZe8eU2N/vHtw/2vN0S4Rhv8XfHqPP9rtfLrPH3U/vR/99FMDJPj0gQESfHrAX3Q/fcgQOp/u7vAX3U93GUint909htv99F66u9//dJ+bd+He5w67bT9lHLqfPgDoHoQDGK9e24cMpNMWNLsfxeEgNuJ+b1+k6emLp8n/A7Pdi+dmBwAA</t>
  </si>
  <si>
    <t>34647421C94E858467E4F95D5843E75C</t>
  </si>
  <si>
    <t>JChemExcelhgsAAB+LCAAAAAAABADtvQdgHEmWJSYvbcp7f0r1StfgdKEIgGATJNiQQBDswYjN5pLsHWlHIymrKoHKZVZlXWYWQMztnbz33nvvvffee++997o7nU4n99//P1xmZAFs9s5K2smeIYCqyB8/fnwfPyKSNN0+e332ejtNd+7vPti5v/Pw/qd7T9ONT5Kk93bSe/v0TvR/Dx8+TH9yb2dnJ0Hr3fHOPbRN0/vjhw929vDbzpi+3UlP0uj7nf9ZKLsP8Nv+B0DZGz+4v8dQgMt9xur9oeyODx7eu4/fPh3vf7qz+/WgAJf7O/iNR8Tw3h/KvfGDnU95HPvjT+9/6o/oxe2h7I/3Hj68h9/uj/cf7D70oLwnLnuf4rdPx3sHezselPfA5T69++BT+W3/wf6BB+U9cMH8PlBcdg/2fOo++zpQ9scPHhDTfy0o4JdPdwXK/qcHX5Pr9sYHe/s8jnvjvZ37zMXvT12CsvNgT37b2/u6vHuPeO0e02WX5nz/oQflPXDZH9/fPeAR7Y13SRw9KO+BC0G5d49HdG+8++BT5uL3x4VG9PC+Qvn0wdely/3xvU8f8vzujj+l6fKgvAcuu+OH+4IBUfdeIAHvBWXn4S5Tg2b6/v6OB+U9RkS47O0rrz3Y3/9UfntfKDvjvXu7OwLvwdfWuzvg+4fy24ODT3fkN4by5e2hEF3u3z9QeA8e+vzyHrjQTN/fUbp8+nB39+tBIT15T7iEJODB7te0agRlZ0dpuntw8DWhPCC67Cs1Pv1098CD8h7UJSgPdhjKLnTE16LuLpGD/xd8SqD2+5+S0viU3wg+pY8e9D+ljw76EA4YdLftPn8UgfCw/+k9RqP76cN0dyf6aQTuXoq573xKwru73/90P9293xsFfbTbpwN9BJ+p2/ZBitmNtH0Y6w12vPMpfbS3G/20PwpquNenL3201x8bfbTXpyR9FIFLyO5FZz42tj2eoS4dDkDi3qcEt8871NVeHy59tPew/+lDuMfdT+mjPtwv0vT0xdPk/wEyRcEghgsAAA==</t>
  </si>
  <si>
    <t>0C4B2F48053E228BED709AAEFAE58FC4</t>
  </si>
  <si>
    <t>JChemExcelMBEAAB+LCAAAAAAABADtvQdgHEmWJSYvbcp7f0r1StfgdKEIgGATJNiQQBDswYjN5pLsHWlHIymrKoHKZVZlXWYWQMztnbz33nvvvffee++997o7nU4n99//P1xmZAFs9s5K2smeIYCqyB8/fnwfPyKSNN0+e332ejtNdw52H+7s7+7v7+49TTc+SZLuf5ruP6R3ov97+PBh+pN7Ozs7CVrvjO8TVPy2O3748OC+fEbf7qQnaf/l/v8Yyu54f+cBQ9kb739tKHvjvQf34ri8+DpQdr6REe18wIjujXfvPfxgujgo9z4Ayj69cV+hdOjy5deBsv8B1N0fHzzY5XfvY0RK568P5dMPgkIjUigPvzYUN0effsAcOSj3PwCKG9GDDxiRg3LQhfIe/HL/G8Hl028EygPLu98MlA+hy8E3gsvB+L7F5eDT/a8J5eE3AWV35xsZkcPlAcnC3teE4ujyIVDcTH+IZngALeU0wwdD+RCN6Ub0IdrbQfkQS+JG9CFWzUH5EAt7MH5w7wG/+yGeh4PyIZ7Hw/GnO/f03a8/IgflA+hCMr3/6cM4XW4PhfierNoHW3sH5UPk6N43Ykn2oF/UNpLG/Jp02f2GoHwTI3K4fIjGdHT5+lB2CQz/G3xKH93rf0of7Uc//bT/KTW83/+UGj7of0ofHfQ/pY8e9j99mO7uMH7dT/uYUcPd3f6nu+nuXg8CfbTbHzE+7Y+CGqK3LoT76W6fDvi0P2L6dD+C2YN094DpGXx6kO4+7Ld9mO7tRD+NwKVP+zhQw70+HfBpfxTUcK9PHfpor08H+mivTzP6CHC7bR+kewf9tg/S/Z1+24N072H/04fpvZ0eBPro3m700z4EanivLwH00b3+iOmje30+o4/u9UeMT/tUp4b3+vSlhvcO+p8+ZDp0PiXG2e/PGz7tw6WG+/1R0Ef7/Xmjj/b7o6CP9nvz9kWanr54mvw/GY+gUzARAAA=</t>
  </si>
  <si>
    <t>5F2417CE8F36071F0086397D2543B6B5</t>
  </si>
  <si>
    <t>JChemExcel6BEAAB+LCAAAAAAABADtvQdgHEmWJSYvbcp7f0r1StfgdKEIgGATJNiQQBDswYjN5pLsHWlHIymrKoHKZVZlXWYWQMztnbz33nvvvffee++997o7nU4n99//P1xmZAFs9s5K2smeIYCqyB8/fnwfPyKSNN0+e332ejtNdw52H+7s7+7v7+49TTc+SZLuH6T3d+md6P8ePnyY/uTezs5Ogta74/uf3vsUv+yND+7jLWoypm930pM0+n7nfwxlb7y/9/CBQLn3YVAYl11A2fOgvLg9FDeiHYzIh/IeuOyMP334gEfUw+U9oNwb7z28z1A+BJf98e6nu3G6vAeU++OdvQdxXL78GlDShx8wovvjg4c8RwTlQ0ZkoBwAyr2vC8WM6AFG9DWh2Dn6IFwclA+jixnRpx8wIgflfhfKe/DLp4Dyqfz29XF58I1AOQCU+98AlP0DnpkH44cHuzselPegy8MQl30Pynvg8nB8X6HcJ1wefr0RkT4IoHw9XEg30Yj43Q8YEdmPbwIKj4jffTB+sLf79ejiUfdDoDiuuz9+sLv78OtCMbru/njvG4Cy/0FQzIju0Yj2dj4ACuOy14XyHnLkRrRHI/q6uDwcP7j/kEfUw+X2UIjrPt2773DZ9aDc3n/xoOx2obwHLrvj/YdiSXYwoq9nSTwoTJeviQt8wgdK3a89IpJBYxs/hHcdlA+Ro/1vxMLeg35RC/u1tTfR9JuB8k2MiG3AwYdCcSP6EL3rqPv1oewSMvxv8Cl9dK//KX20H/300/6n1PB+/1Nq+KD/KX100P+UPnrY//RhurvD+HU/7WNGDXd3+5/ukrj2INBHu/0R49P+KKgheutCuJ/u9umAT/sjpk/3+1SnhrsHTM/g04MUMtxt+zCFDo98uhv99KD3KTXc69MBn/bxpYZ7ferQR3t9OtBHe32a4dM+degj9NaFcJDuPYx9ur/bh/AwvbfT+5Q+urfbg0Af3etTnT7dj0DYS+/1R0wf3evzGX10rz9i+uhef8T49KD/6afpvT7VqeG9h71PCVnQoTM2Yqf9e9FP+71Rw/3+KOij/ft9CMSp/VHg0z6+9BF6CyF8kaanL54m/w+jQkMH6BEAAA==</t>
  </si>
  <si>
    <t>87244D440B73724EB786C7D0A9688954</t>
  </si>
  <si>
    <t>JChemExcelWBMAAB+LCAAAAAAABADtvQdgHEmWJSYvbcp7f0r1StfgdKEIgGATJNiQQBDswYjN5pLsHWlHIymrKoHKZVZlXWYWQMztnbz33nvvvffee++997o7nU4n99//P1xmZAFs9s5K2smeIYCqyB8/fnwfPyKSNN0+e332ejtNdw52H+7s7+7v7+49TTc+SZLe30vv36d3ov97+PBh+pN7Ozs7CVrvjB98+uAB/bK7O97bufepfEbf7qQnaf/l/v8Yyu7403v3GArB+9pQ9sb7Dx/GcXnxdaDsfSMj2vuAEd0b3/v0/gfTZX+8d2/3g+fo/njn4YM4Ll9+DSjpww8Y0f3xw0/vKRQaEf/2IVAOPgiKGdEDjOhrQrFz9EG4OCgfRhczok8/YEQOyn1AOfCgvAe/fPqN4PIAUJjXPgTKwTcEZXfv/g5+e0D89+m+B+U96OJw6VH3PXB5AH5RKF+fXxyUfUA5+HpQ3IjufcCIHJS9D+C6A2gGhfL1R/RwfLD30OHy9ahL2vbTh/fjuNzeqnlQdr/+iMh+3P9UZnrn68+RB+VD6EJ2ek80w94H8K6b6Q/jXQPlQ+To4TeiXx6O71vNcHDvwdeDQvzyTUDZ/SZG5OHygDjn4deD4tHlA6AQ19GI7uPd3ojeQxrhYwqUB+N7Dz/l395bS3lQyEru7jz8WlCI778JC3sP1OV3mboHXw/K3jcEhUbE737IiBwuHyABHl0+BMru8Ihuz3UpbIBAYa77mh68g/L1uW6XyMv/Bp/SR/f6n9JH+9FPP+1/Sg3v9z+lhg/6n9JHB/1P6aOH/U8fprs70U/3GWv/U2q4u9v/dJfEtQeBPtq9129Ln/ZHQQ13+3Sghrt9OuDT/ojp0/0IhAfp7gHTM/j0IN192G/7MN3biX66G/v0Xn8U1HBvrzdi+vReHzNquNfnB/por091+mgv0tt+ei8C4X6616cZfbTXpxl9tHfQ//Qg3XsY+/Tebv9TosNO71NqeK/PD4Tsvf7YiIz3+vjSp/s7/bafptAO3U8fpPBsuhAI34f9tgfp/m6/7UPurfMpNdzvzyY+7XM1sd5+f4bwaR8Harj/af/TT9P9/gzRR/sH/bYPUsRY3bYH3FvnU2p4f7cHAZ/2xvZFmp6+eJr8P3nJTT9YEwAA</t>
  </si>
  <si>
    <t>92282E3921CEB59F677C5B79D9468682</t>
  </si>
  <si>
    <t>JChemExcelEA0AAB+LCAAAAAAABADtvQdgHEmWJSYvbcp7f0r1StfgdKEIgGATJNiQQBDswYjN5pLsHWlHIymrKoHKZVZlXWYWQMztnbz33nvvvffee++997o7nU4n99//P1xmZAFs9s5K2smeIYCqyB8/fnwfPyKSNN0+e332ejtNdw52H+7s7366/3DvabrxSZL03v303qf0TvR/Dx8+TH9yb2dnh6Cnu5+OH97bu4/fdsb3Huw9BISdMX27k56k0fc7/1MoB/uf7uK33fG9Tx/it68B5cH4091PP8Vve+MdwvDrQbk/fniw9yBlXA4OdjA2A+XF+0DZ2927J1D29h4C3tfAZX98b//goUB5cG9//0Oh7I0f7O3vfD0o98b7DwTKPRrRwcHXg7I3/nSH3/0gXECNA56jHi5f3h7Kzvjhg/2HKeNy/8ED/PY1cNkZ7+7sAwPCZefBpzsfCmWfoDCd3x9K+nC8t7/L0rg/vn9w7+txXXpAknywI1C+Pi4OygfQJX0wvr/DM/Mhc5R+On6wv7+XMi57u/d9mb49v6T3xwcPBArx7u7O16TufXqD+R647OwB3teAsj/e3d9RXffpw52Drw/lgWqpTx/uA97XgELjOLj3UKDsHjw8+HpQaH537zHvkt7de+Drutvr3ZTGcZ/eYCj3dr8u1+3QTD9k6u6OH3668zXnaJc4doepS7Zx92vaAPDLnqHu3s693a8L5eCAaQrdubvvS8B7QCE5uv9A52hv796OB+Xs9lCclvoAmfYsyYfYRmdJenb67PZQnG38MGv/YG+Xx3Ew3t29H0ApbwQhUHZJkPjf4FP66F700/3+p/TR/f6n9NGn/U/powcMp/PpvQhcanjQ/5Q+etiH8DDd3em3fZje64+NGu7u9j/dJQbpf7pHU9XrjT6FVHXb3ksxF91P91NwbhfCfXJh+20/JZc09il660J4kO4e9NsepLsP+58+TPd2op8+7MGlhnv93uijvT516KO9Ppfg04M+hHvpXp869NFen3foo70+dfBpnzrUFUbR/ZRmfqf3KTHDvT6++HS/i+8XaXr64mny/wBwVWZeEA0AAA==</t>
  </si>
  <si>
    <t>41C366470BD21A643DB529D6736B8F78</t>
  </si>
  <si>
    <t>JChemExcelZA8AAB+LCAAAAAAABADtvQdgHEmWJSYvbcp7f0r1StfgdKEIgGATJNiQQBDswYjN5pLsHWlHIymrKoHKZVZlXWYWQMztnbz33nvvvffee++997o7nU4n99//P1xmZAFs9s5K2smeIYCqyB8/fnwfPyKSNN0+e332ejtNdw52H+7s7366/3DvabrxSZJ0fzfd36d3ov97+PBh+pN7Ozs7BD3d3Rk//HT3Id57OP50//4eftsZ07c76Vkafb/zP4ayOz7Y+3Rf4O3uPzjwoJzcHsre+NOHO3Fc3gPKvfH9+/c/GJf98f7uQ36XcLkvFHp/KPfHuw8e7KaMy72dgwcelBe3h/LpeGf/4B7efTg+2Pl0x4PyHrg4KAcE5cGnXxfKw92H9wXKvd1df0TvAeXB+MHBvYcC5WB3n7H6WlAePGAuIbrs7n1NXDAifrc/R+8BxXHdLnHdp19zRCQBB/sYEUH5dH/va0oASePuwwfy29fHhTTD/ft4F7jcu89zrlC+vD0UwuDepzwiGtuuzPnXwWXvAfMa0Xl391Mfl68FZZ+g3N/5WlCI1/Z3doABQfl092vKEfH9/f29g/QDcXFQPoAu6YPxpw8OPnSOCMrB/YeGd78uv6QkjQ/3De/ee/g1qfspvbsT5933gHJ/vPfp/YP0A3FxUGCPdne/HhSyRzu7agO+tm1M743JBPAc0bv7O/6Ibm+PUuKSe6KbHo7v7z546EF5D1x2xw/u7+uIHj689/X0Lr1x8FD4nuSSzMHXhfJw7x60N0nU/oOHu18PCundnV2mywMa0adfExei7v09pgtJ9+5Dxur9oVgJ+CB+cdL4IbxrNcOH+Jie3v0ALUXaducee6o0tv179wLqljeCECi7NEn8b/ApfXSP/+18unu/35Ya7vc/pY8ibfdTyH0XLjX8tN+WPnrQ/5Q+Ooh9Cl7tfkoNH/Y/fZju7vQ+pY92d/uf7sbg0hB2+yOmj0Cdztjoo93+2Oij3f7Y6KPdg/6nByk89i7cg3Q/MoqH6V7/U/pob7cHgT7a64+NPoK89j9Fb10I99K9Ph3oo73+zNNHe3060Kf3DvpwP03hw3Y/fZDCO+hCOEj3HsY+vReB8DC9t9NrSx/d2+1/upve61MHn/ZHQQ3v9WlGH93rU4c+utenDn0Ug/uAqdP9lMb2sPvpF2l6+uJp8v8Ap5sKwGQPAAA=</t>
  </si>
  <si>
    <t>CD3B0F3153ABCB690769AFA5949EE38B</t>
  </si>
  <si>
    <t>JChemExcelvhAAAB+LCAAAAAAABADtvQdgHEmWJSYvbcp7f0r1StfgdKEIgGATJNiQQBDswYjN5pLsHWlHIymrKoHKZVZlXWYWQMztnbz33nvvvffee++997o7nU4n99//P1xmZAFs9s5K2smeIYCqyB8/fnwfPyKSNN0+e332ejtNdw52H+7s7356f2fvabrxSZJ0/366/4Deif7v4cOH6U/u7ezsJGj9YPzp7j59nO7ujO893N3FZztj+nYnPUn7L/f/x1AOxvsP9h8KlIOHDw++HpSH472Hew8Eyv69g0+/FhR6d29397789vDTh7tfD8rueOfBA4WyH0L58mtAobERlD0PynvgYkdEdH74DUB58AFQ3IgeYET3PhTKp4Cy//WguBHdx4h8KC9uDYVm5t7+fea1D8CFJeAhQ+nh8h5QII33PhiXT8cP9h98MC73xwcHu5BGweXrzTRB2dm9/0B+e/i1oeyPd/cfxnF5j5m+N947uHeA3z4EFwdl/wOo60a0/wEz7aDcAxSWhfeH4ka0hxF9MJRdQPG19+01pjeiXYzo69kAcN2nYj/28O7u14VycPApz8zu+P69g4dfDwpLI2tbwmX/AY/t/aHsjfd3Hxzgtw+ZaRrH/V2G8iEzvTP+9OA+Q/kQXByUD5EAN6IPkUZH3Q/Ahazaw/17zsJ+Pf2yuzc+2BEMPsTC3ht/+uC+Qvn6uDgoH+J5uBF9iBfkqPshuOyODx6Iz0A+yL1Pv55+oRHtPdzhd3tQXr8PlAc7RtcRFF+Obq8xA1z279//enrXg0Jyufvga+GyS4LE/waf0kf3+p/SR/v9T+mj+/1P6aNP+5/SRw8YeudTRDPdttTwoP8pffSwD+FhuhuB8DC918eMGu7u9j/dJXL2P90jcep/ei/d7dOBPtqN9HY/3e3TgT6Cl9b99EEKrdj99CDdfdj/9GG6t9P7lD7a2+1Rhz6918eXGu71R0wf7d3rQ7iX7kUg0Kd9zKjhXp8O9NFenw700V6fDvTR3kH/U5rNnein+z18qeG93f6nu+m9/ojpo3v9EdNHEZoRO93rj4I+Bf92IXya3uvzOn0Ef6sL4SC997Df9mFMLvZ30/3+KOij/T6n4tM+dfDp/e6nX6Tp6Yunyf8D9dNCsb4QAAA=</t>
  </si>
  <si>
    <t>282F8050A578D1A80D596E4FF22F6390</t>
  </si>
  <si>
    <t>JChemExceldhEAAB+LCAAAAAAABADtvQdgHEmWJSYvbcp7f0r1StfgdKEIgGATJNiQQBDswYjN5pLsHWlHIymrKoHKZVZlXWYWQMztnbz33nvvvffee++997o7nU4n99//P1xmZAFs9s5K2smeIYCqyB8/fnwfPyKSNN0+e332ejtNdw52H+7s7356f2fvabrxSZJ0/0G6/5Deif7v4cOH6U/u7ezsEPR0d2e8d//gAX67N957uIvf0p0xfbuTPkuj73f+x1B2h6GcfB0o+x+Ay943PKK9DxjRzvjewz2Gsjt+EEL58utA2elCeQ9c3Ih2MKKDD4SSPvwAKHZE6QFG9MFQHnx9KDSO+3ufKpSvPSIax6ef7sRxeXF7KHh3/4Nx+XT8cO/gUwPva/ILQdn51FD3a0tAen+8+/DTD8Zlf3zv3o5C6eDyHtS9N97/dP+Dcdkb3394cF+gfH26OCiffgAU0ir39hjK/Q8YkYOy/wFQeERM3f0P4F0H5V4Xyu01pjeivQ/QDA7K7gdA2RmGcnt7hHF8A1DciHY+AIqTo/0PoIuT6Q/hF6dfPgQXB+X+B0BxI/oQmXbU/RCZdlbtA+y0Z9UOPgAXtmo8oocfQBcLRfyXrwnFjuhDfClH3Q/BhXypT+/dNzK9v7P/9aDsjXcP9g6iUF6/D5QH93Z2o1Bur3c9XMhrPnjg0+V9ofC7uySX9xir94VCL+3xv8Gn9NG96Kf70U/v9z+ljz7tf0ofPeh/Sh8dMJzOp/sRzKjhw/6nD9PdnR4E+mh3t9eWPr3Xx4Ea7vZ7o492+3Sgj3b7dKCPdvt0oI92+3Sgj3YjODxIoX+6nx6kuw/7nz5M93Z6n9JHe7v9T3fTvb0edejTe33MqOFef8T00d5+H8J+utcfMX0KTux+ej/di/T2abrXpwN9BNmIfPow9um9nd6nhMC9/mzekxF3RkEN793rf3ovvdefY/ro3v1+2/sxShKT3euP4p5wdRfCQXrvYf/Th+l+f2z00f5ury19FJGW/Xvpfn8U9NF+f97waZ86+PRB99Mv0vT0xdPk/wEmxMAVdhEAAA==</t>
  </si>
  <si>
    <t>88E0F0348BB54458B229FAC440A0F9E3</t>
  </si>
  <si>
    <t>JChemExcellg4AAB+LCAAAAAAABADtvQdgHEmWJSYvbcp7f0r1StfgdKEIgGATJNiQQBDswYjN5pLsHWlHIymrKoHKZVZlXWYWQMztnbz33nvvvffee++997o7nU4n99//P1xmZAFs9s5K2smeIYCqyB8/fnwfPyKSNN0+e332ejtNdw52H+7s7356f2/vabrxSZL03sN0f5feif7v4cOH6U/u7ezsEPR0d2e8t//pp/htb3zv4cEeIOyM6dud9CSNvt/5H0PZHe/u7j0QKAcPD3Y9KF++D5SHDw4UytfHhTDYe3BPfnu4Q6T4WlDujT99eE+h7O/eB4W+BpT98f37Dw0uu/fvfz0o9wmDhzpH+zK2D4KyCyhfExcaEfEgftsZP9zbffj1oIC6D3cNLruY868BhWb63j2GQrjsforfvgYUx3WEy87+16QuJOAANCVcSAK+Jr9YOUofEu/uf026kEzfP+BxPCTq7vly9OLWUOhdksEd+e3g4GtyXXowvn9PuIRw2f10/+tBeTD+9OAhj+NDcPmUNAPzC+Oy8/Wom94fP7y/q9Q9eHDfh/Ie1L0/3nn46YFAuSea5mvhsvNwdwe/HRDv3t/9elD2x3v3dg7w2wPi3YdfTzOk98b3Huww3x/QiB5+zRHtje/v7jCXfAguu+NP77E0fhAuO+MHB7Cjgsu9ryfTHpRPSaa/pg3AiO7vsAR8ipn+mrzrqEu47O5+TWl0M0247O5+zRE5riNc6NevB8VJAOGi0v3engdk+tODA4HytelCevfewUOemfvjg0/vf00ou+Od/Z04lNfvA+XTh7sOii8Bt6eLh8unxDmffggU5pf7473dfX9Et4ayS8zL/waf0kf3+p/SR/uxT3f3+I3gU2p4v/8pffRpH8L9dHen/yk1fND/lD466H9KHz3sf/owBpc+2t3tYUYfYRTdtnspLFL3Uxpxnw70ESS2+ymNrT9i+mi3Pzb6aPeg/+lBCjvf/fRhurfT+5Q+2tvtf7qb7vXHRh/t9cdGH+31x0af3uvPMTXc688xfbTXHzF9Ck3U/fTTdK9PB/po76D/6UG697D/6cMYXPoIGquDGX10r08H+uhenw700b0+He7RKPpjo4/u9UeBTw/6OHyKILLz6RdpevriafL/ABpGwU+WDgAA</t>
  </si>
  <si>
    <t>5C52C2B6E4CB72902FE653E73C657C65</t>
  </si>
  <si>
    <t>JChemExcellg4AAB+LCAAAAAAABADtvQdgHEmWJSYvbcp7f0r1StfgdKEIgGATJNiQQBDswYjN5pLsHWlHIymrKoHKZVZlXWYWQMztnbz33nvvvffee++997o7nU4n99//P1xmZAFs9s5K2smeIYCqyB8/fnwfPyKSNN0+e332ejtNdw52H+7s7356/97e03TjkyTpvYfp/i69E/3fw4cP05/c29nZSdD6YLy/t/sAvz0c3z+4/xC/7Yzp2530JI2+3/kfQ3k4vre3uye/7e4/3PGgfHlrKLs7490HDz8VKJ/ee3DPg3J7XAgKDW5Pfvt0b5+xen8ou+OdT+8dyG+7u3v3vy6Uh7sPdvDbzvj+w4OvCWVv/ODgPugCrA4+5dl6fyj3iKYHB6ng8unXHRFB2b2nM33/wc7XhEIjuvdwX6DsPHzAc/7+UHbHBwef7gqUT3c+ZXhfB8rO3gOVgN29e1+T6wjKzh7jcjDevfd1cSEJ2Oc5Sh+MP31w8PBrQaFx7D2Umenh8uL2UKAZPmUMCJdP7329maZ37396YHDZuf/1Zjr9dPzgvozjQ3C5Pz54eLCD3z4El/vjnXv7jAHhcm/Pl8b3oO4+6bpPWY4OSAJYX30NXO6R3t17iN96uLwXlL2HDxiDT8ef7t8/+HpQ9sb7ol8Iyu6ne1+TuruwQvwu4fJg92vO9M74gehd4HJw72tSl+yH6pf7ZFM+/fojur/PM7NP8Pa+nn4BdXcOdvDbfeKcna+JC830p2KnCZf7X3dExLt7+wf4jXDZ33/4taHs32dq0Bzd22V47w+FpHHnHlOX+GVvZ9eDcnvPA5rh3q7iQobkoQfl9riQ9t6/L7x7j/jv4dfjOvgb9x+wrmMoux6U1+8DhZw5frcH5fZ08XDZJ2uwc/ABUJi698Y7uw98e3RrKLskAvxv8Cl9dK//KX20z991Pt2NQKCG9/uf0kef9iHQRw/6bT+lAfY/pYYH/U/po4f9Tx+muzu9T+mjCFz6CKPoYEYf7fbpQB/t7vc/3U93+yOmj3Y/7X9KY+uPmD6CtHY/PUh3H/Y/fZju7fQ+pY/gK3U/3U33+jNEH+31x0Yf7fXnmD69F4Gwn+71R4xPH/Y/vZ/u9elAH+316UAf7R30Pz2Iwn2Y3tvp4Usf3dvttaWP7vXnmD6616cDfXSvP8fkIN3rj4I+utcfBT496Pf2KYLIzqdfpOnpi6fJ/wNHE0pHlg4AAA==</t>
  </si>
  <si>
    <t>61DF653C3FB3CFDB1E3871A98EC47CB1</t>
  </si>
  <si>
    <t>JChemExceluhAAAB+LCAAAAAAABADtvQdgHEmWJSYvbcp7f0r1StfgdKEIgGATJNiQQBDswYjN5pLsHWlHIymrKoHKZVZlXWYWQMztnbz33nvvvffee++997o7nU4n99//P1xmZAFs9s5K2smeIYCqyB8/fnwfPyKSNN0+e332ejtNdw52H+7s7356/97e03TjkyTp/n56f4feif7v4cOH6U/u7ezsJGj96fjBvZ0D+mV3d7yz/2AHn+2M6dud9CSNvt/5H0O5Pz74FD2muzvj+/uf3v9AKOlDgnL/4OtB2R/TCPcEys7+/a+Jy/549969fYHy9XG5N977dG9HoHRwefF1oBwQlP0DD8p74OJG9IBGtM+/fR0ohrofgoub6Q/BxUH5lKDce/D1oLgRfUojunfv60Ix1P0QXNxM93B5D37ZG997+KmO6Ovjsju+f29HR/T16bIz/vT+wx2B8vVxcVA+hF/ciD6Edx11PwQXyy8fpDEt736Q9qZxPPz00/QDcbFQPkhjHoz3P91Tvfv1tffD8b29A7UBXxsXosbuw4fMsR+gvT0oH8B1mN9P73+o9iYoD+/tfqj23t0bH+zs8Yg+BBcH5QM0gzeiD9BSHnU/BBc30x+ivR3vfgAunhx9AF08mf4QXByUD+AXb0QfwLsedT8EFwvlgzSmHdGHaG+SI4oN+N1744cPHjz0oZQ3ghAou2TW+N/Op3v3+p9Sw+ine3v8XfApNdzvf0of3e9DoI8+jX26t9uHQA0f9NvSRwexT/d2+hCo4cPYp7uRsT1Md3d6n9JHu33M6CNoo27bPYbbbXsv3d3vt91Pd+/3295Pd/vUoU8xtu6nn6a7D/oQHqS7B/22NOKH/bYPY3BpIvb6YyMW2euPgj7d74+YGu71x0Yf7fXHRh/t9eeYPt3v8xk13OuPjT7aexj7dH+3D+Fhem8n+ml/bNTw3m7/0930Xh8z+uhen6Poo3t9uaCP7vXlgj6692m/7afpvT516FOMrfvpg/TeQR/CQXrvYb/tw3R/p9eWPorApYnY743tizQ9ffE0+X8AeJ+4GboQAAA=</t>
  </si>
  <si>
    <t>28FB5A78BFC991D379A3CAD98888331D</t>
  </si>
  <si>
    <t>JChemExcellgcAAB+LCAAAAAAABADtvQdgHEmWJSYvbcp7f0r1StfgdKEIgGATJNiQQBDswYjN5pLsHWlHIymrKoHKZVZlXWYWQMztnbz33nvvvffee++997o7nU4n99//P1xmZAFs9s5K2smeIYCqyB8/fnwfPyKSNN0+e332ejtNdw52H+7s7356f3/vabrxSZJ0bwf/S+P/e/jwYfqTezs7OwlaPxjf23nwEL/dHx/c3z3Abztj+nYnPUmj73f+x1A+He/vy7ufju99bSj3x/cf3D+Q374+LvvjBzsP+d0eLl/eHsq98cH+PX73Q3BxUPY/AMre+OGDBwrl61N3b7y7K+9+CC674719maMPwWVnfO/BwwcCpYPLi68D5UPmyI3oQ3jXUfdDcHEz/SG4uBHd+wAobkR7HzQiA2X3g6AYuuxiRA8/FMrOB0D5dHzw4P59effh/v19D8qT+kYQAmWXkOF/g0/po3v9T+mj/f6n9NH9/qf00aexT3f3GXrwKTV80P+UPjroQ6CPHsY+3b3Xh/Aw3d2JftrHlxru7vY/3U13+9Shj3b71KGPdvvUoa52P+3hQB/tPui3fZCCK7ttaWwPu22/SNPTF0+T/wflpPQalgcAAA==</t>
  </si>
  <si>
    <t>66F093B5C9A0E9B79568BC4FF300215E</t>
  </si>
  <si>
    <t>JChemExcelWAwAAB+LCAAAAAAABADtvQdgHEmWJSYvbcp7f0r1StfgdKEIgGATJNiQQBDswYjN5pLsHWlHIymrKoHKZVZlXWYWQMztnbz33nvvvffee++997o7nU4n99//P1xmZAFs9s5K2smeIYCqyB8/fnwfPyKSNN0+e332ejtNdw52H+7s7356//7e03TjkyTpvXvpvX16J/q/hw8fpj+5t7Ozk6D1gzGBpbbp7t740729h/hsZ0zf7qQv0uj7nf91oNzrQjl5Hyg79+4xlP3x7tfG5dPx7oOdT9MPxOX+eO/hQ4bSw+U9oOyP9/d27qcfiMu98f37Dx6kH4gLze/BpwzlQ3DZHR/s3j9IPxCXnfHDex+Oi4PS4933gOJGtDfe3d3/mlAcdT8El4Pxg4N7zC8fQl0H5f4HQHk4/nT/03sC5dN7uztfC8ruzvj+zsO99MNw8aB8CF3ciHpcd3v9srs7vndwEIdye1w8KB+gd+ndvfsDdHkPKPfw7m76gSO6N3748N4OfvuAOaJ3Dx58OC73xw/u3d8ReF8fl0/Hn+7cx7sfhIuD8gGaYffBeP/BpwcC5Wtrqd2D8b37H46Lg/IhdHEj+pA5uj9+uH+P7bSVKAulvBGEQNkl9c3/Cz6lv+/xd51Pd/f7n1LDyKf00f3+p/TRp/1P6aMH/U/po4P+p/TRw9inuxF8H6a7O71P6aPd3f6nu8QW/U/3YnCJCLv3ezTDp33MqOFuf8T00e6DPoQHxF79tgcMt9v2IN3b6bWlj6A/Om3xaX9s9NFef2z00V5/Numjvf5s0kd7/bHRR3v92aSP9vpjo0/vRTCjsT3sf/owhYbtfEof3dvtf7obgftFmp6+eJr8P9fXeHVYDAAA</t>
  </si>
  <si>
    <t>31424F514222C7E5070146BE3482C212</t>
  </si>
  <si>
    <t>JChemExceloAsAAB+LCAAAAAAABADtvQdgHEmWJSYvbcp7f0r1StfgdKEIgGATJNiQQBDswYjN5pLsHWlHIymrKoHKZVZlXWYWQMztnbz33nvvvffee++997o7nU4n99//P1xmZAFs9s5K2smeIYCqyB8/fnwfPyKSNN0+e332ejtNdw52H+7s7356//7e03TjkyTpvd303h69E/3fw4cP05/c29nZSdD60/HD3R1qm+7ujD99yL+lO2P6did9kUbf7/yvA2W3C+XkfaDs7O98Cih7YxrtPQ/Ke+Byf7z7YOdh+oG47I/v7Rw8SGO4vAeUe+P9e7sH6Qfisje+/+nebvqBuDgo9z4ACsaxx3N0DyP6mlB2xgd7ew/TD8TFQfkQurgRfcgcPRg/OHiwm34gLg7Kh9DlYPzp/sP99APn6OH4/u4uS8CH4OKgfAhd3Ih6c3R7zUAa7t7Bwf0olNvj4kH5AI1JGOzdP2CN+QG6Du/uPThIP3BEe+OHD3d2Fd7XnSPikoNPH+zgtw/BZX/84N6ncRvwtaB8AO/u3h9/uvMpz9EHyNHup+P9B/cP0g/ExUH5ELq4EX3YHO3euwfqklze27kHWbBQyhtBCJRdMkj8v+BT+vsef9f5dDfyKX203/+UPrrf/5Q++rT/KX30oP8pfXTQx+wBEb7flho+7H/6MN3d6UGgj3Z3e23pI8Dttr1HRI5+etCHsE/T2v/0PrFMH8Kn6W5/xPQR4Hbb0qcP+20fpns7/bb06W6vLX2016cZfbTXn036aK8/m/TRXn9s9NFefzbp03t9zKjh3oP+pw/SvYM+hIMU3kS37UOGG7b9Ik1PXzxN/h9i903PoAsAAA==</t>
  </si>
  <si>
    <t>33B05CE19246419B40F20968415280E0</t>
  </si>
  <si>
    <t>JChemExcel1BAAAB+LCAAAAAAABADtvQdgHEmWJSYvbcp7f0r1StfgdKEIgGATJNiQQBDswYjN5pLsHWlHIymrKoHKZVZlXWYWQMztnbz33nvvvffee++997o7nU4n99//P1xmZAFs9s5K2smeIYCqyB8/fnwfPyKSNN0+e332ejtNdw52H+7s7356//7e03TjkyTp/v10/4Deif7v4cOH6U/u7ezsJGi9M75/8GAPv306/vTTBwfyGX27k56k/Zf7/2Mou+P9+/cYyoPx7jcA5eADoOyN7+0+VCidEb24PZR7492D+x+Mi4PSo8t74LI/3rm/ew+/9Ub0Hrg4KA8B5eHXhfJw9wGg7O58AF3ujx8c3PtgXByUD6OLjqg/0+8xRyQ9+w/jUN4DFwflQ/jlwfj+7v04Xd4DysH43sHuvvz29UfkoHyIZng43tt/wFA+REs5uvSgfPl1oNz/AFzcTN//ALo4KPsfAIVHxNS99wEjcjP9Ibg4KB9CF8cvHzAiaLjde/fx7geMiKA8fPCQoXwYLgbK3gdBMSPa+/ojEup+KC6enf4QaXRQPkQanefxIVznoHwAv3gj+gB+8TyPD8HFQfkQujjP40NG5KB8CNc5a/8hEsCeB+uXD8HFQfkwupgRfchMPyQo+wxld7y7s/upD6W8EYRA2SVy8L/Bp/TRvdin9yJtqeF+/1P66H7/U/roU4be/fRBvy19dNBv+yDdjeBADR/2P32Y7u70INBHu7u9tvQR4Hbb0qd9OtBHsHbdtvRpf8T0Eeal++mn6W5/xPTR7kH004f9Tx+mezu9T+mjvd3op/d7+FLDvf6I6aO9/ojpo73+iOmjvf6I8Wl/xPTRXn/E9Om9CL4P0r2D/qcH6d7D/qcP03s7vU/powhcYt57/bHRR/f6/ItPD3ojpob3+pSkj+71R0wf3XvQb/uA4Xbb0qcP+58+TPd3op/28aWG+7v9T3fT/b600Ef7fTrQR324X6Tp6Yunyf8Dz777atQQAAA=</t>
  </si>
  <si>
    <t>2BB1066113EB24B3290B6954AAD134C6</t>
  </si>
  <si>
    <t>JChemExcelPgwAAB+LCAAAAAAABADtvQdgHEmWJSYvbcp7f0r1StfgdKEIgGATJNiQQBDswYjN5pLsHWlHIymrKoHKZVZlXWYWQMztnbz33nvvvffee++997o7nU4n99//P1xmZAFs9s5K2smeIYCqyB8/fnwfPyKSNN0+e332ejtNdw52H+7s7356//7e03TjkyTpvb303qf0TvR/Dx8+TH9yb2dnJ0Hrg/HO3sF9/LY/vn//03v4bWdM3+6kL9Lo+53/daDc70I5eR8oBw/3P8Vvn453vjYuD8cPPt1hKB+Ay+7O+NO9Tx/g3R4u7wFlF1DiI3ovKLsWysO9vQ+BwiN68EFQHj7cYygH4/29vb0PgHKAdx9+EBQzoocfMKKd8d6nOwpl/8Og8BwdfH0oNDO7n+6xHH0Av3hQHnwAlE/Hew8/VSgkR/tfD8r98f69nQ/GxUH5ELq4Ed3vjug99AvpyU/341DeAxeGsq+/fW1c7o0/fXjA736IxtwbH9zbYygfMiKS6U8/jePyHlB2vhEou+N9C4U0w9cekYHy4AOg7I3vKXVZM3wwlIcfAMWN6OEHjIhs484Oz8yH4OKgfH267BJh+H/Bp/T3Pf6u8+nufv9Tahj5lD663/+UPvo0+umD/qefRj+ljw76n9JHD2Of7t7rj+1hurvT+5Q+2t3tQaCPdvvUoY92+9Qh0uz2R4xPH/Yh3E93P+1/+mm62x8xfbR70G97wHC7bQ/SvZ3ep/TR3m4PAj7d67fdS/f6Y6OP9vpzTB/t9UeMT/tzTA1jn36a7vVHTB/Bs+l/eq8/F9Rw72H/04fpvZ0eBPro3m6vLX10r0eHL9L09MXT5P8BHzP2xz4MAAA=</t>
  </si>
  <si>
    <t>6907C89EFFEB6D31139B9ABC2A454FE5</t>
  </si>
  <si>
    <t>JChemExcelBgkAAB+LCAAAAAAABADtvQdgHEmWJSYvbcp7f0r1StfgdKEIgGATJNiQQBDswYjN5pLsHWlHIymrKoHKZVZlXWYWQMztnbz33nvvvffee++997o7nU4n99//P1xmZAFs9s5K2smeIYCqyB8/fnwfPyKSNN0+e332ejtNdw52H+7s7356/9O9p+nGJ0nSvX38L92J/u/hw4fpT+7t7OwkaH1vfLB/cIDfdsc7O/c/xW879NvOTnqSRt/v/I+h7I8f7O4rlPshlC+/DpQ9QHngQXkPXNyI7mFEHwxl/wOg7I0fHuzxu/sfMKK98e7upwrl6+OyO967v8Mz08PlxdeBch9QDjwo74HLzvjewf59/PYpRuRDeQ9cmC6MSw/Ke+Di5uhDRsT8wlA+BBcnAR+CC717sPMQv30ILg7KA0Dh394fyqfj/f1PFcr9DpTyRhAGiqPLgw+gi5ujDxmRw+VDZNpR90Nk2kH5EF2HOXqwg9/6evf2c3Qw3tt5oJr/4e7ejvz2flB2CQX+N/iUPrrX/5Q+2o99urfHbwSfUsP7/U/po0/7EO6nwL37KTV80P+UPjrof0ofPex/+jDd3enjQJ/u9trSR7v9UdBHu3060Ee7+/229GkfB2q4e7//6f1099M+hE/T3f6I8elB/9MD7q0Dgci4t9v/dJdnqAOBPtrrje2LND198TT5fwDdBBclBgkAAA==</t>
  </si>
  <si>
    <t>7E87762FD30F9AEF0B142F3AFFA834A3</t>
  </si>
  <si>
    <t>JChemExcel6AoAAB+LCAAAAAAABADtvQdgHEmWJSYvbcp7f0r1StfgdKEIgGATJNiQQBDswYjN5pLsHWlHIymrKoHKZVZlXWYWQMztnbz33nvvvffee++997o7nU4n99//P1xmZAFs9s5K2smeIYCqyB8/fnwfPyKSNN0+e332ejtNdw52H+7s7356/9O9p+nGJ0nSvYfpvR16J/q/hw8fpj+5t7OzQ9DT3d3xw537O3jv0/HevU8P8NvOmL7dSU/S6Pud/ymUnZ39fbx7f3yws7f39aDsjHcfPOB3Px3f+3SP4b03lPTheO9g9wC/3R8/3Hvw8OtBORjv39//FL99Ot5/eO+eB+XF+0C5f+/eLn57MN4/2PuauDwc7+8d3BcoD3f3fFzeC8r9nd0H+O2A5vzBzteCQnO0vyMYPBzfI378WlBoHPfvP2Qon4537h8cfD0on44f3Nvbld8+JfH4elCIY/d3HwqU3YOHX3NE98c7u/tMXcJq/yHDe38o++Pd3YfM9yQBu/e/JtfdG+89NHQ5eHCfOef9cblHMnhfue7g0/sM7/2h7I/3Pv10B78dEFYPmUJfB8q9e8IvJN0P97/2iO7vPlAoB/f3vyYue8Rroichlzu7XxfK/f17PNOkafaCmX4PKLvjT/dFq5BmeCh0fn9+2R3f/1T4/gG9++nXpO7O+NMH+6q97z8QDfx1oNx/eJ9n5j5BebD79aDsEk2FLpDLr2nVaI7u7d1jatwna7D7Ne0RQXn4KeNClmT/069nG8GxD0Tb7uO3gHfLG0EIlF1Chv8NPqWP7vU/pY/2+5/SR/f7n9JHn8Y+3d3pf0oNH/Q/pY8O+p/SRw97nxLQ3d3+p7vpbn9s9NFuf2z00W5/bPTRbn9s9BGovtf7dK+PLzXc7Y+NPoUu7n76IIWEdOEepLBE3bYP072dXlv6KAKXPoL31W27l+716UAfwcfqtr0XGxs13OtThz7a61OHPtrr04E+Atyw7RdpevriafL/AEwK+6/oCgAA</t>
  </si>
  <si>
    <t>5EF79B8119145946C9F503846B0B8EBD</t>
  </si>
  <si>
    <t>JChemExcelogoAAB+LCAAAAAAABADtvQdgHEmWJSYvbcp7f0r1StfgdKEIgGATJNiQQBDswYjN5pLsHWlHIymrKoHKZVZlXWYWQMztnbz33nvvvffee++997o7nU4n99//P1xmZAFs9s5K2smeIYCqyB8/fnwfPyKSNN0+e332ejtNdw52H+7s7356/9O9p+nGJ0nSvYP03g69E/3fw4cP05/c29nZSdD6wXjn4N4D/HYwfvDppw/x286Yvt1JT9Lo+53/MZRPxwf3dvcF3oOHD+95UL68PZT744NPD/jdB+P79x7c96C8By73x7v3Hxzgt4Px3r2DT78elP3x7sN9hvJg/PDB3t7Xg3Jv/HB/T+mys7P/NXHZIwweMpRPxw/2aXIdlBfvA+XBnszv/fGDBw99KO+Byy5xyf6uQLm/e4+x+jpQ7u/uMjX2x/f37zP/vT+UHXr33kOBsncgvxko5Y0gDJS98d7e3i5+uzc+2N//mlx3b7x7cJ+hEOfs7gS4vA+UfeX7++OdB1+fd/d3dhTKvf2drzlHJEf0CLxP7z30JeA9uO5TGsf+jkB5uHP/a46I+P5gX/ll9+HX5V3STftCXaLQp5/6Wuo9RnQw3r9/sIvf7pEs3N/xoLwHLg/H+3u7/O7+eGfv04OvC+XTB/d0RA8fBrx7+xHt7oxJpHl+74/3Pt3d8aC8By4H44efwuqwftn5ulxH2hYGiqHs3wtl+vZQiGPv7/G7n47v7XxdLXV//Omu0OXT8f1PvybXEXUf7O0zBrvjg53Qqt1WS+2SmuJ/g0/po3v9T+mj/dinew/4jeBTani//yl99GkfAn0UgfBpuhdpSw0P+p/SRw/7EA7S3Qi+D9Pdnd6n9NHubvTTvR5c+mi3Tx36CL112+6nu/f7be+nu/2x0acYcRfCp+nug37bB+nuQf9TGvHD/qcP072d6Kd9zKghLFb3090Ufkr30710r08HfNqnOn0U6+1T5p3w0y/S9PTF0+T/AQiAWxaiCgAA</t>
  </si>
  <si>
    <t>FEBCB3769CBEFF0699D075073DB9687F</t>
  </si>
  <si>
    <t>JChemExcelAAoAAB+LCAAAAAAABADtvQdgHEmWJSYvbcp7f0r1StfgdKEIgGATJNiQQBDswYjN5pLsHWlHIymrKoHKZVZlXWYWQMztnbz33nvvvffee++997o7nU4n99//P1xmZAFs9s5K2smeIYCqyB8/fnwfPyKSNN0+e332ejtNdw52H+7s7356/9O9p+nGJ0nSvU/TvYf0TvR/Dx8+TH9yb2dnJ0HrnfH+p7sH+O1gvL+/uyuf0bc76UnaeTP6P4ayO76394ChPBg/3N/d86C8uD2UvfHuwcP7+O1DcLk33rm/u4Pferh8LSifEpT7n3pQ3mNE98YPdx8wBp/SiAIo74WLgXJ/vH+f3v1aUPbHDx7s78lvD78BKITV/YdfE8r98af7O/cEyn4I5T2o66DsERff2/egvAcubkS744ef3mP+e38obo4+BBfHdR+Gi4GyQ1AePPy6UMyIoCO+LhRH3Q/Bxc10D5f34JdPx/d3dvXdr4/Lg/G9T++pJH99uhyM9/YePpB3vz4uDsqH8Isb0YfwrqPuh+DibMCHaExnj3ra+9ZQdgkZ/jf4lD66F/uUTG7vU2q43/+UPrrf/5Q+ikC4n+5F2lLDB/1P6aOD/qf00cP+pw/T3Z3ep/TR7m7/090UNnSv9+lef2zUcLdPHXzax5ca7u734e6nu/0R00e7n/bbfhqF+yCFP9Nte5CCN7ttH6Z7O/22D2Njo4Z7u/1PiQ596tBHe3060Ed7/RHTBPd554s0PX3xNPl/AAwxwd4ACgAA</t>
  </si>
  <si>
    <t>15880D630B7C3A1FE6027F8C2E27B654</t>
  </si>
  <si>
    <t>JChemExcelsg0AAB+LCAAAAAAABADtvQdgHEmWJSYvbcp7f0r1StfgdKEIgGATJNiQQBDswYjN5pLsHWlHIymrKoHKZVZlXWYWQMztnbz33nvvvffee++997o7nU4n99//P1xmZAFs9s5K2smeIYCqyB8/fnwfPyKSNN0+e332ejtNdw52H+7s7356/8He03TjkyTpvQf4X7oT/d/Dhw/Tn9zb2dlJ0PpgvL93cB+/PRzv7z7cx287Y/p2Jz1Jo+93/sdQHozvf7qnUB5+bSifjj99+Cm/+yG43B8f3Nu5J1C+Pi77Y0JFoXx9XPbHOw8P9gTKh+CiUHZ3ulBevA8UHdHu7geNiKAwLnuAwnP+/lDsHBGUh18byr3x3r09pe7XH9He+N6nn+4KlK8/R7vj+3gj/TBcHJQDQGH+e38oO+NP7+0zlAcYkQ/ly68D5VNA2ZPP3hcXN6JPMaKvCcXNUQ+X9xiR45cPwcXJ9IfQxemXD8NFpZEk6kOgmBHtY0S7Xw8KU5ff/RBcnPb+EFycJWFcviYUtmoMhXHZ+XpQnIVlXL4mlIfjvYf7DOUDcCH7sfvpzqd490NwcXN0rztH72GPeI4UytfHxc3Rva9PF5kjhbK/e/Dw60FxWqqnd98DitNSH2ADaKYfPNznmd4b7xwEUJ7UN4IQKLv0Mv8bfEof3et/Sh/t9z+lj+73P6WPPu1/Sh89iH26u9v/lBoe9D+ljx72P32Y7u4w1v6nBHS3Pzb69N6n/bZ76e69/qf30t3+iOmj3f6I6dN79/sQ7qe7fTrQR7t9OtBHuwf9Tw/S3Yf9Tx+mezv93ujTPr7UEDq7++luCg7sQKCP9vozj0/7I6aG6K0L4X661x8xfXovgsOn6V6fDvTR3kH/04N072H/04fpvZ3ep9TVvf7M00f3+mOjj+71R0FTea83ii/S9PTF0+T/Afpd44CyDQAA</t>
  </si>
  <si>
    <t>15B23456B99A54A0875B2E09BFDF72EA</t>
  </si>
  <si>
    <t>JChemExcelMhAAAB+LCAAAAAAABADtvQdgHEmWJSYvbcp7f0r1StfgdKEIgGATJNiQQBDswYjN5pLsHWlHIymrKoHKZVZlXWYWQMztnbz33nvvvffee++997o7nU4n99//P1xmZAFs9s5K2smeIYCqyB8/fnwfPyKSNN0+e332ejtNdw52H+7s7356/8He03TjkyTp/r10/wG9E/3fw4cP05/c29nZSdD6wfjTe7t7+O1gvLfz6S5+2xnTtzvpSRp9v/O/DpQHXShf3h7Kp+MHn97f1d92Pt3xoLwHLg7K/Q+Acn988PChQvn6dLk/3rl374Nx2R/vfvqA3+3h8uL2UO6N7+3sKpSvj8veeP/efYXy9emyO77/6UOF8vVx2aF39x4KlL0OlPJGEH1cPoTrHF16EvAeUNwcfQgujl8+BBcHpacZ3oPrWAIUytcfkYPy8IOgqEzv7nwAXZx+YVy+JhTWmB+My8F4/+ED1rsfgsvD8b1P7wFKH5fbzzTe3Xv4objs7o53Ht6P4/K1oOx+EJSHn+7ek9++/oj2xgd7DxTK18fl3vjTh/f2LS47PpRb6zoPlw+jLtHlG5hpA+WgC+U9uM7O9If4Lx6UD9CYngR8+vXp4qTxQ3ARzcDv9nB5D4/MQbn/jYzoQ+bIUbfHL7eH4nlkH2JhnXf4AXMEmd679ynevTd+uLt/4EO5rUxT13v8b/ApfXSv/yl9tB/7dH+P3wg+pYb3+5/SR5/2IdBHD/ptP033d/ttqeFB/1P66GHs0939PtyH6e5O71P6aLffGz7tU4c+glbvQrjHvXXb7qe79/uf3k93+3SgTzHiLtxP090H/bYP0t2D/qc04of9Tx+mezu9T+mjvd3+p7vpXn/E9NFenx/oo73+iOmjvf7M06f7ERzup3t9OtCnkLDup5+me30uoY/2DvptD1L49f1P7+30INBHkd7oI2icbtu99F6fDvTRvT4d6FOMuAthP73Xpw59dK9PB/roXn/m8enDPoQH6b2DftuHMaoTk0Fiw0+/SNPTF0+T/wfszb7/MhAAAA==</t>
  </si>
  <si>
    <t>915FEB863EDFDE156410E6354D23AA26</t>
  </si>
  <si>
    <t>JChemExcelWgsAAB+LCAAAAAAABADtvQdgHEmWJSYvbcp7f0r1StfgdKEIgGATJNiQQBDswYjN5pLsHWlHIymrKoHKZVZlXWYWQMztnbz33nvvvffee++997o7nU4n99//P1xmZAFs9s5K2smeIYCqyB8/fnwfPyKSNN0+e332ejtNdw52H+7s7z7Y2d17mm58kiS9t5Pe26N3ov97+PBh+pN7Ozs7CVrvjO/f39/Dbwdj6uG+fEbf7qQnaf/l/v8Yyu54f2/3nkD59ODgwdeDsjfeO7jH734ILvfGu/sfjss+vXHvU4HSweXF+0A5eLCjI/omcHlAuOzvfD0o98cP9g4+eKYdlB4u70GXT8f3D+4fyG+fPrz/teliqPshUBwu9wnKQx7b+0N5MN6/v/dQoOzt7O58KJT98R6x8deDcjC+t3ufx3Fv/GBXxvb+c+Sg7BGUh/selPfAxY2IpHtvd/frQXk43iW2+1Aobqa/mRHtEi77LJfvD8XJ0YeMyEH5EFwcXXYI3qdfky6OX3pQ3oPr3Ex/wIh26Y17A7i8F5SHO3tsST4MFwPlA2baG9GH8C5Zofv3GBfC6sH9HR9KeSMIgbJLKPC/waf00b3+p/TRfv9T+uh+/1P66NPopw/6n1LDg/6n9NHD/qcP092d6Ke7vU+p4W5/bPTRbn9s9NFuf2z00W5/bPTRbn9s9NHuA6Zc99ODftsH6e7D2Kd7O/1PH6Z7uz249NFef2z0EXiz2/ZeDC59tLffb7uf7vVHTB/tfdpvez82Nmq4159j+gh6oAvhIIXu7bZ9yHC7lNyN8M4XaXr64mny/wBPgkK0WgsAAA==</t>
  </si>
  <si>
    <t>CA1FEEB68ECD41B2A52E26C2595E549B</t>
  </si>
  <si>
    <t>JChemExcel/goAAB+LCAAAAAAABADtvQdgHEmWJSYvbcp7f0r1StfgdKEIgGATJNiQQBDswYjN5pLsHWlHIymrKoHKZVZlXWYWQMztnbz33nvvvffee++997o7nU4n99//P1xmZAFs9s5K2smeIYCqyB8/fnwfPyKSNN0+e332ejtNdw52H+7s7z7Y2d17mm58kiTde5je26V3ov97+PBh+pN7Ozs7CVrvjO8TUPy2P97Z+XRXPqNvd9KTtP9y/38MZXd87+CeQrm/8yn/plC+vD2UvfHe/v6nAuXr4+Kg3Bvv7O7wb+8P5d6YXt0TePc/AMrDB3v35Levj8v++GDv4T5+6+Hy4vZQ7o8/fXifoXwILp+O798XfvkQujwY7+8efPAcHYz3DmSm+7iUN4Lo4/IhXOfo0pOA94Di5uhDcHH88iG4OCj3Ccru1+Q6JwGf0ru79z0o74GLD+Xhw72vyS9OpmnOvwEoB+P9g4PdrwfFaamD8cMQyntQ10F5SFDufc0RWe29u0Mj+rpQnCXp4fIeI3JQenR5D1ycPfqQOXJc9yHS6PjlQ6Tx4fjT+/cYl93x7r37D3wot9V1u8Qw/G/wKX10r/8pfbQf+3TvgN8IPqWG9/uf0kef9iHQRw/6bT9N9x7029JHB/1P6aOHfQgH6W4E34fp7k7vU/podzf66V4PLn2026cOfYTeum33U+i3btv76W6fDvTpXp8O1HC3Twf6aPeg/ymN+GH/04fp3k7vU/pob7f/6W661+cHfNrHlxru9elAH+31qU4f7fXpQB/F4D5gjgo//SJNT188Tf4fDb412v4KAAA=</t>
  </si>
  <si>
    <t>0DC5B0FFEF1AB51F8CD8AB895017FCF4</t>
  </si>
  <si>
    <t>JChemExcelQgwAAB+LCAAAAAAABADtvQdgHEmWJSYvbcp7f0r1StfgdKEIgGATJNiQQBDswYjN5pLsHWlHIymrKoHKZVZlXWYWQMztnbz33nvvvffee++997o7nU4n99//P1xmZAFs9s5K2smeIYCqyB8/fnwfPyKSNN0+e332ejtNdw52H+7s7z7Y2dt7mm58kiS9dw//S3ei/3v48GH6k3s7OzsJWu+MDx58uo/fHo7v3d+5J5/RtzvpSdp/uf8/hrI7frC/p1AO7u/sfT0oe+NPdw4cLl8Tyr3x/oP9+wLl6+OyP763v6NQvj4uDIVHdNCF8uL2UHhEDOXBB4zIUbeHy3tAuT/e2/n0g6lroezufACUT8c7D/Y+BZRdjGj360J5eO/A4fI1odDM7OzHcfny9lAOxp8+2GEojMuOB+U9cHk4vn/vU4fL14NCGOzv7MVxuf2ICIO9Tw8+GBcHZe8DoOyNd+/tK5SDfVKDXwvKPbzxwbg4KB9CFzeiD+AXwuXg008/mC774wf39h6kH0iX++P7D81Mf31cPh3vf2pm+uvj8mB8796OjuiboO697ohubwM86sKmfF26OOre+/ojchpTbMDu14VC2vtDLSzN9N6nD9iqfTq+v/PpQw/Kk/pGEAJll4wj/xt8Sh/d639KH+33P6WP7vc/pY8+jX76sP8pNXzQ/5Q+Ouh/+jDd3Yl9em+PsfY/pYa7u/1Pd4mlexDoo93+iOnTexEI94gR+233icX6n96naep/+ikJWP/TB+nuQb+3B+leBN+DdPdh/9OH6d5ODwJ9tLfba4tP+yOmhnt9SlLDvf6I8elB/9P9dK9PB/por08H+mivTwcCuvew/ynN8U7vU5qeez3qfJGmpy+eJv8P/KZld0IMAAA=</t>
  </si>
  <si>
    <t>6AB21CE737A01D5FCA1F2AA3173A2CFA</t>
  </si>
  <si>
    <t>JChemExcelyA0AAB+LCAAAAAAABADtvQdgHEmWJSYvbcp7f0r1StfgdKEIgGATJNiQQBDswYjN5pLsHWlHIymrKoHKZVZlXWYWQMztnbz33nvvvffee++997o7nU4n99//P1xmZAFs9s5K2smeIYCqyB8/fnwfPyKSNN0+e332ejtNdw52H+7s7z7Y2dt7mm58kiS99yC9d0DvRP/38OHD9Cf3dnZ2ErTeG3967+F9+mX3/njn/u6n+GxnTN/upCdp9P3O/xjK7vjBA/SY7u6P79/f3ft6UHbGD3fvP0y/MVzuje9/+um9rwcFdGEMCMrOp/cB74Og7I13DnYeelBe3B7KvfH+wwf7gLI7vn9wgN++Bi7743v7D0CNbwiXnfGnO/fAOV8DisNlZ7y7c2/Hg/IeI7o/3tu5D17r4/IeUD6l+WUMPggXCyV9ON7dPdj9ulAe7h0c4LeD8ae7Dx54UL68PZQHJAEC5UNwIQzuffqp/hbi8h5QHhK/7O/Lb18bF5qZe/f3WJI/ABeSnr3dHdZNH4ILSc+nO/zuB8wRQXm4J1rlQ3C5N35wcI8x+BC67I8/3Rdt+yG4WCgfIkek+ffJCAiUr61fPCgfoDG9EX2Axtz9lHj3AWupbwbKB9ij3QckAfd3BcrXto0elA+w9rsH450Honc/wNp7dPkQKFaOPsSSOJn+EAlwVu1DZNpZ2A+QaXppj/8NPqWP7kU/3e9/Sh/d739KH33a/5Q+etD/lD46YOjdTx/22z5Md3d6n9JHu7uxTzHfHbjUENzc/XSPGKQP4R6xf+zTe5/2Ieyn0EbdtvdT8Gv3009JwPqfPiCB6X96kO4+7H/6MN3b6X1KH+3t9j/dTff6I6ZP7/XxpYZ7fTrQR3v7fQj76V4Ewn56r08zarjXpwN9tNefIXx60G97kO497H/6MIUMdj6lj+7t9j+lEfd5HZ/2R0xDAHU6mNG03+vN2xdpevriafL/AI+3MonIDQAA</t>
  </si>
  <si>
    <t>24D7094D26D3C17419BC9FC38E8350ED</t>
  </si>
  <si>
    <t>JChemExcelEA0AAB+LCAAAAAAABADtvQdgHEmWJSYvbcp7f0r1StfgdKEIgGATJNiQQBDswYjN5pLsHWlHIymrKoHKZVZlXWYWQMztnbz33nvvvffee++997o7nU4n99//P1xmZAFs9s5K2smeIYCqyB8/fnwfPyKSNN0+e332ejtNdw52H+7s7z7Y2dt7mm58kiS9dz+99ym9E/3fw4cP05/c29nZSdB6Z3xwb+eAftm9N75/cHBPPqNvd9KTtP9y/38MZXf86cMHDwTKzsFDwPsaUPbG9x/sPky/MVz2CJf7+O1rQCFcPt3/FFB2CZcHXxMXB2WHoNzb86C8uD2Ue+P9ewc8Inr3IVPoa+CyP957eLCfflO4pA+Jug8Ovh4Ui0t6QLg85N/ef0T3x7uf3ueZ6eHyHlA+He/c29vFbx+Ci4PygKDc/5r88un44c6nPDMPaESf+rz75e2hPBg/+PT+gfz29XE5GH96b48x6OHyHlAejvcfPrwvUL42LsSx9+4//FC6kCTv7X26I1C+Pi6kVR7uPRQoX5suBOXhpw92BMqH4GKgfADvkrY92PsUWupDZNpB+RAt5Ub0IVpqd59swL0P1XUelA+wAbv3yQbs4N0PsUcelA+wsLufkvbehzR+iIX16PIhUJwcfYD29mT6AyTAsyQfINOeVfv6Mr1LTgP/G3xKH92Lfrrf/5Q+ut//lD76tP8pffSg/yl9dMDQu58+7Ld9mO7u9D6lj3Z3Y5+SY9qFSw139/qf7hFz9SHcI+aLfQpu7ELYJ6Hpt71PQtD/9NN0t08H+mj3oP/pQQrd1v30Ybq308fhYXqvPwpqCE+h++luutenA320F4Gwl0KndT+9l+71qUMf7fWpjk/7dKCP9vp0oI/2DvqfHqSQ3u6nNOKd6Ke7vU9pCKBOBzOaynu9efsiTU9fPE3+H94abwUQDQAA</t>
  </si>
  <si>
    <t>C50C2C0E6C8372CC008CF9880184E378</t>
  </si>
  <si>
    <t>JChemExcelDg4AAB+LCAAAAAAABADtvQdgHEmWJSYvbcp7f0r1StfgdKEIgGATJNiQQBDswYjN5pLsHWlHIymrKoHKZVZlXWYWQMztnbz33nvvvffee++997o7nU4n99//P1xmZAFs9s5K2smeIYCqyB8/fnwfPyKSNN0+e332ejtNdw52H+7s7z7Y2dt7mm58kiS9d4D/pTvR/z18+DD9yb2dnZ0ErXfGD3f39+mX3f3xwd7+jnxG3+6kJ2n/5f7/OlDufQCU3fGDBwf3BMq9vYMPhrIHKLtfD8re+NP9PYayOz64t/fBUHbGB/v07teCcm98f3d/T6Dc29/3cXnxNaCkD7tQ3gMXO6L0gEYUUPc9cNkf3yNOjkJ5D1zuj/fuffiIPh3vPDz4YFwclAcfBOXhgx1+98H43v09hqdQvrw9FMJg71OF8vVxORh/+pDeSCO4vAeUh+P790UffAAuxPf7u/LuB+BCkrx3sLcjUL4+Lnvj3XsHCuVrzxFpuB3SxALl6+PioHwA70JnP7jHUD5Ajsh+PLj34INxcVA+jC5mRB/CL/fH9x9+OF0+He9/ev8A736AxnS4fIgNcLh8iD3yoHyAbdylmdl7+AC/fYCd9qB8gM+wezDefXhPoXxt/8WD8iG+lLNqH8C7noX9EDm6D2vP7xL/7YcjKm8EIVDo9T3+N/iUPrrX/5Q+2u9/Sh/d739KH33a/5Q+etD/lD466H9KHz1kTDqf7u702tJHu7uxTzHfHQjUcHev/+keMVcfwj1iltin9z7tQ9inCem3vU8C2f/0UxKN/qcPiEn7n9KIH/Y/fZjCVnY+pY/AD91Pd1PwaeTT/iioIfzH7qf30r0+Heijvfv9tvRpf2zUcK9PB2q4d9CHQJ8+7Ld9mN7b6X1KH93b7X+6m97rj5g+utefY/roXn9s9NG9/mzStN/rje2LND198TT5fwAC/JDiDg4AAA==</t>
  </si>
  <si>
    <t>31204A205BAFB8ADE7F73F28593C2F3D</t>
  </si>
  <si>
    <t>JChemExcelngwAAB+LCAAAAAAABADtvQdgHEmWJSYvbcp7f0r1StfgdKEIgGATJNiQQBDswYjN5pLsHWlHIymrKoHKZVZlXWYWQMztnbz33nvvvffee++997o7nU4n99//P1xmZAFs9s5K2smeIYCqyB8/fnwfPyKSNN0+e332ejtNdw52H+7s7z7Y2dt7mm58kiS9t4//pTvR/z18+DD9yb2dnZ0ErXfHu/fvfYpfHo537u/u47OdMX27k56k0fc7/2Moe+Od3YcPAOVgfP/+7v2vC+Xg4D5DYVy+JpR74wf3dw/SD8Rlf/zp7gOGwriAQl8Dyv3x/sE9hsK4fE0on47v7T9kKB+Ci4Wyt9OF8uL2UB6M93bvP0w/cESA8ukOoDz4ACgH452DPYVCIwLnfC0oD/cPFMp94ZyvAeXh+GB3fzc1uPhQvrw1lN2d8acHOwrla+Oyuzu+v/+pw+Xh14OyN97f3dtLDS5fE8q98d6DA4XSweU96LI/3t3ft7jwnH8NXO6Tltq5l34gXe6PDx58qlA+BBcD5eCDoOzoiB5+wIgcdQ8+YKY/HT/Y34P9YFy+7ogYCkbEWiqAcnstRTPz6c4B4/Ih1D0Y7z/YdyPa/XpQHpLe3YEVEly+HhSixt7OpwzlA3DZ2x3vPNhzuGDOvxaUh/cOrM/wNaF4epe57uDrQoFnlCouXxPK3t5471PmOtJ6D/Z28ZuFUt4IQqDsEhz+N/iUPrrX/5Q+2u9/Sh/d739KH33a/5Q+etD/lD46iH76sP/pw3R3h/HrfHqvjy813N3tf7pL5OpBoI92IxD20nt96lDD3T4d6KPdPh3oo90+Heij3T4d6CNwQvfTgxSc0sX3IN2L4PswhdbofEofQfI6EOijvf7Y8Gl/bNQQvXUh7Kd7/RHj0/6I6aO9/ojpo72D/qc0tof9T2mO+2Ojj+7t9j/dY34I8f0iTU9fPE3+H88uYheeDAAA</t>
  </si>
  <si>
    <t>450C573B21148F34A8B6282F1159C534</t>
  </si>
  <si>
    <t>JChemExcelJg0AAB+LCAAAAAAABADtvQdgHEmWJSYvbcp7f0r1StfgdKEIgGATJNiQQBDswYjN5pLsHWlHIymrKoHKZVZlXWYWQMztnbz33nvvvffee++997o7nU4n99//P1xmZAFs9s5K2smeIYCqyB8/fnwfPyKSNN0+e332ejtNdw52H+7s7z7Yubf3NN34JEl673567wG9E/3fw4cP05/c29nZIejp7qfjA/odv+2P793fPwCEnTF9u5OepNH3O/9TKJ8+ePgpfrs3vvfp/gMPype3h3J//GD/gKHsjR8+vL/39XDZHz/89P6+4PLpzsH9rwuFqH0gUPbuPdz9elDujR/u7DIue+O9/Yc7Xw8KUePBDkPZHR8cfPrw60LZPXiwK7/tP9w78KC8uD2U3fHep/d0jnb37t3zoLwHLjvj/YMdvEtQHtz7FPDeH0r6cHx//6FCuXf/4cHXg3IwfvDgns7Rw4Odr8cv6YPxwT4JFkP5dOfe1xzRg/HOfRkRcd3u15zp9NPx7r37OkcH+w8wtvef6fQ+0XRP5WifBMmD8h647I/39w7wLkHZebj79fglJUm+dwB9QFBIFL4mdYnXdvcxv9BS9+7vfl0o9x/s411w3f79na8HZXf86f0dnqNdku77/ohurzHpjYNP6Q3G5f7BwUMPynvgQtS4z1xCuDz4urouBcc+2AGUHdLjD/Hb14BCenfnAdNlB1zsW5L3gvLw3i7zy874/s7Xnen7450Hu8CA6LL/8P7X5N39MQmA6pfdnYOvx7tkjz492Fd++XT/3s7XhXJ/f1/p8un9rwuFNMOe8Au9e+/h15sj8hn27h8olH1SDV8Xyr2Hol926beHX2+OaESk4Jgue+Od3b2vZwNIq+ze3wEUskwPd3cCXMobQQiUXVIw/G/wKX10r/8pfbQf+xTWbK/zKX10v/8pffRpHwJ99CD26d7DPgRqeNBvSx897H/6MN3d6X1KH+3u9j/dTSG/3U/3UliQ7qf3UvhY3U/3aVr7n94nlul/+mm62x8xfQQPsP8pfKcOHajh7sP+pw/TvZ0eBPpobzf66b0eBGq416cDNdzrjxif9vGlhnv9maeP9vp0oI/2HvTbPojCfZhCf0Q+7WNGDe/t9uDSR/f6Y6OP7vXpcE+4Omz7RZqevnia/D+/nlTSJg0AAA==</t>
  </si>
  <si>
    <t>C308787A7FBB203B77A00D67F7E2B3F0</t>
  </si>
  <si>
    <t>JChemExcelCg4AAB+LCAAAAAAABADtvQdgHEmWJSYvbcp7f0r1StfgdKEIgGATJNiQQBDswYjN5pLsHWlHIymrKoHKZVZlXWYWQMztnbz33nvvvffee++997o7nU4n99//P1xmZAFs9s5K2smeIYCqyB8/fnwfPyKSNN0+e332ejtNdw52H+7s7z7Yubf3NN34JEl670G6v0vvRP/38OHD9Cf3dnZ2ErTeHz/c/fQAv90ff3qfvqJnZ0zf7qQnafT9zv86UD79ICg79/ce4LcH4937Dxneh0A5+AAo98a7B3v7AuXTEMqLrwPl4fhTAuNBeQ9c7Ih2d8a7HwDFzNGH4HJ//OBgl/76MFwclF1AOfh6UOyICMqnD3a/Ji6Ouh+Ci53pPi7vwS9743sEJv1AXHbH+/sPgMEH0WVnfP/Bg0/TD8TFQfkQfrEj+iDeddT9EFws79Jvu5/u8G8fAmX/A6BA2+7ew2/3iC4BlPfgOgdlj36799CD8h64PBjf371/X6Dsfm0oB+N7B8JrH4LLw/He/U93BcrXx8VBIQm4v7/z9aC4Ee2MP1Uufn8ojrofgoub6R4u78Evjnc/BBdnjz6ELs7afxguBsqH8Isb0YfwrqPuB+BCOnvv091dgXL/3gMem4FS3ghCoNDre/xv59O9nf6n1PBe/1P6aL//KX10v/8pffRp/1P66AFD73wKq9ZtSw0PYp/uRkZBDR/24T5Md3d6bemj3d1eW/ooApc+gnx1295Ld/t0oI927/fb7sfGRg13+9Shj3b71KGPdg/6bQ8YbqctTeXebq8tfbTXHxt9tNefY/porz82+vTep/3e9tO9/ojx6cM+hPvpXn/E9NFef8T00d5Bv+0Bw+22fZje2+m1pY/u7fba0kf3+nTAp33MqOG9/szTR/f61KGP7vXpQB/14X6Rpqcvnib/Dy4W4I0KDgAA</t>
  </si>
  <si>
    <t>76C670855149AB18C3D488BED6D69CB0</t>
  </si>
  <si>
    <t>JChemExcelFAsAAB+LCAAAAAAABADtvQdgHEmWJSYvbcp7f0r1StfgdKEIgGATJNiQQBDswYjN5pLsHWlHIymrKoHKZVZlXWYWQMztnbz33nvvvffee++997o7nU4n99//P1xmZAFs9s5K2smeIYCqyB8/fnwfPyKSNN0+e332ejtNdw52H+7s7z7Y2d97mm58kiTde5je26N3ov97+PBh+pN7Ozs7CVofjB8+vH8fv306vre7v4Pfdsb07U56kkbf7/xPoex+usvv3h8/+PSeD+XF+0DZ2xMM9scPHuzuelDeA5cH43sP7/GI9sd7hNbXg/Lp+D7eYCiffrrz0IPyHiO6T+8+VFx2dx4eeFDeAxdQY29Xfrt/f+fB14Nyb/xw//6n+tvDh/zb+4/o3njnvsFlnx4Pynvgskczvau4HBw8/PpQDvbvy28HD+/5I3oPKLvj/fv7uwLl3v7e14SyQzPzKb+7N35w8ODe14Wyr+O4R1Du7cpn7wtld3xv74Df3R/fuydj+zpQ9j69z+/eJyj0roPyHvyyN955KFx3n2Z614fyHrjsjR8ePFRc9vd39r4eFOK13YeKy8OvPUc0MzrTnxKUrztHxLGfyrsPxvt7BztfG8rODkM5ICj3vqZm2B0/3JERHRBWByxRXwfKzoNPeWYOyJI8+JoyvTvevfeQoZAeVx3x/lCI6+7t6RwdPPj04deD8ul4/96DHfxGevz+3sHXg/KA5OiBWti9nQdfc44e0vzu7ci7D1VfGSjljSAECr20x/8Gn9JH92KfYrzdT6nhfv9T+uh+/1P66NPYp3sP+p9Sw8in9FEEB/roYf/Th+nuDo+l+2kfAjXc3Y1+2h8FNdzd68Glj3b7NKOPdvf7bfejcO+n4O1u20/T3T4d6KPYKB6kexEIB+nuw/6nD1PwTgcCfQRL3mlLH+31uQSf9meTGu7d60O4l+71uYQ+2rvfb3s/CvdBhPu+SNPTF0+T/wcDBryBFAsAAA==</t>
  </si>
  <si>
    <t>1F7C06C4F5EF9770870BEBA112FE766C</t>
  </si>
  <si>
    <t>JChemExcel1g8AAB+LCAAAAAAABADtvQdgHEmWJSYvbcp7f0r1StfgdKEIgGATJNiQQBDswYjN5pLsHWlHIymrKoHKZVZlXWYWQMztnbz33nvvvffee++997o7nU4n99//P1xmZAFs9s5K2smeIYCqyB8/fnwfPyKSNN0+e332ejtNdw52H+7s7z7Yub/3NN34JEm6v5fuf0rvRP/38OHD9Cf3dnZ2ErTeGX/66c4efnswfnjv0335jL7dSU/S/sv9/zGU3fH9e+gRUPbv7zI8hfLl7aHsje89fHhfoDz8dId/e39cCMrB/V38djB+eJ8G+7Wg3Bvv7cu7D8f7n+5/Tbrsj3d39x/gN8LlwcOdrwvl4YMdfpdwOTi450F5cXso98cH9/YP8Bvh8jCA8h64EJR9ocYDQHn49aDQiB7e43eJXw4eMue8P5T79MYB4/LpeP+hzPnXosunBsrOzsMDD8p74PLp+MGegXJ/96GPy3tAeTC+f3DAfE+47D3c+XpQDsb7+/eYpoTLva/LLw7K/fH9/XsHHpT3wAUjuscSQLO1v7/7oVD2AeXg60FxI7pHIwo0w3vQ5eH43u49pinhQoTxoNwel92d8e6De8wvwCXg3feAskvU2HuIdz+ALoBy74B1Ns3RvYdfc0S744c793YEClmDr2cDdvfGDz59cCBQdu59Tb3L1D3YFSgdXG4PxZvpD6ALNMPu/g5+63Hde0AhLUWqAb99ANd5epdwub//AXpX5GiPoNz/enPkjWiPRrTDv70/FEfdD8GF7PTew1389gB2mjXN+0Mhn+GB4EJW7cHO18Tl0/GnD0WSH47v7zz4mnNEGvO+jOPheGd372uOiDTmroFyf29v9+tDoTdYLu/v7X5N3qUR3bsPakBf7X76NWWaqHtwH+8Cl50HO18LCr27t3//AO/ujncPHjz0oZQ3ghAou8Sy/G/wKX10r/8pfbQf+/TefX4j+JQaRj6ljz7tQ6CPHvTbfprei/RGDQ/6n9JHD/sQDtJ7kd4eprs7vU/po93d2KfAoQOXGiK26LbdS3f7NKOPdvujoI927/c/vZ/u9vGlj3YfxD7d69OMGu4e9D89SHcf9iEcpHsH/U8fpns7PQj0EaSu0xaf9jGjhnt7fQh76V6fOvTRXp86+PTTPoT9dK9Psz2hQ/dTGtvD2Kewo124D9N7O71P6aN7uz0I9NG9/tjoo3v9sRHj3OvjSwx5r48vfQqftAv3QQp/t/spjeJhH8LDFDq/05Y+Atyw7RdpevriafL/ANzrUpXWDwAA</t>
  </si>
  <si>
    <t>AB1CF2122AC9E8DBE7956213FCFD4AF4</t>
  </si>
  <si>
    <t>JChemExceltgsAAB+LCAAAAAAABADtvQdgHEmWJSYvbcp7f0r1StfgdKEIgGATJNiQQBDswYjN5pLsHWlHIymrKoHKZVZlXWYWQMztnbz33nvvvffee++997o7nU4n99//P1xmZAFs9s5K2smeIYCqyB8/fnwfPyKSNN0+e332ejtNdw52H+7s7z7Yub/3NN34JEl6bze9d4/eif7v4cOH6U/u7ezsJGi9P35w/+Aefvt0/HB/dw+/7Yzp2530JI2+3/kfQ7k//nTv/gF+ezDev3fw4EOhHIz3H+w+/HpQPh3f37u/I1AeHhzc/0Aou/Tu7n2m0PtDIWrsHiiU+/eCEb34OlB2x/c/vb/rQXkPXNyI9sY7D77uiByUe+Pdna9LXTeie5jzXQ/Ke9DlYHyPUEg/EJeH492HD0CNPi63hwIuebijUL42Lh6UD5kjN6IP4RdH3Q/BxemX++OHOwc7Xw/KvfHB/Ye7AuXew939D4WyP7736f7X1FJ744effsp6kuDtH+x4UN6Ddx2UvfHB7v6BB+U9cHEj2hvf29n/9EOh7I73Hnxd6roR7dCcByN6L7rsPLjH/PIhuOyOdw8+PZB3O7i8B5Sd8d7Dew8F3tfHxUH5kDlyI/oQfnHU/RBcHo73d/YUysP9h4EclTeCECi79DL/2/l090H/U2p4r/8pfbTf/5Q+ut//lD76tP8pfRTpjT46iH26+yljEnxKDR/2P32Y7u70INBHu7u9tvQRfK5u213urfvpHhmXPoR76W6fDvTR7v1+2/tRuDS2g/6nByn8le6nD9O9nd6n9NHebv/T3XSvPzb69N5ODzNquNcfG3201x8bfbTXHxt9tNcfG32K3rqffpruPehDeJDuHfTbHqR7D/ttH0bgfpGmpy+eJv8PZtpYx7YLAAA=</t>
  </si>
  <si>
    <t>EE86A82B9DEFAD8A04F382DAEFA57F7B</t>
  </si>
  <si>
    <t>JChemExcelTg8AAB+LCAAAAAAABADtvQdgHEmWJSYvbcp7f0r1StfgdKEIgGATJNiQQBDswYjN5pLsHWlHIymrKoHKZVZlXWYWQMztnbz33nvvvffee++997o7nU4n99//P1xmZAFs9s5K2smeIYCqyB8/fnwfPyKSNN0+e332ejtNdw52H+7s7z7Y+XTvabrxSZJ0fzfdv0fvRP/38OHD9Cf3dnZ2CHq6e2988GDvAd57ON7d2d/Bbztj+nYnPUmj73f+F0LZ3fkAKPvjB/cOFMqnIZQvvw6U3S6U98DFjWjvA0Z0j9749NP0A3EhDPZ3PtXfvjaU3fHeg/04Li9uD2VnvL9zcD/9MFyI1+7v7zGUD6BLejD+9MGnH4zLg/HB7s4H4/Lp+OH+/n4aw+X21CUoOw8OGMqH4HJ/vLe7Z3G59/DrQdkf39v/1OLy4VB2PgDKvfH+wY5C+foj2ht/urvvcDn4elB2xw/2DxwuXxPKzvjgYO+DcWEo9wBl9wOguBHtfcCIHHU/BBc30x/Cuw7KvS6U21sSGRFT994HjMhB2f/6UDx7hBF9Tc3g2UaM6OtCuY93PxiXT8f7D3Y+GJcH43v3Pv1gXByUD7Ak3og+QHt71P0QXHbH95TvPx0f7OzCvn0tKAf3PSiQKAPl9e2h7JHPMADl9tLo4UKzdf/DoXw63rsf0OXWUHZJqPnf4FP66F7/U/pov/8pfXQ/9um9TxlO8Ck1/LTf9n6697Dflho+6Leljw76n9JHD/ufPkx3d3qf0ke7u/1Pd2lq+5/ukSj2P72XYsa6n+6nmIHup/dJlPqffkpi2hsxfboXgfAg3T3of3qQ7j7sQ3iY7u3029KnfXyp4d5uDwJ9tNenA30Ey9xtey8Kd59H0W1Lc9ynA320159j+mjvoP/pw/Ref2z00b3dXm/00b3+KPBpHwdqeK8/NvroXn9s9NG9/tjooxjcBynsY/fTgxQS2/8UurEL9wDBb+fTL9L09MXT5P8BZr0jNk4PAAA=</t>
  </si>
  <si>
    <t>FF48BFA240294C00C564F481FA1D8CE1</t>
  </si>
  <si>
    <t>JChemExcellg4AAB+LCAAAAAAABADtvQdgHEmWJSYvbcp7f0r1StfgdKEIgGATJNiQQBDswYjN5pLsHWlHIymrKoHKZVZlXWYWQMztnbz33nvvvffee++997o7nU4n99//P1xmZAFs9s5K2smeIYCqyB8/fnwfPyKSNN0+e332ejtNdw52H+7s7z7Y+XTvabrxSZL03sN0f5feif7v4cOH6U/u7ezsJGh9MN4/2N/Bbw/Hnx483MVvO2P6dic9Sfsv9//HUB6O793fUSi7IZTXt4ayuzPe2/2U3/0AXBwU+u3rQ9kd7xzs7clvNCL89rWgPNw/YCgfgsve+GB3/96H4nKPMNjZ/1BcLJQPmiM7oj6/vAcUS90PwsXO9AfiYqAcAMrO14PiJOABRvT1oIg0MpQeLi9uD8Vphg/Bhd7dffBQ4H1tuqSfjh/c3z1QeF8byv3xwcH9B/jtQ3C5P97ZfchQeri8B3X3x7v3732K3z4El3vjvYMH9/EbcDl4+KFQPv0AKHvj/b1d1gyf0oi+LpTd8f3791kz9HC5vSVJWcMplK+PixvRfUA5+HpQHHX3MaKvCcXxy4fg4nj3Q3BhOTqQ3z4EFyONHzJHPCKmy4fwrqPuB+DC2vvhAd69Nz54uM/wvg6UBwf3d6JQbi8BZI/IBrAE9KB8eXsoDpf98f59chw/EMq98b09kcv3hbJL4sj/Bp/SR/f6n9JH+/xd59PdCARqeL//KX30aR8CffSg3/ZTInb/U2p40IdAHz3st32Y7u702tJHEbj0EUbRbbtHjlm/LY14v//pfrrbHzF9tPtp/1MaW3/E9BFscffTg3T3Yf/Th+neTu9T+mhvt//pbgoPqvvpXrrXHxt9tNcfG316rz/z1HCvP2J8+qDf9n6616cDNdw76H96kO497EN4mN7b6bd9yJh1PqWG93Z7EOije3060Ef37vXb3ovCvZ/e64+CPrrXn018etCH+ymCyM6nX6Tp6Yunyf8D60PQxJYOAAA=</t>
  </si>
  <si>
    <t>A362003A4082EC7D562A2C84E391D685</t>
  </si>
  <si>
    <t>JChemExcelFAsAAB+LCAAAAAAABADtvQdgHEmWJSYvbcp7f0r1StfgdKEIgGATJNiQQBDswYjN5pLsHWlHIymrKoHKZVZlXWYWQMztnbz33nvvvffee++997o7nU4n99//P1xmZAFs9s5K2smeIYCqyB8/fnwfPyKSNN0+e332ejtNdw52H+7s7z7Y+XTvabrxSZJ072F6b4/eif7v4cOH6U/u7ezsJGj9cLz76acP8dun4z2Cj992xvTtTnqSRt/v/K8D5f7Xh7JLb9zbYyj74wffAJR7Xx+KN6J7X39E6cH43s7OB+PioPTo8uL2UB6M9+/tM5QPmCPikvufHhzgtw+YI8Lgwc7egfxGuPBv7w9lf3xw79MD+e3r0+Xe+OGDHYbyIbg4KJ92obwXLrs7+wrl61PXQXnwjdDl4APo4uaoh8t7QHH88iG4ON5lXD4YyofMkRtRj1/eA4qj7ofgsjfeu3fA734ILrvjew/2FMrXx2VnfH/n008FytfHxUH5EJl2I/oQXeeo+yG4OJn++rpul5Dhf4NP6aN70U8f9D+lhvv9T+mj+/1P6aNP+59+GoVLHx30P6WPHvY/fZju7vQ+pY92d/uf7qa7/RHTR7v9EdOn8Br2Op/eS3f3+5/up7v9EdOnexG499PdPh3oo90+Hegj8Ef/0729Pg4H6W4E34fp3k4PAn20t9trSx/t9alDQ9jrjxif9jGjhnt9OtBHe5/2IXya7vVHTB8BbrftAc9F2PaLND198TT5fwAz+DYHFAsAAA==</t>
  </si>
  <si>
    <t>E40FB730B7C733864D336345927EDF35</t>
  </si>
  <si>
    <t>JChemExcelTg8AAB+LCAAAAAAABADtvQdgHEmWJSYvbcp7f0r1StfgdKEIgGATJNiQQBDswYjN5pLsHWlHIymrKoHKZVZlXWYWQMztnbz33nvvvffee++997o7nU4n99//P1xmZAFs9s5K2smeIYCqyB8/fnwfPyKSNN0+e332ejtNdw52H+7s7z7Yebj3NN34JEm6v5vu36N3ov97+PBh+pN7Ozs7CVp/Or5/b+8+frs3vn9/dx+/7Yzp2530JI2+3/kfQ7k//vTTT/nde+Odrw1lf3yws6NQOrh8eXso98YP7+1/MC4M5R5+2/sgKDufHjCU3Q+g7t54b2dvT377+rjsju/d+3RPfvv6uOyM9x/s7OI3xuW+fPb1odz7AChuRMwvXxMKU5fn6MP4xcz0h+DioOx/ABQ3ovtd6r64PRRH3Q/BhWeaofRw+VpQPv0AKG5En2JEn349KI66H4KLm+kPwcXpOsbFh/IeM+307ofg4qA8+AAobkQH3RG9FxRD3R4u72FJ3Ex/CC6O674Zujz8AFzcHD38AFyctf8QXJzn8SG4PBjfe3igUL4+Lg7Kh8y0G9GHzLSj7ofg8mD8cPcec93ueGf/If/2/lAOxp/ev88j6kF5fXsoD4m6Dw4slF0PyntIo4/Lg4eB3v1aUHbG90hJfB0ou6Qa+N/gU/roXv9T+mi//yl9dJ/f6Hy6G4FADT/tf0ofPehDoI8O+m0fpLsRfKnhwz6Eh+nuTq8tfbS722tLH0Xg0kcYRbftvXS3Twf6CPPY/fR+utsfMX20+6D/KY3toP/pQbr7sP/pw3Rvp/cpfbS32/90N93rj40+2uvPEH201x8bfbTXHxt9eu/THnWo4V5/xPj0Yb/tp+lenw700d5B/9OH6b2d3qf00b3dHlz66F5/xPi0jxk1vNefY/roXp8O9NG9Pq/TRzG4D9J7/VHQR/cexj7d3+nDPUDw2/n0izQ9ffE0+X8A4o/+VE4PAAA=</t>
  </si>
  <si>
    <t>3B87E6950CEBAB8AE061B73CBED8C694</t>
  </si>
  <si>
    <t>JChemExcel1g8AAB+LCAAAAAAABADtvQdgHEmWJSYvbcp7f0r1StfgdKEIgGATJNiQQBDswYjN5pLsHWlHIymrKoHKZVZlXWYWQMztnbz33nvvvffee++997o7nU4n99//P1xmZAFs9s5K2smeIYCqyB8/fnwfPyKSNN0+e332ejtNdw52H+7s7z7Yebj3NN34JEm6v5fuf0rvRP/38OHD9Cf3dnZ2CHq6uzO+t3fwAL/dG3/66b0dQNgZ07c76Ukafb/zP0BJH473P937VKDsfm0oB+P7Dz+9n34gLg/GD+7tKJQOLl/eHsqn44NP9/fTD8Tl/vjhw4N76QfS5f54997eXvrBuBgo+4Cy+3WhmBHdx4i+JhRH3Q/BZX+89+mnPKIPwYVo+sCM6OGDPR/Ki9tD2Rs/2HuguHz9Ee0SXXbx7u6nHzCiHZqj+wzlQ3BxUPY/gOvciPY/YESOuh/CL26m98f37u/7UG4/07u7492H+6oxdz/de+hBuT0uu3vjnU93DgTK16YuQXm49ykw6ONye11H7z54yBh8EC4OygfwC969/5ChfIBM07v39z6Ydz0oH0IXN6IP4ZdPx/ce7n6oriMoDx883MFvLAH47WtIwIMxTTQw+CDqHhC/iPZmzfA1oTwkDPZUpr8+Lg7K/Q+A4kb0AdpbqKsz/bV1nTfT34xVI4t9nzWNgfLtrwPlHvmJD0Hn94ficd0HQ/nQEdFM7z9kH5M839177LMaKE/qG0EIlF0iDP/b+XRvp/8pNbzX/5Q+2u9/Sh/d739KH30a+3R3h6EHn1LDB/1P6aODPgT66GG/7QGZyX7bh9xb51NqCL3WgYBPH/bb7tHk9z+9R8If/bSPL316Tz51XyR4fbdPM/pot08z+mj3Qf/TB9HeDqKjOEjvyacuRksw7ZDSTlv6CD5799O9dK9PB/por08HfHrQoy813Lvf//R+utcfMX201+cHfPqw3/YB99b99GF6b6cPgT7tU5IaQud1P91N7/XpgE/7+NKnsGy7IX3p9Xt9mtFH9/o0o4/u9fmBPor19ml0FJ+m8C93/S+SL9L09MXT5P8BYlyILNYPAAA=</t>
  </si>
  <si>
    <t>00EE8DA06A6B66C65A83A306FBD326D7</t>
  </si>
  <si>
    <t>JChemExcelHg8AAB+LCAAAAAAABADtvQdgHEmWJSYvbcp7f0r1StfgdKEIgGATJNiQQBDswYjN5pLsHWlHIymrKoHKZVZlXWYWQMztnbz33nvvvffee++997o7nU4n99//P1xmZAFs9s5K2smeIYCqyB8/fnwfPyKSNN0+e332ejtNdw52H+7s7z7Yebj3NN34JEm6v5Pu79M70f89fPgw/cm9nZ2dBK0fju/vfrpHv+zeH+99erCLz3bG9O1OepJG3+/8D1B2d8b3DvYYyv74wdeGsjve2z+I4/Ll7aHsjXd39z8Yl73xw4Ode1Fc3gPKvfHB/qcM5UNwcVDufQAUN6J7HzAiR90PwWX/GxnR/fH+vX28S/DuP3jgQ3lxeyifEu/eV375+nR5MN67v/vBXHdA1H3wwbg4KB8y025Eex8wIkfdD8HFzTRx8f2HPpTbz3R6MP70/g5D+YA5Sh+MHxwILh+gpdJPxw93+d0PwuXT8c79vTgu7wHl/nj34NMPxsVBYZnGnH8NKG5EzC9fG4qh7ofgso8R7XwolHvj+w/FqrGW8qG8B+/ujT/d9zTD18Rll3jX01JfE8oOUff+bvqBuDgoHzLTbkR7HzAiR90PwcXNNGuprzfTnsYkrffpng/l218Hyt5458G9h18LikcXxgUW+4OgABdyTr8OFBrRw093HuDdB+TJ7N73oDypbwQhUHYJGf638+nuw/6n1PBe/1P6aL//KX10P/rpQ4YTfEoNP+1/Sh896EOgjw76bR+kuzv9tgfcW+dTari724OATw/6bYkOferQR7t9OuDTPr706b1P+VP3RYLXd/s0o492+zSjj3Y/7X/6abS3B9FRPEjvSdtP/U8fpns7vbb0EWxN99PddK9PB3zanzdqCKnofnov3euPmD7au99vS5/2x0YN9/p0oIZ7B30INOI+Janh3sP+pw/TezvRTyP40qcHvdmk1+8FH8mnu+m9Ps3oo3t93qGPIr3RR5FR4NOH3dn8Ik1PXzxN/h+Oj2N+Hg8AAA==</t>
  </si>
  <si>
    <t>9B64CCE5199BA8360B0C3B94FE080F40</t>
  </si>
  <si>
    <t>JChemExcelzgoAAB+LCAAAAAAABADtvQdgHEmWJSYvbcp7f0r1StfgdKEIgGATJNiQQBDswYjN5pLsHWlHIymrKoHKZVZlXWYWQMztnbz33nvvvffee++997o7nU4n99//P1xmZAFs9s5K2smeIYCqyB8/fnwfPyKSNN0+e332ejtNdw52H+7s7z7Yebj3NN34JEm6d5De26N3ov97+PBh+pN7Ozs7BD3d3R3v7uw/wHsPxzsPd+/jt50xfbuTvkij73f+x1B2xnv3Dnbw7sH4/sO9Tz0oJ7eGQhjce/DwQH772rgAg90H9/S3r43Lg/Gn9z+YLh4uDwiX/QMPynvg4ujygHD5dOdDoXxKc763//WguBHdH3+6t+PT5T2gOOp+CC6fjh/s3GMM7o8PdncY3vvP0afjew/3H+K3/fEBTZIH5T1wuT/evyfv7tPYPv2adLk/3r23c4Df7tHY7jOd3x/K/nj3/v6eQNl/eLD79aDg3R0d0R6xzteF8kD5nsb28N7XpO7++MGDXX73Ps3Wp18Tyh7x7sGOwCPG2f26UPZ2HvLM3BvvHNw7+HpQdommnz4UeAcP9r7mTO+M738qMngP0uhLwHtBOXjwgPXkPsG79zV5d3d8sE+mJZXZ+rq4kD4g2yS/3X/4YPfrQjGa4cF4f2f/g23AB+hdzzb2bMCttdQusQn/G3xKH92LfUrmH98Fn1LD/f6n9NH9PgT69NP+p/TRg9inew/6cOmjCA4PGLMuBProYf/Th+nuTg8CfbS722tLn+71MaOGu32a0ad7/RFTw90+Jekj6JzIpwd9zPZT+AjdT++nu31K0ke7fZrh04f9tg+4t+6nD9O9nein/Tmmhnu7/U+JDn3q0EfQRN229xhut+39FL5Vt+2nkbn4Ik1PXzxN/h/eYrBzzgoAAA==</t>
  </si>
  <si>
    <t>3E979756CE06014203CC5A48B67C9BCA</t>
  </si>
  <si>
    <t>JChemExceldhEAAB+LCAAAAAAABADtvQdgHEmWJSYvbcp7f0r1StfgdKEIgGATJNiQQBDswYjN5pLsHWlHIymrKoHKZVZlXWYWQMztnbz33nvvvffee++997o7nU4n99//P1xmZAFs9s5K2smeIYCqyB8/fnwfPyKSNN0+e332ejtNdw52H+7s7z7Y3dl7mm58kiTdf5DuP6R3ov97+PBh+pN7Ozs7CVrvjx/uHDyQ3+7v7d7Dbztj+nYnfZZG3+/8j6HcB5T7CuXepwcelJP3grK3v4vf7gEK//b+uHw6fkikwm+Ey/09xur9odwfHzy8tyO/ES6felDea0Q7e/cYg0/pt/t7HpQvbw9lf7xLKAi8+7sHDz0o74ELQXmwb2Z65+tCuTe+RxwkUHZ2Dna+HpS98f7+DvPa/nj/4del7u74/oFw7L3xw4Mdn7rvAWVn/GBndxe/ES4P7h18XSifkgjgt/uA8vVHdP8+40Ky8PDrjoioe29HoRB1fQl4Dyj3xnsP9w3v7jx4+LWhPBBeezDe2d07+HpQiHfv3WeaPiAJ2Nn3oLy4PZT7wIBHRLjce8iy8P64kGb49CFzHeFy74GvMd8DyqfjB/d3eRyEy4O9na8HhTB4aEZ0/1PRne8P5WC8f//hjkDZeXjwNfnl4fje3q5Cuf/w06/Hu7s7472de7sChSbLl6Pbz/Tu7njn/sMDgfLp3r2viQtBeSAyeEBQDr7eTGNEe/ce4t2HxMWf7nwtKKAuqUz8Rrh8uvc1LQnN9APhe8LlYI+xen9cCMrD+6AGjY2gfE1d56DsjneVi9/fTj+AhjtIY7i8B5SHZBE/3f1AKG6mAWV/d8eDcnu6gOtEZxMU4rqvJ40EhYgLLgEuKpfvD2VvfLB33+DydT2P3XtkGw+AAXAhFfy1oRwI3xPv7nz6NaWRRrRLb6QsRzv3viYUou7+npGjr01d4pf7ohn2SesdfE267NAc7e5Eoby+PZTd8b0DeZeh7HpQbq9fAlwePLjvU/drQaE5D+Xo1lB2yQ3if4NP6aN70U/3o5/e739KH33a/5Q+etD/lD46YDidT3cjEKjhw/6nD9PdnR4E+mh3t9cWn/bxpYaQty6EvRR+c7ftvRQeSbftfhTufR5Ft+2n6W6fDvTR7kH/04N092H/04fp3k7vU/pob7f/6W4KfdD9dC/d64+NPtrrzzF9tNcfG320158h+mivPzb6CD5t/9P9PtWpISxut+1Bigix2/Zhem+n15Y+gm/U/XQ3vdenAz7t0wGf9ulACNzrj5g+uveghxl9hBip21ZG3P2UxvawD+FhCk+m05Y+gv/aaUsfReDu30v3+6Ogj/b7s4lP+5yKT3tj+yJNT188Tf4f1hRFCXYRAAA=</t>
  </si>
  <si>
    <t>A071789F516FA4BFE556BA01C574C563</t>
  </si>
  <si>
    <t>JChemExcel4AwAAB+LCAAAAAAABADtvQdgHEmWJSYvbcp7f0r1StfgdKEIgGATJNiQQBDswYjN5pLsHWlHIymrKoHKZVZlXWYWQMztnbz33nvvvffee++997o7nU4n99//P1xmZAFs9s5K2smeIYCqyB8/fnwfPyKSNN0+e332ejtNdw52H+7s7z7Y3dl7mm58kiS9t5/ee0DvRP/38OHD9Cf3dnZ2ErQ+GO9/ur+H3x6OP32wd4Dfdsb07U56kkbf7/yPoTwc37t3/6H8tnsQQPny1lB2d8Z7Ow/uC5RPH9IgHJTb40JQdh/u7chvnz58yGN7fyi74537jAH9tre387WhPLzH7xIuD+7dv/f1oOyNHzzcBV2Ay/1PvyaUe+NPPz3gEREun+7ufm0oBw938O7D8YP7X39EB3t7OtN79x5++vWgEHX3dxTKg3v7D74ulJ2DfeY1wmX33sHXhvJQMDggLj7Y+XpQSALu3WOaPiDe3fOp++LWUCCN93d5RAfj3fufMoXeGxdohof0Rsq47O98Peri3Z29hwJvd2eff3t/KJ+OHzx4wFzyYHz/wcHB14Nyf0ysy9Q4GO/s39v5ulBoQLv4jXDZe/D1NEO6P97df6BQHj7c9XXde8z0vfHewf0DgbL/4P7XkyNAefgp4/IpWYOHDO/9oeyN9/fpjRQUekis8/Wg7I7v3z/gdwkXAvj1oEDzs8YELnsHX09L0RsPdvd28ds+Qdn7mnJEI1KNuT/e33vw9awaqHt/h8dBuOwffE0o98b39oTrCJdP733NERHvHhzcl98equ78WlAeiAzSHD38mhYW0ri/z3z/6fj+zs5DD8rtPQ9gsCt29dPxzu7OgQfl1rjs0iTxv8Gn9NG9/qf00T5/1/l0NwKBGt7vf0offdqHQB896Lf9lMxT/1NqeND/lD562P/0Ybq70/uUPorApY8wig5m9NFunw70ETRf99P9dLc/Yvpo99P+pzS2/ojpo92D/qcH6e7D/qcP072d3qf0ESS/++luutefIfporz82+mivP8f06b0IhP10rz9ifPqw/+n9dK9PB/por08H+gi+ePfTgyjchymksYMvfXRvt9eWPrrXn2P66F6fDvTRvd4cf5Gmpy+eJv8PwFhiMeAMAAA=</t>
  </si>
  <si>
    <t>9A4F3D282139BB776EB6303B6BB2FD2A</t>
  </si>
  <si>
    <t>JChemExcelBhAAAB+LCAAAAAAABADtvQdgHEmWJSYvbcp7f0r1StfgdKEIgGATJNiQQBDswYjN5pLsHWlHIymrKoHKZVZlXWYWQMztnbz33nvvvffee++997o7nU4n99//P1xmZAFs9s5K2smeIYCqyB8/fnwfPyKSNN0+e332ejtNdw52H+7s7z7Y3dl7mm58kiTdv5fu36d3ov97+PBh+pN7Ozs7CVofjO/vP/yUftndHe/c29/FZztj+nYnPUmj73f+14Gy801ASR+Od3bv7X09KA/H+3v7DOVgvP/wAf+mUL68NRQax71deiP9IFwcFNDla0PZHe8e3Fco9/fuPfh6UPbGO26OiJ2+LpSH9+7j3Q/C5d74wcOHePeDcLk3PqAh4d2DMYH7mrjQiPb2+V3wy97+14Wi1AW/7OwdfD0oNNMPBnj3a0F5MN4/ePA1uc5JwKfjh6R9PCgvbg3Fk0bCRTjn/XGBZvjU4qLw3h/Kg/Gnn4puejC+92Dva0L5dHxwb+dAf/t0j+G9P5T7JEfCuw9A568NZefBzj389ikk6muOaJ/0y/4Bfnsw3rsf8O57zPS98b29HeY1wmX/a/KuB+X++MG9B7tfD4ob0f3x3t7u/a8HxVG3h8vtLQlmev++QvkQXAyU/TEZ769JXQfl3gdAcdTd/4AR0UzvPDyQ3x7s7u58PSh74/39+8wvwOXTrzmi3fH9+x+Oy87404c7/O6H4OKgEL98bQmgET2wcrS/x3P+/lAcdYFLYAPeA8pD8usOmEt2x/fufU3tzf6G2HiG4nPd69tDIbrsfPrQQvGt/e1l2sNlj7R34AV9LShka+/f9+fo1lB2CQXi2s6n8tFu51P6aL//KX10v/8pffQpw+l8uhuBQA0f9D+ljw76EOijh/22B+TM9T99mO7u9CDQR7u7vbb00e5ev+1eDC59hFF02+6nu3060Ee7n/Y//TTd7Y+YPto96H9KY3vY//RhurfT+5Q+gj/R/XQ33dvrf7qX7vXHRh/t9WeIPtrrj40+2uuPjT69d9CjDjXc64+YPr2322/7IIUP0W17kO497H/6ML230+NfAnqvP2L66N69Xm/00b3+iPFpHwdqeO9+HwKNuE8H+ghy3W37IAr3Ybq/0/uUPoK3Gfm0z6n4tDe2L9L09MXT5P8B8sBvTAYQAAA=</t>
  </si>
  <si>
    <t>CA53CEAE90479C15FED70DC4808C20F0</t>
  </si>
  <si>
    <t>JChemExcelBhAAAB+LCAAAAAAABADtvQdgHEmWJSYvbcp7f0r1StfgdKEIgGATJNiQQBDswYjN5pLsHWlHIymrKoHKZVZlXWYWQMztnbz33nvvvffee++997o7nU4n99//P1xmZAFs9s5K2smeIYCqyB8/fnwfPyKSNN0+e332ejtNdw52H+7s7z7Y3dl7mm58kiTdv5fu36d3ov97+PBh+pN7Ozs7CVrfHz882NvHb5+ODx5+uoffdsb07U56kkbf7/xPoezufnpPoNx7KL8plC9vD2V/vHd/R6F8fVzuje8d7DtcviaUvfH93QN+90Nw2R1/en9PoXx9XHbGDw4+/WBcHJQHHwDFjejgA0bkqPshuLiZ/hBcGAq/+/ADeNeN6CFG5EN5D1ycBHwIXZw0HnRH9LWg9Ojy4n2gkH5RKF+fLsT3+wdxXN4DyoPxg9191nUfgsvB+P7BjkL5+rg8HO/vf/qhuOzujO/t7t0XKF8bl93d8e6DA4XSweX2M+2gEFYEhcf2/rjsjXf29xnKLkb0wVD2PgCKG9Fed0S31wxujgSXrzlHe+OHuzufpjFc3gPKvfGDB58qlK9Pl/3xp/t7H4zL/fH9nYMPxsVB+RB+cSP6EN511P0QXNxMfwguForI9NfkXTsi0S9fE5fd8YP74mPeHx/c//TB14OyN97fGYDy+vZQ7o13fFx4bO9PF4fLp8R/AS7vC4X1wf3x3teEskuuB/8bfEof3et/Sh/txz7d3ec3gk/po/v9T+mjT/sQ7qe7O/1PqeGDPgT66KDflj562G/7MAaXPtrd7bWlj3b7dMCn/RFTw90+dajh7v3+pzS2/ojpo90H/U8fpLsH/U8P0t2H/U8fpns7vU/po73d/qe76V5/bPTRXn8U9NFef8T00V5/bPQRdF6HkvTpvf6IqeFef8T49GH/0wfp3kH/04fpvZ1eb/TRvd1eW3zax5ca3tvrQ9hL7/XpQB/d63M1fRSDKyPutv00vdcfMX10rz+2ew/T/Z3ep/TR/m700/4o8Om97qdfpOnpi6fJ/wO+JCalBhAAAA==</t>
  </si>
  <si>
    <t>E33CC694EE0BBC141F10438902F3768E</t>
  </si>
  <si>
    <t>JChemExcelLhIAAB+LCAAAAAAABADtvQdgHEmWJSYvbcp7f0r1StfgdKEIgGATJNiQQBDswYjN5pLsHWlHIymrKoHKZVZlXWYWQMztnbz33nvvvffee++997o7nU4n99//P1xmZAFs9s5K2smeIYCqyB8/fnwfPyKSNN0+e332ejtNdw52H+7s7z7Y3dl7mm58kiTdf5je36V3ov97+PBh+pN7Ozs7CVrfHx8c7O3htwfj/Qc7O/htZ0zf7qQnafT9zv8YyqfjB/sH9wTKw68N5cH40939ffnt6+NyMN4/2FEoXx+Xh+N7+5/eFygdXL68NZTdnfHe7p5CIVx2PSi3x8WDcvABUHbHOw8OPsW7DzGiD4VCWBEU5pwPoAv99jCE8l64PNzf5xF9CF32xge7Ow/w7ofQ5d740wefMpQPwcVB+RB+cSP6ADnyqPshuDiu+zBcDJRPPwCKk6P734hm6OHy4vZQnJb6EFycxvwAunja+0NwcZbkQ3C5P97Z/XRPfuvg8h7U3R/v3heO/RBc7o33Dvb5XcLlUzKbHwhl/wOguBHtj/e/NhRH3R4ut9fe3kwzLgcelPfAxXHdh9DFScCH4OKk8UNwcXN07wNwcfyyB1w+GMpuF8p7zLQb0e4HjGhvvL97sIPfPoQuu+P793cfCryvT5ed8acH9xnKh+DioHyINLoRfQjXOep+AC5kYfcODthn2CHpFlv7daAc7D/QdztQXt8eCo1o51OWRoZyX357T971cCHe3X+g8L4WFMXg3t5DpdD7QdmlSeJ/g0/po3v9T+mj/f6n9NH9/qf00af9T+mjBwy98+nug35b+uig/yl99DD26e5uH+7DdHen15Ya7vZHjE/7+FLD3Xs9uPTRbp8O9NHu/X7b+1G4MuJu2wfp7kG/LY3tYf/Th+lef2z00d5u/9PddK8/Yvporz/H9NFef2z00V5/jumjvf7Y6KO9/mzSR3v9sdFHew9jn8JqdqhDDe/t9NvSp32qU8N7u7229NG9Ph3oo3t9OtBH9/p0oK7u9UdMH93rjxifPuxj9iC9d9Bv+zCFPYx82seBGu7v9uDSR/v9sdFH+33+pY9icO+n+/2x0Uf7/bHh04M+3E+R3Ol8+kWanr54mvw/Z4BHSi4SAAA=</t>
  </si>
  <si>
    <t>3717452CBAFF47AD44769AF9B42F33E1</t>
  </si>
  <si>
    <t>JChemExcelTg8AAB+LCAAAAAAABADtvQdgHEmWJSYvbcp7f0r1StfgdKEIgGATJNiQQBDswYjN5pLsHWlHIymrKoHKZVZlXWYWQMztnbz33nvvvffee++997o7nU4n99//P1xmZAFs9s5K2smeIYCqyB8/fnwfPyKSNN0+e332ejtNdw52H+7s7z7Y3dl7mm58kiTd303379E70f89fPgw/cm9nZ0dgp7u3h/fPzjYw3sH44f3Dz7Fbztj+nYnPUmj73f+x1D2xw/29hjKw/F+COXLrwFldwdQHnhQ3gOXe+OD+5/uChQa0cHXg8J0uWehfE1c9sYPH+4oLvtfGxceEdNl9wNGtDfe3dvfwW8fQpfd8d79Bw/T2Ihe3B7Kzvjew90D+Y1wAbz3x4V47T4hk8ZweQ8oB+NP7z8Ex34QLg/GDx7eu58aXL4mlE/HD/ceKJQOLrenLkHZ+XRXeffr43J/vPvwvkrj16fL/vje3sPd9ANxsVBEvxx8PSj3xvuf3lNcvv6ILBTRmAcfCuVBT7+UN4IwUPbG9x8+2MFvH0KX3fGDezsP8duHjMji8kEzvTM++HT/AL99yIgslA/CxdLlm+EX1t4Pdzwot7eNnhzt0YgCKLfHRSwsa4a9r09dD8q9HnVvzbtiYfdTpcvXxeVTwmCfNeaHjOgBUXeHoez2pPHrQGF++Zq+FI+I6cK8+zWh7I0//XQHUMgafHogv70/lHvje5/uMDUYCubcQHl9eyj7ZI9Ev/Sg3F4CPFyIzgc7X9PHZCj87v3xw4Od3a8DhV7a43+DT+mje/1P6aP96Kf3+Y3gU2r4ab8tffqg35YaHvTb0kcP+58+THd3ep/SR7u7/U93iXX6n+6l8Ce6n96jqe1/uk+i3f/0PjF2/9NPSWj6nz5I4Rt2RoxPH/bbHqR7O71P6aO93einez249NFef2z4tD82arjXnzf6aK8/Nvporz9v9FEM7j6PrTvih+neQb8tjfhhf44fpPd2ep/SR7A8kU/7dKCP7vXpgIb92aSG9/b7EPbTe5G299N7n/bbfhqFS6M46H96kN57GPsU0UwX7gGC386nX6Tp6Yunyf8DcgHbJk4PAAA=</t>
  </si>
  <si>
    <t>A9905A6E626F8EA43D999F9F1A6C092D</t>
  </si>
  <si>
    <t>JChemExcelCAgAAB+LCAAAAAAABADtvQdgHEmWJSYvbcp7f0r1StfgdKEIgGATJNiQQBDswYjN5pLsHWlHIymrKoHKZVZlXWYWQMztnbz33nvvvffee++997o7nU4n99//P1xmZAFs9s5K2smeIYCqyB8/fnwfPyKSNN0+e332ejtNdw52H+7s7z7Y3d17mm58kiTd20339uid6P8ePnyY/uTezs5OgtYH43v3dz7Fbw/Hezv3+bedMX27k56k0fc7/+tAOfgAKA/G+wf7n8pvD3bu3/egvLg9lE/Hn+4e8Ls9XN4Dyv3xg/t7DKWHy3uMyEH5tAvl9e2h7I8PDj794BHtj3foZfz2ISO6N969v+9w+ZpQ9sZ7Bwf7+O1DcNkd7+/tMZQPwWVnfP/+px+Mi4PSm+n3gOJG9OkHjMhRt4fLe/AL6YPdT+PS+B64OCgfQJddeuNgT6F8bf1CUB7uH3wDuBgoH0AXb0RfX6Z3aar53+BT+uie+df/dPfTfltqst//lD663/+UPvqU4XY/fdBvSx8d9D+ljx72P32Y7u70PqWPdnejn97v4UANd/f6n9KI7/Uh3Et39/tt9xlut+2n6W5/bPQpmdcehAfp7kH/04N092EfwsN0b6fXlj4C3LDtF2l6+uJp8v8AOmM61AgIAAA=</t>
  </si>
  <si>
    <t>600D593305B9B66EBF856D6461179848</t>
  </si>
  <si>
    <t>JChemExcelwAgAAB+LCAAAAAAABADtvQdgHEmWJSYvbcp7f0r1StfgdKEIgGATJNiQQBDswYjN5pLsHWlHIymrKoHKZVZlXWYWQMztnbz33nvvvffee++997o7nU4n99//P1xmZAFs9s5K2smeIYCqyB8/fnwfPyKSNN0+e332ejtNdw52H+7s7z7Y3d17mm58kiTdu5fu7dM70f89fPgw/cm9nZ2dBK0/He/fp+b82869hzv4bWdM3+6kL9Lo+53/MZT74/sHnyqU+yGUk68D5UEXynvgsj9+sLezh98+ZET3xgf39xXK18dlb/zw4CCOy3vQxUG5/0FQdvf2GMr+B8zR7njv/qcfjMvOmF7dxW8fgouDcu8DoLgR3fuAETnqfggubqY/DBcDZa8HpbwRhIHiJOBDRuSk8UNG5DTDh+DidF0fl9vTxeHyIbzr6PIhcuTm6ENw+XT84NMH+u7De+a396PLLjEb/xt8Sh/d43+7n+7329JH9/uf0kefGjjuU/roQb8tfXTQ7+1BCrnstqWGD2Of7t7rf/ow3d3pwaWPdnd7bemj3b1+270YXPpod7/fdj/d7dMBn37a//TTdPdBH8KnsRFTw92D/qc04oexT/d2enDpo73dXlv6aK834i/S9PTF0+T/Abqh5GDACAAA</t>
  </si>
  <si>
    <t>EBD302D52C884F5A5C13B60D1230C520</t>
  </si>
  <si>
    <t>JChemExcelbgwAAB+LCAAAAAAABADtvQdgHEmWJSYvbcp7f0r1StfgdKEIgGATJNiQQBDswYjN5pLsHWlHIymrKoHKZVZlXWYWQMztnbz33nvvvffee++997o7nU4n99//P1xmZAFs9s5K2smeIYCqyB8/fnwfPyKSNN0+e332ejtNdw52H+7s7z7Y3d17mm58kiS9dy+9d5/eif7v4cOH6U/u7ezsJGj9YPzg3sEe/bK7O97Z33+Iz3bG9O1OepJG3+/8T6Ec7D/cB5S98c69gwcelBe3h3IwfvDpp3iXoOzvB1DeA5eH4/sPHh6kPKKD+7u7XwvK7s54/+EDvEu47N3f/5pQdsf3dneUup/e//S+B+X2dAEG9/bvy2879x9++vVwuUfzu8PU3R3vf3pw8PWg7I0f3vuUZ5oo9OD+7teDcm/8YH+PqfFwfPDggU+X94CyP/70008PUsZl72AHWH0tKA8eHOzgt12CsovZ+hpQ7o8f7OyZmX7w4Gvicn98sHtPZ/rTBwe7XxcKvcBzdG+89+D+15MjosvOg0+BAeFy8GDva3Pdw09Zq0AaH+zit/eHQvpl596n91Khi/Df14Dy6Xh394BxgUTdA7yvAeX++B4JoUA5IPH+elD2x/cOdkFT6Lq9HcB7f82Q3iNdd19nemf34OvJUUo0vc98D+ru3v96M53S/N5jjgXX7d77enJEbzzcvXeQCnV3d3bls/eHcrDDHAuu23n4NfllF9RQjbm3e/C16XJ/R7Q3aandBw+/HpQ9siQPGIOH40/3dr4m79LM7O8epIzLDhmVrwvl3v17uynTZWfva9pGGtH9e+SKiMbc3T/4WlBI193b22MN9+n43n5oA8obQQiUXUKG/w0+pY/uxT4F/bqfUsP9/qf00f3+p/TRp/1P6aMH/U/po0hv9NHD2Ke7Dxjr4NOH6e5O71P6aHe3B4E+ghbotqUR9+mAT/v4UsPd/T6EfZqmftv7KfRft+2nUbg0tof9Tx+mezu9T+mjvd3+p7sprHP30710rz82+mivP5v06b0+dagh/Jjup/fTvf4c00d7/Rmij/YO+m0fcG/dTw/SvYd9CA/Tezu9tvQRZLTTlj7qw/0iTU9fPE3+H0rD0BJuDAAA</t>
  </si>
  <si>
    <t>87A57E68C3C1B8EDA73F34BCB7D02AE2</t>
  </si>
  <si>
    <t>JChemExcel3gYAAB+LCAAAAAAABADtvQdgHEmWJSYvbcp7f0r1StfgdKEIgGATJNiQQBDswYjN5pLsHWlHIymrKoHKZVZlXWYWQMztnbz33nvvvffee++997o7nU4n99//P1xmZAFs9s5K2smeIYCqyB8/fnwfPyKSNN0+e332ejtNdw52H+7s7z7Y3d17mm58kiTdPcD/0p3o/x4+fJj+5N7Ozg5BT3d3xg/3H+7ivQfjBzv39/Hbzpi+3UlP0v7L/f8plJ2Dezt492C8F0L58tZQ0ofjvd0HDOUDcCEM7t3feSi/ES73vx6UB+P9g/2H8tvXx+XT8ae7Bwf4rYfLi9tDuT9+cH/vAX5jXL7miByUT7tQXt8eyv744OBThvIhI9of7+ztfIrfeiN6Dyj3xrv39xnKh8y0g/LwA6DsjfcODvjdD5kjB6U3R+8BZXe8v7fHHPvpB4xoZ3z//qcK5evj4qB8CF3ciHimebbel192ibz8b/ApfXSv/yl9tN//lD663/+UPvq0/yl99KD/KX10wH12P33Yb/sw3d3pfUof7e4arN2nu+luf2z4tD82+mi3PzZ82seMGu7e7396P93tj5g+2n3Qb/uA4YZtv0jT0xdPk/8HFH6tVN4GAAA=</t>
  </si>
  <si>
    <t>099FFD98D80E77BDF3F26D8595602C12</t>
  </si>
  <si>
    <t>JChemExcelbgwAAB+LCAAAAAAABADtvQdgHEmWJSYvbcp7f0r1StfgdKEIgGATJNiQQBDswYjN5pLsHWlHIymrKoHKZVZlXWYWQMztnbz33nvvvffee++997o7nU4n99//P1xmZAFs9s5K2smeIYCqyB8/fnwfPyKSNN0+e332ejtNdw52H+7s7z7Y3d17mm58kiS9dy+9d5/eif7v4cOH6U/u7ezsJGh9MH5wsL9Hv+zeG+8/ePApPtsZ07c76Ukafb/zP4VycO/BQ0DZJyifAp6B8uL2UB6OH+zt3hMoD/ce7ntQbo/L7s74/v2D+wLl3oNPAe9rQNkd799/wHTZx9j8Eb0HlL0xDUNx2TvY3/Wg3J4uNDO7B/cVyoN7D74mXfbHO3t7D+S33Ye7D78elHvjh58+3JHf9nZ28dvXgEI03d1nKHvjT+/fB1ZfA8r98YOd+wyFKLRzcPD1oHw6vr+/x1y3N77/6b2vJwG7D8b79+5hZgiXnd1Pv+aICMrD/QP8RrO18zWlkUb06T4JOUO5f38Pv30NKETd+0xT4PLwIX77GlAgybvKu5/u3/96ckT6hV4ANQirHYH3NaA8IC5hvgddPj34enKUfjre+3Sf5ej+eHf33teb6fQ+6SbmNdDl0x1/RLfXDCmN4x5rOMJlb+f+Qw/Ke+Byb/zpPeY16Jf7e19zRHvjg50dlgDC5eHB7teDsjt+uPNQbcDB/v7DrwuFFCaP6B5B+Zo2gN54+Klob7KNOzsHXxvKzr1dQNkjKHtfUwJ2xw/2D3bwC8b26cOvB4W07b2Hisu93R3A+3pQHu4dpEyXezsHX09LEdfdP7inUB7cD2zj7aGQxtzbE61yMH64+2mAS3kjCIFCXe/xv8Gn9NG92Ke7B/1PqeF+/1P66H7/U/ro0/6n9NGD/qf0UaQ3+ugh49f5dDcC4WG6u9P7lD7a3e1BoI92+3TAp318qSE8tS6EeyS2/bb7KTR2t+39KNxPeRTdtjS2h/22D9O9/tjoo73d/qe76V5/bPTRXn+O6aO9/R4O9Om9CIT9dK8/x/TR3qd9CJ+me/0Zok+hHbqfPkghYV0IBymsebftw/TeTq8tfRSBSx9hFGHbL9L09MXT5P8BTmeh8W4MAAA=</t>
  </si>
  <si>
    <t>379DBEF1D557DAEE16589C2EE1680AD0</t>
  </si>
  <si>
    <t>JChemExcelABEAAB+LCAAAAAAABADtvQdgHEmWJSYvbcp7f0r1StfgdKEIgGATJNiQQBDswYjN5pLsHWlHIymrKoHKZVZlXWYWQMztnbz33nvvvffee++997o7nU4n99//P1xmZAFs9s5K2smeIYCqyB8/fnwfPyKSNN0+e332ejtNdw52H+7s7z7Y3d17mm58kiTdv5/e36F3ov97+PBh+pN7Ozs7BD3d3R0/3N09wG874wf3dx4Aws6Yvt1JT9Lo+53/MZS9bwTKvfH+7n28S1h9uvsp4BkoL24PZR9Q8G4fynvgsm9HtDfeP7i383WhGFzuje/tP9z9elAcXT4Eipuj/fHe7v29rwfF4XJ/TDx57+tBcXT5MCjfxIjufyNQPv1G5ujBNwTl4e7DT/Hbh/Cuw+VD5MjR5UOguDn6kBHtGq5LH44PDvZBoa8BZWcYyu21FL2rI6LfdnYP7ntQbo9LeoCZ/gagfBMjevBNUDf91IzoQyxJev8bgjJoSd6DLt+IPUrv2RF9gAR4uHyAfvHo8mFQzIg+QO96uHyAJfHo8iFQ3Bx9yIj2viEo38QcWY35QVB2oOseAsqH8K7D5UPkyNHlw6B8E9JotfcHaSlrST4ECln7nQfy7oPx3j1614NS3ghCoOwSYfjfzqeY++6n1PBe/1P6aL//KX10v/8pffQpw+l8Clp021LDB7FPd3f7n1LDgz5c+uhhv+3DdHen15Y+isClj3b3+m33Umibbtt7JPz9tvdiY6OGu33q0Ee7ferQR7t9OtBHgNtt+zDd2+m1pY/2dmOf7vfnjRru9fmBPtrrj5g+2otAuJfuR9rup3v9EdNHe5/2P/003euPmD7aO+h/epDuPex/+jCFfPc/3e/PJjW8txv9tI8vNbzXpw59dO9eH8K99F6fOvQR4Hbb3k/v9elAH9170G/7IL130G/7gMfW/fQgvfewD4HosNNrSx/t7/ba0kcRuDTBfd75Ik1PXzxN/h/Fp3A2ABEAAA==</t>
  </si>
  <si>
    <t>350D684B67456D644D8CF46569708E64</t>
  </si>
  <si>
    <t>JChemExcel/goAAB+LCAAAAAAABADtvQdgHEmWJSYvbcp7f0r1StfgdKEIgGATJNiQQBDswYjN5pLsHWlHIymrKoHKZVZlXWYWQMztnbz33nvvvffee++997o7nU4n99//P1xmZAFs9s5K2smeIYCqyB8/fnwfPyKSNN0+e332ejtNdw52H+7s7z7Y3d17mm58kiTde5je26V3ov97+PBh+pN7Ozs7CVo/GH/66YN9/PZw/PD+/fv4bWdM3+6kJ2n0/c7/GMqn44OdTx8IlP39Txne+0O5P354795DgfJw7/7e14VCqPC7hMvup7tfD8r+ePfgwNBlZ3fHg/Li9lDuje/tPTgQKPce7j70oLwHLgRl/z6/ezC+d3Cf6fz+UPbG+wf37+G3B+ODBzuffj0ou+NPdz5lLiFcQn55D7rsju8fHOgc3ft092ty3c74wc5DnaOD/U+/NpRPH+4Cl92dD4BCI7r/4CF+2cWIvv4c3fv0IBVcHnz69aHsHwAX0OXBzteEcjC+v79j5Ohr40Lv7nyquDw8uH/wtaAQNfaU7x+O7+/sMLz35jqamV3RTQRvZ5fedVDeAxeCsse8S7/tfF39Qu8+PDg4kN/u39v9ehpzd2988OkDSDJwCXn3PehCUA5Yv4Au+ztfE5d74wef7ps5un//60M52AMu4L+vDWVv/HD3U+bdA4zo61kSgrJzT2wj4fJ17RGg6LsPMdNfDwrL0R7P76fjBx2uK28EIVDopT3+t/Pp7qf9T6nhvf6n9NF+/1P66H7/U/ooApc+ehD7FDZgr/MpNTzof0ofPexDeJju7vTa0ke7u722+LSPLzXE3HQh7BFL9tveSyGx3bb7Ubg0tv6I6aPdg/6nByl8hO6nD9O9neinBz0cqOHebv/T3XSvP/P00d69ftt76V5/jvFpH19quNefN/porz/z9NHeg37bBxG4X6Tp6Yunyf8DjmgFPP4KAAA=</t>
  </si>
  <si>
    <t>057A85881CF796A0F1BE688466E55F2C</t>
  </si>
  <si>
    <t>JChemExcelABEAAB+LCAAAAAAABADtvQdgHEmWJSYvbcp7f0r1StfgdKEIgGATJNiQQBDswYjN5pLsHWlHIymrKoHKZVZlXWYWQMztnbz33nvvvffee++997o7nU4n99//P1xmZAFs9s5K2smeIYCqyB8/fnwfPyKSNN0+e332ejtNdw52H+7s7z7Y3d17mm58kiTdv5/e36F3ov97+PBh+pN7Ozs7BD3d3R3v3bv/EO89GD/8dO8Av+2M6dud9CSNvt/5H0PZG+/u7O0IlP0PgPLw0wdxXF7cHsq98cG9/R2B8vVxcVA+/QAobkT3P4i6Bsr+B0Exc7SPETG8D4Fy7xuhC377uri4OfoQXByUD6HL/vgB3kg/bI7uj+9/+qlC+fq4EMfeMzP99XFxUD6Ed92IPkSOHHU/BJed8b1PSfmlH6QZ0ofj+zv3FMrX1lLpwfjTe0bXfX1cHowfPNiN4/K1oBx8wIg+HT/cEUvy8ANG9OmYiBvH5T2g3B/vPrjH734ILvvjezsP+N0PoQvppv1dfvdDcLFQiIu/PhQ7IoJCI3rwoVB2PwCKnSOyBvvfAJR7HwDFjejeB4zIzdGH4OKgfAhd9sb3H9xnKB8yR7ukdx8ylA/BZWd8sC9z9CG4OCgfwrtuRB8iR466H4KLswEfohmcPfoAjUl2en9vdxfv7hI8CiA8KOWNIAQKvb7H/3Y+hW3pfkoN7/U/pY/2+5/SR/f7n9JHn8Y+hezsdT6lhg/6n9JHB30ID4jZ+59Sw4d9CA/T3Z1eW/pod7fXlj6KwKWPdu/1294jl6ff9h6PrfvpPk1eHwLRoU8d+mi3Twf6KAb3YQrvr/MpfbS3G/t0v48vNdzrj5g+2uvPPH20F4FwL92PtN1P9/r8QB/t9UdMH0E6u58+SCEn3U8PUnjc3U8fpvd2Yp/u7/UoSQ3v7fY/3U3v9emAT/v4UsN7fX6gj+71qUMf3evPPH0Ug/tpeq8/8/QRNGq37QMeW/fTgxRapguB6LDTa0sf7e/22tJHEbg0wX3e+SJNT188Tf4f3+6pUQARAAA=</t>
  </si>
  <si>
    <t>09F9A9213F335A55CAF1DD0B836EEE4D</t>
  </si>
  <si>
    <t>JChemExcelJg0AAB+LCAAAAAAABADtvQdgHEmWJSYvbcp7f0r1StfgdKEIgGATJNiQQBDswYjN5pLsHWlHIymrKoHKZVZlXWYWQMztnbz33nvvvffee++997o7nU4n99//P1xmZAFs9s5K2smeIYCqyB8/fnwfPyKSNN0+e332ejtNdw52H+7s7z7Y3d17mm58kiS9dz+994Deif7v4cOH6U/u7ezsJGh9MN4/uLeP3x6OPz04uIffdsb07U56kkbf7/yPoTwc39t/qFB2Dw74N4Xy5a2h7O6M93bvO1x8KLfHxUGh374+lN0xUXxfftv9unShdx/uP7j/objsjQ92730wLvfGnz54+MF0YSgY0QfNkR1Rn1/eA4ql7gfhYmf6A3ExUA4+AIqTgAfdEb24NRRPGj8AF08z9HB5Dyj07u6DD8bl0/GD+7sfjMv98cHB/Q/G5f54Z/chy+CH4LI/3r1/j6EcdGX6PWb63njv4MEH4+KgfPoBUNyIPv1Q6vK7PVxub0m8mf4QXNyI7n8AFEfd/Q+g7t54f2/3g3HZHd+/f/+DcYH9ePjBuDgoHzJHbkQfwruOuh+AC+zRwZ7huv3dHR9KeSMIgbJLyPC/waf00b3+p/TRPn/X+XQ3AoEa3u9/Sh992odAHz3ot/2UBtj/lBoe9CHQRw/7bR+muzu9tvRRBC59hFF02+6lmKVuWxrxfv/T/XS3P2L6aPfT/qc0tv6I6aPdg/6nB+nuw/6nD9O9nd6n9NHebv/T3XSvP0P00V5/bPTRXn9s9Om9/sxTw73+iPHpg37b++lenw7UcO+g/+lBuvewD+Fhem+n3/YhY9b5lBre2+1BoI/u9elAH0Hndtvei8D9Ik1PXzxN/h/rqTteJg0AAA==</t>
  </si>
  <si>
    <t>6FA03AF2C145DB81BB0DFCBB98968B9F</t>
  </si>
  <si>
    <t>JChemExcellg4AAB+LCAAAAAAABADtvQdgHEmWJSYvbcp7f0r1StfgdKEIgGATJNiQQBDswYjN5pLsHWlHIymrKoHKZVZlXWYWQMztnbz33nvvvffee++997o7nU4n99//P1xmZAFs9s5K2smeIYCqyB8/fnwfPyKSNN0+e332ejtNdw52H+7s7z7Yvbf3NN34JEl672G6v0vvRP/38OHD9Cf3dnZ2ErQ+GO/d+/QBfnsw3tl7eIDfdsb07U56kkbf7/yPoTwY33uwo1Du71EHDsqXt4fy6fj+zr7DxYfyHrjcH3967yCOy3tA2R8/eLBncLlH734tKPfGD3cMde9/AJSdfUPdD8GFoHyK3z79IChmRPc/YESOuh+CC8/0p/Lb18eFuc7Q5WvzC0vAB+PioOx/ABQ3ov0udV/cHoqj7ofgwjMdx+U9oDiu+xBcnAQwLrtfD8reePeBoW4Hl/eg7u743o6h7tfHxUG59wFQ3Ij2MKKvCcVR90Nw4Zn+YFwc130ILk4CPgQXB2X3A6C4Ee1+wIgcdRmXva8Lxcz0h+DiuO5DcHESwLj4UN7D89gZ7+8b6n59XB6MH3y6sy/vHty7/zWhHIzv3d+9Z6HselBevw+Uh/t7ikEHynvQxeGyOyYC7XwolJ3xHhH660DZJYbhf4NP6aN7/U/po/3Yp7t7/EbwKTW83/+UPvq0D+F+urvT/5QaPuhDoI8O+m3po4f9tg9jcOmj3d1eW/oIo+i23Ut3+3Sgj3b7dKCPdu/3P6Wx9UdMH+0+6H/6IN096H96kO4+7H/6MN3b6X1KH+3t9j/dTff6Y6OP9vpjo4/2+mOjT+/155ga7vXnmD7a64+YPr0XwffTdK8/x/TR3kG/7UG697Df9mEMLn10b7fXlj7CKLpt99J7fTrQR/f6dLhHo+iPjT66159NfHrQx+FTBJGdT79I09MXT5P/ByHt8fWWDgAA</t>
  </si>
  <si>
    <t>D59130790112979D617F0CB96B3C4CC7</t>
  </si>
  <si>
    <t>JChemExcelBhAAAB+LCAAAAAAABADtvQdgHEmWJSYvbcp7f0r1StfgdKEIgGATJNiQQBDswYjN5pLsHWlHIymrKoHKZVZlXWYWQMztnbz33nvvvffee++997o7nU4n99//P1xmZAFs9s5K2smeIYCqyB8/fnwfPyKSNN0+e332ejtNdw52H+7s7z7Yvbf3NN34JEm6fy/dv0/vRP/38OHD9Cf3dnZ2ErQ+GO/fu/eQftndHe8QeHy2M6Zvd9KTNPp+538M5eF47+HDHUDZGd/fvb//taDQu7v3DwwuO58efD0oGMe9TwXe/Z37ex6UL98Lys4BoNDY7u/u+VDeAxca0b6BsrO3c/ChUA4IyoOvDeXhw3s8jgfj+3uffu0RPTw42MW7n47v37v3taHs7h3wu5+Od/Yf7HwtKOC6T+/FcXlxeygkAbtCXeCye+BBeQ9ciKYkSAJl/+Ee//b+UD4dP9jbVyj06sOvB+X++GD/4Y5A2b+/+zVxuU9vQIvgt4f3H/q4vAd198e79x6yPiBc9j/d9aC8By73xnsPHsZxeU8o+4zL/vjhp59+TSg0IlLF8tv+p/e/JnUdlHvj/Qdfl19oRPcFyh7J5S7/9vWgsA1IdwnKA/7tvTUmRrRz8ECgkLr6miPCzBgoDx884N/eHwpJwL17BpcHX5fr9sb7O8K7mKMHX8+qEQZEXNZNmKNPd74elJ3xpwf7BpeHewdfG8rDfdZ1xLsH978mdWlE+w+NHD34uj4DUXdX9Avh8uA+//beUMhOH9wXG3AA/4XH9v5Q9sYPdg8YCunx3a85R7v3xvcf3ON3CZedr8kvgHIgtuwh3v16coQR7R0wBuS/7HzNOWLqHjAGhMvu1+QX+FL7olX2yPM4+Jp02R0/2Bcb0IPy+vZQ9mARdywUn7q313UeLqQ79wJ79L5QeBxE573A3701lF0aCP8bfEof3et/Sh/t9z+lj+73P6WPPo19eu+AoQefUsMH/U/po4M+BProYexT+E5dCA/T3Z1eW/pod7f/6S5Nbf/TvRTeT/fTe+lunw700W6fDvTRbp8O9NHug/6nD1J4j91PD9Ldh/1PH6Z7O7FPIfkdOlDDvd3+p7vpXn/E9NFef8T4tD9D1HCvTwf6aK9PB/por08HAgpL1P/0XgSzg3TvYR8HGvFOry19BJ3eaUsfReAS49zrjwKf9jGjhvfu9+ESV/fHRh/d69OMPorBfZju90dBH+3vRj/tzzE+7UnAF2l6+uJp8v8Aoh6RxgYQAAA=</t>
  </si>
  <si>
    <t>7822271E251A95D693CE9F10187963EA</t>
  </si>
  <si>
    <t>JChemExcellg4AAB+LCAAAAAAABADtvQdgHEmWJSYvbcp7f0r1StfgdKEIgGATJNiQQBDswYjN5pLsHWlHIymrKoHKZVZlXWYWQMztnbz33nvvvffee++997o7nU4n99//P1xmZAFs9s5K2smeIYCqyB8/fnwfPyKSNN0+e332ejtNdw52H+7s7z7Yvbf3NN34JEl672G6v0vvRP/38OHD9Cf3dnZ2CHq6uzPe3dk9kN8ePnjwABB2xvTtTnqSRt/v/I+h7I539vfuC5RP7x3se1C+/BpQ0ocEZeehB+U9cKERPTjgdx+Od+898HH5WlAOxrv7O7tfDwqN6P6DA7z7gEb06dfEhaAc3PsU7346/nRPsHp/KG5EnxJddu59LShE03uf7vIcfTp+cG/X55cXt4dyMN5/uHcgUPZ29r4mLkTT/X2ly4NPvybv4t2D3R35be/ewd7Xg3J//HBXeI3g7T/Y/bpQdj6F5PIcffqpj8t7UHefxvGpmaNPRaLeH5d7472H9w8Eyr39TxmrD4Fyf3zvvozt/aHsEzX278tvBw93v54cAcrD+/zuvfHBASnJrwXl3vjePdaY+O3+/tem7r1P95hj90BdH5fba0wa0b09Gcce6c57X1MC9sb790UaiS57X1Njprvj+w8fMjVozg++rjTujB/s3md9cI949/7XhvLpgWiGfYJysPv1oNCI9vce4rf7xMUPvuZME3X3RB8Q7+4Khd4bCtmAA5Ujskc7D7/eHO3ujR/cl3dJd+7ufD3q7t6DFdrBuwdkmQ4OvjaUewc80w/HOw8//Xo2ACMiIyBQaERfE8ouae9d1rbkM+zt7Xw9KDvjew8fqkzv7T5k/nt/KGTtH4r0MBSfX16/D5QHD+/HodxevwS4kH37YCgkUXu7Pl1uDWWXUOB/g0/po3v9T+mjff6u8+m9/X5b+uh+/1P66NM+BProQb/tpyl0RPdTanjQ/5Q+irR9mO7u9D6lj3Z3+5/upuDT7qd7JE79T++lu/0R00e7/RHTR5iX7qefprv9EdNHsH8d6tCnsCHdtgfp7sP+pw9TyFgHAn20t9tri0/7Y6OGe306UMO9/ojxaR9fagjPqPvp/XSvTwf6CLa62zY6YmKGezvRT/s8SQ3v7fY/3U3v9cdGH927128b5ep799N7/VHQR/f6s4lPD/pwP0UQ2fn0izQ9ffE0+X8AGtD18ZYOAAA=</t>
  </si>
  <si>
    <t>8B96D05507F20B8FC3DC74CB6B5A43C7</t>
  </si>
  <si>
    <t>JChemExcelBhAAAB+LCAAAAAAABADtvQdgHEmWJSYvbcp7f0r1StfgdKEIgGATJNiQQBDswYjN5pLsHWlHIymrKoHKZVZlXWYWQMztnbz33nvvvffee++997o7nU4n99//P1xmZAFs9s5K2smeIYCqyB8/fnwfPyKSNN0+e332ejtNdw52H+7s7z7Yvbf3NN34JEm6fy/dv0/vRP/38OHD9Cf3dnZ2ErQ+GO8f3NulX3Z3xp8eHOC3dGdM3+6kJ2n0/c7/Qijpww+A8mD8KQ1QoOx+bSgPx/f2Hzooex6UL28Nhaixt3tfoXztETkoH0Ld3d0xzf6u/Pa16ULvPtxn6n4QLnvjg917OwLv6+Nyb/zpg4cfjIuF8kFzxCNSKB1+eQ8olrofhIud6Q/ExUA5+AAoTgIeYEQ+lBe3huJJ4wfg4umXHi7vAcXplw/B5dPxg/u7/O6H4HJ/fHBwn9/9EFzuj3d2H34wLvvj3fv34ri8x0zfG+8dPPhgXByUTz8AihvRp98IdXu43N6SeDP9YbgYKPcB5d7Xg+J495uh7ofg4mZ6H7h8TSh74/293Q/GZXd8//59fvdDcIEte+hw+ZrUdVA+hF94RB880466H4LLw/FDlSPinIf3Dr4WFLJH+wf7+1Eor28PhWzj/sNPLZQHHpTby3SAy4P7Bw8/AArzGnkyeweM1ftC2aVJ4n+DT+mje9FP9/uf0kf3+5/SR5/yG51PdyMQqOGD/qf00UEfAn30sN/2gJy5/qcP092dHgT6aHe315Y+Ap922+7F4NJHGEW37X6626cDfbT7af/TT9Pd/ojpo92D/qc0tof9Tx+mezu9T+mjvd3+p7vpXn+O6aO9/tjoo73+DNFHe/2x0Ud7/bHRp5CtDnWo4V5/xPQpvLJu2wfp3kG/7UG69zD26b2d3qcE9F5/xPTRvXu93uije/0R49M+DtTw3v0+BBpxnw70EbRDt+2DKNyH6X5/FPTR/m700z6n4tPe2L5I09MXT5P/B5usq1wGEAAA</t>
  </si>
  <si>
    <t>602B628BF282E1BC62CC236BC98E6DD1</t>
  </si>
  <si>
    <t>JChemExcelvhAAAB+LCAAAAAAABADtvQdgHEmWJSYvbcp7f0r1StfgdKEIgGATJNiQQBDswYjN5pLsHWlHIymrKoHKZVZlXWYWQMztnbz33nvvvffee++997o7nU4n99//P1xmZAFs9s5K2smeIYCqyB8/fnwfPyKSNN0+e332ejtNdw52H+7s7z7Yvbf3NN34JEm6fz/df0DvRP/38OHD9Cf3dnZ2ErS+P965t/MQv+2PP91/uIvfdsb07U56kvZf7v9PoRw8vLcvv+3ev7/39aB8On7w6S5jQLjc37/39aAQLgcHjMGnhMvezteFsrO386lA+fT+PR/Kl7eHsg8MHgqU3fsPviZdHJQPoe698d7BfaYpqPuQZ+v9oeyN9/f2DvDbh+CyO75///4ufvsQXHbGnx48uI/fCJdP738qn319KDRHn8pv7w+FRvTpDo+D+OXTg68JBdQ92BEou5/ufU0JoJl+eN/y7sHu14Vyb2fnAL89oBHtfE0oxLufHjBdDsa7+/d9ury4PRSnpQiX/f2vOdP3xw937j3Ab4TLva87ImipT5nvCZe9h18TCt69x9QgXIgwXw/KwXj/4NMdhbd7wGN7fygPx/fuHxwIPDIPDO+9oezujPf2dpljH4zvPwy47vYzvbs73jl4uIN3CZeDe1+PLoDycJ8xeEhQAq57Dyg0onufHgiU+weffj0ooO6nD/fkt52HOz7vvoclORjf39llDAiXh7tfUwKIXx5+CmmksdGUf029a/lF6Pw16QIJYI6VOf96us7N0YeMiDDY3Xlocdn/elaN3n346YMd/PYhuOyND+6xhvsgXO6NH+yw/QAuDw52PhAKuI6cs68HhUa0JzaeJOCB2P33hwLq7h4IFDJqX5tf9u+Jnd4fkzlieF8HCqlJfpeh+Hr39e2hwAuScfSg3F4zeLiQldwVy/QhUO6RL3/fp+6toeySA8P/Bp/SR/ein+73P6WP7vc/pY8+7X9KHz1gOJ1PdyMQqOFB/1P66GEfwsN0d6fflj7t40sNd3d7EOij3T4d6CPMdbftvSjcfR5Ft+39dLdPB/po90H/0wcpZKX76UG6+7D/6cN0b6f3KX20t9v/dDfd64+NPtrrzzF9tNcfG320158h+mivPzb6aK8/Nvp0f6dHHWqIuKTb9kF6r091aoh4qtv2YXpvp/cpfXRvN/ppnw7U1b3+iOmje/3ZpI/u9UdMn2Js3U8/Te/1eZ0+unfQb3uQ3nvYb/swBpdcpP3+KOij/f5s4tP9Hlx82hvbF2l6+uJp8v8AL59Gt74QAAA=</t>
  </si>
  <si>
    <t>91FD924845747246594DA33198D60C67</t>
  </si>
  <si>
    <t>JChemExcelpAkAAB+LCAAAAAAABADtvQdgHEmWJSYvbcp7f0r1StfgdKEIgGATJNiQQBDswYjN5pLsHWlHIymrKoHKZVZlXWYWQMztnbz33nvvvffee++997o7nU4n99//P1xmZAFs9s5K2smeIYCqyB8/fnwfPyKSNN0+e332ejtNdw52H+7s7z7Yvbf3NN34JEm6dz/dO6B3ov97+PBh+pN7Ozs7CVrvjvfuH+zht/vj/f1d/m1nTN/upCdp9P3O/xTK/b29ffz26Xh/5/6Drwvl051PGcqD8b2H9O7XgrJDuNAQU+By/8GDr4nLHkbE737IiO6Nd/bu7eC3++P7+7v3vh6U/fHO7kOmy4dBub/78FP89iEjcrg8AOfsfD0oji4fAoWosfspv/shI/p0vPNwj2lKuNDgvh6UB+Od/R2l7sOd+x8M5T6gMJ2/DpSHOw93BMo+De7rQTkYP3hwT7nu6+PioHwIXR6OPyXdh9+gGfZ3PCgvvg6UA+iX+x6U2+OyS/pl59NdgXLwUGbr/XFxdPkQKG6mP2BEHtd9M7j05ug9cHHSSNL98IGv626Nyy6pb/43+JQ+uhf9dD/66f3+p/TRp7FPd3f4jeBTavig/yl9dNCHQB897Lc9SHd3+20fcm+dT6khLHcHAn261x8FNdzt04E+2u3TgT6FVe/C3U9378c+jfVG1OnTjD7a7VOHPto96Ld9wDh0PyXqPOxDeJju7fTb0qe7vU/po70+zeijvT518GkPhy/S9PTF0+T/Af1aw8GkCQAA</t>
  </si>
  <si>
    <t>361E49BC0B9032AEB44AFB5344D4B403</t>
  </si>
  <si>
    <t>JChemExcelpAkAAB+LCAAAAAAABADtvQdgHEmWJSYvbcp7f0r1StfgdKEIgGATJNiQQBDswYjN5pLsHWlHIymrKoHKZVZlXWYWQMztnbz33nvvvffee++997o7nU4n99//P1xmZAFs9s5K2smeIYCqyB8/fnwfPyKSNN0+e332ejtNdw52H+7s7z7Yvbf3NN34JEm6dz/dO6B3ov97+PBh+pN7Ozs7CVrvjvf3d3bkt50HO5/it50xfbuTnqTR9zv/Yyh7Y0LtoUDZe/DwwdeF8mDv0wfy29693QMPype3h3Jv/GBnn8dBWN178DVx2R/v7N7bF3j3DohkDsqL20O5N97f2z8QeLsHD74mdR0u++OHDw/ufV0oD++DK/DbpwcPGd6HQLk3/vTh/a8J5f74YPdgR6DsPvz04deD8imN4x5T40NwcVA+hC4Pxvfv7z7Eb/dppg92PCjvwS8OyqeA8jVxOYA07gmUTw8e7HpQ3gMXR5cPgeJm+kNG5Ljum8GlN0fvgcseZFr55evL9O744d79A/x2f7xzf+/h14OyAyhM0w+Dsr+388EjcriQxrwnXPz+UBxdvj6UXZok/jf4lD661/+UPtrvf0of3e9/Sh99Gv30Yf9TaviA++x8urfTb0sND/qfHkThHqSgSRfuw3R3p/cpfbS724NAH+3u9dvupbt96uDTPg7UcHe/D2E/3e3TDJ/2aUYf7fapQx/B5nfbPojhQGTc2+1BwKd9HKjhXp8f6KO9e30I99K9Pj/QR4Abtv0iTU9fPE3+Hx0fpPGkCQAA</t>
  </si>
  <si>
    <t>942A778E7B63467E943FEF554C715EA2</t>
  </si>
  <si>
    <t>JChemExcel6gkAAB+LCAAAAAAABADtvQdgHEmWJSYvbcp7f0r1StfgdKEIgGATJNiQQBDswYjN5pLsHWlHIymrKoHKZVZlXWYWQMztnbz33nvvvffee++997o7nU4n99//P1xmZAFs9s5K2smeIYCqyB8/fnwfPyKSNN0+e332ejtNdw52H+7s7z7Yvbf3NN34JEm692m6d0DvRP/38OHD9Cf3dnZ2ErR+ON7d2b+H3+6PqYs9/LYzpm930pM0+n7nfwzlYPypQvl0/OnB/a8J5eF4/8HOPn57MN49uM/w3h/KgR3Rg/H9+7tfE8qD8YN7BzyOT4HL1xyRg3L/A6B8Oj54sMfv7n8AdT+lNz7dxW8fhouB8iF0cSNifvmac0Tj2N9hXD6ELvsE5f59+e3+wc4DD8qL20O5N35478Gn8tunO3sM7+vgcrBzT6HsfgNQ9gCFJer9obgR7WJEXxvKzoNdHseH4LI33tuROerh8h5ztDu+d+8hv/shuOyQlrrHHPvN4NKb6feA4ujyIVznoOx3obwHLm6mP4R374/v7396IFAePNhl/nt/XB6MD+5Zrrt3/6EH5aS8EYRA2aWX+d/gU/roXvTT/ein9/uf0kefxj7d3eE3gk+p4YP+p/TRQR8CffSw3/Yg3d3tt33IvXU+pYa7ez0I9OlefxTUcLdPB/pot08H+hRS0oW7n2KG+p/GeiPq9GlGH+32qUMf7R702z5gHLqfEnUe9iE8TPd2+m3p093ep/TRXp9m9NFenzr4tIfDF2l6+uJp8v8AXu1y6+oJAAA=</t>
  </si>
  <si>
    <t>22CC4F7E50B29D07B467FB91D2289B4D</t>
  </si>
  <si>
    <t>JChemExcelhAwAAB+LCAAAAAAABADtvQdgHEmWJSYvbcp7f0r1StfgdKEIgGATJNiQQBDswYjN5pLsHWlHIymrKoHKZVZlXWYWQMztnbz33nvvvffee++997o7nU4n99//P1xmZAFs9s5K2smeIYCqyB8/fnwfPyKSNN0+e332ejtNdw52H+7s7z7Yvb/3NN34JEl6715671N6J/q/hw8fpj+5t7Ozk6D1/fHDg0938Nun408fPtzFbztj+nYnPUn7L/f/x1A+HT+8f2/f/LbHv70/lAfjTz/d/VSg7N3b49/eH8rB+NP9nfsCZf/g010PyovbQ3k4vrd/8AC/3R8/+PTTex6U2+OyuzO+t/dAR7Sz+/DrjYig3H94sCdQHj7cY6y+zogOHtIbKej8YHePKfTeuBB1H+7u7gqU/fsPGav3hrK7O77/YJdp+mC8tx/M0XtBOdjf28G7B+O93a+Py+69e0xTGtu9e19zpnfH+zv7/O7D8cOdT7+eBOzuje89eICZoTnfvf/Qn+n3gHJvvPNwl+f34Xj/Hon714KyNz7Y2znAuwfj/U8/5d/eGwpJz96DBzwO4pfdg68JZX+891DefTDe/fS+z7vvIQH3SI52WAYfjA8O7n+9mU73xp/u7uqIPr23+/DrQrm3v7uL30jv3v+6dNkd3/v0AWNAum7n/tfjOnrj0/v3GApRd+/+15MjeuMhiTJ+OyD+O/iauOyS9IglOSAK3Wes3h/K3nj3wf4ufiM9TobTg/Je/LK7/4Cp8ZD01de1aveI7x8cpKLH9+9/PRtAEnDv4afgOoLy4OHBw68H5f54d2cf7xKUnQcPd78elP3xwT2j63Z3xHt4fyj3xgf37+tMH9z/mtae9O69B7s7eHefRrS760MpbwQhUOilPf638ymkvPspNbzX/5Q+2u9/Sh/dj376sP8pNfy0/yl9FMGBPjqIfbq70//0INYbNdzd7X9KI+7TAZ9+yuMOPt1LYb+7n95Ld/t0oI9gjbpt7zPcblsaxUH/04MUerb76cMU1r//6b29Xm/UcG83+ml/hqjhXp8O9NFef8T00V5/xPTRXn/E9NFef8T0ETy6btsH6d5Bv+0DHlv304N072EfAtFhp9eWPrq322tLH/XhfpGmpy+eJv8Pn7nsyIQMAAA=</t>
  </si>
  <si>
    <t>A1E61248CBFABED51CF27DAA4F97BE2C</t>
  </si>
  <si>
    <t>JChemExcelhAUAAB+LCAAAAAAABADtvQdgHEmWJSYvbcp7f0r1StfgdKEIgGATJNiQQBDswYjN5pLsHWlHIymrKoHKZVZlXWYWQMztnbz33nvvvffee++997o7nU4n99//P1xmZAFs9s5K2smeIYCqyB8/fnwfPyKSNN0+e332ejtNdw72dnb2dw52dveephufJEl399Pd+/RO9H8PHz5Mf5KA7SRovTPee7D/KX67N97de3BPPqNvd9KTtP9y/38MZXe8u7+jUD79BqDsj/dDKF/eHsoevfHpB4/IQdn7ICgHD/YYyu4H0OXe+MG9gwcC7+vjsj/+dGefofRweXF7KPfH+w92PpguDIVx6c3Re+DiRvQhXOegfAjXuTn6MK4z/PL1R7RLYPjf4FP66B7/2/10v9+WProf+5TUSg8CNfy0/yl99KAPgT46iH26G8GMGj7sf/ow3d3pQaCPdnf7n+6mu3s9CPj0Xr/tPR5b+OkXaXr64mny/wBZ7awChAUAAA==</t>
  </si>
  <si>
    <t>C5FAFD6E4B904EACBC4445BE0909F312</t>
  </si>
  <si>
    <t>JChemExcelHBAAAB+LCAAAAAAABADtvQdgHEmWJSYvbcp7f0r1StfgdKEIgGATJNiQQBDswYjN5pLsHWlHIymrKoHKZVZlXWYWQMztnbz33nvvvffee++997o7nU4n99//P1xmZAFs9s5K2smeIYCqyB8/fnwfPyKSNN0+e332ejtNdw72dnb2dw529vaephufJEn376X7n9I70f89fPgw/UkCtpOg9c7403sP9/Hbg/HB7u5D+Yy+3UlP0v7L/f8xlN3x/Z37CuVeCOXL20PZG997sHtfoHx9XO6N9+49+FSgdHB5Dyj7492dewrl6+OyP3746cMHAqWDy4vbQ7k/Prh3/0CgfH1cHJSDLpT3wMWN6OEHUVeh7O4QlL0dD8p74WLmqDei98DF8cuHjMjx7ofgwnLEUB526fIecuRkGrgEUN4Dl0/HD3Z2D/Dbh/AuQ3kovxEUhvf+uDwY3//0AUO5D+p+TSgH4/17+zv4rYfLe4zIQfkQ/eJG9CEyTVyCN1KlyzcAZSeky+25jiR599NPd/Hup1+fLgRl/8F9hvJgvPfp3teDQiM6OHigErDzIJSA8kYQBpdd4LKHd3u43J5fCMqDg32G0uO617eHsjN+qHS5P36wt8+/vTddPCj7gLLzdaHs7jxUKHvfAJR7HwTFjGiPRnTv4deDsjs+2N/lOQIuHw5l/wOg0DiIZQVKd45uz7s7JAEGg/1dcggdlPeS6fv3xaoRnQ929+W39x0RvbvzKY+I7Ns9kYX3xoVl+mBX3v3auBCUvR1Dl4cPHvq4PHsfKKRf2GfYHX+6t6/wvj4UeEGf6m/vB2WXGJ//DT6lj+71P6WP9mOf7t7jN4JPqeH9/qf00ad9CPeJ9fufUsMHfQj00UG/7YN0NwKXGj7sQ3iY7u702z6M4UAfQR47EOij3T516KPdPnXoI/B/99NP090HsU/3IjjQ2A76nx6ksJDdTx+msFWRT/tzTA0jvVHDvf5s4tP+2Oijvf7Y8OnDPoT76V5/hvBpf47po72DftsDhtv99GF6b6f3KX10b7cHF5/28aWG9/rUoY/u9elAH93r04E+utfndfroXn/E9x6k9/pjo4+gU7oQDlJo705b+gjWO/JpfxT4tMepX6Tp6Yunyf8DBLWrIxwQAAA=</t>
  </si>
  <si>
    <t>44367939692C0B73111CFC244E4F2166</t>
  </si>
  <si>
    <t>JChemExcelPA0AAB+LCAAAAAAABADtvQdgHEmWJSYvbcp7f0r1StfgdKEIgGATJNiQQBDswYjN5pLsHWlHIymrKoHKZVZlXWYWQMztnbz33nvvvffee++997o7nU4n99//P1xmZAFs9s5K2smeIYCqyB8/fnwfPyKSNN0+e332ejtNdw72dnb2dw529veephufJEnv3U/vHdA70f89fPgw/UkCtkPQ0917408f7u/ht93xvYOdh4CwM6Zvd9KTNPp+538MZW98sHfAUHbGBx8OJX34AVB2xw8/3VMoX39Eu+Odh5/uCpQPwUWhfBBd7Ig+aI52xnv3doDLB9HFQTnoQvny1lCAwaf7O/Jbhy4vbg/lYLz/8EChfO0ReVB4RAdfD8qD8af39nbkt4OvDeXT8YNPP2UoH4LL/fFDvJFGcHkP6joon34jI/r0A0bkoNz/AChuRPsfRJede/ceym9fH5f98e6nDx7Kb1+fuvfGJIwfjIuD8iFz5Eb0IfziqPshuOyN9+/d53c/hLoOyr0PgLI7vv/pQ4Xy9Ue0M36wA5v+Ybg4KB9CFzeiHte9hxw5mX74AXRxevcD7LSD0rfTt7dqu/vjvYc7n+LdvfHuw4P7HpST8kYQAmWXXuZ/g0/po3vRTx/wv8Gn1HC//yl9dL8PgT76tN+WPj3ot/2Ue+t+Sg0f9iEcpLs7vbb00e5u/9Ndcvx6EOjTe/0RU8PdyKf3iPR9CPvpbn/E9Om9Pn2p4e6n/U8/TXf79KVP9yJwH6S7B/1PiQ4P+xAepuC1Tlv6aG83+un9HgRquNenGX2016cOPu2PjRru9WlGH0XGRq/v9WeePr2324fwIN076H96kO497EN4mN7b6bWljwC305YmDfzQbXsvvbffbftFmp6+eJr8PwzZ7Og8DQAA</t>
  </si>
  <si>
    <t>47406CAFD0406C1E592F996CF4F8E713</t>
  </si>
  <si>
    <t>JChemExcelNA8AAB+LCAAAAAAABADtvQdgHEmWJSYvbcp7f0r1StfgdKEIgGATJNiQQBDswYjN5pLsHWlHIymrKoHKZVZlXWYWQMztnbz33nvvvffee++997o7nU4n99//P1xmZAFs9s5K2smeIYCqyB8/fnwfPyKSNN0+e332ejtNdw72dnb2dw527u89TTc+SZLu76T79+md6P8ePnyY/iQB20nQ+mB8b+fhLn7bHT/89OEeftsZ07c76Unaf7n/P4byYLy/f28Hv+2N90MoX94eyqfj+w8efDAuDsrOB0C5P36wu7sj73ZG9B5Q9scH+/cVytfH5d744YOHCqWDy4v3gbK7K3P0Ibjsjff2HyiUr0+X3fG9g12F8vVx2Rnf3zXU7eJS3giij8uHcJ2jS08C3gOKm6MPwcXxy4fhYqDcA5RdD8p7cJ2TgHsfMCInjfc+YEROM3wILg7KPqDwb+8PhUe0K799fZl2UD7tztF74OLm6NMPGJHjlw/BxUnApx8wRwyFMXjwAVBYphnKwQfoF6aLg8K/vT8uPEf87oMPmCPHLz1c3oPrnAR8CC7sMzhcdr4eFOe/MC4fDOXTD4DycLz7QOaoJwG394J26Y393Q/GxVH3Q6TRzfSHaAanXz7Eqjne/fpWjV7f43+DT+mje/1P6aP92KfkXOON4FNqeL//KX30aR8CffSg3/bT9N7DfltqeND/lD562IdwkO5G8H2Y7u70PqWPdnejn+714NJHu33q0Efordt2P9293297P93t04E+xYi7ED5Ndx/02z5Idw/6n9KIH/Y/fZju7fQ+pY/2dvuf7qZ7fX6gj/b6I6ZP7x308KWGe3064NM+ZtRwr08d+mjv0z6ET9O9Ph3w6UH/0wPurQvhYXpvp9eWPoJW6LSlj+716YBP+71Rw3v3+hDupff63Ecf3euPGJ/2JYAa3utzCTWM4fCQpTD89Is0PX3xNPl/ABZerxQ0DwAA</t>
  </si>
  <si>
    <t>39BA8204441A6F349B4E21D62D9D120F</t>
  </si>
  <si>
    <t>JChemExcelFAsAAB+LCAAAAAAABADtvQdgHEmWJSYvbcp7f0r1StfgdKEIgGATJNiQQBDswYjN5pLsHWlHIymrKoHKZVZlXWYWQMztnbz33nvvvffee++997o7nU4n99//P1xmZAFs9s5K2smeIYCqyB8/fnwfPyKSNN0+e332ejtNdw72dnb2d3f3d/aephufJEn3Hqb39uid6P8ePnyY/iQB20nQen9MgHfx2/3x/YMHn+K3nTF9u5OepNH3O/9jKPfHnx7sPJDfdh4c3POgvLg9lE/H9/d3+d0PwcVBod8O7jNW7w/FjegBjejh18TFUfdDcLk3frj/kEf0Ibjcw8zcx28fhouB8iFz5EbU45f3gOLm6GC8c/DgoQfla3HdAUa040F5D1x2x/ce7jEGhNWn93xcXt8eyt54b0do+iF02R0/3NnbxW/74929T3c8KO9Bl53xwcN7B1Eo74HLDtFUxvEhI3ow3t99sIffejP9HlAOxnsPHhzIb19/ph2Uh+P7ROivB4VGtMMY7NK7B/tfE4rj3YeQ6d2vB+XheHf/gLnuw6h7sCd0eTDevb/jQ3kPrns4/vTe3j5+o7Hdp3cdlC9vDYVoun9/TzXm7r2vqesIyu7+pwd4l+jy8GDXg3L7Ee3ujvf37u/g3U/HBw/uP/SgvAcuu+Pdg32Gcp80zX6gd8sbQQiUXVIw/D//092DdPchf9dt+2nvU2q4t9ODQK12d3ptqSF0UBcuvXuv33Y33etjRh/t7vXb3kvBH10cCGjkU/rofh+H+zy2btv7ROR+W2r4oI/DfrrXh0sf7fVpRh/tPeiP7QEGEqNv/1MgcNDHlz562G/7MN3d6belT/f7ve3G6EvqJNaWPu3TgRru3u9zFFEywjufMoRu2z0wYI86RLODLoQv0vT0xdPk/wEy6eoOFAsAAA==</t>
  </si>
  <si>
    <t>DBF9651558E00F77CF46D335657CA513</t>
  </si>
  <si>
    <t>JChemExceluAoAAB+LCAAAAAAABADtvQdgHEmWJSYvbcp7f0r1StfgdKEIgGATJNiQQBDswYjN5pLsHWlHIymrKoHKZVZlXWYWQMztnbz33nvvvffee++997o7nU4n99//P1xmZAFs9s5K2smeIYCqyB8/fnwfPyKSNN0+e332ejtNdw72dnb2d3f3D/aephufJEn3DtJ7u/RO9H8PHz5Mf5KA7SRo/en44af3D/DbvfG9h/f4t50xfbuTvkij73f+x1AejPfvy7t74/t7Ow89KF/eHsp94MLv3hvv7zz49OtB2R3f0xHR2A529zwo7zGinfH+w4MdgbJ/cLDrQXk/XB7sPcBvD8YPHzy89/Wg3B/f3919IL89PLi/40E5uT2U/fHDe+AKQNnd32d4708XzPTBQ4G3d3/fp+7XwuXT8YNPHzK894cCauwrXXbvBSN6D+reGz98uMfjoJm+/+Br4kK89kB4t4fLe0BxuNwf73/66deE8ul4Z3f/ofx2sH9//+tBoZk+eLiL3z6E6+4RNT5VXB5+usvw3h/K3njv3q6Zo1Aa3wMKYfDw0x357evT5WC8/2CHcfkQCSC67Mr8kizcP/B13XtAIVwO7rNW+ZA5OqCZOVAoOwcPvyZd3BwR7z6UOX9/KPfHe8q7++Pdg4OvKQH74wf7gsGD8cHep/e/HpT7409395guLAtfky4PaX73GYMedZ/UN4IQKLtEXv5f99N7/U+pg/vRTz/tf3pAQ2M4wacP0917vU93d2Jtd3ejn+5x8y7cXYDutb3HQLqf7jNyXQj76W7/0937URw+TXcjvT0Acr1PD/BFlzr0+m6fkns7PIrup7uMcgcuqXJCo/fpPXzRg7APIL1P78fosEdj2+l/+iD66QE6jNB3t48DaNbnqL0o1TGKXm9fpOnpi6fJ/wPhQzD4uAoAAA==</t>
  </si>
  <si>
    <t>12AB2A521DFA470104F758054C06B913</t>
  </si>
  <si>
    <t>JChemExcelrg0AAB+LCAAAAAAABADtvQdgHEmWJSYvbcp7f0r1StfgdKEIgGATJNiQQBDswYjN5pLsHWlHIymrKoHKZVZlXWYWQMztnbz33nvvvffee++997o7nU4n99//P1xmZAFs9s5K2smeIYCqyB8/fnwfPyKSNN0+e332ejtNdw72dnb2d3f3H+49TTc+SZLe+zTd36F3ov97+PBh+pMEbCdB653xg717B/jtwXjv0/t78hl9u5OepP2X+//rQDn4ACi74/sPDxTKgwc7PpQXt4eyN96/b3F58OG4PBw/+JARfSq4fEojCqC834ju2TkK6fIeuDwc7+0zlN3d8d79rzsigiK47O7QTH9NXOjdHY+6Xx/Kw/sM5QNxebgvUD6ALm5EBOXB14VCHHvv/gBd3oNfHJSeHH0tXD79AFwsv3wo7yqUD9EvD8b7ynUfgouD8iG4fDr+1I7o68/RfZoZi8vX1nUOyofQhUa0Z/nla+OyP36olqTHde8FxeiXB+N7+wEuX94eyr3xnkL5EFzujT/dkRHdHx/c+7pQ9skefTAU0k0Hu8YGdLTU7emyuzf+VPjlgzQmoDhL8nWh3BvfV375ADu9uz++d/DhVs1B+RC6YETOknw9XHbJaeB/g0/po3v9T+mj/ein9/uf0t+f9j+ljx70Pt3doQFwn/6ne3vpXh+H3f10t98bNdzb70Ogtg/7be+ne33MCOjeTg8Cvb77af/TXWLJPoRP093+2KirvcinD9K9gz6+B+leBN+HQLnX9h5/2mmbEr47sd5iVH+Q7vZxoI8i9KXh7t7rt6WPDvptHzIlu5gdALneKHbSvd3oKPp8Rg2JJXo47KX3+r3RR/f6cOmje30I9NG9Pp/RR/f6HEUf3etThz661+cS+qiPwxdpevriafL/ALXGhU+uDQAA</t>
  </si>
  <si>
    <t>C49DDAF6AC7E5B557C37A2991D9F59BB</t>
  </si>
  <si>
    <t>JChemExcelLhIAAB+LCAAAAAAABADtvQdgHEmWJSYvbcp7f0r1StfgdKEIgGATJNiQQBDswYjN5pLsHWlHIymrKoHKZVZlXWYWQMztnbz33nvvvffee++997o7nU4n99//P1xmZAFs9s5K2smeIYCqyB8/fnwfPyKSNN0+e332ejtNdw72dnb2d3fv7+w9TTc+SZLuP0zv79I70f89fPgw/UkCtpOg9cPx/f1P9+mX3Z3xvYf37uGznTF9u5OepNH3O/9jKAfjTw928S5BOXj46deDQu/u7356X357uLsLrL4mlF0L5dOvByV9MD7Y/VRHdO/hwdeE4uiyS3TZ2/WgfHlrKBjRDlODoDzcebDnQXlxeyi74z0aksLbuwcKfY0RWboQ59x7+OBrQvl0/PD+LsbxIfxCGOw/+HQHUPbGe/sPfbrcHgro8kD4ZY84Z2f360HZG+/uf6rUfXjv069Pl/1PeRwH44ODh18bys7B7m76gbz7cLz7KdN099549+H+g68Fhai7v/OAJeAe/caz9TWg3Bvv7O4CA/Du/j3Q+WtAoTm6JzNNcrT/4GvShaj74NNd/PYhEvBw/GCXMdjdH+/sPfyaI9ohKAdM3f3x7t79rykBRN393Yd4lyRqf+/g60I5ONjFu5CA+5/6I7q9rkvvj/d2hUtIAh4GdLk9FMLl4c6nDwXKw/2H/Nv7j4j45QGPCFD2HvJv7w0l3R/f27/PGBB1d/a+Hr9gRHt7O3j3AUbEv70/FBrRQ5lpgrJ3j397bygpSfKDnQP81puj20MB131qRkQizb+9N5R0b/zpruDyAdIIXB4ILp8SLoEc3Z7r0t3xA1J2+O3D6EK6iTG4T7/tfU3bSHb1wX3G4EPosj9+8PDBLt79FHP+9TTm7n3ygmQcNKKHe1+TLp+O798TKPTb7s7XhPIA9ojHQXr83oODrweF+GVHfCnyGe4HdHkPj2xvfPDpfWAA23jwNT1Vevfew4c7+I1swMHO157p/V0KGwTK/v2vx3U00zu77G8QVnsPvq49Iq6z1P36ft298YN7Ow/xG1n7vQdfc0TQdQdM0wdkp/d3fCjljSAEChHkgEB1PiWgD2Of7tJve51PH9Ag+m3p073+pwcpIo7upw9TRBAduNQV/KFOW+oK1O9+upfCA+t+ei+FhYx8+rD/6X4KHdv99NMUcVH30wfpXn9s1NVef2z4dL/3KXW11x8bvQ7906EDPu2PjV6HL9T9lPB92P/0QXpvpw/3IL2322/7ML2312tLDe/1x0YN7/XHRg3v9cdGDe/1540a3uuPjRre64+NPoJP0P30YQq+73xKH+3v9ufiPs9xlw67sdkkgt3rf0qMs9//lD7aj3D1LncV+TTetk9JvN6nJD7tUxJA+5QktPb7cOmj/T5c+mi/D5c+2o/APYjS4QG+6Hz6RZqevnia/D+C9woiLhIAAA==</t>
  </si>
  <si>
    <t>84BD32A110022D8E10D744265182498C</t>
  </si>
  <si>
    <t>JChemExcelCg4AAB+LCAAAAAAABADtvQdgHEmWJSYvbcp7f0r1StfgdKEIgGATJNiQQBDswYjN5pLsHWlHIymrKoHKZVZlXWYWQMztnbz33nvvvffee++997o7nU4n99//P1xmZAFs9s5K2smeIYCqyB8/fnwfPyKSNN0+e332ejtNdw72dnb2d3fv7+89TTc+SZLee5Du79I70f89fPgw/UkCtpOg9cH4/sPdA/lt7+Gn/NvOmL7dSU/S6Pud/zGUh+P9T/d38NuD8cHOgwcelBe3hrK7M753b3cP734ALh6UhwTl/u7XguKN6CGNaP/e14PiqPshuDwYP9jb/1SgfH1cPh0f3H+wL1C+Pi4OygfMkTeiHr+8B5T744cHMo5vBsqn4wcPH35N6t4f7+4+eChQ9g7o3a8FZX+8t7/DdPkQXByUD6PLzsMHB/jtQ2aa6ELkkN/2Dna/Ji5WGkm6P0i/7H0KzbC7O7638zVHRO/uPjjAzPRxeQ8oe+Od+zv3028Ml73xwe5Dlsv3h+Losje+t3ufdef7Q9kff/rwAY+I6LK3d/D1oNyjcTAGoMveg52vD2XHjGjv/teTI4zowV6cuu/BdffH9++zrgMu974uLoDyELz2QXRxXPchM703fniPdV2fLl/eGgq01IOdh/Lbg4MHrK/em7rpvfG9gwN+90P0y974/t4uzwzhovbt/aHsjj+9Jz4D4bK/+/X4hd54cPDpQ/xGuOzu7chnXwOX3YMD/Eb26N7Dr0WXXSIM/6/76af8b+fT3Z3+p/Tuvf6n9NF+Hy59dL/f9j731m17P4VX1W1LDR/0P6WPDvoQ6KOH/bYPU4yi25Y+3e21pY/gZUY+7eNLDcFd3U/vpeCRLgT6tD8Karh7vw/hPvfWbXuQ7j7sf/owBS9FPu1jRg33dvuf7qb3+hDoo70+l9BHe/2Zv7eb7vXx3dtP9/pjw6cP+23vRyF8mu496EN4kMIKddseMNxOWxoFIdejzoP0Xn+O6aN7kbHdS+/1Z5M+utfnavroXn+O8WlvbF+k6emLp8n/A2Wu6vgKDgAA</t>
  </si>
  <si>
    <t>85E06433275A5FEA5B99719E65ADE1AC</t>
  </si>
  <si>
    <t>JChemExceleBAAAB+LCAAAAAAABADtvQdgHEmWJSYvbcp7f0r1StfgdKEIgGATJNiQQBDswYjN5pLsHWlHIymrKoHKZVZlXWYWQMztnbz33nvvvffee++997o7nU4n99//P1xmZAFs9s5K2smeIYCqyB8/fnwfPyKSNN0+e332ejtNdw72dnb2d3fv3997mm58kiTd30/3H9A70f89fPgw/UkCtkPQ092d8e7Dhwd472C8c3+Hf9sZ07c76Ukafb/zP0BJH47v3fv0U/z2YHx//9MdD8qL20M5GO8/ONiX374+Lg7KQ0Dh394fFzeihzSi+7selNvj4lG3h8t7QNkd73x6wBh8CC6744f3du8JlA/BxUD5gDnyRtTjl9tDcXNEdL6/v8+z9f4zbfkFWN17yGN7f1wejD/d29lLY7jcHsru3vhgZz/OdV/eHsq98aefPngoUL7+TDtcenP0tXD5AH4BdXeEGh+iXxyUTwHlvgflPXD5dPzg3qcH8htp5AdfD8r98QGBEShfHxcH5UPkyI3oQ+bo/nhnT3jtQ+iyP97df7ArUL4+Xe6N9x4cHAiUr4/LzvjTg33G5UO4zkH5kBHtjsnyfzB198b7u/c/mOsclA/hOjeiD+E64t1P77HeJe29v7/jQXmPObo/frjDI4L2vr+z60F5D1wAZZ9pStr7/sHXpC5GdLAjUHY+3Tv4elBgj/Z2Bcr9+w+/tj3a+1RsAFmD+3v+iN7DBuyOH9Ak4V2yBgf3vz4uDx8wlP3x/sMHBx6U98Blh6zaLnPdB+BCNH3w8FNwHUPZ8y3ss1tDYVx2WJL3x5/e2939UCh74wc7Bw+/DhTqeo//1/30U/638+nuTv9Tevde/1P6aL8P9166e9BvSw3v9z+9zzh0Idwnpuq3pYYP+p/SRwd9CPTRw37bgxS80f30Ybq704dAn/apQ2jt7vU/3UvhM3c/3U93+yMmoLv9URDBdh/GPt2LwH2Y7u30PqWPoA+6n+6me3188WmfDtQw0hs13OuPgj7a61OHProXwexBCi3X//ReBDMa8cP+pw9jcOmje7v9T3djcGl67t3rzTF9dK9PB/ro3v1+2/vpvf6I6aN7D/ptH8T44d5Beu9h/9OHKaxaFwJ9uttrSx/t98eGT/u94dPe2L5I09MXT5P/B6u6PEt4EAAA</t>
  </si>
  <si>
    <t>C53A0CDF15E0CAB3F12B8D55EEA97BD6</t>
  </si>
  <si>
    <t>JChemExcelMgkAAB+LCAAAAAAABADtvQdgHEmWJSYvbcp7f0r1StfgdKEIgGATJNiQQBDswYjN5pLsHWlHIymrKoHKZVZlXWYWQMztnbz33nvvvffee++997o7nU4n99//P1xmZAFs9s5K2smeIYCqyB8/fnwfPyKSNN0+e332ejtNdw72dnb2d/d2Huw9TTc+SZLu7ad7n9I70f89fPgw/UkCtkPQ092d8f6nD+/hvYPx7t7Bffy2M6Zvd9KTNPp+538Wyv4e3n043r0n8BTKl7eGkn46/nRv7yF+2x/f239w4EF5fXso98cHOw8Zl/3xw3vy23uPiHDZ3SUyCryDh/ybQnlxeygPxnv3HjJNCcr9/R0Pynvg8mC8f2/3U/z2ISPCu/sH8tv+vQP+7etA2fn0/r789nB/38flPehyb7z7cHdHoOzff8i/vT8ue+N793YPBMrDT/e/Hu+mu+P9/QfMsfuQhV0Pyntw3S5R9wHP0b3x/Yf7Dzwo7yEBO+P7nz54KFAeHjzc+bpQHn66t4vf7o/v3b/3qXz2vnR5QHy/w++SXO5+Tc1AWuXB/n2mBknU3u7Drw3lnuDyAVoKI/r003vy26d793a+HpSH40937vO7gHKw+6FQoPWE/94biqe9ibr39hjee0vj7i7J0T2m6Yfg4qAQXUgwPSi3xuVhuku/7Yaf0ke7u/1Pd9Pdvf6ne+ku4b/X/3Q/+un9HgT8vddv+2m6+6D/6YMUctaFQAjs9z6lyYGuirR90B/FQQpJ6fb2EGj0IHwa/ZQQuN+DgE/7OBBmGEW37X2A7rXdTff6VEfDPnWo4V5/LoDAwz7ce3Baep/KR93edoFy59Mv0vT0xdPk/wELuOvvMgkAAA==</t>
  </si>
  <si>
    <t>C2538154F5747216F9BB911708A977AD</t>
  </si>
  <si>
    <t>JChemExcel4AwAAB+LCAAAAAAABADtvQdgHEmWJSYvbcp7f0r1StfgdKEIgGATJNiQQBDswYjN5pLsHWlHIymrKoHKZVZlXWYWQMztnbz33nvvvffee++997o7nU4n99//P1xmZAFs9s5K2smeIYCqyB8/fnwfPyKSNN0+e332ejtNdw72dnb2d/d2d/aephufJEnv7af3HtA7/L9d84v+7+HDh+lPErCdBK3vjz89uLeL3/bHe3v3H+C3nTF9u5O+SDtvRv9noTzkd+91oZy8D5SdB/fu6W/3dx9+KJT98f7uw92vC+XTBw8Zg/vjvf37DO/r0GX/4af87t740729fQ/Ke+CyPz7QEX0IlE/HO/sPdgUegXv49aDcH+8e7N7Hb/fG9w8+9eny5e2h7I/v7z1kXO6P730qdH5/XIhjd3d38Nse5siny3vM0f74008/PcBvxLs7D/0RfS1cdseffgCU+/dkfvfHuzv7X3NE98YPHxzE5ehrQfkQOfJnmjTP1x7Rp5/eY67bHRO4r03dB58KNQBl/1MPynvw7r3x7q7M74fMNFHj3oHiQnThsb0/Lnvj+5/e3xMo93Z2dz0o74ELUff+PdXZ90PN8B5ztDvev7+j4/j0wcGe/Pa+uOyPd3b3mabQL2KZ3h/KHqAwr+1+gMYk6t43mv/TT+9/fVx29pUu9+7vfE1+Iep+eu9T+e3e7u7O14OyMz44eHggv91Tm/L+XHdvvP/g00/lt70H+w+/HhTYaYHy6ZiU3o4H5T1GRFpK7RGg7HxNz4Oosb+n1Hiws/u1eHePXS35n/uUgO7zd0Hb/U5D+ZSGcdBv+6kBHXz6gL/ofnoQhfswBmF3h5Hrw90VCJ/6bfcYSBfCPdM2+HTfDC/49H6628eXPtrtU2f3ASPXbXuADnufPuRPOxD2dtC8N7ZP0z3B1x/b3h6aR3rbk96CtvvpXh8uUWfvfm/m9z4F6B5mD/jTDgQCSl/02j4EkG7beztAo/fprsEh+HQPxOx9ei/66T5A92h2j9my8yn4oQ8Bc7zTH8U+BtL59Is0PX3xNPl/ACkhctXgDAAA</t>
  </si>
  <si>
    <t>59231D5792890988DEDEECA3030B385D</t>
  </si>
  <si>
    <t>JChemExcelWgsAAB+LCAAAAAAABADtvQdgHEmWJSYvbcp7f0r1StfgdKEIgGATJNiQQBDswYjN5pLsHWlHIymrKoHKZVZlXWYWQMztnbz33nvvvffee++997o7nU4n99//P1xmZAFs9s5K2smeIYCqyB8/fnwfPyKSNN0+e332ejtNdw72dnb2d/d2D/aephufJEnv7aT39uid6P8ePnyY/iQB20nQ+t545+HuDn67P97dfbCH33bG9O1O+iKNvt/5n0L59MH9T/Hb/vjezv2HHpST94FicLk3vr+zz/DeH5e98e7+PcXlYOfhgQflPXBxUO6ND3b3dr4eFIyIyE3Pp0Tdgw+AsreL3/aILvcOvh6UfZqje/vy272dHR/Ke1CXaLr36QP8hhHt7nhQ3gOXT8f379/bld92Hj74mlDujz89OOB3Px1/urPD8N4fCka08xC/gboHX5Pr7o0ffrrPUAiX3Z37HpT3wIXosv/pLn4jadzZZTq/PxQa0e5Dfhcyff/g60GhEd3fu4ff9sY7u7v82/tDoTl68OAAvxH/7ZJi+lpQHoz392RmiEIH9wNcyhtBeFB2Zab3x/cf7rIsvD8UzLTg8oC47qE/01+m0ddiUHbHezRJ+O0+SePB15xpB+Xe+N6uSNT7Q2EJ2BEo97+2xoQ0wuoIvwi894eyQ3N0fxe/fYj2dlA+RHtDGh8wl0AziB5/fyhEl4c7TJd9vPv1NcP9PbVH93e+7ogOiKai+ffG9+7fC7juthJAQ9nl/wWf3jNfBJ/uR9ve5y/2Op9+Gm37gEF3Pz3g17sQHqa7/ba7O+nubq8tPnrYb7uX7n7a//SeQS74dD+Ffu7Cvc9wu59+ygPpQnjAzbufHqSEcu/Th+iw+ymxQWTEcBUibfeY8N1P72HQvU/3o5/eZ9CdsRFT7kXgPgCQ3qcH6LD36UM0j3FUBO6nPJAufQnfnWhvD7uffpGmpy+eJv8PP85+FFoLAAA=</t>
  </si>
  <si>
    <t>86015C8F6E874132D7463989AE81944C</t>
  </si>
  <si>
    <t>JChemExcelwg4AAB+LCAAAAAAABADtvQdgHEmWJSYvbcp7f0r1StfgdKEIgGATJNiQQBDswYjN5pLsHWlHIymrKoHKZVZlXWYWQMztnbz33nvvvffee++997o7nU4n99//P1xmZAFs9s5K2smeIYCqyB8/fnwfPyKSNN0+e332ejtNdw72dnb2d/f2dvaephufJEnvPUz379E70f89fPgw/UkCtpOg9c7404OHu/jtwfjhzu6n8hl9u5OepJ03o//rQPl0fPDw4deEsju+f3//vkC59/CAf1MoL24PZW+8v3d/R6B8fVwclB5d3gMXN6KD8f7O3gMPynvgcm98b2fH0OXgYN+D8rVweUi47Pu4vAcUossuMRBDebhz/8CD8l4j2ju4z+Po4fIeUPbHu/cFgw/BxULZ3Rk/3N17+PWg2BHt7hKF7n1NKJa6H4TL/fHOvV2Dy97+rgfly/eBQjQ1uOztf005+nT84NMHmF/gcm8X8L4GlAfjT+/fZwxopu99evD1oBAuD3fvCRSS7t2vB4XosruvUB6SOv56UGhE+8z3oO7XHhHx7qcPdvAbdN0u//b+UIhfBBfWu59+zZkGvzxQLfVw5+vzLmlbpi707sHXxmXn3j5jAL17z7ck7wGFqct0eUDU/bpaCly3syu/7e8cfE0okICDhwLl4d7e17QBB+P7ewcHAmX/3qc+lPfA5SFxiRnRw/s7X2+OiO/3DuRdwuX+LsN7fyi749190SqEy6f3vx5dAGXvgDF4AChfj18IysODe8y7xHXEvF8Pyt744ME9fpdwefhwx4PyHiMiKAef8rtEl4P9rzfTBGVnz2iG/Qcy5+8P5d74wf0D1pPEf2Savg6UA2I7AhV+unuQ7vY/TWmw9/ttH6Z79Nte+Cl9BN+uC+Fhuttvi7/v9ds+SPf2+r0R3N3ep9Rw714fLiH7aR+zeymkvAt3lyal33Y/3bvfhysD6+JwP93rj5iA7vbHRg3hs3Z7i44Yf8cxO+j3di+Ff9Jte5DCanTb7sdmnhre24nO/IPep9QQPNeFSyPucwk1vBcZ2z0G3cGXGt7r04w+uheZt/tRPvuUGbvb9tN0t091+mhvN9pbHwIhcC8ytvvpvT4O9NG9CM0exOASAiRyPTp8ioCz0/aLND198TT5fwAk7wCVwg4AAA==</t>
  </si>
  <si>
    <t>EF0007D896BBF0BF9C8CF6B5779FCCED</t>
  </si>
  <si>
    <t>JChemExcel9AYAAB+LCAAAAAAABADtvQdgHEmWJSYvbcp7f0r1StfgdKEIgGATJNiQQBDswYjN5pLsHWlHIymrKoHKZVZlXWYWQMztnbz33nvvvffee++997o7nU4n99//P1xmZAFs9s5K2smeIYCqyB8/fnwfPyKSNN0+e332ejtNdw72dnb2d+/v7+09TTc+SZLuHqS7D+md6P8ePnyY/iQB20nQem+883D3Hn7bHz/YffAAv+2M6dud9CSNvt/5n4Fy8ClDufdBUB7e3/lUoOzt3Wd4HwLl/nhv9/7e14Nyb3ywu/8QvxFd9va+5ogclA+hC2Fw/6HSZX9392uO6P743v6D+wJvb2/Hh/Ll7aE4XO6Pd/Yefs05oncf7O7Kbw8f7O94UN4Dl93x3r09frc30+8BxfHLHsHb8Uf0HlDujz/du/dQ4e3e+5ozTVB2DxjKLkE5+JpQPh3vH9xjahC/7Hz6NfnlAfHLHvMLjWjn645oZ3zv04f8LvTL1x0R9Iuhy4N7ewdfB8ougeH/BZ/S3/f4u+BT+ujTflsixn7/031+vQvhPkPofkofPeh/Sh8d9D+ljx72P33IoPuf7u70MdtNdyOY3UuhQfo47PbpQB/t7kc/7eNAH+32aUYI7PZHTAiQiep8+kWanr54mvw/xzu3YfQGAAA=</t>
  </si>
  <si>
    <t>1258210C9D1281111F643584A5D4AFB9</t>
  </si>
  <si>
    <t>JChemExcelmAYAAB+LCAAAAAAABADtvQdgHEmWJSYvbcp7f0r1StfgdKEIgGATJNiQQBDswYjN5pLsHWlHIymrKoHKZVZlXWYWQMztnbz33nvvvffee++997o7nU4n99//P1xmZAFs9s5K2smeIYCqyB8/fnwfPyKSNN0+e332ejtNdw72dnb2d+/v7+09TTc+SZLuPkh3D+id6P8ePnyY/iQB20nQem+8c3DwAL/tjx/s7R/gt50xfbuTnqTR9zv/60C590FQHt6/tytQ9u7t7X8olPvjvb29e18Pyr3xwe4DxgB0IZJ9IJQPoQth8OnerkDZ3z34miO6P753n95geHt7D3woX94eisPl/pj48WvOEb374N4D+e3hwS7De39cdmkcDxmD3ky/BxTHL3vEdQ/8Eb0HlPvjT+/t3ld4ezsHHpT3oMun4/2HOypH+7v3vuZMP7AzTbjsfl1cdsb3Huzs4rdvRjPsjh/c23/4daAQEnv8v+BT+vsefxd8Sh992m9LE7Pf/3SfX+9CuM8Qup/SRw/6n9JHB/1P6aOH/U8fMuj+p7s7fcx2090IZvfS3b0YDrt9OtBHuzK84NP9FDza6Y262u2PmLra7Y34izQ9ffE0+X8A13+SJpgGAAA=</t>
  </si>
  <si>
    <t>69B207E0950C45FC0A87B75B8DDBA597</t>
  </si>
  <si>
    <t>JChemExcelZg4AAB+LCAAAAAAABADtvQdgHEmWJSYvbcp7f0r1StfgdKEIgGATJNiQQBDswYjN5pLsHWlHIymrKoHKZVZlXWYWQMztnbz33nvvvffee++997o7nU4n99//P1xmZAFs9s5K2smeIYCqyB8/fnwfPyKSNN0+e332ejtNdw72dnb2d+/f3917mm58kiS9d5Du79E70f89fPgw/UkCtpOg9f743s69+/TL7t545+H9h/hsZ0zf7qQnafT9zv86UHY/AMq98f69h3iXcLn/taHcH+9++mD3m4Oy04Xy4vZQ3Ih6UN4DFxrHg909QPmQOfp0TFN0EIXyHiNydLn3AXRxuHwIvzi6fAiU3fGnDx/sp0yXzoi+vD2UT8cHDx+yBHwIvzhcCMoBU+hr4LIzPrh3D+/yTO/4UN6DLnZE6UMa0deF8mD84NOD3fQD54hGtHfvgUIJ6fIeUIDLPeBCI/r6dDkYf3rvU7z7QTJtoXwQdend3fufym9fmy40jnsPdx4qvAPWV+/PuzQze/cfYI6YuvfBxV8Dl73x7t6nuwLl051dH8r74fLpvR28e0C4yJy/P5S98cOHew/x7sPx7s6n/NvXGtG9PR7HA5rp/XtfD8o9vHGAdw8Ilx1ova8F5eD+PuNC1N3d59l6fygY0S5rhk+JX/b4t/enLuHyYPch3n1AM33wNemyP36wxzYAc7T3delCUO7dY7oQdXeF/94fyn2ixo7i8um9PX9Et9feBIVmZgfvEl12Hzz8elA+He/vHxzgXaLL/tedaYLyQPQB0WXv683RLhlq/rf76T3+ovvpfr8ttbof/fTTPgQC+qDfloAe9NvSpw/7be+nuzv9tp+SUum3fZCC9zqf0uu79/qf7qbQZt1P91JIUvfTe0T66Kf9sRHQ3YP+p4Tvw/6nD9K9nf6nD9O93d6n9NFef2z00V5/bPTRXn9s9NFef2z4tD9v1HDvQf/TT9O9/tioIbRy/9N7/bHR69D+3U8fpvf6Y6PX7/V5khpCM3Q/vZfe64+NGt7rzxs1vNefN2oIH63zKThqt899B+nuTn8UO9F5O2DqRPDtzdAXaXr64mny/wDQ/TI7Zg4AAA==</t>
  </si>
  <si>
    <t>5A0EDD26A556676839F12789ADCADE47</t>
  </si>
  <si>
    <t>JChemExcelSBAAAB+LCAAAAAAABADtvQdgHEmWJSYvbcp7f0r1StfgdKEIgGATJNiQQBDswYjN5pLsHWlHIymrKoHKZVZlXWYWQMztnbz33nvvvffee++997o7nU4n99//P1xmZAFs9s5K2smeIYCqyB8/fnwfPyKSNN0+e332ejtNdw72dnb2d+/fv7/3NN34JEm6fy/dP6B3ov97+PBh+pMEbIegp7s74/u7Ozv62/69A0DYGdO3O+mLtP9y/38MZXd879MHnwqUnf2DPQ/Kye2h7I337u3iXeByf2//60EBLvcYg4eEy4MDD8qXt4dyb7y7s/Mw1RHd3/GgvAcu98YPP91Tutzff/A1RwQoD4ABje1+OKL3grJz8PABftujEX0KrL4GFMzRfR7RLubo4OtB2R8f3NthKITL/b2drwfl/vjTh5/iXaHL1+S6T2kcDwwu+w+/Jl0A5f4BfrsHfgGdvwYUGtHBw12Bcn//0685IqLuHqkAweX+ztfDJd0bP9i5B44FlE8/BbwPgkLU/fTh1xtRStT49OF9QKGZfvA1qetB4d8Ovh6U/fG+8u6H0MVB+RC63B/vkWpIY3S5vfZOPx3vfsqS/EG4OCg9urwHLm5EHzJHD8Y7e/ceph9IFweFtPenB19PMxCUgwO2H7Akn35NS5IejB98am3j18bFQfkQOaIRPdzZBZQP4ZddsgF7jEtvpm9vpz0oNKJPd3y6vAeUHbKwn+6mjMvXl2lA2d0BFFi1h7vy2ftCcRKwTyP69KEH5T149+GYnCDWu+A6etdBuT0uuw/G+3sHB6ngcn/n68k0Q3lg9C6pPQ/Ke+ByAB9TNcNeCOU9cDkYP7y//zDlEe3ss3S/P78Alwci02Rr739dX+qArP09psv98cHOno/LraE8SHfpt93wU3Ko9nZ7n6YkJvf6bXdTyE/nUwK6u8tvBG330r17vU9TGsKnfbj3UvBfF+5uCv3Tbbuf7t3v93YfA+mNQtCK9BbB4dN070Efhz1iof4oPgUxu59Sw93+KNBqv992nyayP4pP03u7fcwepLCV3U8PUnBB99OHKbi98yl9FIFLCOz22+4SDpE5vpeC/7ufPkjv9bkEpOnjS0Dv9alDr4Or+zjs9ulLc3yvP2/o6mG/LdGhP5v6UffTg4Gx7fZHQR9BWrr88DAqLSQXfczoo93+KAiB/Z1eW/pof7fXlj7a788QfYSIvIvZPRa5Ltw9hP0dCF+k6emLp8n/A8n09dRIEAAA</t>
  </si>
  <si>
    <t>1BCD44BDAEE10216C977F23A49FC8CF9</t>
  </si>
  <si>
    <t>JChemExcelHg8AAB+LCAAAAAAABADtvQdgHEmWJSYvbcp7f0r1StfgdKEIgGATJNiQQBDswYjN5pLsHWlHIymrKoHKZVZlXWYWQMztnbz33nvvvffee++997o7nU4n99//P1xmZAFs9s5K2smeIYCqyB8/fnwfPyKSNN0+e332ejtNdw72dnb2d+/fv7/3NN34JEm6v5Pu79M70f89fPgw/UkCtkPQ092d8f69/V38tju+d+/gABB2xvTtTvoijb7f+R9D2R3vPfz0U4F3sP+pD+Xk9lD2xruf7jAUwuX+zt7XhnL//j357d7+g/2vB+XeeGf3Id4lKAf3dx5+XSgHB/sK5d79/ftfH8qD3VTo8ukuKPS1oOzs3WMoNEf3D74mdffHD/YPLF0ePPz6UAQXGhux9NeDcn/86c4DvEvw7t0/+Jp0+XS8/2DP4PLpHjjna0LZf5gKXT59+DWh0Ih2dw4Eyr1P7wPe+0NJ98af3r/3IJUR3eOxfRAUGtG9B19vjtJ74/u7BzsC5d69h4D3QVBopknVfD0o9O6DB6wZPoQuDsqH0OX+eO+eaMweXW6vd9NPx7s7rJs+CBcHpUeX98DFjehD5ujT8cNPWfN/IF0MlN0P4LoH44Pdh9DZbNX2viZ1D8afHhw8TD8QFwflQ+SIRrTHVuiD+GV3/OBgnyWgN9Nffh0oex8AZWf8cO/+DqAQ7+6xlfwaIyIouwJl7wOgOAm4TyPa90f0Hrz7cHz/03vMuztff452HxCXfPowlTn62p7HwXhvZ1dlmvw6n+ue3R7Kp/TuPlsSotDuQ39E7wEFvPtwF7/dG+8fBBJwayjkuBAldsNPdx+mezu9T9OH6S79thd+Sg2hH7ttqdW93qfUEDqjA4GA7vYhUMO9PgQg+2kfh3vp3n7/030MpDe2XWLpflvqrU8H+mjv0z4Ou/x6F+4eTUO/Lb3+oN/2HrFPnw77IHEEh3s7/U8/Tff6cOmjvYP+pwfpXgTuwxhcTFoEM8Jht9+WEDjot/00hax22hKE3f68EdB7EZodxHiHgN7b78P9lMSgP7b99F6Eqx8wV3dn/iC9159j/agLgSTgoD/iAwwvNvMP+3AfpPcOop9G21LYGuGze70Rf5Gmpy+eJv8PfkIrdB4PAAA=</t>
  </si>
  <si>
    <t>CE40B96F21658444D178380CD1F78D81</t>
  </si>
  <si>
    <t>JChemExcelohEAAB+LCAAAAAAABADtvQdgHEmWJSYvbcp7f0r1StfgdKEIgGATJNiQQBDswYjN5pLsHWlHIymrKoHKZVZlXWYWQMztnbz33nvvvffee++997o7nU4n99//P1xmZAFs9s5K2smeIYCqyB8/fnwfPyKSNN0+e332ejtNdw72dnb2d+/f/3TvabrxSZJ0/0F6f5feif7v4cOH6U8SsB2Cnu7eGz948PBTvPdwvL//6X38tjOmb3fSkzT6fud/DGVv/HDv0wOB8vDeh0DZAS67O/TbwYOvB2V//Om9+4wB4bK/e+9rQ9l7iHeBy717TKH3hwLq7vOIdsf7e7tfc0T3xg8fME2JQvce7ux/PSj744f37ymU/Yd7e18Pyv0xTS/epRF9urO360H58vZQ9sY7D3Ye4l1w3delC6A84HEcEJSHPl3eA5fd8d7e/gHeBe/u+lBe3B4K0eXhpxgHzda9Bztfc0T744NP93bkt92H+w+/HhTCZZfHQb8RhQ6+HpRPx/d2dvEuQdnde/A1cfl0fHBvfzflEd3bOcBvXwvKvYP7wICou7/38Gvql0/HD/bv78hvO3v7X1MzPKCZeci4fDp+uPOpL0fPbg/l/vjgPssgQdkntL4elAfjT/dZBgne/Qe7vpa6PZT0wfhgZ99pzIcelNvTJSVq7B8wNUim7+/veFBuL0cEZefhpwqF9NXXxOX+eO/efWPVPmWt9zWh7Br98uD+15NpjOhg5wC/PRg/PNjZ/bpQaGZYNwGXna85on3oJqYLcLn/9SxJem98f293F78RLge7O18byo7M0af0m+jx94dCI/r0U5ZkotDDB1+TLnvjT+/fU7rs7DzY/dpQPhXrTNR9KHR+fyi7JI0HZqYfft2ZJq9lXzT/Ad7d/fpQRHqILrt7X09j0ogePLy3g99opnc//ZpyRPxyb9fI9IMDhvfe1h5z9EDml/TLwdcdEUE5YF0H7/BT0XrvD4Vm+t4BcIF3+CCw9u8xogPiXdG27MF/zRE9pJnZ55lhD/7rzRFR4x4ZJIFCft3u14PycPzpQ7FC8GR2AuqWN4JgKMQogLDbgb1HKPY/3eePOp8Sa+zt9z/dT/fu9z4loLu7gB7CpYafRtvu9XGQ1zsQ0NvDPg73070+XPpo70H/0wfp3kH/04MYXAqVYGG6o6C/7/Xakjjf2+21pY/uRaizT+5JH8J+ei9Ch3tMsy7cvfTevf6n94BGZMSRT9Hb/R4EQmu33xt4p09JoNX/lBrCR+5COAAxYzg87H96P73Xn0366F6/N/ro3kH/04MY3DSOw24KXdFt+wDNu6OghvDc+3DTfm/UEHLfbfuQhaDbdi/d72OGhn3uIync70shifZefxTUcD/CfdR2t9/2frrfpzp9FJFNQOh9+kWanr54mvw/t0+RK6IRAAA=</t>
  </si>
  <si>
    <t>9344CB9A785A2E3389964A94FBDFAB33</t>
  </si>
  <si>
    <t>JChemExcelZgcAAB+LCAAAAAAABADtvQdgHEmWJSYvbcp7f0r1StfgdKEIgGATJNiQQBDswYjN5pLsHWlHIymrKoHKZVZlXWYWQMztnbz33nvvvffee++997o7nU4n99//P1xmZAFs9s5K2smeIYCqyB8/fnwfPyKSNN0+e332ejtNdw72dnb2dz/d3dl7mm58kiTdfZju7dI70f89fPgw/UkCtpOg9b3xwcH9T/Hb7vjeg/09/LYzpm930tdp9P3O/xjK/vj+w70H+G1vvHOwe8+DcnJ7KPfG+zv7+x8KZX/86e7BQ4G39+Dh/a8HxeHyIVD2xvcIDH7bHe8/2Pv6UO7f43cxWwcM7/2h3B9/+uk9nt9744c7BztfDwph8OD+gby7e/9TH5cvbw+FcLl/b4Au5Y0gHJSH9x8cyG87n3760IeSRl+LQfl0fH9nX6m7Q9P19aDsjvce7jEGe+Pdnd2vDeXe7p7i8vW57sH44cMHLD0kl7tfly4Pxp8e3NvBb/fG9+59Xa57MN699ynjcp/0y+7XhLIz3vv0gHmX+OUhdJuDcnt+eTje2zlgXdeny22hEBK7/L/g03vRT/e5+V7n0/vcvPvppwZI8OkDbt799IBBdz99yB914O7uGJSDT3cZSPfTPf60C+EeI9f9dJ+/6EK4n+5G2n7KoLttHzAa3bYHUbgPATpG38inD4BcD+6DCIQv0vT0xdPk/wGf293AZgcAAA==</t>
  </si>
  <si>
    <t>268DCD00FA18827C0BF0C43A9751574A</t>
  </si>
  <si>
    <t>JChemExcelqg8AAB+LCAAAAAAABADtvQdgHEmWJSYvbcp7f0r1StfgdKEIgGATJNiQQBDswYjN5pLsHWlHIymrKoHKZVZlXWYWQMztnbz33nvvvffee++997o7nU4n99//P1xmZAFs9s5K2smeIYCqyB8/fnwfPyKSNN0+e332ejtNdw72dnb2dz/dfbj3NN34JEm6v5fu79M70f89fPgw/UkCtpOg9afjBw/u3aNfdnfG9wk4PtsZ07c76Ukafb/zP4Zyf/xw56FC2dm9/+nXg/Jg/On+PjD4ICg0ogN6g6DsYkTA6mtAsSNKH9K7BwdfD4od0QdBcdTdG+/s7X1NKHam04Px/Z37Pl1e3B7K/fHOvQPirQh1v7w9FIfLA+DyNblun3DZNbjsffo1obg5+nT88OH+w68H5d74/r39g5Tn6N7Dna+Ji4OyM/70fjBH7wGF5ndXxvFgvP9w92vK0R7R9AGg8Ig+ZXgfAuVDRvRwfO/Bw138RnN0cPA1qQvp2f9gftkD1wGX3XvjvU/5NwulvBGEQiFq7N2nN1KeowOe86+Byy5GxJqhP6Lb47I73t299xDvEnUf7H89fiEoDx/u3se7NKIHu1+Puh6UA4JysOtBub2WIo49+PQhv3uAET30oLwXLrt7D5gaBOXga8oRcHnwKePykHC5v/P1oBAu93imAeWANfDXgEK8K9qW+G//4GvqXUDZ3dtNGSuC8vVkGnQ5ePhAoDwk7+brQbk3fnD/nkIhfvHpcnt7tLsPKAcGyi7gfQ1c7pM+2N/Bb6Qx793/+lDu77CWIo/socjl+0P5FLjsKi57D3e+NpT7DwwuBw++Jr+Qtf905yF+I+reD2T6/aA8EO19b0yOx44P5fa67gHh8uAgVVxCLXVrKHt7492D+7t4l/yXTx/ufB0o9Poe/9v99F700/3+p/T6/f6n9Pqn/U/p9Qf9T+n1g/6n1PBh/9ODdHen/+lDImTvU2oIynY/3aWpY6y7n/bHRq/v9sdGr+/2x0avQ2K7cO+nuwf9tp+muw/7bT9NoX+6bQ9SaLnupw9p+nufUsO9/rzRR3v9sdFHe/2x0Ud7/bHh0/68UUNEAd1PH6R7D/ufHqSQlc6n9NG93f6nu+m9/tjoo3v9sdFH9/pjo4/u3e/RF5/2x0YN7/XHRg2hibsQHqTQhP1PoW+7EB6m0HydTyEUB/3ZfMD80PmUyBij2QHjEH76RZqevnia/D/CXdv7qg8AAA==</t>
  </si>
  <si>
    <t>4546F9D991117E03892FEBF91AF512C0</t>
  </si>
  <si>
    <t>JChemExcelEgwAAB+LCAAAAAAABADtvQdgHEmWJSYvbcp7f0r1StfgdKEIgGATJNiQQBDswYjN5pLsHWlHIymrKoHKZVZlXWYWQMztnbz33nvvvffee++997o7nU4n99//P1xmZAFs9s5K2smeIYCqyB8/fnwfPyKSNN0+e332ejtNdw727u3s7+7u7e09TTc+SZLe20vv7dM70f89fPgw/cm9nZ2dBK3vjR8+fLCP3z4d7z7c4d92xvTtTnqSRt/v/K8D5cEHQdm9t8fv3h9/+rWh7I8PPt2796FQHC4PPgCKw6UH5cXtoeyN9z4dmKP3gOJGtE+47O94UL7WiD4Eyv3xg72BEX15eyiOLt8M1x2MPz349ODrQXF0+RAoTo72aURfn7r39/cf4jeiy4O9va8HZXe8v/PpjkD5+hLg5ujhePdr08Xxy4dAcdT9ECiOLh8y03ZEuzvA5eHXg2JH9EFQdohfdnfxW58u5Y0gDJRPx/cfMl0Il0+/Ni5WjhjKva/Juw/G+5/uAIM+Xd5DYzpcdoELS/f7aymLywdx3cH43p6jy9elLkF5ePBQfju4v//g60LZJTCp0OXTg68HZXdv/PDBp/zu/nh/74FP3Vtz3S4pGP5f99N7/G/30/3+p/Tu/einn/Y/JaAP+r3Rpwf9ttTVw37b/XR3p9/2PhGy35Y+3eu3/TTdjYztIN3d70Ggrnb7Y6Oudvtjo652+2OjrnYP+m3p04f9tp+mezv9Tw/Svd3+pw/Tvf7Y6PW9/tjo9b3+vOHT/tio4V5/bNRw70H/U8K3PzZ8+rD/6UF6b6f/6cP03m5/Lh7wbHY/fcgz1PmUSA6adeHu8dhCmn2Rpqcvnib/D4EwFLkSDAAA</t>
  </si>
  <si>
    <t>672DF702BAB556C56139C81EE258E15E</t>
  </si>
  <si>
    <t>JChemExcelyA0AAB+LCAAAAAAABADtvQdgHEmWJSYvbcp7f0r1StfgdKEIgGATJNiQQBDswYjN5pLsHWlHIymrKoHKZVZlXWYWQMztnbz33nvvvffee++997o7nU4n99//P1xmZAFs9s5K2smeIYCqyB8/fnwfPyKSNN0+e332ejtNdw727u3s7+7ufbr3NN34JEl670F674De4f/tml/0fw8fPkx/cm9nZydB63vjew/uP8Rvn44f3vt0B7/tjOnbnfQk7bwZ/V8Hyv0PgLI/3rsnUB6M9+8d7H89KHvj+7s7DwyUe/c+FMp9QPn060GhEe3v7hgoBwxPoby4PZT7490dgUJzRDzgQXk/XO7JiA4wor2vB2V3/Ol9gQJ+2Tn42lD279/Hbx/CL0SX3d19+Y3o8jVn+v5456Fw3QFB+boj2hk/eCjv9rjuy9tDAS47zGsPiS73vybXOVxopvcOdr8eFNCU52h3Z7y//3Xl6NPxwY7MNI1o/+vPNM0MZnp3F3L0NaE8GH/6qR3Rva9LFzci8MunHwqFRkRy9DWlkUb0gKWR6bL30IPyHvrFQgG/7H9dXXcwvi/a+5sZEeRo/+DAg/IeI3o4vvfQ4NKhy+1xIS7Z+/RT8D1GtLf/NaHsjnf3dnfkt/29B1+PusDg4NM9/W334cHXg7I3Pri/a+Rob4+5+P2h3Bs/2P3U8O7u/tccEfEaKW28e398//7Dr6cxdx+MaXoP8O6n473dBwzv/XFhKMyxDwiX/R0Pynvg8ul498Gn6jPcJ/J6UN4DF7IBSlMa0Q78uK+Li1B3f7x7b8/3pW4NhV7f6/iP8um96Kf73Dz4lP6+H/300z4EAvqg35Y+Pei3pa4e9j+9n+7u9D/9lNi0D/eAhKHf9mEKL6LzKTWEzHQ/vUdT1f/0U9P2086nD6Jt+2OjhrsPY5/u7fThHqR7u/22D9O9/tjo9b3+2KjhXn9s1HCvPzZquNefN/porz82+mivPzb6CLq4++nD9N5O71P66N5uf4Ye8Gx2P6V52+nNMZEmQgdyfO/16UAf3evzLz7t04E+utenAz7t8e8XaXr64mny/wDNKCdGyA0AAA==</t>
  </si>
  <si>
    <t>33408E78A35AB23B46116A80E0A23580</t>
  </si>
  <si>
    <t>JChemExceljgkAAB+LCAAAAAAABADtvQdgHEmWJSYvbcp7f0r1StfgdKEIgGATJNiQQBDswYjN5pLsHWlHIymrKoHKZVZlXWYWQMztnbz33nvvvffee++997o7nU4n99//P1xmZAFs9s5K2smeIYCqyB8/fnwfPyKSNN0+e332ejtNdw727u3s7+7uPdh7mm58kiTdu5/uPaB3ov97+PBh+pN7Ozs7CVrfH+/v3n+I3/bGu/f29vDbzpi+3UlP0uj7nf8xlE/HewcPd/Db7vjT/f1Pvx6U/fH9T+8fKJS9ff7t/aHQiHYe3sNv92hEO/c9KF/eHgqN6KGhxqf7D7/miB4QBgcP8RtRd//+/teDQnR5IHQhXO59+vWh7H+6i9/ugboPvh4Uou7+HlN3ByPyqfvi9lCILvfNu7v3D74mLgf0hswR8cv9BwdfD8q98YPdh7vyLkmAju19R0Q0Pdh7KL/t3rt34EF5D1xoRLt7O/Lup5/ufU0oe+OD+58aKHv3vqZME5S9T1WOPr334OHXg0LvPhDpgQR83Znew0zru7t2tt4Xyu744admRLv3dz6ALvd2BN6n9/e/pjTuEjXM/H6686n+9v5QHt5/yO/uQaJ83n0PKDvQ3jqO3R3DOe8rAbvjHSKv/PbppwFd3kPvEi737vG7NKJPdx96UG49ol16mf/tfnqPv+h+ut9vS63uRz/9tA+BgD7otyWgB/1PCejD2Ke7O324n6a7u/22D9LdyNgO0t17vU8J6G5/bPT6bn9s9Ppuf2z4tD82en33oP8p4fuw/+mDFPqsC/cg3dvtt32YQpt32lLDvf7YqOFef2z00V5k3h4w1bs47DJ1ur3tMA4hhC/S9PTF0+T/AabucYSOCQAA</t>
  </si>
  <si>
    <t>F86CABB65D8C648AD74B40AEA655417D</t>
  </si>
  <si>
    <t>JChemExcel4AwAAB+LCAAAAAAABADtvQdgHEmWJSYvbcp7f0r1StfgdKEIgGATJNiQQBDswYjN5pLsHWlHIymrKoHKZVZlXWYWQMztnbz33nvvvffee++997o7nU4n99//P1xmZAFs9s5K2smeIYCqyB8/fnwfPyKSNN0+e332ejtNdw727u3s7+7uP9h7mm58kiS9t5/ee0DvRP/38OHD9Cf3dnZ2ErQ+GH+6f+8hftsff/rg3qf4bWdM3+6kJ2n0/c7/GMrD8f3de/cEyu6Dh18TisPlPuGyz7+9P5QH4wcP9vfw24fg8nD86f0DHtG98e7B/oEH5cWtoezujPd37/O7RN3d/X0Pynvg4kb06Xj304OHXw/Kp+OHuw8O8NsHzDSN6NN7DxmDe+Od3Xtfb0S7u+PdnQeMwb3xwcHD+x6U17eG4o2I+OXTg6+HC6h7sPNAftt9sMNz/v4zvTveeSjzuzfe3dvf/VpQeES7jMEDmqNdH8rtR0RzdH9fqLs73jvYOfhaUDxcSC4f7H09uhCUnfsiPT3qfnlrKDSihw/vK8fee3iwJ7+9Ly6kpfY/ZQx2x/f2Pz34elDciB6SNH76NbnOQqGx7X4qXPz+UO6Pdx/uPsRvvTn6OlAg3V9bjvbH9/YODvAb0eXBvd0PhAK6PNj/miO6N96//xDvYkQP7u98XSj3dhkDku5PP3144EF5D37ZG9+/z7xGuOzdu+fruvfAZW98794etBThcnBv/2tCoXcf7OJdSNT9QI7eQ+8CCr+7uzd+cO9rakx64+CB0IWgHDx8IJ+974hIH+wxTYkuD/cDaXwvXNRO79772rpulyaJ/+1+eo+/6H66329Lre5HP/20D4GAPui3JaAH/bYE9GH/00/T3Z0+hAdEyH5b+jQytocp7EPnU2q42x8bNdztj40a7n4a/fRBDwd6ffeg35Y+fdhv+2m61x8bfbS3G/10rweBGu71540a7vXHRg33+mOjj/b6Y6OP9vrzhk8P+r09SPce9j89SO9FxvYwhcbtfEof3evPG310rz9v+HS/P/MHzA+dtpj5CA77TIcuvg8j+H6Rpqcvnib/DyWdPVrgDAAA</t>
  </si>
  <si>
    <t>EC47EFDF6B6C24E4DC4DE39C6216F44D</t>
  </si>
  <si>
    <t>JChemExcelBhAAAB+LCAAAAAAABADtvQdgHEmWJSYvbcp7f0r1StfgdKEIgGATJNiQQBDswYjN5pLsHWlHIymrKoHKZVZlXWYWQMztnbz33nvvvffee++997o7nU4n99//P1xmZAFs9s5K2smeIYCqyB8/fnwfPyKSNN0+e332ejtNdw727u3s7+7uP9x7mm58kiTdv5fu36d3ov97+PBh+pN7Ozs7CVofjD/d33sgvx3s3ruH33bG9O1OepJG3+/8j6E8GD948Ol9gXJv996nXw/Kw/H93f09A+Uh//b+UGhE9x7sCLyD3YNdD8qL20NxI3owvrdzcOBBeQ9cPh0/3N1RuhzsPGA6vz8U0OXhAX77AFx2d8b3Huybmd7b3/9aUECXT+/jXcDbfXDw9aCA62RmPiW6PNzxoLzHHDnqfjp+8PDBQw/Ke+Dy6Xhnf9/w7k7AL7eHsrs73tv/lKWHoNy7f+BBuf2IQNNPhe+Jd/cCCfjy1lA8ujwE1+14UG4/Im+mdzHTXxMKUfeecCx4997u14XyUEd0n2Y6kIDb02V3b7y78+lDvEsSsL+740F5L1x0RJitnd3drwvl4OE94ELUPdj9mlBoRA8/fcCSTFy3L2N7byhE090Hewf47SFRd8fXDLfnXdBljzUc+GXn/tfDZffe+ODePR3Rwf293a8FJd3HzEB6aI72DkS63xsK43LwEO+SHO0HMv0eUPbHD4jt8C7maPdr6t174/19gUJz9ODh17TT++O9hzu7qegrGpwH5fZyBFzu76olefBg/2visje+fyC40Bx9uvf1oTzkmSZc9j59CHhfA8ru+MHefdW7Dz7d+5r+C0HZ3WcMPoQuO8RrBwqlM6Jnt4aytzO+f3+X+X5//OnBnu953H6mdx+OP30gkvwp6YhPvx5dCJdPd3eYGg/INwtswHvg8mD8cE9s/Afgskvv7rFVYyg7DO+9qcu4fMo0fTA+eBBoqa8FZX+8r/z3vlCo6z3+t/vpPf6i++l+vy21uh/99NM+BAL6oN+WPj3of0pdPex/ej/d3Yl+utvv7dMUkt1te0CKOfrpfh/Cw3Q3Mjb6tD82QmC3PzZ8etD/9B6JRv/T+8TqfbifpuCPbtuH6V5/bPT6Xn9s+LQ/b/T6Xn9s9Dq0V/dTwqw/NnzaHxu9vvcw9um9/tioIaS525Y+3eu1pYb3+jxJDe/1x0YN7/XHRh/d64+NGHK3jxkxDmazi+8uU7KLwz731v30QQr72MXhIIXX1m17kO7v9NrSR7AGkU/7M49PezP/RZqevnia/D+CGW3EBhAAAA==</t>
  </si>
  <si>
    <t>7752C345912A00A2F3182EBADB725FBD</t>
  </si>
  <si>
    <t>JChemExcel6BEAAB+LCAAAAAAABADtvQdgHEmWJSYvbcp7f0r1StfgdKEIgGATJNiQQBDswYjN5pLsHWlHIymrKoHKZVZlXWYWQMztnbz33nvvvffee++997o7nU4n99//P1xmZAFs9s5K2smeIYCqyB8/fnwfPyKSNN0+e332ejtNdw727u3s7+7uP9x7mm58kiTdP0jv79I70f89fPgw/cm9nZ2dBK0Pxg8O9g7w28Px/fsP9/Dbzpi+3UlP0uj7nf8xlAfjh7sPHgiUnfsPPv16UB6OP72/vye/7Xx67+HXg0IjevApMNjdGd//9OC+B+XF7aG4ER2Md/YPdj0o74HLg/HOPSJ3KtQVOr8/FKLLpztM0w/ABdTYu38g8O4/2OXf3hsK6LID3kp3d8c7D3a+Hi7MdQ/53Qfj+/ufMp2/zhzt7H+6J7/d39+550F5D1w+He8+IIFJhXd3978WFKLGvYcPGAOC8uDTr8d1mKPdh/f1t4PdHQ/Kl7eG4rgOUEioPSi3H5E303s0ontfUzM46oJ3d782LmamPx3fv7cLrN6fLjSOvU/3eH5JAg72vz6/fHoAKJCAr8svGNEe8wthdV/gvT+U3Xvj3f0dozEP9nw5uj2U9P743g7PL/jl3gN/pm/Pu0yXPYZC/KL66r1x8UZE/PLg4deGQlZuF+/STD/89OBrQUn3x/t791kaaabv7fkyfXsou/v0xn3mNdJSJFJfF8rBA3n34Xh35+ty3T3iNdaTbA32vya/EF127+0Ayl5Xpt9DGjGiT/ldmumHB19TGvfGnz68z1xHc7R772uOCHRhnwH8ssvw3h/K7v3xg/v7PEeYaRnbe9Ml3R0f3Pt0N5U52g38l9vjQnR5oFxCmmHv069H3d1Px5/ufbqDdz9kjmhEe9YL+rrUpTce3j8w0rgr8AyU8kYQPSigy86DQI5uDWXv3nhv7wFDuT/ee7jnQ7n9TO+RPbr34ADvfjp+eLDz0INye7oAl4f3GMoBzdaDHQ/Ke+CyA9vIM/MBuOweEF3u7yiUB4GFfXZrKIzLzgHePRgfPHyw+6FQ7tO7gca8NRTqeo//7X56j7/ofrrfb0ut7kc//bQPgYA+6LelTw/6n1JXD/uf3k93d6Kf7vZ7+5TUd7/tARnP6Kf7fQgPSeX129Kn/bERArv9seHTg/6n91LYlO6n92lK+3A/Tfd2+20fpuDlzqf0+l5/bPi0P2/0Oux9pzd8+mm/7b10rz82eh3xXvdTwvdhH+6D9N5Ovy19uttve5DCV+t8Sq/f6/MkPu2PjV6/1583ev1ef2z0OmxqF+79FBqn2/bTFDF7t+2n6X5/bNRwf7fPOw/S3Z3+HO8x73TpsMvz1v30IVOn29sDxqzzKaUa9vv8QB/t9+Hi0z7N6KP9Ps3waZ8f8OlB99Mv0vT0xdPk/wE3Hbgb6BEAAA==</t>
  </si>
  <si>
    <t>EADA6391B09E6615CC42B7A656EA22C5</t>
  </si>
  <si>
    <t>JChemExceleBAAAB+LCAAAAAAABADtvQdgHEmWJSYvbcp7f0r1StfgdKEIgGATJNiQQBDswYjN5pLsHWlHIymrKoHKZVZlXWYWQMztnbz33nvvvffee++997o7nU4n99//P1xmZAFs9s5K2smeIYCqyB8/fnwfPyKSNN0+e332ejtNdw727u3s7+7e39t7mm58kiTd30/3H9A70f89fPgw/cm9nZ2dBK0fjO/v7O7gt3vjB3v7e/htZ0zf7qQnafT9zv8YyqfjT+99+kCg7O3t7n49KAfjew8e7hsoB/e+HhQ3on0aEQ32a0FxI9ob7+0c7H49KG5EHwKFcNl7yLjcH+/d2zv4elBAlwcP8dvu+MHO/a850/fHD+7LzPSo++L2UNyIPqURHRx4UN4DFzeinfGnDx/e/3pQ9scHD2QcH0JdmumDT3mmd8a7D81v70uXfXrj4IH89oAE3oPyHrg8HO/d3/lU3n2wE+DyHlDujXfvPWCafgBddokaew935N29nXv+HL0HXdyIiHd39/wRfXl7KCSDD+4x338IdYku+/s8jg/g3d1dvKEy+PXnaHd87+H+AX77gDny6PLp+MH+LvPfe0OhmX74UKD05uj2UOjd/Z3dA/z2AdSlN+7v3WMM+jagvBGEQqE5IpE22nv3/tezRywBezsK5evaAA+XD7CwHi4fBsXM9Af4DB6UD7DToMuDXdYMHyABu3vE93uMwQdYNQ+XD+Dd3XvjT3f3mdc+ZET74/2D+6ylPoS698f3Pr3H7xIue/cPvh4UUOP+Lt4lXHa/LhTC5f6n1mcQHfH+UB6Md3c+NVZt9+Dh14PiRkQa897+19SYDheCt7evFvv9oTx8ILaRqLsTct1tdd0uKSf+t/vpPf6i++l+vy21ut9vS69/2m9Lrz/of0qvH/Q/pYYPY5/u7vQ/PSAR7H/6kMS79yk13L3X/3SPBKf/6T1ivv6n+ylkvfvp/RT2M/LpQY869Pruw37bT1No6G7bB+nebr/tw3Rvr9eWXt/rj41e3+uPjV7f648Nn/bHRq/vPej3Rp8e9NsSvg/7nx6k9/pjo4b3dnuf0kewDh0I9NG9/tjoo3v9seHT/tio4b3+2Oije/15o4/u9cdGH0EndvE9SPd3+m0fpvu7vU+p4X5/3qjhfl/e8GlE3j5laelS8h7PZhezHaZvF4c97i389Is0PX3xNPl/AMhheBV4EAAA</t>
  </si>
  <si>
    <t>61DDF33B8F6227DC6317808B4AF5263C</t>
  </si>
  <si>
    <t>JChemExcelEhMAAB+LCAAAAAAABADtvQdgHEmWJSYvbcp7f0r1StfgdKEIgGATJNiQQBDswYjN5pLsHWlHIymrKoHKZVZlXWYWQMztnbz33nvvvffee++997o7nU4n99//P1xmZAFs9s5K2smeIYCqyB8/fnwfPyKSNN0+e332ejtNdw727u3s7+7e39t7mm58kiS9v5vev0/vRP/38OHD9Cf3dnZ2ErT+dHxw/9M9+mV3b/zpp/f28dnOmL7dSU/S6Pud/zGU++OHBw8Vyu6n93e+HhSHyz3C5f7XxOXB+MHewaep4HL/4YOvBwUj2t8BlF2C8uBrQ9ndfcBQQF3G6mtAwYju3QOUfaLuQ8D7GlAOxvcfgisYl/sHoPPXgOJGtENQHgKrrwFlf7y3T2woc/RgZ/frQTkYf7qzc5B+IL84XGimPz34mrg8HO9/ugcu4Tm6B3hfA8q98b0HzGug7qf7X29E9O69e/vAgOmy48/Ri1tDSffG93d3mF+ILg/u+fxyeygeLh+gX4DBw08/mLq740/377FmIOo+2D/4elAcXcC7X5friF/u77FMQ0vt+5rhPai7O94jFKJQvnwfKIa696G9H3pQ3mNEO+MHDz6N88t7QHFzRPxysL/79aCAug8wM8Dl3qcPvxYUj3fvE+8+/Hpz5NGlxy+3hwJcdg4O5LdPd/cA7/1H5NmAD9HeRN09sdP3x3sPmELvD4Uw2Lu3u4PfPiXqfvr1cAGUA7FlD8ef3tv9mlxHdDmgNwTK/T3+7etAeXB/l7nu0/HO3tedo4fjvfvCdeQPPXj4NUdEc7S780B+292/9/WoS+/eeyBW6IDkiG3t19AvmGmZ3wfEf5/ueFBujwtB2X24zyP6lKCwb/Y1oJA+2DngmTkY73z6NbUUQdm5d/8A79JM3/+ac0RQHt4XK0R02fuacwQouwc8R0SXvU+/nj3a2xk/fPApa7h90leBrrv9TBMUilMe4t1PSV99Tf9lD9QVXMjzfbi740G5PS67B+O9hwfKL18bF5LB/fsHDwUKwfNl+tntoQCXB4br7gXx0deCsk8+yKcHXwfKLtGX/+1+ei/66T43Dz6lv+9HP/20D4GAPui3JaAH/bYE9GH/00/T3Z0+hAfE9v22D1Po/05barjbHxs1hKbufnqPTFr/031ig/6n99PdB9FPD/qf0igexj6Fpel++oAEIPppZGwH6V5kbA/Tvf7YqKu9/tioq73+2AjoXn9sBHSvPzZ6HRLf//TeTg9fAnpvt9+WPu3zJAGFRuxAIKD3+mMjoPf6YyOg9/pjI6D3+mOjj+71x0YfIdbofvowhfXpYkaf7vbaUsP9/tio4X5/bNRwPyJvB8zr3ZnfYV7vwKUJjswQEexeXwqJYBHqEFr7ffru30/3I20/Tff7cPFpHwf6CD5N/1Powsinu91Pv0jT0xdPk/8HbYvmExITAAA=</t>
  </si>
  <si>
    <t>90A937F5CE0078F977989430C679B15D</t>
  </si>
  <si>
    <t>JChemExcelwA8AAB+LCAAAAAAABADtvQdgHEmWJSYvbcp7f0r1StfgdKEIgGATJNiQQBDswYjN5pLsHWlHIymrKoHKZVZlXWYWQMztnbz33nvvvffee++997o7nU4n99//P1xmZAFs9s5K2smeIYCqyB8/fnwfPyKSNN0+e332ejtNdw727u3s7+7e39t7mm58kiTd30v379M70f89fPgw/cm9nZ0dgp7u7owfHtz/FO/tjg/27+3jt50xfbuTnqTR9zv/Yyh49+EB3t0b39v/9P7Xg7Iz3t3dZwwIyr2H974uFDOinfEB0ezrQXEjuje+d3/va+NiRvQBUNKH43t7OwfyLibOg/Li1lAwovufKpR79/YfeFC+vD0UR917BO/+rgflPUb0YHx/Z0ep8fXnyOGyT7jsfzAuRKF7n35NXBx1748JyM7XgpJ+Ov507+EufvsACUgPxvce7B58IJTdvfGDvQN+t0fdr8V1nxJd9vi398bFo8uHyJGjC6A8/Jpa6t74/kN590Nm+sF4/+E9HscHyNHu/nj/wQ5L8odJgMHlA6DsEjX2H/K7/NvB14LCM71noHxd6u5+Ot7b2+E5ohERib4eFIxDcPkQ3r0/fnB/YI5uL0ceXT4Al90H452Hu4zLB8yRR91PaUQHviW5PRRQ44FI8ofMtBsR0WX/QO3++0N5eP/THbxLWN0LqVveCEKh0Ls7Owe7CuXryhHpg909ctHSD6ILaf69Tz/cNhIu+4LBB3Ad2dV7NNX47ZsZEXHdp/cffj0ohMvDfcblQ0a0MyYjtIPf+tS9Lb/QS3v8v+6n9/jf7qf7/U/p3fv9T+n1T/tw6fUH/bb06UG/LQF92P/0Qbq704fwkEx871NquLvX/3SXjGf/0z0yY9FP7/dwoNd3P+23pU/7YyOgsPVdCPfT3Yf9tp+mezv9Tw9SaNzOp9Rwrz82arjXHxs13OuPjRru9eeNGu715w2f9sdGr4NzI58+7H/6aQpO7X76IL232+/tIL3XHxu9Du+g0xaf9sdGr9/rj40+utefN/roXn9s+PSg3xvh+7D/6UEKbdKF8DCFREY+7Y8NovKwP/MPeea7ve0yHTptCYH9Xtsv0vT0xdPk/wGYssPjwA8AAA==</t>
  </si>
  <si>
    <t>62193F51BC840398804B1898542300F4</t>
  </si>
  <si>
    <t>JChemExcelzAsAAB+LCAAAAAAABADtvQdgHEmWJSYvbcp7f0r1StfgdKEIgGATJNiQQBDswYjN5pLsHWlHIymrKoHKZVZlXWYWQMztnbz33nvvvffee++997o7nU4n99//P1xmZAFs9s5K2smeIYCqyB8/fnwfPyKSNN0+e332ejtNdw727u3s7+7e3997mm58kiS9t5ve26d3ov97+PBh+pN7Ozs7CVrfH+/t7B3QL7v7471Pd3fw2c6Yvt1JT9Lo+53/MZT98YOHnz4AlHvje/sPdr8elE/Huw8efJoyLvuf7u94UF7cHgrhsrNzD1Duj3f3Aijvgcv98b2D+zyivfH9e/sPvx6Ue+ODnV0e0b0xoXL/60H5dLx3sL+X8oiILrtfDwqN6IGhy4H8ZqC8vj2U/fHDB/v7gLI7/nRvd8eD8h64EJc8vM902Rvf22PO+RpQHoz3HjzkEX063rn34KEH5T345R6NSKDsju/v8ti+Bi4H4939B0yX+8Qv9zFbXwPKPcLgAeOyQzN972vyi8NlH7jsfj0oD8c7uzJHPeq+BxRIzwOMg0a092kgAe8xR/uEy/4Bfns4/nRn52vOkRvRPkaE374WlIMHBwzlQ2Z6b7x/b+ehwCO6fE0o0LZCl4Pxwf2Hux6U95BpN6Iev7zHHJH0fLrHknwwfqC/fQiUB+MH97/uHO2MP324r1D27pPB+1pQ3Bx9CBSHy6eAcvD1oDhcPgSKo+59UNfnutvP0e6D8cHuPbYfpBkePPBl+kl9IwiBsktD4n+7n96LfrrPzYNP6e/70U8/7UMgoA/6bQnoQb8tAX3Y//TTdHenD+EBGY1+24dk1nptqeFuf2zUcHe//+k9Ui7RTz/tw92nCem3pU8P+m3vp7sP+59+mu7t9CE8SPd2+20P0r3+vBHQvf7Y6PW9/tjoo73+2Oijvf684dP+vFFDeKzdTwnfh30IB+m9/tjADAf9UezwvHUh7PDYur3txuhACKC3sO0XaXr64mny/wBektHEzAsAAA==</t>
  </si>
  <si>
    <t>638A59A9CA372906EC48D0934269EF9A</t>
  </si>
  <si>
    <t>JChemExcelwA8AAB+LCAAAAAAABADtvQdgHEmWJSYvbcp7f0r1StfgdKEIgGATJNiQQBDswYjN5pLsHWlHIymrKoHKZVZlXWYWQMztnbz33nvvvffee++997o7nU4n99//P1xmZAFs9s5K2smeIYCqyB8/fnwfPyKSNN0+e332ejtNdw727u3s7+7e3997mm58kiTd30v379M70f89fPgw/cm9nZ2dBK3vj+/vHRzgtwfje/d39/Hbzpi+3UlP0uj7nf91oHzahfLi9lD2x5/ev89QHowPaKAelPfAhTB4+Ok9hfLp/a8NZX9n9yF+uz8+2D/49OtBcSM6+MAR7RgoHzSiB0yXfeCy8/WgPBjvffqQMcBMf3rgQfny9lDAL/cYl4fgl/selPfAhaDce3iA3/YB5WvShUZ0sKN0oRE9+HpQCJfdB3h3d4egPNj92lD277P03Bvf27//NbkOI7r/UKF87RER7+7vH6Q8IuIXptD7QyGu2z3gEe1Bjr6mfrk3fvCAeZepG/DL++kXHdEujYjUoIPyHri4ERGU/T3A+xpQ9sYPd5h3Qd39g6+JC830w12emV3QZefrQdkb7+w/AAag7v6nu18PysF4977YAFD3Hv/2/nOEEX0KXFLgcv9r8osdEfTL/s7X1C8Pxzv3dg/wG1H3073drwdld7x7IDQl7b1/72tCIX7ZFWoAysHXlOmH44OHor1pjj7df/j1oGBEO4wLWdh7D74mLm5EHwIFIxJeI/3y4OvONPHL/Xv8LnlBew+/pq4jjt2V+e1DKW8EoVBIBh/c3+E5Iu394N7XxIV4d2+HafoBNgC47O+zFdr/MFx2HhooXxcXzPSDXX53/wNmmqB8KtJ4H1B8XG7vv4Au9+7xiMgLevD1tDchscf/dj+9x190P93vt6VW9/uf0uuf9j+l1x/04dLrB/229OnDfttP092d/qcHZEyjn/bHRq/DVnU/3U13+2Oj12HlO3Dp9d3+2Oj13f7YqCF0d7ctffqw/+mDdG+n/+lBCp3f+ZQa7vXHRg33+mOjhnv9seHT/rzR63v9sdHrew/6n36awu+IfPqwRwd6/V5/bPQ6NFW37cP0Xn9s9Pq9/tjo9Xv9seHT/tjodUhLpzd82h8bNYQ+735Ko3jYh3CQIo7pfEof7e/2INBH+/2xkVDs7vRn/j5zVBeHPR5xF4eHjEPY9os0PX3xNPl/AMPaV+XADwAA</t>
  </si>
  <si>
    <t>6BA6212CD89082B259B64129DD7FB115</t>
  </si>
  <si>
    <t>JChemExceleBAAAB+LCAAAAAAABADtvQdgHEmWJSYvbcp7f0r1StfgdKEIgGATJNiQQBDswYjN5pLsHWlHIymrKoHKZVZlXWYWQMztnbz33nvvvffee++997o7nU4n99//P1xmZAFs9s5K2smeIYCqyB8/fnwfPyKSNN0+e332ejtNdw727u3s7+7ef7D3NN34JEm6v5/uP6B3ov97+PBh+pN7Ozs7CVrfHz94cPAAv+2NH9x/sIvfdsb07U56kkbf7/yvA2W3C+XF7aHsjw8ePtzDb/fGe/fvfepBeQ9cPh1/en93R6F8+uDga0MhMPhtd7y3/+n+14PiRrT/YSPa399RKJ/uHHw9KA/G9+/vMga9OXoPKKDuAY9oZ7y3e+BD+fL2UMAvu/fx2z7hsvM1cTkY7987uIffaI7uPWR47w/F0WUPXPw1odCIPt2/r7997RE9HN/b27dy9HWhOLqQBBw83Pl6UMC7e/zup5CAr8m7NKJ7uw/x24dQd3+8s/uQ6ULU3b+n/MdQ3lO/yIgeYEQM771x2WW+Z33wIdS9N97d3+E5+vTr8+7u7nh3Z/8h3v0Q6u6N94jZ8FuPureHQrg8fChy1KPL7efIG9GHSIAbEemXe5/yb+8NZXdvfHAgUEDdXZ6t94ZC49jfEd7d//ozzfzyQDXm15bG3XsYB+PyIbyLEe0ZKB8yovv7Ro6+LpTdfWuPPmSOHL/sfX1+oTfu39sxuHSglDeCUCg8ol2G8gESsHufcHlgpVG03odAgYXd+3rU3f10vL+3v4t3P0BLeVCILvt7D78elAfje7viE37IiBwUWIPdXfmNoTy7PZSD8d7OvpnpcETvAeXT8f2DB6qz7+8cfC0ouzQ1/G/303v8RffT/X5banW//ym9/mn/U3r9QR8uvX7Qb0ufPuy3/TTd3el/ekDmI/ppf2z0OnRF99NdEr/+p3spfNUOXHp9tz82en23PzZquHvQb0ufPux/+iCFtHY/PUj3dnufUsO9/tio4V5/bNRwrz82fNqfN3p9rz82eh1av/vpp+lef2z49GGPDvT6vf7Y6PV7u/22D9N7/bHR6/f6Y6PX7/XHhk/7Y6PXEYd1esOn/bFRw3v9sVHDew/7EA5SxGidT+kj6KwOBPpovz82fNofGz6NyNuDdHenzyX3mfs6nxIZQZ0uvg8Z37DtF2l6+uJp8v8Abykl53gQAAA=</t>
  </si>
  <si>
    <t>D2C6D8FC9967FB395E4D1AE46DFE711B</t>
  </si>
  <si>
    <t>JChemExcel3g0AAB+LCAAAAAAABADtvQdgHEmWJSYvbcp7f0r1StfgdKEIgGATJNiQQBDswYjN5pLsHWlHIymrKoHKZVZlXWYWQMztnbz33nvvvffee++997o7nU4n99//P1xmZAFs9s5K2smeIYCqyB8/fnwfPyKSNN0+e332ejtNdw727u3s7+7ef7D3NN34JEl670F67yG9E/3fw4cP05/c29nZSdD6YHz/3sNd/LYzvv9g91P5jb7dSU/SzpvR/zGUh+P93QcP9N2H+ztfDwpw2WEou+P7uzuK1ftCeTD+9NOdA3334P7XG9HuzpjIrSP6ILrsPLyH33bHDw8shd4TyqfjBwd7e/Lu/U/v6W/vCYVGtPfwU8Xl/u7B/a8FJb0/frhzz4wjpO6L20NxI/qAmd7dHe8+2D8QKA8ffupDeQ9c7o939u7vy7v37+9/vZne3RvvfLp7gHdpRHufPvxaUNL98e69g11998HXhEK4PLy3y3NEWFkufn8oZkQ9Cfjy1lDSe+O9+w8NlK9N3Xvjg90Doxnu3f+avLs3vnfw0FDj61LXGxHhsrOrnPOeUHb3x58+fMASQHTevbf7taAwBntGS9178AF02VVpfPjg4c7XgrJ7f3z/YN/I9D7sz9eA4o1od7z/8N7O14OyMyY1eaDv3n8Y4FLeCEKh7H463v9UoNAc7QUScHv94tGF5ujg4GtK44PxvX3hNaIQKZivB+VgvLf70GiGeztf05I8JBt/YGb6092drwvl4acHu3gXuBx8zRE5XGjOd+4ffC0oezvjg/tiAzAiqyPeDwpG9ODTA3l395757T2hAJdP7+m7n+7ufz39src7frB3n609Uff+/WBEt5WAXXqZ/9f99B7/2/10v/8pvXu//ym9/mkfLr3+oN+WXj/ot6WGD/ttH6S7O/1PD8hR6H/6MIXG63xKDXf7Y6OGu/2xUcPd/tjwaX9s9Ppuf2z0Ouxr91MaxcPYp3s7fbgHNNH9tg9T+FadtvT6Xn9s9Ppef2z0+l5/bPj00/6n++lef2z4tD82arj3sP/pw/TeTu9T+ghWsfvpbnqvP2/49F5vxNTw3n7/03vpvf7YqOG9/tjwaYQnP2We7HxKxAXNur3dZ7jhp1+k6emLp8n/A7EGOBPeDQAA</t>
  </si>
  <si>
    <t>2B12CE8BB2C6C2CA7FA55EFFF6F5C884</t>
  </si>
  <si>
    <t>JChemExcelOg4AAB+LCAAAAAAABADtvQdgHEmWJSYvbcp7f0r1StfgdKEIgGATJNiQQBDswYjN5pLsHWlHIymrKoHKZVZlXWYWQMztnbz33nvvvffee++997o7nU4n99//P1xmZAFs9s5K2smeIYCqyB8/fnwfPyKSNN0+e332ejtNdw727u3s7+7ef7D3NN34JEl67yDd36F3ov97+PBh+pN7Ozs7CVofjPd37u/it53xp/cODuQ3+nYnPUn7L/f/x1Aejvc+ffBQ3t29d+/e14NyML738FN+d5dw2fv060F5ML6/v7cr735tXHbx7s5DefeD6HL/IWOwN97de/j1cEk/HRNxd+XdT+/Ru18HijeiD6Hu/fHB7qeKS4e6L24PxY2IcNm798CDcntcaEQPD+7v412i7r0Dxep9cdkfP7x/b0fe/XRvd19+e19cdscH9x8wFBrR/u7e14JCuOw83NF3d/f2vyYue+MHu4IB0WX/069JXTciosv+Ax+XL28NJb033tt7oCP6+tS9N75/sHeAd4m69+ndrwOFqHHvgZlp0qQH8tv7QnEjIlx2je58Tyi7++P9fcGA5uj+/a8pjbvj+zuG1z7d3bv/9aAQXT7dN/yyu/vwa0HZvT++t3PA72KODj54RB9AXeHYHfltd8f8JlDKG0EolN1Px7sPhBpEF6XQe+Oy+2C8c2+fodCIPg3k6PZaCrh8em8X794jfjG29v1xOXj4gPXBh4zoYPzg0x2GQiOiX78elIfQ/Ad4l3CxcvmeUPZ2xvsHnzKUD8RlV+aIqPupwHtvKHu7Y5pofpdGRGby60GhEX36kLnkHo1o7+v5DIzL7o5A2X1w/2tC2Rvv7YqnQNQ9EAq9rxztEhz+X/fTe/xv99P9/qf07v3+p/T6p3249PqDflt6/aDflho+7Ld9kO7u9D89IIPY//RhCl3V+ZQa7vbHRg13+2Ojhrv9seHT/tjo9d3+2Oj13YP+pzSKh7FP93b6cA9S+Mvdtg9p+ntt6fW9/tjo9b3+2Oj1vf7Y8Omn/U/3073+2OgjWP3Ipw/7nx6k0CGdT+kjaM3up7vpvf680UfwZzsjxqf9sVHDe/2xUcN7/XmjhvBwI5/2xwaW7n9KJAcluxA+Zbhh2y/S9PTF0+T/Aa34o746DgAA</t>
  </si>
  <si>
    <t>4D5DFEDF046C3AA97A812E43FBD2E6EE</t>
  </si>
  <si>
    <t>JChemExcellg4AAB+LCAAAAAAABADtvQdgHEmWJSYvbcp7f0r1StfgdKEIgGATJNiQQBDswYjN5pLsHWlHIymrKoHKZVZlXWYWQMztnbz33nvvvffee++997o7nU4n99//P1xmZAFs9s5K2smeIYCqyB8/fnwfPyKSNN0+e332ejtNdw727u3s7+7ef7D3NN34JEl672G6v0vvRP/38OHD9Cf3dnZ2ErQ+GO8f3NvBbzvj+w939+U3+nYnPUn7L/f/x1Aeju/tH5h3H+7c+3pQCJcHwDtNdwmXe18TlwfjT3cfPNB3vy4uuzvjvb29A3n3052dr4kL0eXeQ353b7y7c+/+14Py6fjB/j0dx9eeI4xo994B3t2lEe19+rWgpPfHBw8ePNR3Q+q+uD0UN6IPmOnd3fHOg4d7eLdH3ffA5f54Z3dP371/sLcnv70/Lg/v32OaEnV3d78mdffHu/sPdvXdg92vybt744Pdg4d4l+iyu2dk4T2huBFBAh76UL68NZT03njvgZGjr0/de+NPHxp++XRv52tSd2+8v/upeffB3u7Xg+JGRLx7sP81eXd/fP/+AdOU5mhv9+vNETDY39uRd+8/uPf1qAu67DxQLbVzcP9rct398f6e0d5ff45oRPfEHtFvD+5/zRERxz6wM/3pvV39jaGUN4JQKLufjvcOHrJmoDm6t7vjQ0mjr8WgPBjvfmr17t5D/u39oRyMd/asrrtHJtxBub2uAy4PDDU+3bN6/L1xIcVvdN29g4OvB+Xh+MGnD3fwbm9Et4eyR+O4t280w/7B7teDsjvef/jQSCOpqa8HxeFCv+1/+jVx2Rvf+/Q+v0sj+vTTryeNNKL7ZJ7l3d39+/rb+0IhXNQjoxHdv6+/vS8U0pj3dowcfWrt23tJI720x//rfnqP/+1+ut//lN693/+UXv+0D5def9BvS68f9NtSw4f9tg/S3Z3+pwdkVvufPiST3fuUGu72x0YNd/tjo4a7/bHh0/7Y6PXd/tjo9d2D/qc0ioexT2FzunAPUljUbtuHKWx+py29vtcfG72+1x8bvb7XHxs+/bT/6X661x8bfQR73f2U8H0Y+/TeTv/Thym0ZudT+uhef97oo3v9sdFH9/pjw6f3e9Shhvf680YN7/XHRg1hWyKfPuzz2afMv51PaSL2Ijg8YLjhp1+k6emLp8n/A+8R6k6WDgAA</t>
  </si>
  <si>
    <t>3B5F834C1B7097D8AA304BA36ECB7132</t>
  </si>
  <si>
    <t>JChemExcelHBAAAB+LCAAAAAAABADtvQdgHEmWJSYvbcp7f0r1StfgdKEIgGATJNiQQBDswYjN5pLsHWlHIymrKoHKZVZlXWYWQMztnbz33nvvvffee++997o7nU4n99//P1xmZAFs9s5K2smeIYCqyB8/fnwfPyKSNN0+e332ejtNdw727u3s7+7eP9h7mm58kiTdv5fuf0rvRP/38OHD9Cf3dnZ2CHq6uze+/+DTB3jv/vjBwcE9/LYzpm930pM0+n7nfwxld/xg594O3v10vPdg/+HXg3JvvL9/f0+hHNz/mrjQiA72dvDu/vjBg4NPvx6U3fGnD/f43QcY0e7Xg7IzPrj30FD3U8FKoXx5eyigyw6/S7gcPDzwoLwHLjRHu/f28e4+jWiX4b0/FKLup/LuA+KXTw++FpT04fjh/R2eX5rp/a8/Rw92D5i698Z7n35634Py4tZQCJedgwc7+I3m6N7OgQflPXChmb6/w7y7N35w/+Dh14ICujz4lOeIRnT/052vBYVxuc9QiEL7Dxmr94ZCuOzuPHiI32hE+wc+dd8Pyu49xoBwuSez9f5QDsZ7ew938BvRZf/+18SFoNx7yO/u0m+7X5MuD8b3Pr3P49jDiHa+NhSVQdDl3teTAJIeYroPHtH98ad7MjOEy15gA95DjhwuOzRbgWa4va5jXIQaH0LdffD9AX4Dv+ywLLw/lE/H+w8fME0hjV9TMzAu+/flt739/a8JhXA5EDu9D1x2vx4Uou7uAY8IWO0efCgU0pj3d78m7xIG9x5+qA2gmSHlfYDfCJf9T/2Zfg/edbiQhb0v+ur9cdkbP3woluRDRrQ33t2TdzGi3d2vDeXevYf4DWPb/ZoSQFrlU+G1fWjgr0mXe/TGHlOXoNzb9/XLe0BxuJA07j78miMCLg/uy29fH4qjLmmp3V3+7f2h7IzvPdw1um73wa4PpbwRhEChl/b43+6n9/iL7qf7/bbU6n6/Lf39ab8tAX3Q/5SAHvQ/JaAP+59+mu7u9D89IGeu9yk1hEXrfrpLDnH/03vpbn9s+PR+/9P9dLc/Nvpo90GPDvj0oN/2QYo57356kO7t9CE8TPd2e5/SR3v9sdFHe/2x4dP9PoR76V5/bPQRopZuW/q0P2/UcK8/Nmq497AP4SC91x8bfXRvtweBPrrXHxt9dK8/NnzanzdqeK8/NvroXn/e6KN7/bHRR/f6Y8OnD/ujOEj3I2N7mCLq60Cghvv9seHT/tggKv3eiEXAD522RHLQtwt3l3sLIXyRpqcvnib/D0q9X3wcEAAA</t>
  </si>
  <si>
    <t>48AA6C57835711034F0690868F5C6227</t>
  </si>
  <si>
    <t>JChemExcel3g0AAB+LCAAAAAAABADtvQdgHEmWJSYvbcp7f0r1StfgdKEIgGATJNiQQBDswYjN5pLsHWlHIymrKoHKZVZlXWYWQMztnbz33nvvvffee++997o7nU4n99//P1xmZAFs9s5K2smeIYCqyB8/fnwfPyKSNN0+e332ejtNdw727u3s7+7eP9h7mm58kiS99yC995De4f/tml/0fw8fPkx/cm9nZydB64Px/U+pOT0Pxw/u7+/ht50xfbuTnqSdN6P/60A5+AAoD8f3H+wCyu7OeO/Tvd2vB+XB+P7+wc43AOVT0BAj2tv/9ENH1Ify4tZQaBz3Hzy8L/AefLq340H5Orjs7hJddh9+PSifju/fe8jvfgi/EJT79w/wG/HL/qe7XwsK6PLw/r5C+bq4AAoJV8p0efDpw4OvBSW9P76/t38vjXHdl7eGQhjs7+9/8Bztj3cfHvC7NEcPHnw9KLt743sHu7vpB9Ll3nh3l3mX6PLpg/2vB2X3HuHycAe/EV0ePPiaUPYslL3xg4P7LJfvDYVGdG+HZZDp8nWlcW+884DlCPzy4ODrQdnd9+jytefIoy7hsrcHLv4gKPfGew/vfU3q7kECHgIK/fbpwdfDJSUu2d1XS/Lw4d7X1LuOuj1+eS8o+w9E8z8cP7y/96kH5b1GtL9zn/ULcc7BA9Z67w1l9z7mdxe/3SOt93U1w6fje/sPWWPeg1Xb+XpQHox3H+yzZrg3frjPv30NKGRXD+6DpgTl04c7X5MuD6GldvAbzfnDTw++FpQ9kp57Bwpll8j79aDskmbY3RUoB5/ex29fAwrN0c5D9TwePvg0kKPyRhAChbre43+7n97jL7qf7vfbUqv70U8/7UMgoA/6benTg/6n1NXDPoT76e5O/9NPSTn2IRyQIPU/fUhs1PuUGu72x0YNd/tj2/3UtP3U//TBUNv+2PDpw/6nD1JYmsinu/1PD9K9/tjw6b0+Zg/Tvf7YqKu9Pr7UFbRX99O9dK8/b9TVXn9sBHTvYf9Tilb6Y6OP7u32P91N7/XHRh/d688bfXSvPzb66F5/bPTRvf7YiCF3d/scRVzSx5fIGKPDp5ERf5Gmpy+eJv8PJoVAGt4NAAA=</t>
  </si>
  <si>
    <t>CF5F445D031C25180372BF2520B59FB9</t>
  </si>
  <si>
    <t>JChemExcelOg4AAB+LCAAAAAAABADtvQdgHEmWJSYvbcp7f0r1StfgdKEIgGATJNiQQBDswYjN5pLsHWlHIymrKoHKZVZlXWYWQMztnbz33nvvvffee++997o7nU4n99//P1xmZAFs9s5K2smeIYCqyB8/fnwfPyKSNN0+e332ejtNdw727u3s7+7eP9h7mm58kiS9d5Du79A7/L9d84v+7+HDh+lP7u3s7BD0dHdnfPApfcC/PdjZfQAIO2P6dic9STtvRv8XQkkffgCU3fHBw08/ld/29vZ3vxYUwuBg/97eNwDl052H8tvug4f7XwuKG1EfyovbQ9kbP9y5z3ShOdrd+WDq7o2JLAdfC0p6MD7Y/fR+Krh83ZkGlHv7mCOiy6cP9w6+FhTQZXf/nkD52rgQFMLlgfz2YP/TrzfT6YPxg4cHTJce1315ayi798YPDnYfph84R5+O9z/d2wEUmqO9g683ot19vPvBdLk/vvfp/kHKdPn03i7P+XtD2b0PDBSXvfs7gPc1oNCI7j1gKETnB/d2vxaUdH+8s3cArqMR7d67jzn/GjL96fjB/fsfSl2PLrvQL19TAhyU/fHewaf+iG4PJSVpvLejI9rZf/D1ZjqFBDw0Mn3va0LxqNub6feao4N91lIkR6SBGav3xiXdHd9/KFDot/u7bA3eH8reeP++6MmH0Axfb452HxAuor33x/sPD74ev9CIiO1ZAnbGu/fv7XhQ3oO6BzS/B0wX4rp7974edXcfju+T6hcoD78uXfZgy5hLCMqnB6yvvgYUmt9793lE98f7uztfT6b39safPvj0oUDZ3b+/8/Wg3BuTmjwQKAcPdr4e1+09pJm+h3HQTO/s7gf8Ut4IQqDsEhz+t/vpPf6i++l+vy21uh/99NM+BAL6oN+WPj3of0pdPexDuJ/u7vQ//ZTEtw/hIIVF6376kNRO71NquNsfGzXc7Y+NlIS2/dT/lDDrjw1t+2PDpw/7nz5I4Rd0Pz0g1o1+utfH4SGxVq8tAd3rjw2f9sdGXe192v90L93rj42AQud1P71PjNn/9NMUmqj76UEKue58Sg3v9eeNPrrXHxt9dK8/NvroXn9s9NG9/tjoo3sRnnzAHNXlM+KdyCjuRWn2MDK2L9L09MXT5P8B7NBOVDoOAAA=</t>
  </si>
  <si>
    <t>375A8F65398CD52B248138A35D862928</t>
  </si>
  <si>
    <t>JChemExcelOg4AAB+LCAAAAAAABADtvQdgHEmWJSYvbcp7f0r1StfgdKEIgGATJNiQQBDswYjN5pLsHWlHIymrKoHKZVZlXWYWQMztnbz33nvvvffee++997o7nU4n99//P1xmZAFs9s5K2smeIYCqyB8/fnwfPyKSNN0+e332ejtNdw727u3s7+7eP9h7mm58kiS9d5Du79A7/L9d84v+7+HDh+lP7u3s7BD0dHdn/ODT/T357dPd+/uAsDOmb3fSk7TzZvR/IZT04QdA2R0/ONg9kN9opAzvvaEQBg/2P33wDUCxI9p5+ADw3h+KG1EfyovbQ9kbP3i4wyOiOdrDzH4QLgRvd29/92tBSQ/GD+4d7ADKB/ALoNy//yl+I37Z+fT+14LCdHl4T6F8XVwAZW/nvvz2tambPiAoD3dTpnOH6768NZTde+NP7z9kafyQOfp0vL+zzyOiObq39/BrQdndH99/+ABz9EF0uT++t3OwmzJd7u8+/HpQdu8bLgFd7u0dfD0o+xYK0Xl/l/nvvaGk98YPD+4xlN3xzr1PvybXfeqN6GtT16ML4XKws/uhUPbHu/d3WKLeG0q6Nz54eF/17sN7u18PF6Kupxm+7hx51O3N9HvoXYLycB/UIDk6IAP8tXBJie8P6A2my/7+wdezJETd/Xu7gEJ02b3/8OvN0e4DgkLmn2f63qcC772h0Iju7d9jLUXv3r8HeF+Dugfj+w92IT2Ey9e3sA/H9w4eMC77mKOvJ417O6SbWHqg9T7d+3q47BFd7u8xlPvjvQdMoa8BhWb6wf0dgbKzu/M1odwb7z18yBJwH5bp6/HLHryWvR28+3D8cO9+YKfLG0EIlF2Cw/92P73HX3Q/3e+3pVb3o59+2odAQB/029KnB/1PqauHfQj3092d/qefkvj2IRyQ+u5/+pDUTu9TarjbHxs13O2PjRSWtv3U/5Qw648Nbftjw6cP+58+SDGb3U8PUnBt5NO9Pg4PibV6bQnoXn9s+LQ/Nupq79P+p3vpXn9sBBS2vvvp/RQ+TffTT9N7/bHR6/d2e59Sw3v9eaOP7vXHRh/d64+NPrrXHxt9dK8/NvroXoQnHzBHdfmMeCcyintRmj2MjO2LND198TT5fwAG7tSuOg4AAA==</t>
  </si>
  <si>
    <t>5A5CCF1657A05EDE139C580D90A0E8ED</t>
  </si>
  <si>
    <t>JChemExcelTBAAAB+LCAAAAAAABADtvQdgHEmWJSYvbcp7f0r1StfgdKEIgGATJNiQQBDswYjN5pLsHWlHIymrKoHKZVZlXWYWQMztnbz33nvvvffee++997o7nU4n99//P1xmZAFs9s5K2smeIYCqyB8/fnwfPyKSNN0+e332ejtNdw727u3s7+7t7Ow9TTc+SZLu76f79+kd/t+u+UX/9/Dhw/QnCc4OQU93d8af7ty/J7/t3aev6NkZ07c76UnaeTP6P4Vy/+GDPbz78AOg7I73H+zvCLwHBPBrQSEMHuzvHxgoux8KJT0ALvzbe0PBiD79dMdACXB5cXsoe+N79/bx7gfNkaPu7gdQ92B88OD+QfphuDgoH8QvRJf9ezsK5dMD/u0DoNBve/d3738tKDSinZ0HuynTpUPdL28NxcPl3gfg8mC8e++AZXoX1P30a0EBBrs8M/Tbg68LJf2UZuYhxvEhMr27P945OAAGH0IXb0T74wefPvh6uKT3x/s7OwfpB1J3f/zw/gMd0demLujyYA9690N416PufZqtBwdfC0q6P76/d0+11IfMtKFLb47eQ2MSlP2HKgEP9u/ht/fHJb03/vT+/kOB0pnp98Dl/vhg92A3/UDq7o0fPHjAuBB1H3wKeO8PZffT8acHnzKUD5EAwuXhPtP0YPzwgWjg96ZLujt+uPtgPxXqPtzDb+8PZffB+P79+w/TD6QuYbArGByM9/bv+XL0Htr7YLy/tx/n3dvjsku27OE9pguN6AGP7f2h7O2Mdz/d21VcHogP8v5Qdsc793aAAXA52Iem+RpQDsb37gvHHkBHHHhQbk/dvU/H9x8wLmTt79/b+3oyLVCAC3Hd/YM9f0Tvgcv++GBnj3GhOX/4wNcM74HLvfEOsR3epRGRa+9BeS9cHjx8yO9+Sn5ioBluDYVe2uN/u5/e4y+6n+7321Kr+9FPP+1DIKAP+m3p04P+p9TVwz6E++nuTv/TT2lS+xAOUtC4++lDMry9T6nhbn9s1HC3P7bdT03bT/1PCbP+2NC2PzZ8+rD/6YMUnND99CCFNEc+3evj8DCFdHTaEtC9/tgI6F5/bAR079P+p/vpXn9s9Ppef2zUEPLR/fQgvdcfGzW8t8uzea/zaX/e6PV7/bHR6/f6Y6OG9/pjo4/u9cdGH93rj40+grbqfErMu7vb5z7iqMjY7sXoe+9hut9vSx/t9+Hi0z4d6KP9Ph3w6X4XwhdpevriafL/AL4EPB9MEAAA</t>
  </si>
  <si>
    <t>8B451AE7F81D8F913EDD649C97E103A9</t>
  </si>
  <si>
    <t>JChemExcelCAgAAB+LCAAAAAAABADtvQdgHEmWJSYvbcp7f0r1StfgdKEIgGATJNiQQBDswYjN5pLsHWlHIymrKoHKZVZlXWYWQMztnbz33nvvvffee++997o7nU4n99//P1xmZAFs9s5K2smeIYCqyB8/fnwfPyKSNN0+e332ejtNdw727u3s7+7tPNx7mm58kiTd20339uid6P8ePnyY/uTezs5OgtYH493dT/fw2+7405179/Hbzpi+3UlP0uj7nf8plIcH+/zu3pg6+PTrQXkw3rt/sCNQdnf2vyYUGtHe7j1599Pd3T357f2hmBHdI1x2D74elIfjg/0H/O6HUPfT8b2Dhw8MlIOvSRei7qd7D+Xd3d0dpdD7QnEjuke4GHjvCWV3Z/xg9z6/+yEz7ehCM73z6dcbEeOyu4N3MdOfKrz3hJLeH9/f+1Tnd/frUnd3d3z/wT5zLFF3N6RueSMIg8v++NNP7xkJCOnyIu2/MwDl3vjBw/u78u7uzv2vKUeEy/2Dffz2IRKwN354b/ehvPu1Zxq66VMjPV9/RLtjUp48og/BZWd8796DXfmtg8ut54he3+N/u5/e4y+6n+7321Kr+/229Pen/bYE9EH/UwJ60IdAQB/2236a7u702z4gtu9/+jCF5u58Sg2h2TtwqeFuf2zUcPd+/9P76W5/bPi0PzZqCL3f/fQgBSd2P32Y7u30PqWPyBT36HDAI+5C2OERh59+kaanL54m/w8FB9nvCAgAAA==</t>
  </si>
  <si>
    <t>76ED2FD28ABA707F65FFC7E69A0EA6FA</t>
  </si>
  <si>
    <t>JChemExcelmA0AAB+LCAAAAAAABADtvQdgHEmWJSYvbcp7f0r1StfgdKEIgGATJNiQQBDswYjN5pLsHWlHIymrKoHKZVZlXWYWQMztnbz33nvvvffee++997o7nU4n99//P1xmZAFs9s5K2smeIYCqyB8/fnwfPyKSNN0+e332ejtNdw727u3s7+7t7uw9TTc+SZLe+zS995Deif7v4cOH6U/u7ezsJGh9b3xwf+9T/PZg/ODBp/fw286Yvt1JT9Lo+53/MZS98cN79w7w28F498Hu7teDsj9+sPvwgUDZO3hw/+tBuTd+cP8+j+hTGtG9rz2ivU8f8LsPxvt7nz78ulA+3f2UR/RwvLu39zVxuT++/1DGQXP08P7B14MC6t7bw28Px3sPH+x+PSh7RNMDnplPx/fvy2wplBe3h7JLGOwwLg/Gn+7tfk1cdsef3jMjukfi8fWgfDre/3RnH78djO/tPPiaUGiODnZ4jh6OD0hYvx6UnfHDBzKOg/H9T4OZfg/q0ojuQ/6ZLrs7DO/9oTwgmu7yuzSi3X2WqPcfEemDh/vML8DlU6bz+0N5ON75dFfl6GBv92tS10E5oBF93Tl6OH4okry7Myb2+5oyDSgHB/iNuG6XVPLXgUIYPDh4yDQFXR58vTkCFNUqRJe9fV/v3p5fdkkaPzW8e2/va1qS3b3x/XufMgY9XN4DCnB5qBqTuO6hB+XL20O5N97fucc0/ZAR7Y/3HuwolIN7u7tfD8r98e69BwcC5YNw+XRfNebBvf2vicun9Mb+Q7z7oSPaBe+yHB34luQ9oDhcPmxEBw8OjA24t8fwDJTyRhA+lD1gEBnRraHs7Y53Huzzuw9Id4qVfF8ohMQe/9v99F70031uHnxKf9+PfvppHwIBfRD99KD/KXX1sP/p/XR3p//ppyTIfRwepND/3bYHJK69Twnobn9s9Pru/X5bwqE/Nvpotz82+mj3oP8p4fAw9uneTv/Thyk4pfMpNdzrj40a7vXHRh/t7fc/3U/3+mPDp5/26EAN9x70P32Q7vXHRh9BKrptD9J7/bFRw3u7vU+pIXy1DgRqCM828ml/bNTwXn9sYNOHffru8sx3P70Xm3kieYS+hOy93qdfpOnpi6fJ/wOwfaOkmA0AAA==</t>
  </si>
  <si>
    <t>D57CB3D64DCECEE030CBB25BA4C042FC</t>
  </si>
  <si>
    <t>JChemExcel9A0AAB+LCAAAAAAABADtvQdgHEmWJSYvbcp7f0r1StfgdKEIgGATJNiQQBDswYjN5pLsHWlHIymrKoHKZVZlXWYWQMztnbz33nvvvffee++997o7nU4n99//P1xmZAFs9s5K2smeIYCqyB8/fnwfPyKSNN0+e332ejtNdw727u3s7+7t7uw9TTc+SZLee5Du79A7/L9d84v+7+HDh+lP7u3s7CRovTf+dPfBPv2yuzPe33+4h892xvTtTnqSdt6M/o+h3Bvfv/fpgUDZuX//4deDsjt+eH8HuKQPxw92dgDva0DZG9/b2d0FuN3xvYf7974elP3x/s7Og5RHdP/Tffz2NaDcI5ru8bsPiS47D78elL3x/qf37uO3g/HBvb0DD8qL20PZGT98cJ+hPBwfPHzwqQflPXAhmu7yu0Td+w/vf01+2Rs//PTeAaDsjXf3P3349aDcH+89eID5Bdc92PuaUPaJSz5lKDSiB4zV14CyM/70/j7eJVwO7h3sy2fvC+VTosZ9HdH9g13A+xpQiC6f7rNM741Jb3zNmQYuuzuAQnQ52PNH9B5c94DeeMhQCJeHu1+TXx6MDw52eUQfwnUH4wf7LIOMy8ODrweFcHnwYDfVOfp05+tBeUh69x7GwSN6yHL5/lAwovuKC5F55+tBcbjQiB7ufz1+gf04uP+p/LYT6t3b84uDAo158PBryhFG9EA15v0Dlsv3hwL7cf8BvwsoD3c9KF/eGgpw2dtlG/CA9AsZXwfl9rhgpu/fUyg7D+5/TboAysEOfvuUoHxdq2al8YNGRFAe7rMk3ycoO19Tpokau/cUl69PF0ARiwi67HxNacSIDvjdffIZWI9bKOWNIAwU6F3RB/cB5eHXgrK7P9492FVcuvbotlB2yVB3/Ef59B5/0f10v9+WWt2PfvppHwIBfdBvS58e9D+lrh72Ieynuzv9tvdJkKOfRsZ2kO72x0av7/bHRq/v9sdGDXc/7X/6abrbHxuZd/3UfSGfPoy13euPjRruBa/zp9Rwrz82arh3r//pvXRPxubjQB/t9cdGH+31x4ZPH/RoRg3hp3Y/pVE87EN4mN7rjw2f7vYgUENYqu6nu+m9/tio4b3+vOHT/tio4b3+2MCmEZ58yFzS+ZSYITLzNBERqhOywCwcxRdpevriafL/AJAWC3z0DQAA</t>
  </si>
  <si>
    <t>E1472B84CB7B908B22B8E8BC28A9CE2B</t>
  </si>
  <si>
    <t>JChemExcelyA0AAB+LCAAAAAAABADtvQdgHEmWJSYvbcp7f0r1StfgdKEIgGATJNiQQBDswYjN5pLsHWlHIymrKoHKZVZlXWYWQMztnbz33nvvvffee++997o7nU4n99//P1xmZAFs9s5K2smeIYCqyB8/fnwfPyKSNN0+e332ejtNdw727u3s7356797e03TjkyTpvQfpvQN6J/q/hw8fpj+5t7Ozk6D1g/HOw72H+O1gfLC7/yl+2xnTtzvpSRp9v/M/hfLw/kN+92B8b/f+14Ty6Xhv79PdD4WCET3cx28PaUQP7309KESNvU/39bdvgC4PaEQPGN77Q7k/vndfxgGsdve+HhSi7r29A/pld4dwOfiauDwcf/rwHmNAc7TzcOfrQXHU/ZSou3vw9aA4unzITO+P9w/uP8RvH8J1ji6Y6R2G995QaGbuf/rpfbz7IVx3b/zp7p5KYwfKi1tD2d0d79+7pxLQmenbQ0n3xg/u7+mIvjZ1d/cIgx3luoOdg92vBSXdHR88MLh8bSi798a7D+6ZEX1tCXC4gHdZLr8WlJ3dPdUMXxuX3f3xzv6O0XV7Dx58XSgP93Z2BQopmgMPyu35Zff++MHBjtV1H4DLvXsMhaRxb5+xen8on44//dTgcm9v72tCoRE9FH4hXXfv63Id4fJApJFGtH/Pp8t7UPfB+P59Mv8p4/Lga2qpvf3xfSIH3r0/vn/w0Mfly9tDuUd698EO3qURPbjHv30dXD7dEQl4ON7d3fX1y3vgQrpuZ8dQ9+visvtwvEdDUiiffrrrQXl2ayiEy72HBw/x7kP67VP+7UOg3B/vHez51v7WUHYJDv/b/fRe9NN9bh58Sn/f77elTz/ttyWgD/qfEtCDPgQC+rDf9tN0d6ff9gGZsuinkbE9JPUe/XS/9ym9vtsfGzUED3Y/vU+i1/+U8D3of0qYPex/epDu9cdGDaGVIp/2x0av7/XHRh/t9cdGH+31x4ZP+2Ojhnv9sVFD2LTupw9SxBrdTx+mkLjOpzTtu7u9Od7d4RnqfEpdReDe203v9elAH93rQ8CnfTrQR/f6dMCnfTrg0x4dvkjT0xdPk/8HJ3E+xMgNAAA=</t>
  </si>
  <si>
    <t>1160C84B8DAAD4F1D463BAF00E963E92</t>
  </si>
  <si>
    <t>JChemExcelUg0AAB+LCAAAAAAABADtvQdgHEmWJSYvbcp7f0r1StfgdKEIgGATJNiQQBDswYjN5pLsHWlHIymrKoHKZVZlXWYWQMztnbz33nvvvffee++997o7nU4n99//P1xmZAFs9s5K2smeIYCqyB8/fnwfPyKSNN0+e332ejtNdw727u3s7356797e03TjkyTpvfvpvYf0TvR/Dx8+TH9yb2dnJ0Hre+N7e3u78tvOwacP8dvOmL7dSU/S6Pud/ymUhwcP9+S3g3u7B18XysHuLkPZG+/t3b/nQXlxeyh743v7Bpe9hwf82/vjsj9+uPMpY3BvvL+3s//1oNwbf3pwj9/dHz948HWpS+8+FGrsES73vzYu+zv37+O33fG93Xv82/tD2Rvv3HvwEL/tj/f27/lz9B5Q7hM17j3Ab8Q5u/e/5hztjR/s7nyK32i2Dr7uTBNNd2V+d8d7u/cY3vtD+XT86T0ZR49f3oN3d8cHe7s7+I3ovHd/14PyHrjsjknGGcrO+N7O7sOvB+XB+P7OAUP5kDnagT5Qrnu49/WhPHx4oDTd2/m6+uVgfO/T/fgcvQeUHbzLfL87JuLufD0oD6HhPlgC3IjAxaTYvw6UXXrj4AFT4wN4l6A8/HRHqfu1R7TLEvBQoOzvfbrrQflauJBm2Nv9erpud4+090PG4ENHJNS9TyPa5Tl/fyiEy8N9fncfuBx8PSj3xvc/HZjp94BCI7p3bwfvfkpQ9nwoX94eCnCRmSa67H76Nam7Txg83MW7HzJHjrqfEr8cfD2rxrjcM/Zo78HO14GyS6LM/+t+eo//7X663/+U3r0f/fTT/qcE9EH004P+p9TVwz5m99PdnX7bT4lJ+m0PUnh3nbb0+m5/bNRwd78HAZ/2x0av7/bHRq/v9sdGr8N6dOESvg/7bR+kezv9tg9T+MvdtvRpf2zUcK8/Nvporz9v9NFef2z49NMeDtRw70H/00/TvYM+BBrFw9inkODupwfpvd3+pw/Te/2x0evw/jo40Ov3+mOj1+Fv9nkn7Y+CmGy3jwNNGuaijy/G1sXhHvcWtv0iTU9fPE3+H4IjEklSDQAA</t>
  </si>
  <si>
    <t>386A8A578BDF3B5FC91BB93639E5909A</t>
  </si>
  <si>
    <t>JChemExcelYhAAAB+LCAAAAAAABADtvQdgHEmWJSYvbcp7f0r1StfgdKEIgGATJNiQQBDswYjN5pLsHWlHIymrKoHKZVZlXWYWQMztnbz33nvvvffee++997o7nU4n99//P1xmZAFs9s5K2smeIYCqyB8/fnwfPyKSNN0+e332ejtNdw727u3s73567+He03TjkyTp/n66/ym9E/3fw4cP05/c29nZSdD64Xh//+Eefnsw3jvYP8BvO2P6dic9SaPvd/4HKLs743u7D/cFyoMHD/i394aSHozvP7y/q1AODr4mFIzo3qf47VMa0cH9rwUFI9q7v4N3D2hED+99PSi7490HBw/xLlH3wT3+7b2hgBp7+wbKw/sHXw/KwfjTnZ0H8tuDB/f4t/eGArrs3NvFu/dpjoRC7w+F6HLw8ADvPiS67D70oLx4LygP7vH80kw/eMBz/t640LsHB7tMDaLzww+Yo3syMxjR15SA3b3xzv19M0efHnx9rhPq0mztfbqH394fikcXwuVg/2vyy9744e4+6xeiy6c7D78ulJ19kcGefvny9lCId0mHym8Pvi4uRJed3U/5XRrRw6+rGYgue6zrMEf3HzCF3h/KPXAJv/sh/OLosjt+cP8BsHp/aSR9sLv/KUvjwfhgd+/rQcGIHjzcwW80R/d38NvXGNH++NN7oqVojr4uFFiST+9jRDRbe/fvf805ctL4AVDSfeK1gx389pAs06dfUxpBF7aI4Lr9rysB98b7ezK/NNP3Hn49C5vuje8r79KI7n8AlAP4Oim4+NPdr0nd3fGnDx8c4Dca0YO9rydHBOXBPbawhMvBp2Kx3x8KvbsvVojocrD79SwJoHzK9gh0IZX5taDs7Yz37wuXEOfcF4v9/nr34fj+g4dqp0lHfL0RES6EitoAYhd/RO+BywOi7s4u3v0AXHbJBui7gLLjex7Pbg+FcLl3cIB38du9D4ayP97f+XpQdom+/L/up/f43+6n+/1P6d370U8/7X9KQB/0e6NPD/ptqauH/bb3092dfttPSdn22z5IoRW6bQ/I1PTaEtDd/tjwaX9sBHT30z6E/RQ+U7ctfXrQb0ujeNhv+ymxev/TByk0buTT/rwR0L3+vBHQvf7YCOje/R4EArrXnzcCutcfGz496H+6n+497H96P73XHxs1hK3ufEof3evPG310rz9v+LQ/Nmp4rz9v1PBef96o4b0ITz5kjupAIMbZjVDnUx5bF+6nDLeLw0EKDd/99GG6H4FAn/ZxoI/2+9TBp/2Zx6c96nyRpqcvnib/D+QcNF9iEAAA</t>
  </si>
  <si>
    <t>E10F3935F94FA8EAAAE9E99271FDBB65</t>
  </si>
  <si>
    <t>JChemExceldhEAAB+LCAAAAAAABADtvQdgHEmWJSYvbcp7f0r1StfgdKEIgGATJNiQQBDswYjN5pLsHWlHIymrKoHKZVZlXWYWQMztnbz33nvvvffee++997o7nU4n99//P1xmZAFs9s5K2smeIYCqyB8/fnwfPyKSNN0+e332ejtNdw727u3s7366v7P3NN34JEm6/yDdf0jvRP/38OHD9Cf3dnZ2ErS+N97fv/+Aftm9N77/cA+/pTtj+nYnPUmj73f+x1D2xvcf3NsVKLs7+/e+HhSHyz7hcv/Trwdlf3xv5/79lHHZOdj/mlBoRJ9+ylD2aES7+18Pyu74we49vEu4fLpz/+DrQaER7R4wLvfHOw93vuYc3R/vPjjAzGCmHzz8mlBoRDs7DGV3/Onu1+WXnfHB/XuYGfDL7oOvyS9El3u7DOVTosu9rznTRJeHuzwi4rqDva8JhUa0v8O4EL/s7n9tfvn04T2WgB3il4cHXw8KRvSAoXwKOfKp++L2UEgC7t9jrtuBBPgz/R5QaGY+vfcwlTk6eLDnQflaI3pAI9o9+HpQaET7D3bx20Ma0f2vicun44f3RAI+Bb98bSg79x/EZfrL20NxmuGARvTp15Qj0rs7nzLfHxB1H3xN3n0wfvBQNCZmeufg60FxMk1ztPv1bcDeg3s7+O0hUXfva44IdNnh+X1A0vh1R3Qw/vTBfSONX5tfCJdP77MleUh6N9CY7yGNhMvB3m4qcnTwdSXg4ZgUA+PyITNNI7p/gHf3SNft3vuaUPbgtRh+2Tv4mvxCI9o3crTz4GtaEtKT+7v7ZqYffF3exYgeYmb2diEBX3OOyE7v33+YCr+Ivnp/KBgRTTB+I355cPA1rb3FBTN976FPl/fgXbKwB6zhQJcHX5Nf9j4ljckWlmzKw9DHvL3e3YM9Ek/hwfghOZkelPfD5eDgId59OH7w4J4/0++By9744f198O4H4UIzs8/am6Hs7nhQnt0eCnDZe5gy5+w8eOhz3deBQnP06aef7nwdKLsEh//tfnov+uk+Nw8+pb/v99vSp5/22xLQB/1PCehBHwIBfdhv+2m6u9Nv+4Dc7OinkbE9TOHFRj7d731KQHf7Y6OGsLzdT++n8P0inx70P6VRPOx/+oDYK/rpbo8OBHSvPzYCutcfGwHd688bvb7XHxu9vtcfGz7tj42A7vXHRkDBk91PD9J7O30c6NPdftuH6b3+2PBpf2wE9F5/3ggoPPJObwT0Xn9sBPRef2wEFJqzC+HTFD56t+3DdH+nz1EHzH3dedth7uvCvc+9deE+iPW2v5vu96lDH+334eLTPnXoo/3+zOPTPnXwaY86X6Tp6Yunyf8DGOWfwHYRAAA=</t>
  </si>
  <si>
    <t>39FE1908FB0F17BBE532BBE82503B296</t>
  </si>
  <si>
    <t>JChemExcel6BEAAB+LCAAAAAAABADtvQdgHEmWJSYvbcp7f0r1StfgdKEIgGATJNiQQBDswYjN5pLsHWlHIymrKoHKZVZlXWYWQMztnbz33nvvvffee++997o7nU4n99//P1xmZAFs9s5K2smeIYCqyB8/fnwfPyKSNN0+e332ejtNdw727u3s7366v7P3NN34JEm6f5De36V3ov97+PBh+pN7Ozs7CVrfG+9/eu8+/bJ7b/zg4NMdfLYzpm930pM0+n7nfwxlb3z/4T7eJSh7D/d2vx4UwuXBDkPZHz94eO/g60HZH9+7t4d3gcuDg4dfDwqN6GCHoeyN9w727309KLvjB3v7hroPH+59PSg0ov37DwHlPlGX4X0NKPTuDlMDuDzYw29fAwqNaPdgB7/Qbw939r8elJ3xwf37oAbhcm/n/tekLtHl/sNdQPmUoHxdriO67PG74LqDnU+/HhSixg6JHf2yQ1D2viYUosv+AfMLcd3DB19/pvcOgAHR5WBn74EH5cXtoZAEPGC+pxHtPbjvz/R7QPl0vLuzr7jsPbz/NeniRvSARvR1NQON6NMHjMFDGtH+15TGT8cPH+zvpjyiBw8//dpQdh4eMJSeTH95eyhOMxyM7+19fS11sPspc8kB6XGG9zWgkPa+J/rgYPzg052vybs0v/v3DL8cfF3t7TTDQ7IGB1+T60gGd+XdB+NPDz49+HpQyArt3tsRKKR3v6bGJJrusXUG1x08/JrUpTk6eHiQMl0O9u9/Tc1AuNxjW/ZB0vgQvMa67kNmGiO6t0u/7EF3Ptj5elD2xp/u3gM1wC/3D76mHD0cf7pzwFAOoL0ffi0opG33yYCkOtPCOe8NxY1ob5dGxPrqa0Ahq3afrRD45f7XnCNvRCQBDx98TepaXDDTD+75evc9eJfeFW1LdNnfvff1pHHvU6LuLr9Lelz85/fX3nv3iS4PVL88/Lr8AlwOxFOgOToIpPE9cIGWEov4IbgQdQ92dg2UwDt8dnsowIU9KOKc3Yf3fH75OlDIe3hwT7B6Xyj00h7/2/30XvTTfW4efEp/3++3pU8/7bcloA/6nxLQgz4EAvqw3/bTdHen3/YBOevRTyNje0guefTT/d6nBHS3PzZ6fffT/qf3Sfijnx70P6VRPOx/+oDYK/rpbo8OBHSvPzYCutcfGz7tj4262rvfg0tA9/pjI6B7/bERUESh3U/vp4i8up9+mt7rj40awrJ1caBP+2Oj1+/1x4ZP+2MjoPf680ZA7/V5koDe64+NgELPdD+9n9572IfwIEVmoNOWPoJN6nxKjA6e7M7mDnNflw4PYvSlIQCH7qcHURz20v0+zeij/X5v+LRPM/pov88P+LRPM3zaw/eLND198TT5fwCKb0956BEAAA==</t>
  </si>
  <si>
    <t>AA138BCA04E6AD2247BE6424E368F947</t>
  </si>
  <si>
    <t>JChemExcel6BEAAB+LCAAAAAAABADtvQdgHEmWJSYvbcp7f0r1StfgdKEIgGATJNiQQBDswYjN5pLsHWlHIymrKoHKZVZlXWYWQMztnbz33nvvvffee++997o7nU4n99//P1xmZAFs9s5K2smeIYCqyB8/fnwfPyKSNN0+e332ejtNdw727u3s7366v7P3NN34JEm6f5De36V3ov97+PBh+pN7Ozs7CVp/Oj54sLdPv+zuju/df3CAz3bG9O1OepJG3+/8T6Hs7NzDu7s744NP9/a+LpSDBwf3AGVvfO/TnU+/HpQH4wf37jMUwuX+zv2vB+X++OHDvV389pCgPASFvhaU3f2dg1So++nXhUIjur/HUPYIl08Zq/eHcjD+dOchQyFc9r8uFBrRPfAW6EIj+prU3R/vffqpmaNPHzz8elBAl4MHgHKPoOx/TShEl71djANct3/wNaHYEYFfHuzufD0owOUBS+M+JMDnlxe3h3JvfI9YFr/RHB3sfk1pfDi+v7MLKKDu/Yc7Xw8KjejePWCwe59GdI8p9P5QaESfsmYgePce7Pma4fZ0IV6794C1Cqh7f/9r8u7D8f5Dlp6+NH55eyhOpu8Tv3z6NemyR7iw3iV4BwcM7/2hkD7Yu3eP6YKZ5tl6fygY0af7zLukxx/uQC6/BpRd4pedh/iNZvrhpztfD8reeO9gn9/9dPxw5+HXGxHN7+6uaMwP4RdQ4z5rqQc0osA23p536Y2Dg32mKezb7tfkF5rpgwc7+I2w2tn/elBAl737rDHvw2f42lAeHux9MNfROA7IoSEoxC8HD3e/LpSdPdaTu+CXva9npzGih/uq62iyvt6I2Jbd28FvxHX7ew+/FhQeEc800eXg4adfb0Sw9g92dgHlwXh/597Xw4Xn94HShZyHr+nXOVwOxvu7B1/TNhJNd4W6B+OH9/e/npbauze+f18sLKxaIAG3twF7ewRlj999MN558PDr0YVw+XRP7OrB+MH+wx0PynvgsjO+v39wgHc/ABfMzMGeaqmdB0xnA+XZraEwLkLTh8TFgQR8LSj3CZdA794ayi7B4X+7n96LfrrPzYNP6e/70U8/7UMgoA/6bQnoQb8tAX3Y//TTdHenD+EBmfh+W/o0MraHKWxLBwK9vrvfa0sN4Td3P91PIeGRTx/0P71PLNP/lEbxMPbpXn9sBBRRWrftQYr57n76MIW0dSDQ63v9sdHre/2x4dP+2AjoXn9sBBT+WPfT+yn4ufvppylkpfvpg/Tebh9f+rQ/NurqXp8n8Wl/bAT0Xn9sBBQ+YKc3AnqvPzYCCq+z++n9FBaiC+FBCk+s05Y+2t/tc98B82R3jneYJzttiYwRmtEQgEP304MoDnvpfh8ufbTfl2N82qcZfbTf5wd82qcZPj3ofvpFmp6+eJr8P4aSCRToEQAA</t>
  </si>
  <si>
    <t>6149BAA397B9B39A90E500997D896018</t>
  </si>
  <si>
    <t>JChemExceldhEAAB+LCAAAAAAABADtvQdgHEmWJSYvbcp7f0r1StfgdKEIgGATJNiQQBDswYjN5pLsHWlHIymrKoHKZVZlXWYWQMztnbz33nvvvffee++997o7nU4n99//P1xmZAFs9s5K2smeIYCqyB8/fnwfPyKSNN0+e332ejtNdw727u3s7366v7P3NN34JEm6/yDdf0jvRP/38OHD9Cf3dnZ2ErTeH+/e3/0Uvx2M9w729vDbzpi+3UlP0uj7nf8ZKJ/u3cNvDwFl9+tBuT/e2X3wEL89GD94sL//9aDcIwx2eBwE5eEOY/X+UAiXe/cYl4eEy8Ovj8vDTxmXh8Bl9+tBIVx2HjCUT4HLwdeDQrg82Od3CcrD+18TCuGyvw9+2d0ZPzj4+nN0b2fXQiGG/FpQiOvu3Wfe/ZTmXDjn/aHcHx98Ku8SlAe7XxMK4ULkoF92d4HL7teDQjNz7+F9/e3+Af+mUF7cHgrhcnDvAf2yu0f894Ap9P64PBh/umOp++nu19QMxC/370MGCRcSo4celPcY0cF4/4GVgP0HBx6U98Ll4d6neBd0OfjUx+W9oJgR3cOIviZ1aUQHeyw9DzAif6bfA8rD8b17Bzv4jebo3tfVDNAH9wAFc3Sw/7Vn+uHup7tpTAK+vD0UJ0f7pCO+rkwT795/yLhgpne/JnUhRwLl/vjebiCN7wHlYHz/3v2H6QdSlzTmLksy4UIGdseD8l5ydH//U4ZyD3r3a2rvh2PyQnbTD6SuG9GnNKKdg68HZW9M5mgHUGiO7u1/TVxoRLt7B4CyTzaAZ+v9oZAt2yMjn8pMP7j3NXGhEd1nmu4+GN/b+7pQdsf3Hxq6kDH4elznjQj8Iv7Qe0PxcKGZJkXuQXkP3iVPYX+HNQPR5UC8zffGZW+XrNruAd7dJ2uwt+NBub2W2tsZf3qwy9Lz6Xj/4Qfg8uk99b139u75c3R7XHYPiKb7u3j3A3ChmSHjbEZ08KmPy7PbQwEuLEeIJkIP/mtB2Sc9vvu1oOwSffnf7qf3op/uc/PgU/r7fr8tffppvy0BfdD/lIAe9CEQ0If9tp+muzv9tg/ImEY/jYztIQlp71NqCPp1P72XQsN0P91P4ZN3P71PAtf/lPA96H9KmD2MfQo56356kMKGRD7tj42A7kXGRp/254262uuPjV7f688bNdzrj40agvu6n9IoHvY/PUjv7fTh0qe7/bYP03v9seHT/tgI6L3+vBFQ2INObwT0Xn/eCOi9/tgI6L2DPoRPU+j2btuH6f5On88OmCc7EHZ3mPu6cO9zb124D2K9kQrb71OHPtrvw8WnferQR/v9mcenferg0x51vkjT0xdPk/8HthcI3nYRAAA=</t>
  </si>
  <si>
    <t>39C3A34D07701FD2B5EF361A08B38AF5</t>
  </si>
  <si>
    <t>JChemExceldhEAAB+LCAAAAAAABADtvQdgHEmWJSYvbcp7f0r1StfgdKEIgGATJNiQQBDswYjN5pLsHWlHIymrKoHKZVZlXWYWQMztnbz33nvvvffee++997o7nU4n99//P1xmZAFs9s5K2smeIYCqyB8/fnwfPyKSNN0+e332ejtNdw727u3s7366v7P3NN34JEm6/yDdf0jvRP/38OHD9Cf3dnZ2ErTeH9/b2/2Uftm9P97/dO8+PtsZ07c76Ukafb/zPwNldx/v7u5/AJT7492Hu7sp4/Lw/v29rwfl3nj//kPGhaB8+vDB14NCuDz4lOlyD7jc+3pQCJf9+zsK5dOHB18Pyv3x3s59xuVTgrL39XH59FML5eHXnyN5d3dv/PABvfu1oDi6fAgU4rp7n+4CygMa20OM7etBwRuMC0F5+LWh7N9juhyM9x98+jW5zuGyS1B2dr8eFOKX3XsM5QAz7cvRi/eBsvvpHjDY3QHXPfx6UD4dk+YydPn04dfkXTeih90RvRcUHVH6sDui94BC0nN/F/PL1BV4XwfKzoP7eLfPu1/eHoqVgL2d8f7Bva8pAYTLHmtvosv+p0znrwHlwfhgdx+48Ezvfc05ohHd38E49kgCHu58TTn6dHzwcH8Hvz2E9j74ulAMXWhE9+8//HpQDsak+HfTD+QX0pgHu3iX6PLw4QMfl/eQRofLh8jRw/H9T3fw7gfNNI3oAc/RHtmAhztf0x7tjT/dZWkkutzf+bo+A0b0gLmO5Oj+/teTI9KT+/ce7KYy0/f3vybvuhERhR4+OPh6UHbHD+6zFSLq7uzu7X8tKBjRHntQzC97O18LCnD5VGb6HuESeB7vwbtkhXYMXe5/XZneezjee3DvId79dPxpaGFvr3f3DkgziI0/GD8QifpauNy7z1xHdD54sOfzy3vgcn98/96nB3j3Q3DZs/qAoBwEXtCz20MBLuLX7cJi+9L4daDQHN3buefz7q2h7BIc/rf76b3op/vcPPiU/r4f/fTTPgQC+qDfloAe9NsS0If9Tz9Nd3f6EB4QIfttH5Kr2mtLDXf7Y6OGu/v9T+9RcNT/dD9FJNj99H4KqYt8etD/lEbxsP/pgxSaI/Lpbn8UBynsSbftwxRRT+dTArrXnzd6fa8/Nnp9rz82fNofGwHd64+NgMJj7H56kN7b6eNAn+722z5M7/XHhk/7YyOg9/rzRkDv9XmSgN7rj42A3uuPjYDeO+hD+DSFTuy2fZhCa3c+JZbe3e3P2w7zZBfCfe6t++mDWG/kOu73IdBH+/d6veHTPnXoo/3+zOPTPnXwaY86X6Tp6Yunyf8DzrFVBnYRAAA=</t>
  </si>
  <si>
    <t>34913E3F29DE2CE5CEEE7AC688D691A0</t>
  </si>
  <si>
    <t>JChemExcelOA8AAB+LCAAAAAAABADtvQdgHEmWJSYvbcp7f0r1StfgdKEIgGATJNiQQBDswYjN5pLsHWlHIymrKoHKZVZlXWYWQMztnbz33nvvvffee++997o7nU4n99//P1xmZAFs9s5K2smeIYCqyB8/fnwfPyKSNN0+e332ejtNdw727u3s7366v7P3NN34JEm6v5vu79E70f89fPgw/cm9nZ2dBK3vj3c//XSXftndGX96/+E9fLYzpm930pM0+n7nfwzl0/HOvQd4d3d3vHt/52tCIVzu33+A3x4SLrs7Xw/K/vjeDkMBLp/uPPx6UGhE+3ufAsoeYXXv/teFcvDwATAAdffvAd7XgLI/3nt4fxe/PaQR3f+a1L033r+3j3F84Ew/3L2ndPl0/yHP1vtDeTB+8AAcynN07+HB14NiRwR++fTTh18PCo1oT3C5R3Q52Pl6UGhEB/sHqfDL/t7XxGVvfP/TezwzHzLThMtDeoNw2Sfe3d/3oLy4PRTC5f7BLn47IFwefE0oB5gZ5jpQd+/Ag/KeI2Jq7EJHPPia0rg7/vTgwY7A+/TBLub8a0B5OL5/b49xIeruP2R47w+F6HL//sOU+aUjR1/eHorj3fsE797XlEbQZfdA4H36qcz5e0MhrUKCjHcx0/t7X5O6bkSEy/1PDzwo78F14F2RwU+Jd3e/phztjA92d1hnA8qnX4/rSMPtHdzfwW/EL/fufW267Nznd3cfEC5f15I4zfABUGhE9x4K75I03tsFvK8BhfTkw3u7+O3e+MHup1+PLgTl3oFAuT++t3v/4OtCOSAFg9/2x/v36d2vA2WP6HJvB7iQxT74VH57b5ne2xnv7wnHfjreV/77Wrg83N3Buw9IolhfvT8uu6SldkRjfgAuJMkP7sn8EpSdfR/Ks9tDAS4yv2SPHgQ+5teCsj++/zCw07eGskv05X+7n97jL7qf7vfbUqv70U8/7UMgoA/6bQnoQb8tAX3Y//TTdHenD+EBCXK/7cMUdrHblj691/uUXt/tj41e3+2PjRruftr/9D4pouinB/1PaRQP+58+IIGJfrrbGxsB3euPjYDu9cdGQPf6Y6PX9/pjo9f3+mPDp/2xEVD4QN1P76fgxP6n9/pjo9eh7yKf9sdGDe/1x0YN70V48oD5ofPp7g7PfIeSBDQCgYKke3060EfwS7oQ6NODflsaxcPYp/s70U93u59+kaanL54m/w9Sjp1UOA8AAA==</t>
  </si>
  <si>
    <t>252D812295E9B4BE62A44B58FE001594</t>
  </si>
  <si>
    <t>JChemExceljBEAAB+LCAAAAAAABADtvQdgHEmWJSYvbcp7f0r1StfgdKEIgGATJNiQQBDswYjN5pLsHWlHIymrKoHKZVZlXWYWQMztnbz33nvvvffee++997o7nU4n99//P1xmZAFs9s5K2smeIYCqyB8/fnwfPyKSNN0+e332ejtNdw727u3s7366v7P3NN34JEm6/yC9v0PvRP/38OHD9Cf3dnZ2ErS+N96//3CXftm9N35w8OkOPtsZ07c76Unaf7n/P4ayN75/8PBTgbL3cA/wvgYUwuXT+weAsj9+8PAefvsaUPbH9/YODC4PDh5+PSg0ogef3geUvfHewf69rwdld/xgbwfvgroPH+59PSg0ov3dA0C5T9TdB1ZfAwq9u7OvdHnwYO/h14NCI9q99wC/0G8Pd/a/HpSd8cH9HWBAuNzbuf81qUt0uQ8+T3c/JShfl+uILrsPDgCFuO5gBxT6GlCIGjs7zC87BGXva0Ihuuzvg0vAdQ8ffP2Z3mOOJboc7OxhtgyUF7eHAgmgN3hEew/u+zP9HlA+He/uMJcQLnsP739NutCI7gm/PKARfV3NQCP69B7z2kMaEdP5a0D5dPzw04csAZ+SBHz6taHsPBQ56sn0l7eH4jTDAWm9r6+lDnb3eH4Pxvcf3n/49aCQ9t77lDE4GD/4dOdr8i7N7z3Wk+CXg72vqV+cZng4vnfv4GtyHcng3s4Bfnsw/vTgU/7t/aGQFdoRK/QAevdrjohoeu/+bipcd3Bv5+tBoTk6uM9a6iFpmvtfUzMc0Lti1WhEB/vA6mvg8nD86f69hymP6N6nu1+TX2hEZIbolz3ozgf47WtA2Rt/uvNQ6UJkPvh6UIim9/YfpkyXh59+Ta4jbXtv7+GuQNn52j6DHdHeLo3o684RWbX791gaaWz3v64vZaFgjh7c80f0HlxH74q/QSPa37339eRo79Pxp7u7/C5p4E/vfT29u3efuO4Bzy/N9MMHDz0o74fLgdh4ou5BYNXeAxfSL7tiyz4EF6Luwc6ugRL4dc9uDwW4sO9DXLz7UGztB0Ahu//gnmD1vlDopT3+t/vpvein+9w8+JT+vt9vS59+2m9LQB/0PyWgB30IBPRhv+2n6e5Ov+0DcrOjn0bG9pCc6ein+71PCehuf2z0+u6n/U/vkyKKfnrQ/5RG8bD/6QNir+inuz06ENC9/tgI6F5/bPi0Pzbqaq8/NgK61x8bAd3rj42A7vXHRkARM3U//TS91x8bNby3G/20PzZ6/V5/bPi0PzYCeq8/NgJ6rz82AnqvPzYCCj3T/fRBCkvc/fRhut8fG7E0uK87bzvMZ51PibgRStIQYvgexHAgw7Xfpxl9BF+30xs+7dOMPtrv0wyf9nHApz2afZGmpy+eJv8PW+bQE4wRAAA=</t>
  </si>
  <si>
    <t>EF6A6A80ACC143EBE000EC4E4811C774</t>
  </si>
  <si>
    <t>JChemExcelGhEAAB+LCAAAAAAABADtvQdgHEmWJSYvbcp7f0r1StfgdKEIgGATJNiQQBDswYjN5pLsHWlHIymrKoHKZVZlXWYWQMztnbz33nvvvffee++997o7nU4n99//P1xmZAFs9s5K2smeIYCqyB8/fnwfPyKSNN0+e332ejtNdw727u3s7366v7P3NN34JEm6/2m6f0DvRP/38OHD9Cf3dnZ2ErTeH+/e33uI3w7Gewd79/Hbzpi+3UlP0uj7nf9ZKAf38NvDD4Byf7yz+3AXvz0YP3iw/+DrQblHGOwyLgTl4c7XhEK43Lu/h98eEi4PD74eFMLl4YN9hfJw5+vTZeeAoXw6fnCws/v1oBAuDz7dUSgPP/2aUAiX/fsP6ZfdHcJlH799DSj3xvd29jAzgPJwh2fr/aEQ1937lDH4lOb8YPfrQbk/Pvj0IWNAUB7s8Zy/PxTC5cE+oOzuEi4PPv16UGhm9ncO9Lf7Bz7vvrg9FMLl4D79le7uEf99Xbo8GH+6s8sYEF0+3f36vHt/FzQlXB48vM9c/P4jOhjvP7jHMwMKHex4UN4Ll4d7wnV7mCMfl/eCsnP/U8zv7j2M6GvyC43o4N5D/EZaav8B//b+UB6O793b38VvNEf7O/zb+0OBVjkABpijg6+rd4m6uw/iEvDl7aE4OdonHXHwNbmOePf+/d1UZvrBp19zRE6O7o/v7T782jN9f99wHVk1wPsaUEhj7h4cpIzLwd7u19QMB5YuxLufHnxNLfVwvH9/9yDlEd27v/s1oWBE9yCDu59iRF8Tyt54f/8B6xeao3s8tq8B5eH40/19hnJv/PD+/a/HL2TLyB4BA4Kyc/Dwa+oXN6IH43t7LAtfA8ru+P5DmSPil3sP8NvXhPJgB7/QHO0ffE3tTTb+3qcs0zSig3s78tl74rK3S/Zo7wDv7kOP+9J4e/2ytzP+lDxpvPvpeP/h3tfjOuDy6T7rpoPxzt49X0vdHpfdA6KpeFAfgAvNzMP7O0wNgnLwqY/Ls9tDAS73GAOKAx4gevgwKPukaQKZvjWUXaIv/9v99F70031uHnxKf9/vt6VPP+23JaAP+p8S0IM+BAL6sN/203R3p9/2AZnB6KeRsT1MEa90PqWGu/v9T++l8MS6n+6noHX30/sp7ET3U8L3oP8pYfYw9ulef2z0+t5u9NP+2AjoXmRs9Gl/3qirvf7Y6PW9/tio4V5/bNQQGqL7KY3iYf/TgxSaKPLpbv/Th+m9/tjwaX9sBPRef94I6L3+2Ajovf7YCOi9/tio4b3+2OgjeJGdT4l5d3d79N3dYT7rfErIxjB7EOuNnBd4m91Pd1PYzg5cfNqnDn2036cOPu3jgE971PkiTU9fPE3+H8E+1fwaEQAA</t>
  </si>
  <si>
    <t>3DE1E9A481D4E74AFC07867379703440</t>
  </si>
  <si>
    <t>JChemExcelGhEAAB+LCAAAAAAABADtvQdgHEmWJSYvbcp7f0r1StfgdKEIgGATJNiQQBDswYjN5pLsHWlHIymrKoHKZVZlXWYWQMztnbz33nvvvffee++997o7nU4n99//P1xmZAFs9s5K2smeIYCqyB8/fnwfPyKSNN0+e332ejtNdw727u3s7366v7P3NN34JEm6/2m6f0DvRP/38OHD9Cf3dnZ2ErTeH9/bfXCPftm9P97/dO8+PtsZ07c76Ukafb/zPwtlZxdQ9j8Ayv3x7sGnBynj8vD+/b2vB+XeeP/+fcaFoHz68MHXg0K4PNhjutwDLvjta0AhXPZ3PlUonz48+HpQ7o/3dnYZl08Jyt7Xx0XeZSgPv/4cfSrU3Rs/fEDvfi0oji4fAoW47t7uAaA8oLE9BLyvBWXv4X3FhaA8/LpQ7t07wLu7B+P9B59+Ta5zuOwSFJaorwEF/HKwnzIuNNO+HL14Hyi79x8cAMoOuO7h14Py6XjnwQO8C7p8+vBr8q4b0cPuiN4Lio4ofdgd0XtAIenZf2Cpu7f7daHsPNg5AJQe7355eyhWAvZ2xvsH976mBBAuu8L3DwmXeztfD8qD8cEOa1vM9H3Yn68DhUZEKNAveyQBD3e+phx9Oj44eIg5wkzfv3/wdaEYumBE9/m394dyMCYFh3fBL6Qavh6Ue9AqBynT5eFDlqivIY0HmCNofsjR/oOvaQMejj/d+ZShHIzv77H38DWg3DN8v0c24OHO18Rlj3BhDIgu93e+rs/wcPzg4f0dQNkZ7+4dfD2uIz1Jr7IEPBzvffrp16SLGxFR6KHoq/eHsjt+cJ+tPVF3Z3ePZeHrQWGZJlxIFvw5eg+u2xkfPDQjuv91pXGPaPrg3kO8++n409A23l5j7h2Md/bEOpNcPjzwobwXLvfusyTTnB882PP55T1wuT++f49l+oNw2bMWkaAcBP7Ls9tDAS4sAeR57O3e8+Xo60ChObq3c8/nultD2SU4/G/303vRT/e5efAp/X0/+umnfQgE9EG/LQE96LcloA/7n36a7u70ITwgQvbbPiQns9eWGu72x0YNd/f7n96jsKb/6T459f1P75NzEf30oP8pjeJh/9MHpBCjn+72R3FArNhv+zCFFup8SkD3+mOj1/f6Y6PX9/pjw6f9sRHQvf7YCCh8ve6nB+m9/tjw6W7/04fpvf7Y8Gl/bAT0Xn9sBPRef2wE9F5/bAT0Xn9s1PBef2z0EXRi51Ni3t3d/gztMPd1IexHMXsQ621/J93f7X+6m+73uRqf9qlDH+33qYNP+zjg0x51vkjT0xdPk/8HuQASBBoRAAA=</t>
  </si>
  <si>
    <t>F75284D152E46552292B53CC77523054</t>
  </si>
  <si>
    <t>JChemExceljBEAAB+LCAAAAAAABADtvQdgHEmWJSYvbcp7f0r1StfgdKEIgGATJNiQQBDswYjN5pLsHWlHIymrKoHKZVZlXWYWQMztnbz33nvvvffee++997o7nU4n99//P1xmZAFs9s5K2smeIYCqyB8/fnwfPyKSNN0+e332ejtNdw727u3s7366v7P3NN34JEm6/yC9v0PvRP/38OHD9Cf3dnZ2ErTeH9/bu/+Aftm9P/5072AHn+2M6dud9CSNvt/5n4Gye3APUPY/AMr98d7O7j6gfDre3dvHb18Dyr3x/qf7Bsq9hztfD8r98e7Bpwcpj2h398HXhEK47D80UO493P16UECXA4bygKDs4revAYVwebD7qYHycOfrQSG6PHjIUO4BF3DO14Di6PIhUIjr9nd2Ux7Rp/fuf01+Ae/uMpQ9QAEXfz0o+w/uA8rB+NP9va89or2Dh4zLLsnRzteEQvyy++kOoDwk6h489KC8eB8ou/cfHKSMy+7OHsb2NaB8Ot55uLcDKAcfQF0a0d49zO/ezgfJ0e7+vT36ZXenO6L3gPLp+OGnPDNM3a/Lu0SXg/0DQOnx7pe3h2IlgOjy6f0HX5O6xHWfyrsPx5/u3vuacnR/fHCwo1D27+08/HpQHowP9iy/7B3sfj0oRJf7+5iZPZKjT/e/5kzvG42ZHnyAfrkPKIzBwfj+7sHXxOVg/GCXORZct/tg9+tBIb178CkkYG9vvPspW+yvIdMHZo4gjV8bF/DaA5YjGtvOLuB9DSiwag/x7t49jAhj+xpQSPPvMu+CXx483P16UB6OD3YeqJbae8hW8v2hkG66t3NP9cv+vd2drwWFR8TUJbp8+uDr+gy74wfE+Knwy8Heww+FQnP08IEvR+/BdTvjhzt7zLv3xg/u7Xy9md4jmj7cOcC7n5JEPfSl8fZ6d+9gTOaIMSBZ+PTe19O7hMv9B/DTU5rzh/fv+SN6D1zujx/s3X+Idz8EF/hhD/ldgnKfsTJQnt0eCnDZ303ZZ9h7+Kk/oq8Dhebo3v0d/u19odBLe/xv99N70U/3uXnwKf19P/rpp30IBPRBvy0BPei3JaAP+59+mu7u9CE8IEL22z4kV7XXlhru9sdGDRFRdT+9l8IidT/dT2Htup/eT+HjRD496H9Ko3jY//RBCmsR+XS3P4qDFDLebfuQGDT6aX9s1NVef2wEdK8/NgK61x8bAd3rj42AQv91P/00vdcfGzW8txv9tD82ev1ef2z4tD82AnqvPzYCeq8/NgJ6rz82AnqvPzZqeO9h/9OH6X5/bMTSu7v9edthnuy0JeJGKElDiOF7EMOB1MB+Hy59tH+vhwM+7dOMPtrv0wyf9nHApz2afZGmpy+eJv8PPoZJGYwRAAA=</t>
  </si>
  <si>
    <t>057A49FE9452EED07EE12048486A7CCC</t>
  </si>
  <si>
    <t>JChemExcel/hEAAB+LCAAAAAAABADtvQdgHEmWJSYvbcp7f0r1StfgdKEIgGATJNiQQBDswYjN5pLsHWlHIymrKoHKZVZlXWYWQMztnbz33nvvvffee++997o7nU4n99//P1xmZAFs9s5K2smeIYCqyB8/fnwfPyKSNN0+e332ejtNdw727u3s7366v7v3NN34JEm6f5De36N3ov97+PBh+pN7Ozs7CVofjD/defgp/bJ7f7y7i7eoyZi+3UlfpNH3O//rQPm0C+Xk9lAejB/ce3gfUPbHn+7tPvx6UB6O9x9YKDsHXxMK4bJ/H+/SiD7dvb/79aA4XD4ECuiyx7jcAxTAe38ouzvje/v3MDOY6Z2Dg68FhUd0bzeN4fLl7aHQiO7vMV0eEJT9hx6U98TloYGyc/D16JJ+Oj749N4OoNwD74KLvwYUSICFsvMQv70/lN3d8d79A5Yj4t2HPFtfA8rOeP/+PeW63Z09H8rrW0PBiHY/3QGUA/DLvgflPTQDUff+p3h3d++DqHv/Ib0hUHYefk267I4f3rt3gN/uj/f3Gd7XgrJ/797DlKl7b+fe1+Q6ou7eHs/0Q1D3640ovT9+ePApz/QuwTv4mtQladzb2VUoOw/vfW0oKtMPIY1fEwqN6AEZKOZiotDXpsvu3kPDdR9CFxnR3g5GtPv1oJAEHDykv2Smdw++HhSMSGzAznj33v2vSd190i+ipT6EXz4dP9zZA5S9XfAufvtaUHb27n8wv2BEMtM0R/e+rudBuNxjf+ODZvre+N4DkUaao/2vOyKC8qlolYeYaV+/vIfe3RvvH3x6gN9I09y/v+NBeQ9cwCUsjcCFzP3Xg7I33nvwcBe/kZ0+2P2ac7RDciQW8WC8//DraimysAf3H+C3B+P7Dx58PVz2Ph3v3WMJYH31gH9TKLf3gvbgce/zOB5gbA89KO+Fy70dweAh+aysI74GLnuWuh+Cy874/sEeewoERWTBQHl2eyjAZZdtI727f7DzgVBojj7dD/yXW0PZJTj8b/fTe9FP9/uf0uv3o59+2v+UgD7of0pAD6KfPmQ4waf3092dfttPSd33P32QQhK7EOjTyNgOyCHtt6VP+2MjBHb7Y6Oudvtjo65gDztwqSvo4m7b+ykkrvvpp2SE+p8+SOE5RD691+uNXt/rzxu9DsvfbUuf9sdGr+896LelTw/6bWkUD/uffpre2+lDeJAi0uq2PUghp922D9N7/bHR6/f680YN7/XnjT661x8bfXSvP2/0EfzoyKcP+58epPs7/U8fpvu7/RnajfLOAc9b99OHzA/dse0wHbq97TEdOp8SWhEc9vfS/T4E+mi/T0l82qckfbTfHwU+7VMSnx50P/0iTU9fPE3+H7/HD9b+EQAA</t>
  </si>
  <si>
    <t>2678612C335C3E335A8A8FCFC7A60665</t>
  </si>
  <si>
    <t>JChemExcelOA8AAB+LCAAAAAAABADtvQdgHEmWJSYvbcp7f0r1StfgdKEIgGATJNiQQBDswYjN5pLsHWlHIymrKoHKZVZlXWYWQMztnbz33nvvvffee++997o7nU4n99//P1xmZAFs9s5K2smeIYCqyB8/fnwfPyKSNN0+e332ejtNdw727u3s7366f2/vabrxSZJ0fzfd36N3ov97+PBh+pN7Ozs7CVrfG9/79MEu/bK7N37wYH8fn+2M6dud9CSNvt/5H0PZG+8/fPipQNl78GDn60EhXB7sHQDKPcLl/teEsj/eu8fjAC73HwLe14BCIzo42AGUXRrRzteEsjv+9N7eHn4h6h58CnhfAwqN6P7uQ0Ch3x4wvK8B5f54d/fe/VRwuf/ga0KhEe3t8Ezv0Bw9vPf1oNC7n+4/SGWODg4+lc/eFwro8oBxuU9Q9r8mLkSXvf2HgEJc9+nD3a8HhUZ0/x4wAL8cHHxNXIi6O4LBQ6Luva+JC43oHnMs0eXBwQNfpl/cHgpJAE0Sfns43vs0oO57QPmU3tinv3iOHhx8Tf2CEX3KvPspRgTO+RpQMKIdfveARnTv4OtB+XRMCLBM34eW8qG8B13ujx8+PNgFlJ5Mf3l7KPsYB+u6B+O9h19XS5HevbfHM/Ng/GD/IbD6GlDo3fs7PEc0059+evD1oLgR0Rw93P2aXEdQdu6zViEo+8w5XwMXosuevEtcR+bg60E5GH+6+wDvgl8+3fdn+j2gOOpC67G++hpQaEQPd5h3D8YHOzu7Xw+K0y8fAuUhWdj7Kkd7n+5+TSiOuvdg1b7mTDtciLr7D3e+FpQ9+FL3HuLd+8Q593xcbi/Te3sE5UClcWeP7f7XwmX/3o5KwKcPHvgW9j1w2RnfO9hljv0AXIhLSL/sKJTd+75MP7s1FODyQLy5g/HD/Ye+JflaUO6Pd+4FGvPWUHYJDv/b/fRe9NN9bh58Sn/f77elTz/ttyWgD/qfEtCDPgQC+rDf9tN0d6ff9gG5KtFPI2N7mEITRz7d731KQHf7Y6OGu5/2P71Phiv66UH/UxrFw/6nD1JwVuTT3R4dCOhef2wEdK8/NgK61x8bvb7XHxu9vtcfGz7tj42AIsLpYIZPH/bb3k/v9ceGT3f7nx6k9/pjI6DwSTu9UcN7EZ484Jnv0myHZ74L4R5D6PRGCu9enw700b0+/+LTg35bGsXD2KfwICOf7nY//SJNT188Tf4fZNXC6DgPAAA=</t>
  </si>
  <si>
    <t>68B5F15860C2C4C9A1E1045AB5F08D39</t>
  </si>
  <si>
    <t>JChemExceljBEAAB+LCAAAAAAABADtvQdgHEmWJSYvbcp7f0r1StfgdKEIgGATJNiQQBDswYjN5pLsHWlHIymrKoHKZVZlXWYWQMztnbz33nvvvffee++997o7nU4n99//P1xmZAFs9s5K2smeIYCqyB8/fnwfPyKSNN0+e332ejtNdw727u3s7366f2/vabrxSZJ0/0F6f4feif7v4cOH6U/u7ezsJGi9P949ePgp/bK7M354cHAPn+2M6dud9CSNvt/5n4Vy7wC/PQSU/a8H5f5458Ee/ZXu7o73vzYu98b39vYfCpT7Ozu7Xw8K4bJ/cB+/PRzvP/gUFPoaUAiX3XuMwUOM6APo8uCAftnd+4ARES73diyUT78mFEeXAxrR3teny84uzy9Bebj/NemyP97beQAou/fo3a8/ooe79/bw24PxwwdMoa8BhSRAeBdQvjZdaES7D3fpl9398c4uz/nXgPLp+MHBvQf4jah7/+GOB+XF7aHQTKtm2B/fD3F5DygPxp/el/kluoS4vMeIaI4+5fllugidvw4UM6L73RG9B5QH44P7+8y7n34AvxyM74uWwhztMxd/DSifjg/ufWrmaOfTHQ/Ke8wRUVdG1JejL28PxUnjp+Ode/dZR7z/iA7GB6pfaGyfCoXeH8rD8Z7wC83Wgwc7LAvvD4XeJYOUMl0ePtz/mnPkZPrBeOe+WIP3h0L8IjLNM73D+ur9obgR7cFOf805Iu29z7aMRnT/a+sXsoj7e8Dgg6hLdLG2kezRB4yIdfbuQXdE7wGFMHiw+zCVmf50/+DrQXF0wRx93REBlweMy8MPwGV3/Onuwx38QjP9tXWdgwIuDryg9+CXnfGDT5nvaUS7e/e+nkzv3SMo9x/i3fvj/d37ux6U2+u6vb3xg/v3mGMfjHf39742Lgf3xGsmrbf3YMeD8h64EF3uMdd9CC40M5/uP2BeIyj3Akvy7NZQGJcd9Zp3d+75M/21oNwf7+4++FpQdgkO/9v99F70031uHnxKf9/vt6VPP+23JaAP+p8S0IM+BAL6sN/203R3p9/2AQUx/U8fkmqIftofG72+u9//dI9coP6n+2S6+5/eJ+Hvf0r4HkQ/fdj/9EEKjy3y6W7/0wMSruin93o0o672+mOjrvb6Y6Ou9vpjo672+mMjoHv9sVHDvYc9HOjTe/2x0euw891PH6b3+mOj1+/1x0av3+uPDZ/2x0ZA7/V5kl6/1x8bvQ6N0/2URvGw/+nDdL8/NmLp3d3+XOww93Wpcz9GdRruvcinBzEc9nfT/T7N6KP9fm/4tE8z+mi/TzN82scBn/Zo9kWanr54mvw/+pbrUIwRAAA=</t>
  </si>
  <si>
    <t>1D2095E61EC0CDBCF76DD8689D3A9127</t>
  </si>
  <si>
    <t>JChemExcelbhMAAB+LCAAAAAAABADtvQdgHEmWJSYvbcp7f0r1StfgdKEIgGATJNiQQBDswYjN5pLsHWlHIymrKoHKZVZlXWYWQMztnbz33nvvvffee++997o7nU4n99//P1xmZAFs9s5K2smeIYCqyB8/fnwfPyKSNN0+e332ejtNdw727u3s7366f2/vabrxSZL0/l56/1N6J/q/hw8fpj+5t7Ozk6D1wfjTh7sH9Mvu/fHuLr1Iz86Yvt1JX6TR9zv/60D5tAvl5PZQHowP9nYfAMr++NO93YdfD8rD8f1PLZSdg68JBbgc3Et5RJ/u3t/9elAcLh8ChXDZvc+43AOU+18Lyu7OeH/v/n4qM71zcOBBeY+ZphHtM037uHx5eyiOug8Iyj7gvf+IPOo+wEx/Pbqkn44f7jPH0oiIdz/9elBIAh4wTQFl5+HO14KyuzveIznHbx/Cu5DGAx7RAWYac/41Zprocu8A1Njd+0C67DEue6DL19MMeHf//kP81uPd20Px6PIQUL4eLkSXnU8PmOt2SUsdfE26PBg/eHjfQNl5iDl/fyjEazt7eyzTH8IvJI339hmXhwSFJeprQAFd9nYBZYfosvc1qXt/vLcj0khz/nWpS3Q5eChyBH75mriAurv3D+S3r613HXX3djBHu18PCknjg13Lu2xrvwYUR92d8e49tilfA8r++N49gfIBEkAc++D+pzvy29fmXcw0CZL89rX1Lqh7sI8R7e1CM3xtKLs7D6wcHXx96pKfl/IcfXrva/pSoO7+Q9YM974+dd2IPoh3743374vGJK7b/7p0ISj7rDHJ7u/uB97he1i1PfIZxAqRNbh/f8eD8h647I5JGHfxG+FCquHrQdkb3/t0l6lB/ssBS/fXgLIzfvgp+3U0ov2HX9OS0Iju6TgejO8/ePD1cNn7dLx3b28H794nffWAf1Mot/cO9xCJ7CtdDg7uPfSgvBcu93YEg4ckC3s+lPfAZQ8YMDU+BJed8f0DttOA8uBTn1+e3R4KcDGaYWf/YOcDodAcfbofeIe3hrJLcPjf7qf3op/u9z+l1+9HP/20/ykBfdD/lIAeRD99yHCCT++nuzv9tp+SAet/+iCFJHYh0KeRsR2Qou19Sl3t9sdGQHf7YyOg8Lc6vRFQWPhuWxrFw/6nn6aQuMinu324Byl8oW7bh+lef2wEFBzbgYBP+2MjoHv9seHT/tioq72D6KcP+xD203v9sREC93b7ED5NIafdTx+k9yJjO0jv9eeNELh3vweBELj3af/TvfRenycJ6L3+2Oh16I1u24fpfn9s9NH+bv/T3RTeSeTT/tio4X5/bNRwP8KTu1FOfcC80/mUSH6vP8dE3Hv9OSYygg5dHPZjOOx/mu73KUkf7R/04OLTh/22D1PY8cinu9FPe5T8Ik1PXzxN/h/7QubcbhMAAA==</t>
  </si>
  <si>
    <t>9780494AD859F917D8568153C7E53461</t>
  </si>
  <si>
    <t>JChemExcelvhAAAB+LCAAAAAAABADtvQdgHEmWJSYvbcp7f0r1StfgdKEIgGATJNiQQBDswYjN5pLsHWlHIymrKoHKZVZlXWYWQMztnbz33nvvvffee++997o7nU4n99//P1xmZAFs9s5K2smeIYCqyB8/fnwfPyKSNN0+e332ejtNdw727u3s7366f2/vabrxSZJ0/366/4Deif7v4cOH6U/u7ezsJGj9cHz/3t4efnsw/vT+3gF+2xnTtzvpSRp9v/M/QNndGe/v7PC7B+Pd/YN7XwsKvfvpg/v35Lfd+4Tm14JCI9r7lKF8SiO6//Wg8Ig+vS/wdu/v7nw9KLtjQoWhEHX3P/16uNC7Bzs7DxTKgx2erfeH4qj7ISPaGd87uMcYfIqZZqzeHwrR5cF9hvIQdGEKKZQX7wXl/gPGgGZ6f/9r0uXT8cP9hwyFuO7T+19vRJij3b19/PYQcvT1cNndI5reOxAou/v3d74eFEtdmi0ojK8FBXS5f19HtHv/069Hl9179IaRo0/3d77mTBNd7u3t4t2efvny9lBIpnf3gAFRaPfe1+RdosvOwacH+O0hJMof0e2hEF0OPn1opPHePabz+0NxIwKF7n/qQbk9ddP74z2BAlwOAo15eyg8IhkHzdG9T31c3mNE++MH9/Z28C5Rd+/Ax+X2UGAD9u/hXaLLp/e+pt5l7f0QIwKU/a9pG9P98b1Pd3WmH+zsfz0ooMvuPtMUlmR39+tBuT++fyA0pZne2/2aEnBvvE/KTqDs7X5dLQVcRDcRv+x9TSgp5neH3yXq3nv49bgOUPYf4F2SqAf3Anv0HlB2x6QOGAOiy33B6mtBebjDuBD/7d/7mnO0Mz54KBqO6HL/wde0ATvjh3ssjaDL1/XI9mhEDwSX/fHDT/e+nvbeoxHdFx/zU5Lur6l3CZeD/Z2HePeA9HigX26Py+7B+OHDA9Z1H4DL7gNgwDNDUO499Ony7PZQgMuDXbx7ML63H3geXwvK/vjTg4f+iG4NhV7f4/91P73H/3Y/3e9/Su/ej376af9TAvqg3xt9etBvS1097Le9n+7u9Nt+SoLXb/sghcbrtj1Iodk7bQnobn9s+LQ/NgK6+2kfwn4K3dxtS58e9NvSKB72236aQm67nz5I4UV1P32Y7vXHRq/v9eeNXt/rjw2f9sdGQPf684ZP+2OjrmBfu5/up3sP+5/eT+/1x0av39vtf/owvdcfGzW81x8bfQT/pUNffNofGzW81x8bNbzX50lqCJ++y1EPmc86EIiddiNwd6KjeMBwu58+TPd3ep/SR/u7PRzwaR8ufbTfpw4+7c88Pu1R54s0PX3xNPl/AJtTj4G+EAAA</t>
  </si>
  <si>
    <t>EBB1C6F297033A56296C6FA819DEDA7E</t>
  </si>
  <si>
    <t>JChemExcelRBIAAB+LCAAAAAAABADtvQdgHEmWJSYvbcp7f0r1StfgdKEIgGATJNiQQBDswYjN5pLsHWlHIymrKoHKZVZlXWYWQMztnbz33nvvvffee++997o7nU4n99//P1xmZAFs9s5K2smeIYCqyB8/fnwfPyKSNN0+e332ejtNdw727u3s7366f2/vabrxSZJ0/2F6f4/eif7v4cOH6U/u7ezsJGj9YHxwsEdt093744Pdgwf4bGdM3+6kL9Lo+53/daB82oVy8j5QdnYe4l3C5d4ew/saUA7GD/YfPFQou/f3vx4UwmX30/uA8uDDcLm/zyN68GG47NzbBZT9D4DycPzp3g7e5ZneA7yvMdOg7u69NIbLl7eHQiPakxEdfCPUPfgAunw63r238ymg3APvPvx6UEgCPj04MFAC6t4eyu7OeP/gU7wL3t3Z2/laUFgaH+JdosvXn2miy969h4Cy94F0Ec1AUHbuQ6LeHwro8uAhS+P+16fL7u743n1+l6j74OHX11KGug+//kyn98d79w8Yyt4HSMCn44cHD5l3CcoO89/7QwFd7u3iXfDu156jvfHe7s7DlKm7d3AArN4fitMMezsfINOEwf4+02X3A6hLvPZwj3Ud8e7e/a83ItBlZ1815t7DrzsiR5fdD6ALyfT9B2wDPoR3iS4H91nv7owP7u19TVzuje/vfWp492vPEY3owc5BynT5+p4H8cvDA8zRB3GdGxEk6v4H48K8u/P1oOyNP72/v5t+4BxZKOQ9dKC8hyXZHT842GXpefgBdHFQDj4ACo1o/wFruAcfQJed8cOdh5gjhvJw52tB2Xsw3t2Fny5czHNuoNzel9q7P354n1z6FHTZ3X/oQ3k/XB7uqUzvPGA9/jVwuUf8co9n5kNw2R3vPRAZBJRdf6af3R4KcGHpoRHdO/jUx+XrQCG5PLgXWLVbQ9klOPxv99N70U/3+5/S6/ejn37a/5SAPuh/SkAPop8+ZDjBp/fT3Z1+209JrfU/fUDquw+BPo2M7YBMYO9T6mq3PzYCutsfGwEFN3R6I6DwXrpt6dOH/U/vp5jN7qefprCFkU/7Y6Ou9vpjo672+mOjrvb6Y6Ou9j7twcWn/Xmjrvb6YyOgew/7EO6n9/pjo67gN3Q/fZDe64+NgN7rj42A3tvvtSWg9+73P72X3uuPjRre64+NPrrXHxt9hKij++nDdL8/NvoI1inyaV/ednejfPaA57jzKU1lhOpEsHt9CESae31OJYdvv88P9NF+n2b4NALh03S/TzN82scMnz7sfvpFmp6+eJr8PzLwRxNEEgAA</t>
  </si>
  <si>
    <t>A92C63BC88704FB34E096C179FA4138F</t>
  </si>
  <si>
    <t>JChemExcelGhEAAB+LCAAAAAAABADtvQdgHEmWJSYvbcp7f0r1StfgdKEIgGATJNiQQBDswYjN5pLsHWlHIymrKoHKZVZlXWYWQMztnbz33nvvvffee++997o7nU4n99//P1xmZAFs9s5K2smeIYCqyB8/fnwfPyKSNN0+e332ejtNdw727u3s7366f2/vabrxSZJ0/9N0/4Deif7v4cOH6U/u7ezsJGh9b7x/72Cfftm9N/7004d7+GxnTN/upCdp9P3O/xjK3vj+pw8Uyu6Dg92vB4Vw2b+Pd3f3x58+eHDw9aDsj+/t3NsBFMLl/sG9rwcFI9p5ACh7491PH97/elB2x58+/BQYgLoHe6DQ14BCI9rb+xRQ7hN17wOrrwGF3j2QEREu9z/d/XpQaEQHDxkX+u1rz/TO+ODeruKy+3D3a3Id6MIcu/spjW3/a0Ihujy8xyMirvt0/2tSl0a0e8BQiF8OeLa+BhTQ9FPw2u4OpPFrQrk/JvFmrvuUZuvAH9GL20MhCdjf3U0ZF5IjH5f3gPLpeOfBwQ6g0Bx9bZnGiD5lfnlAErXzNaHYEaUPaUSffk2Z/nT8cP8h/cXUfXD/A+iyy3PUk+kvbw/FaYYDotDB15QA0rs7gsHB+NP9+wdfD8oDkgCRI5rpry1HTqYfjvf27n3NEe2P9x58eoDfaKb3731NObo3vvdQJJm47mtDcXShmf5072tyHc3MAdMUXEcq+OtBoZm+f6DUfbD34GtqBsLlwe4Ha8yH4/v3mdfAL/c/gHfl3b0dGtFDwPsaUEgzHHz6MBWuu8cW+2tAoRHtPzQy/bUtrMVlb5dw2f+aUHZBjR38QjO9/3U1poUC6t6/D6y+Br+QbXywy1BoRA/v7chn74nL3qfj/U93GQPSnXsPfV/q9hpz7/743r19fvfB+OH9r4/L/XsPWJIfjg/2Ah/zPXC5N945uMfS8yG40Mx8unegUPbv+/rl2e2hAJe93VSs/b1Pdz4QClnsTx8+ePh1oNDre/xv99N70U/3uXnwKf19v9+WPv2035aAPuh/SkAP+hAI6MN+20/T3Z1+2wfkIEc/jYztYQpPIPLpfu9TArrbHxs1hD7ufno/hY8d+fSg/ymN4mH/0wfEXtFPd3t0IKB7/bER0L3+2AjoXn9s9Ppef2z0+l5/bPi0PzYCCkmIfPqw/+n9FBLX/fQgvbfb//Rheq8/Nnr9Xn9s+LQ/NgJ6rz82ev1ef2z0+r3+2Kjhvf7Y6KN7D/u8c8B81p2hHeazzqc0sBhmD2K97e+ksEfdT3fT/X5v+LRPHfpov08dfNrHAZ/2qPNFmp6+eJr8P1HxNEYaEQAA</t>
  </si>
  <si>
    <t>22FFEC1C6F6BD1FF9B4C70EE4D031F5E</t>
  </si>
  <si>
    <t>JChemExcelTg8AAB+LCAAAAAAABADtvQdgHEmWJSYvbcp7f0r1StfgdKEIgGATJNiQQBDswYjN5pLsHWlHIymrKoHKZVZlXWYWQMztnbz33nvvvffee++997o7nU4n99//P1xmZAFs9s5K2smeIYCqyB8/fnwfPyKSNN0+e332ejtNdw727u3s7366f2/vabrxSZJ0fzfdv0fvRP/38OHD9Cf3dnZ2ErQ+GD/8dP8Avz0c3z/Y38dvO2P6dic9SaPvd/7HUB6OD/YeKhTC9NOvB+VgvPNwjzH4MCg6ot0dGtGD+18LCr376cP7u3j3m6ELje3Bw6+HS/pgvLf3YE/g3X+4+zWhWOru7hJ1HzK894ZC797/1ODytefIo+6D8f0HBztfC4qjC2b6oXDxe0PxRvQBc7S7NybJVN79+vzy6fjefeHd3fHu7s7DrwVl996YVAWg9Ofoxa2hpPfH+58+AAaYrd1PfbrcHsru/nj3geXdBw92PCi3H1G6Txjs7KZCl3t7wOr9oezeH+/sP2RqEF0e3P+ac3Rv/GDv3j3AI7rs3/+aEnB//HB3X3G5//Dg4deCku6ND+4f7KZCl093vx6U3U/HDx7uG7378AHgvf9MA5cHew8Ab4/mfO9rUnd3/PDgPkMh6n764GtS98H4U1IIePcDqEt0OdiRd0kzHHwKrN4fCtFlZ1dkem/86cHu7teDQvO7t8N0od8eBNJ4eyi7B+P792REmGl692tBIeo+uMdQ6LedTw++FhSMaF/sEfHLwdfUDBjR/qeQRpqj3d37Bx6U2/Pu7sPx/v4O8wuNaJ+l+/1x2Xsw3lWu+5RGdOBD+fL2UD6lN/bMiD79mhaWcNm7x5JMcrRz8MCXxvfA5R7Z6T21jV8fl93xPdHegHL//o4H5dntoQCXHWBAI9rfucdYfQAUsm8H+weM1ftCoZf2+N/up/f4i+6n+/221Op+9NNP+xAI6IN+WwJ60G9LQB/2P/003d3pQ3hAqqTf9iGJY78tfXqv9ym9vtsfGzXc7Y+NGu5+2v/0PimT/qeE70H/U8L3Yf/Tg3SvPzZquLfb+5Qa7vXHRg33+mOjhtBNHerg0/7Y6PW9/tjwaX9sBHSvPzYCCp+m29un6b3+2Ajovd3+pwcpJKIDgV6/1x8bfXQvwpMHzA+dT3d3mB+6mD3k3rpwd6O93U/v9alDH9170MeXPj3ot6WxPYx9ur8T/XS3++kXaXr64mny/wCe3z0LTg8AAA==</t>
  </si>
  <si>
    <t>1AB8E98242C9C58C13F8D5DA1351237E</t>
  </si>
  <si>
    <t>JChemExcelzAsAAB+LCAAAAAAABADtvQdgHEmWJSYvbcp7f0r1StfgdKEIgGATJNiQQBDswYjN5pLsHWlHIymrKoHKZVZlXWYWQMztnbz33nvvvffee++997o7nU4n99//P1xmZAFs9s5K2smeIYCqyB8/fnwfPyKSNN0+e332ejtNdw727u3s7z7Y2dl7mm58kiS9t5ve26d3ov97+PBh+pN7Ozs7CVrfGz+4v7eD33bGD3Yf7stv9O1OepL2X+7/j6Hsjz/dfXBP3t3bPdj1oLy4PRSHy+74wb1PH349KHvjg4N7isHXx+X+eP/goWLwTdBlb7x3b//+14OyN97Z3dF3vz4ubkQfQt1Px/c+3VNcvj51HV3ujff2dw6+HpTd8e7+/T15t4PLe9DFUZfosmdk4X2hPKD53dWZ+bA5+pRHRLKwf//Ag/IedCFqPNj7VH77+rg46hLv7t1T6X5fKAfj3Z39D54jR90PmSNH3X2i7sHXlEZH3Q/B5WD88NOHStOvP0eOuh8yRyTT9w8O8Nt9ksaH/Nv7Q3Ej+hC6PCBcdhhKD5cvbw/l0/HO/r09+W334acPPCjvhcun94VLPgTKp+OD/Yc78tuDg3tfe6Y/3f1Ucbm/s//Qg/IemuFgfLAn2vYBycKBD+U9qPuQ5uihztHB/gOfLreGskssy//rfnqP/+1+ut//lN693/+UXv+0D5def9BvS68f9NvSpw/7bT9Nd3f6nz5Id3f7EOjTvX7bh+luf2wEdLc/NgK62x8bAd3tj42A7vbHhk8P+m33092H/Ok9/9P7KaS12/ZBurfb//Qg3euPjYDu9cdGr+/1x0YN9/pjw6f9sVHDvf7YqOHeQf9Twvdh/9OH6b3+2PDpbn/ePmV+6EAgkoM6Xbh7PLYu3AeMWfjpF2l6+uJp8v8AC+8M5cwLAAA=</t>
  </si>
  <si>
    <t>0AAF8A18C7B8858A542BFCE6047AB3E9</t>
  </si>
  <si>
    <t>JChemExcel6AoAAB+LCAAAAAAABADtvQdgHEmWJSYvbcp7f0r1StfgdKEIgGATJNiQQBDswYjN5pLsHWlHIymrKoHKZVZlXWYWQMztnbz33nvvvffee++997o7nU4n99//P1xmZAFs9s5K2smeIYCqyB8/fnwfPyKSNN0+e332ejtNdw727u3s7z7YebD3NN34JEm69zC9t0PvRP/38OHD9Cf3dnZ2ErTeHx8cPDjAb/fHuw93d/Dbzpi+3UlfpNH3O/9jKPfHDz799J789umnBw88KCe3h7I/3tnd43c/DIoZ0f5498Gn+18PihvRp+NPH3y69/Wg0Lu7D3YFXoe67wHF0eVDcLk33r1/wNT4EFwcXe6NPz3YP/h6UNyIelC+vD0UR90H492D+4zV18HF8EsPyuvbQ3kwvr/76af47UN4183Rh4xob7x3cO+DpdFR90PkyNHlQ3jXjehDoDhciOs+ffA1R3Qwvnewyxj05ug9NObueH93l3H5ECgOlw+ZIwflYLy3c+9rQnk43tu//xC/0Rw9fPA152hnfP/evZ0PheKoe0DU3bv/9aC4EfX4RbXU/VtAcdQlvXv/IWP13rpud3d8f39feffhvYMDD8qLjNvduxHKLgkS/9v99F700/3+p3s85L3+p5/22xLQB/229OlBvy119TD26e5OH8J9Ika/LX0aGdun6e69PoQH6W5kbAfpbmRsD9Pd/tgIgd3+2Ajo7kH/U8LhYR/Cg3Rvp//pQbq32//0YbrXHxu9vtefN3zaHxsBhQxEPu2PjbqCZY582h8bKNnHjEi+24dAxAV1wk+/SNPTF0+T/wchBFwx6AoAAA==</t>
  </si>
  <si>
    <t>4F5C11474BC6246A628885E0CFFB35E4</t>
  </si>
  <si>
    <t>JChemExcelrAcAAB+LCAAAAAAABADtvQdgHEmWJSYvbcp7f0r1StfgdKEIgGATJNiQQBDswYjN5pLsHWlHIymrKoHKZVZlXWYWQMztnbz33nvvvffee++997o7nU4n99//P1xmZAFs9s5K2smeIYCqyB8/fnwfPyKSNN0+e332ejtNdw727u3s7z7Y3d97mm58kiTd20n3dumd6P8ePnyY/uTezs5Ogtafjnc/vbeL3/bHB/cfHOC3nTF9u5OepNH3O/9TKA/u7z3Ab/fHn356/9OvB+X+ePf+wUP81sPlxe2hfDre//SA3703Pnj44J4H5T1w+XR8b//Bnvx2/2Dv/teD8oDo8ulD/HZ/fP/+DsN7/xERNfbvMZQPGRHNzP39A4Fybyeg7uvbQ/l0/PDeQ373wfjew2BE74HLAVGX3mB49+4/ePj1oBA1Dj69L7/dP7i/70F5D+o+GD/c39+R3/YeCIW+Di679w4Yyv5479P7X5Mue+PdA6HuvfHD+/f8Eb0HFJrf+zu7+O3+eG9/35fG96DL7nh/f5d5bX/86b17X3tEn+7uPMRv98cPdw++JpRd4l2hBnHx7t7X1C874/2DnQP8tj++t7f79ai7S1B27xmuu7/H8BTKk/pGEAJllwjD/3Y/vRf9dJ+bB5/S3/f7benTT/ttCeiD/qcE9KAPgYA+7Lf9NN3d6bd9kO7u9j99mO72x0YNd/tjo48wC5FP7/dwoIa7/bFRw90HfQiE70H004exUUTosLvDo+j29oDhhp9+kaanL54m/w9oiji5rAcAAA==</t>
  </si>
  <si>
    <t>9DC25ECAE177102DD3E72AC146D19EB8</t>
  </si>
  <si>
    <t>JChemExcel8BYAAB+LCAAAAAAABADtvQdgHEmWJSYvbcp7f0r1StfgdKEIgGATJNiQQBDswYjN5pLsHWlHIymrKoHKZVZlXWYWQMztnbz33nvvvffee++997o7nU4n99//P1xmZAFs9s5K2smeIYCqyB8/fnwfPyKSNN0+e332ejtNdw727u3s7z7Y29l7mm58kiT9dC/99D69w//bNb/o/x4+fJj+5N7Ozk6C1p+OHz7Y26dfdg/GB/v7+C3dGdO3O+mLtPNm9H8KZXfnwR6gPBzf279/4EE5uT2UBwaDD4LiRgR4uw+/LhQd0d4O4XKA374GXe6P9/b36K8Idd8DFxrHvQefpoLL/fu7XxuKUvcBjWjnwdeDYqlLuBzsP/yaI9of04CAwQfN9MH4wc6e0uXg/qf3vh4UR5dPgcuuB+U9Zhq4PAQufa778vZQHHV3aUTMOV8Dyr3x/Z39g/QDue7h+P4DhgKu+/Try5GRxvuEy72vyXWOuh8CZW/86T2BQlx3f+/+14NC1N3dxbs80wdfD5fdnfH+wQH9Beo+eHDv4deCQnP06cE+40Ij+vTrSoCbo33w7teEYvmlL0fvAWWXqLEPDMC7978uLjTT+7CAEY357GtAYY354Ovxy+7uePfTnYcp47Kzd//rWVjil0/vG94leF8PimenSQPvf3rgQbn9iJw9+hAokIB9eiMm0+8xIscvHyCN9MbDnYe7KVO3oxluzy800zsPdpkuB2T3H+x4UN4DFzdH94i6X1d7O6tGUO7vAt77Q6ER3du5v4PfPkCmvZn+EP3itNQe+AXw3h8Kvbv7QKj7AZbEowskYGf3a0HxRkTWfn8HnPO1oBh+2YU0fr2Z9mT6Q6A4XOA13zv4elAc70J773w9veuoS5bpYH/va8oRoDxkapA9ukeh09eC8mC8s3vvU/mNxuZLwO31C959cMBQDsYkUF9PS9GIdu6bEe3vH3w9KHv3xp8+EIv4kKA88Ed0e0+VoRzwzByMd+7tfT3NsEda5VORZNjpg52vD2V3F++SZth96GuG9xgRUXf/4CHe/ZARPRjv3dvnOeqN6GvhQj7D3tedo73x/sN7u3j3Q6gLjfngAO/26PK1cPl0vHf/nq+lbg2FXt/jf7uf3ot+ut//lF6/z/92P/2035aAPui3JaAH/bYE9GH/00/T3Z0+hAekqPttD1JY+sin9/oQHpLx6n1KXSG26UCgrnb7Y6Oudh9EPz3of3o/RQTZ7e0+OcX9tp8Su0Q/3etDeJCCl7ptD1Lo++6nD9O9yNjo0/7YCK29/rwRWnsH/U/30r2HfQj30ns7/bb06W6/7X4KXu5+ej+91583fNofGyFwrz82QuBef2yEwL3+2AgB2OtuW/r0Yf/TT9P9/tjo9f3dftuH6X5/bPT6fn/e6KP9Pk/i0/7YqOF+f2zUcL8/NmqIyLT7KeH7sA/hYQrPLvLpbvTTiLw9iMkxsdO9/oiJnSK8Q9MD+nZ7e8Cj6HxKAeV9gftp59M+zejTT/twqeH9T/sQ6NO+dNNHyNZFPn3Yoy919elury0+7cnxF2l6+uJp8v8ApludlPAWAAA=</t>
  </si>
  <si>
    <t>4D4D0DED6AE336DDA82697DAA8108AB0</t>
  </si>
  <si>
    <t>JChemExcelHggAAB+LCAAAAAAABADtvQdgHEmWJSYvbcp7f0r1StfgdKEIgGATJNiQQBDswYjN5pLsHWlHIymrKoHKZVZlXWYWQMztnbz33nvvvffee++997o7nU4n99//P1xmZAFs9s5K2smeIYCqyB8/fnwfPyKSNN0+e332ejtNdw727u3s7z7YO9h7mm58kiTd20337tE70f89fPgw/cm9nZ2dBK33xns7ew/w2/3xw72DA/y2M6Zvd9KTNPp+538MZXd8795DfvfT8f69/XtfD8reePfgwT5+2wcuu18Pyr3xzoOdT/Eb4bL7cMeD8uL2UHbGD/c/Vbrs37v3qXz2vrjsjPcf7D4UKA/vPdz9elCIunv79/HbPuGyx/DeH8o9wuCAx0G47Bwwnd8fCo3o/qeKC8H7mlD2xwc7AoXmaCfguveYIxrR3j3mNcJld8+H8vr2UO6PP/304b78dnBwsONBeQ9cPh3fvye8++n43sHXpcsDosZ9HhFw+bozfTDeeyB0IVwe3Nv5elAejO893OF394HLngflPejycLy7v8vv0ojuP/iadKER3T/YwW/7NKLdrymNhMu9T3cFysGDPYb3/lB2x6QYmHcfjO/vio5QKN9+Hygkggzl3njv03tfC8ouqUz+t/vpvein+/1P6fX70U8/7X9KQB/0PyWgB/1P6fWHDCf49CDd3em3pU93e22pIbim05Y+2r3HbZ11S/DRbn9s9NFuf2z49NN+b/fT3Qf9Tz9Ndw/6EB6k0OidT0GaCCUfMB26EA4YQpc6eyk4cpeJ50MgY9759Is0PX3xNPl/AKisL3YeCAAA</t>
  </si>
  <si>
    <t>FFA95EEA3E86AC65DB81314AECB990CE</t>
  </si>
  <si>
    <t>JChemExcel/hEAAB+LCAAAAAAABADtvQdgHEmWJSYvbcp7f0r1StfgdKEIgGATJNiQQBDswYjN5pLsHWlHIymrKoHKZVZlXWYWQMztnbz33nvvvffee++997o7nU4n99//P1xmZAFs9s5K2smeIYCqyB8/fnwfPyKSNN0+e332ejtNdw729nf2d+/Rz6fpxidJ0v2D9P4evRP938OHD9Of3NvZ2SHo6e698ae7n+7jvYfjvU93d/Dbzpi+3UlP0uj7nf8plHsPdh7it53x3r0dhvf+UPbp3U8BhXB5QBh+PSj3xnsHgsHB+N7ugwdfD8re+MGnD4HL7u54597B7teDcm/88N49fvfB+P6nu/e/HpS98d7Dg3t492C8u39v7+tBuYf5BS40ooMHBz6UF7eHQu/e37svv+3uP3joQfny9lCI63buMTU+Jf7b/dSD8h4j2h0/3H/IdHkw3iVCfz0oluv6dHkPKMQvDz69r7/d2/3aUD7d2dvBu5+O90nWvx6UfZKeXYPL3v7XlACCsrv/MGW67JAgfT0ou+MHD/dBjQ+iy/3xg5174JIPGtH98acPH4BLPnBEew8//VR+OzjY/9q8e2+HJZlk4f7B/u7Xg/LpePfTPcXl4U4A5T1kemd8b0+0N43o4e7XxMVB+YARkeY/uPcpzxHN9D5zzteAcjA++HTHSMAHQCFUdgAFdHnw9bQ3oDy4/zD9QLo8GN87eMD80pvp94KyvyNainB5uPP1eJd008OdhzuAQtS9v/M16XJ//HDv0wMD5cHu14Wyv3/AEsA2xR/R7SUg3R/fu/+pQnlwb+/raYaUrP0u05R0572dBwdfD8qepS5Zpr17XxvKvXv3HgLK/fHO3v3drwtl/+F9pcu9vftfk19I1+3fZ5neJ4v9NW0AQbm/I3aaPJm9g4OvB2WHPLJdvEu47OyzdL8/lL09kuSdXbx7n7wgtpIGyu29oL1d8n0OdvDup+MHB6z1vhYun+6LFSJNc/CpL423x2X3IWyjemRfG5fdB+QzPNgxUHb4N4Xy7PZQgMunu3j3gMb2kH/7ECj7ZA32dr4OFHp9j//tfnov+uk+//up/ym9fp8/dc0TbvhpHwJ9+oDfCD6l1w/6benTh/22n6a7O/1PH5DR6EM4SCGJkU/7YyOgu/v9T/dSeJmRT/tjI6Dwt7qf3k8hi91PaRQP+58+SDGHnbHh091+2wMSi96n9Ppef2z0+t5+Dy41RJTT/fR+utcfG3201x8bPj3oQyB8H/Y/PUihiboQHqaIHTuf0kf3+mOjj+71x0Yf3evPG310rz9v9NG9/tjoo3v9seHT/tioISxO99ODdL8/NmoIH6bzKd6NcN8uc1935h9G53if563b2w5TsgOB0NqPfLqX7vdxoI/2+zjg035v9NF+n5L4tE9JfHrQ/fSLND198TT5fwC3m3So/hEAAA==</t>
  </si>
  <si>
    <t>63C18AA6B1330F0952DCB6358D0CCDE8</t>
  </si>
  <si>
    <t>JChemExcelohEAAB+LCAAAAAAABADtvQdgHEmWJSYvbcp7f0r1StfgdKEIgGATJNiQQBDswYjN5pLsHWlHIymrKoHKZVZlXWYWQMztnbz33nvvvffee++997o7nU4n99//P1xmZAFs9s5K2smeIYCqyB8/fnwfPyKSNN0+e332ejtNdw729nf2d+/Rz6fpxidJ0v0H6f1deif6v4cPH6Y/ubezs5Og9d7403sP6ON0d2+8u/vpLj7bGdO3O+lJGn2/8z+F8mBn7wGg7BKUg72vB+Xe+P6nD3cAZW+8/3Bv/+tB2R0/2N9hXPbG9/d3vjYunx7s3QeUnfHBg3tfE8ouvXuwK1Du3/8UWH0NKPv0xn1gQNR9sPPw4OtB2Rk/3P30nkB5+HDnvnz2NaAc7O0ACv32cO/g60HZp3c/fZjKiB7c92f6xe2h3B/vH+zuAArGdv9rztGn4/0HB8wvBGXn4e7XhfLwYEcl4MH9B59+bSifGlx29g8Ovh6UBwTlU9D0g3AhKPf3GQq9e49n62tAORjv3/9UoRw8fLD79aA8HO/vGzn6ECgP7xkoO6RJvzaU/f0dQAF1d7+eHIHX7t0/kN929vYffiiUD8Fld7x/7wFDIeoefE05gs7ee2g05gdAebh333BdSJfba4bde6QPHrDGpHd3D3wo74WLjojmfPfT/a9J3f0xme3dVOjy4CE08NeAQnS5J/N7ML53j0z414KyS1pFMHg4JhfAx+XL20Nx1CWuu/fw6+mXXdLeOzy/fX55j5kmG39wfwfvPhgf3Nvb9aC8By5ujgjew3vA6mtAuU+6SUYEutz7etae3iUMdvDug/GD3b2vCYX45SHPEWzKvR2G9/5Q7o/vPdx7mH4gXUi/7Ozyu58SXb6mVSMM9j4Vz/JT+m3n69Flj6DsfLqLd++Pd+4/9KHcXgL2doHBDt79dPzpg69JF+DyqUjPwXhvP7DTt8dl9+H4HrEJ3v0AXHYfkK67xxgQlE8f+HR5dnsohMunopsOxveJvB8KZX9M7rOvd28NZZfoy/92P70X/XSfmwef0t/3+23p00/7bQnog35bAnrQ/5Ref9j/9EG6u9P7lD7a3e1/uptivruf7pFi7mGGT/f7be+loGr30/10tz82arj7oP8p4XvQh3CQQs67bQ/SvZ1+24cptHXnU2q4t9eDQA33+mOjj/b6Y6OP9vpjo4/2Po1+2p83aoi4pvvpgxSasP/pvZ0+ZgcprEm3LX3anzcCeq/Pk/T6vf7Y6PV7/bHR6/f6Y8On/bER0Hv9sdHr0BvdTx+k8HM7n0IoIrx+wFzdnflPmXc6bWmC9yIjvh/F7GEMh/3ddL9PSfpov88l+LRPSfpov09JfNqnJD7tjeKLND198TT5fwDfECWCohEAAA==</t>
  </si>
  <si>
    <t>9CC22A036F19EDE87FC743FFADBC5697</t>
  </si>
  <si>
    <t>JChemExceleBAAAB+LCAAAAAAABADtvQdgHEmWJSYvbcp7f0r1StfgdKEIgGATJNiQQBDswYjN5pLsHWlHIymrKoHKZVZlXWYWQMztnbz33nvvvffee++997o7nU4n99//P1xmZAFs9s5K2smeIYCqyB8/fnwfPyKSNN0+e332ejtNdw729nf2d+/Rz6fpxidJ0v39dP8BvRP938OHD9Of3NvZ2SHo6e698e7upwd47+H4wYN7D/Hbzpi+3UlfpNH3O/9jKPs+lE8ffOpBObk9lL3xp7v39vHbzvjT/fs7HwglPRg/3Nl7+PWg7I8/3dvZTT8Ql33gcoB3D8YHDz+9//Wg7I4/3dkxdLm/+zWh0Ezf+3QX7x6Mdx58+vDrQbG4gLr3931cvrw9lPvjT+/d20tlRPcOvia/EJS9Tx/g3Q+j7s7DB8ClLwFfBwr9dn/v4GtC2QN1eRwPxnt793e/HpRPgcsB3qURPRRZeH+ZpjcO9hkDgnKw8zWpS2885Hc/iC707sEu40J0+fTrztG98c594bVPx/f2Du59LShEjfsHD/AuS+ODr4cLcez9gx3g8oFQdh7s8LuYI9HAXwvKAWupD5kjmpmdT/eZpj2uez8oB/eYLoTLvftfj+tofu+LJIO6D3YOvh6U++P7n/K7DIXn/GtBoTkyErB/8PWkMd0n6po52pfZ+hq43Bs/uLf/MJURfV29S1A+3T2A3iV9tffgwdec6b3xg/3d3ZRxOTi4x3r860Ch+WUou7ABB18Pyi48BbWw93Y/3fm6UB58KnZ6j/TLQ2D1NaDsjMlD2wGUnfEDYpivDWXvgKEQVg9ELt8byt4e8dpD5pL74929AMrtrf0eJHmXueRTGtHDXQ/Ke+Fy/75o/oPxvfuBX3d7XHYfgnfVBnxtXHYfkE8oXAIoewcelGe3hwJcxPM4oN8CX+prQdkfH+zv+TJ9ayi7RF/+t/vpvein+/1P6fX70U8/7X9KQB/0PyWgB9FPHzKc4NP76e5Ov+2nxOz9Tx+QOPYh0KeRsR2k4NPOp9TVbn9sBHS3PzYCuvug1xsB3T3ot6VPH/Y//TTd2+lBoI/2dntt6aO9/rzh03t9CHspNFz303vpXn9s1HCvPzb6aK8/b/QR+L/76UEKCe1++jC9txP9dLf3KTW81x8bNbzXnzdqeK8/Nmp4737/0/30Xn9s1PBef2y7u9GZf8Az1PmUyAiadXvbi+L7KffWbXuQQr912z5M93f6benT3V5b+mi/TzN82scBn/Z4/Ys0PX3xNPl/ADxvdzZ4EAAA</t>
  </si>
  <si>
    <t>A0716329371EC58E65839B980ADAAE3B</t>
  </si>
  <si>
    <t>JChemExcel/hEAAB+LCAAAAAAABADtvQdgHEmWJSYvbcp7f0r1StfgdKEIgGATJNiQQBDswYjN5pLsHWlHIymrKoHKZVZlXWYWQMztnbz33nvvvffee++997o7nU4n99//P1xmZAFs9s5K2smeIYCqyB8/fnwfPyKSNN0+e332ejtNdw729nf2d+/Rz6fpxidJ0v2D9P4evRP938OHD9Of3NvZ2SHo6e698e7upwf4bXd8b+/hLiDsjOnbnfRF2n+5/z+Gsh9A2bvvQTm5PZS98ae79/blN0LQx+VrQdkZ799/cPD1oOyPP91jDD4Il33g8iBVXHa/Jl12x5/u7NwzuHz6NaHcG+/t3uN3H44/3b+/8/Wg7I7v7+8xLjvj+wcPfChf3h7K/fGn9+7t4be98e7De596UN4DF4Ky9yne/UDq7jx8sCe/dSTga0G5N9452P+aUPbGD+7fB++mB+OH+wc+lPeg7qfA5SCVEe0fMLz3l+kdMw5AuXffh/IeI6I3Hu5gZj6ILvfG9+7f5/k9GO/uHXw9fiG+J441crR772visj++d7ALKITL3j6p2q8FZQ/z+xDvPiAJ2OPf3hsKYXD/YIcl4MNG9PDBfX73wXh/d+9rzvS98X3l3U/H9x7c+3rSSCPaebBzAHjg3b2drw3l4B5D+RCu2x/f//SAx/HpmCYLevz9oRBNdz7dZ67rSeP7QTlgPYkRiUR9DSifju8/uPcwFX7Z+3Tn60G5T3SROSIo99gafC0oNNOqGXZ37n09LZXuE3XtTN97uONBeQ9c7o0f3Nt/mPKIvrY9Iiif7h6wtb83Pri39zWhkA3Y391NGZf9e6Ijvg6UTx/sMJR7sI0HXw/K7vjhDusD4t2DB7s7XxfKg093GArR5WAfVvJrQNkZk+e6Ayh743s7Dw++NpS9A4ZyD9b+6+Gytwd9wPN7n+wRS/f72+k98qXu7arGfHD/4a4H5b1wuX+fZZq03r37gSW5PS67D8G7PKIPwGX3AXmWolUAZe/Ag/Ls9lCAC/tSNKJPd/d9Xfe1oOyPiel8abw1lF2iL//b/fRe9NP9/qf0+v3op5/2PyWgD/qfEtCD6KcPGU7w6f10d6ff9lMS3/6nD0iQ+hDo08jYDlLwaedT6mq3PzYCutsfGwHdfdDrjYBCM3XbEr4P+20PUngD3bb06W6/7UMSi15beh22qtOWXt/rj41e3+uPDZ9+2odwL93rzxu9Dv7vtv00hYR22x6k9/pjo4/g0XU/3U3v9cdGH93rzxt9dK8/NnzaHxs1vNefN2p4rz82agib2xkbNYQe6n56kO5HxvYwhVfW+XR3N8pRD5gfOp/SpO31OYqIC0p2cfg0NgpCCzh02pJ52u9Tkj7a3++3pU/7+NJH+31K4tMIDveRrOl8+kWanr54mvw/cYuPof4RAAA=</t>
  </si>
  <si>
    <t>A3BA5DF3A8C1AFBAEF5A4746A0EEB481</t>
  </si>
  <si>
    <t>JChemExcelyhMAAB+LCAAAAAAABADtvQdgHEmWJSYvbcp7f0r1StfgdKEIgGATJNiQQBDswYjN5pLsHWlHIymrKoHKZVZlXWYWQMztnbz33nvvvffee++997o7nU4n99//P1xmZAFs9s5K2smeIYCqyB8/fnwfPyKSNN0+e332ejtNdw729nf2d+/t7u89TTc+SZLev5fef0DvRP/38OHD9Cf3dnZ2CHq6uzfeeXBwD+8djPcfHtzHbztj+nYnfZFG3+/8j6Hsjvd27z3Euw/GDx+ibwvl5PZQHC4Px/sPHu5/XSgP7+18incP6N2Dna8HhUa0t7OLdx/Qu3sM7/2h7Izv7d/jcfSo+x5QCJd7ewzl4fjhp/e+JnXvjR88vL+Ddw/G93d3Dr4eFEddosvezkMPype3h0J0ufdgD+9+SnR5eOBBuT0uwiU7+O1DuI5wOdhhXADvHv/2/lDAL5/uCryH9z89+HpQ3Bw9HN/fEYl6fyj740/vP1Su+9oSEFCXoPjUvb1mwDj2DnblN5qirykBNEcP9nfw2+54f3+X4b0/FKLLp/eBwS7e/fRr4nKfRnTvAO9+gBzRu5/uffoQv31KM/3pzteDYqkLrtvf/+AR9bjuPWb6wfjBfZEj4pfdfR/K7XEBXR7cP0hlpvcO8Nv7Q9n9dHzv4T4sCc/0ztejC4/oUx3R19YvNL8HD+7dl9++/kwTXT59CAxIA+/v3n/49aA8GB/ssbYFv9z7mtYeIzrgOfogCfgUWuUhfvsQfsGI7sEeEV0OHu5/Pe1NuDw8YLv6IVzHI9p7iN8+RO86XGimyVv7ulB27z04SD+QLvfHewf3LS6B5/Ee/LJPNH3A0kjew25gSd4Dl3vj+/fZ8wAu977uiPbGn4ofBlz2HwKrrwllj0d0j+To06/nqaa7xLu7B6mM6P7e16QLoMhME50JzNeDAvtxfzcVuty//zU1poNCdLm///VGtEcY7Ig9Iv4L+eX2Pube7vjh3oOHeBf66t7X8+CBy6fCJQfQ3gcelNvjsku+zwOR5A/AZZes0IPdHYXy4IE/089uDwW4iOY/GD94cG/3Q6HskwTs+nN0ayjU9R7/2/30XvTT/f6n9Pr96Kef9j8loA/6nxLQg+inDxlO8On9dHen3/ZTMhr9Tx+QIPUh0KeRsR2Q6EY/7Y+NENjtj4262u2PjbqCdungQF3tPuy3vZ/u7fQ//ZTEqP/pAxKLPtyH6V5/bPT6Xn9s9Ppef2z0+l5/bPQ6NGOnN3x60G9Lo3gY+/TeTh/CgxS83217kN7rj42A3rvX+5SA3uuPjYDC2+u2vZfe64+NPrrXnzf6CNqv+ylh9rD/6cMUcVHnU/pof7f/6W4Kqxn5tD82ari/3//0XrrfnzdquB/hyd0opx4w73Q+JdaL8A5NxL1+b0RyULKL2X3Gofvpg3T/oI/vQQpvs9v2IEXk3WlLH8GeRT7tjwKf9kbxRZqevnia/D8hJjbsyhMAAA==</t>
  </si>
  <si>
    <t>FBF90ACD5E0C9675AFB6259A86745BA6</t>
  </si>
  <si>
    <t>JChemExcel1BAAAB+LCAAAAAAABADtvQdgHEmWJSYvbcp7f0r1StfgdKEIgGATJNiQQBDswYjN5pLsHWlHIymrKoHKZVZlXWYWQMztnbz33nvvvffee++997o7nU4n99//P1xmZAFs9s5K2smeIYCqyB8/fnwfPyKSNN0+e332ejtNdw729nf2d+/t3t97mm58kiTdv5/uH9A70f89fPgw/cm9nZ2dBK33xw8/ffApftsb33+4t4Pfdsb07U56kkbf7/xPoewc3NvHb/fGO/cf7n49KPfHB7v7ewJld+/B/a8LZWd3lzHYpRHdP/h6UO6N9/b3HuI3osveva+JC9Fl/9Md/e3+fR7b+0P5dPzpwwOm7t740093eLbeHwpR9+H9Xfy2S9Q9ePj1oOyN790/UH4hpO59PShE3YMdpgbN0d4DHtvXgbL7qXDs/vj+rtD5/aF8On5wT7hkl6i7/zXniOiyK9S9R3T5lOG9P5QH4093H/K7u+O9nXtfc6Z3x/v3dh7it/3x/n5A3Re3h3Iw3v/0U8ZglygksvD+UGhEnxrp2dvZ9an75e2h7I7vPRRq3KcR3XvgQXkPujwk3t3REe092Nv9elCILntGMxDnfE0J2Bnf33nIdLk/frgbyPR70GVvvHdPOJagPHi4+7Wg7O6Mdx+Ktt0dH+w8+Jpc93C89+lDnhmS7k/3v6bG3CGuE2n8dPxw52vK0e4u2aNdxoU4Z3/n6+ECuty/9xDv7hFd7h18LSigy709lsF9okswotvLEY3o4d6easyDB19T14EuO8Jr98b37j3c/XpQ6I0HIgH74wcPvyYuJEfEuvwuQdn7mlxHIzo4gK/Dc/RAKPT+UOiNe/dVGh88PPh6/IIR7ewz1xGUva/JL7ukVfZEq9wb7+88+Hq6jqB8evDgId4lG7AjXPz+UO6NP1UtRdZ+/2t6HgTl/t6BSsDDew+/5hzROO5/uot3iS4PPv36UHb3eBz0G03S14Nyf7x332jvnZ0HB18XykMiKt7dJ2m879vpZ18Hyn2a8x2fLu8BZX/86X0jAQc7IlHvC2WX2IT/7X56L/rpPjcPPqW/7/fb0qef9tsS0Af9TwnoQR8CAX3Yb3s/3d3pt/2UlEr/0wcpfJfupw+JuXufUsPd/f6n92iq+p/up7ufRj/tj41e3z3otyV8H8Y+hW7tfnqQwuuJfLrX7+1hutcfGwHd64+NgO71x0av7/XnDZ8+6LfdT/f6Y6PXYWe6nz5I7+304R6k93b7benT/rwR0Hv3ehDo9Xv9sdHr9/pjo9fv9eeNPrrXHxs+Pej3RqN42P/0IIUsdyE8TPd3e5/SR/v9sdFH+/15w6f9seHTiLwdMK93+WGXeb2L7w5Tsgt3h/EN236Rpqcvnib/D7KzbO/UEAAA</t>
  </si>
  <si>
    <t>E3F44BC8BE24AD5A7706223AA557E6E5</t>
  </si>
  <si>
    <t>JChemExcelbgwAAB+LCAAAAAAABADtvQdgHEmWJSYvbcp7f0r1StfgdKEIgGATJNiQQBDswYjN5pLsHWlHIymrKoHKZVZlXWYWQMztnbz33nvvvffee++997o7nU4n99//P1xmZAFs9s5K2smeIYCqyB8/fnwfPyKSNN0+e332ejtNdw729nf2d+/tPtx7mm58kiS9dy+9d5/eif7v4cOH6U/u7ezsJGh9b7x7sLuD3w7G93bv38dvO2P6dic9SaPvd/7HUPbGe/sP9wTKpw8O9r8elHvje3u7B/jtwfje/d3drwvl4f37D/Dbwfjhva+Ly+54/9OHOwJl59OdAw/Ki9tD2Rvv7uw9xG8Px59++pB/e39c9sb393d5RJ+OH9y79zXnaJ/maO9AoDx88MCny3uM6N74YOfeQ/z2kKhL7zoo74HL7vjTvR0e0YPxzsH9T78elL3xwcG9HYDbGe8dPPiadNkd7z7Y3RUoO/v3GKv3h3J/vLPHuNCIPt25f/D1oOyMD+7dZzn6lPjvYEc+e18o98cPPxWaPhjvkcb4elCI1/Z37gmUg0+/7oiIGvc/3ZHfSEXsfj0oB+P9ewLlgCRqnyn0/lAeklZ5wFAe0Ng+/XpcR1yye++B6rp79w8eelBuL0e7u6RVHu4IlJ2dXabz++OyOz7Yf7grUD7dDXB5Lyh7u/d1pnf2PmV47w9lb/zgwY7isnf//tfG5dMDmRnSmKQ8vx4U0rv7uwzlU+K/va9J3b3xw91PlS57DwXe+8/0vfH9+yKNB+ODB19TexMu+wdsy6Dr9h4cfF0oew/vsea/T3Y6GNF7QLk3JldkB+8+JM2w//DrQdmnEYkVOhjf3935mnQh6TkQz+NT6PFgROWNIATKLpkS/l/303v8b/fT/f6n9O796Kef9j8loA/6vdGnB/221NXDftv76e5O/9NPSXiin+714R6k0DidTwnobn9s1HC3Pzb6aLc/NvoIfkr30wcpvLrup4TDw/6nD9O9nd6n9BEsR/fT3XSvPzZ8eq9HB2q4tx/9tD82en2vPzZ6fa8/NnzaHxsBhdfX7e3T9F5kbAfpvd1+W/o0Mm9EyT4EYpHd3T7cTxnfLtyH3FvY9os0PX3xNPl/APFmK2xuDAAA</t>
  </si>
  <si>
    <t>0F3AF61B632DFB414E44D08AA6BB30C2</t>
  </si>
  <si>
    <t>JChemExcel8A8AAB+LCAAAAAAABADtvQdgHEmWJSYvbcp7f0r1StfgdKEIgGATJNiQQBDswYjN5pLsHWlHIymrKoHKZVZlXWYWQMztnbz33nvvvffee++997o7nU4n99//P1xmZAFs9s5K2smeIYCqyB8/fnwfPyKSNN0+e332ejtNdw729nf2d+/tHew9TTc+SZLu30v39+md6P8ePnyY/uTezs5OgtYH44c7D/fkt08fHNzDbztj+nYnPUmj73f+p1B29j+9L7/tPtj71IPy4vZQHo4fPHhwYKAcPPCgvBcuD3fu8Yge0oj2dr4elAfj3YN7BwKPoPDY3h+KowvBe3Bv92tB2d0Zf7q/o9T99AAz+zWggLqf0hsMz4zt/aF8Or63e38Xv33ITDvqYo4Odjwot8cFdLm3zxgQlIN7D78WlPT+eP/+HtP0Q2ba0gXUJTb+WlB2d8f7Dx9ABgHl4X0fyntQ142oJwHvAWV/fH9IGm8PZXdvfE+4Drg8vM/w3psu6b3xA8t1X1sCdu+N9/YOwC8sAQ+/Hu9iRPf3d/Au4fLwU19jfnlrKOne+MBpzIeffs0R7Y93Hu4yBqAuvft1oKS744dW1z3Y2WPd+d5QgMvBfSNHpIK/LpSHQt0P0lK744ODA6MZQq57j5kmXPYPdvEuzdHB/tfTDLv3xwe7n7L0fMAcOVxIRxDv+nP07NZQ6I2Hu3sP8dtD+u3THQ/K7XEh3v30HnsKNEf37gcScHsoHl0+RKZBl71dvEs25eEu//a1oHx6/yHe/ZSgPPBxuT11MaJ7wiWfjh/s7zO894dCcrT7UHE52A3k6PZQ9vbGu3u7TN375IPs+Lx7ey21R7z2QHjtU/JBDr6eBACXA6HGwXhv92tqzN2H472HD1imPwCX3QfEsWxhGcre16Mu4yLjOBjvP7jnW5KvBWWffLN7XwuXXaIv/9v99B5/0f10v9+WWt2Pfvpp/1MC+qD/KQE96PdGQB/GPt3d6UN4QGqt3/YhGdteW3p9tz82en23PzZ6ffd+vy192h8bvb7bHxs13D3of0r4Pox9Cl+r29tBCv3UbfswhZ3tfEoNwZHdT/dSeHMduPi0P2/0+l5/bPT6Xn9s9PreQR8uffqw3/bT9N5O9NPd/qcPUsRfXbj0aX9s9NG9/rzh0/7Y8GmEJw+YdzqfEovsRqhzwJh14RJmB/1Pqe3D3ijoU3gnnbb00X4fB3za7w2f9ujwRZqevnia/D+9EwXc8A8AAA==</t>
  </si>
  <si>
    <t>8B519C26FF74EF8807C4B277D2846CD1</t>
  </si>
  <si>
    <t>JChemExcel6BEAAB+LCAAAAAAABADtvQdgHEmWJSYvbcp7f0r1StfgdKEIgGATJNiQQBDswYjN5pLsHWlHIymrKoHKZVZlXWYWQMztnbz33nvvvffee++997o7nU4n99//P1xmZAFs9s5K2smeIYCqyB8/fnwfPyKSNN0+e332ejtNdw729nf2d+/dO9h7mm58kiTdP0jv79I70f89fPgw/cm9nZ2dBK3vje/f27uP3x6Odw729/Dbzpi+3UlP0uj7nf8xlL3xp5/uf4rfDsb3Dx4wPIXy4vZQgMuDA/pll9799MGuB+U9cNkf7+/s7OM34LLnj+g9cKER3d9nDB6M7z+49zVx2R0/ONjdwW9E3U/v3ft6UPbH9x7exziILvc/ffg1cbFzBCgPHvJsvT+U++O9Tw+Yuh/CL44uD8Y7D3a/JhTil729D4ZicQHXPdjjsb0/lJ3xwcMHhuvuf7rrQfny9lBopg9IPAmX3fH9hw99KO+BC+aIObY/oveQgE/Hu3s7HyzTRN0H9x8IPJLprykBO+MHDw928NuD8T3REQbKs9tDcfzyIbiQfnlw8BC/fQguVo5298a7u7tfk+toRDu7uwJl5+H9g68H5dPxwwPRTZDph18TF9Iv+0KX+6SldoDV14DiePfeePfe7s7Xg0K8e59nmuTo09195r/3h3JvvP+QJQC47N7/mnR5MD7Y3znAbyRHD/e+Ji6kGR7sY44Il0/JCfh6UA7GD3buWWv/dWcaIxIN9wBaysfl/XQdDYR+2d0ny3Rvx4PyHnL0kHhNcAF1D3wot9dSpCf39+7xzBBdHn5NfiFe2zv4lOWoh8t7QCF9cM9I4+7OfZ+67wXl4UNDl093RS6/DpTdXbYfsCQHBztfD8o94heZXxrR3v2vjcvD+w/Bu/BfHn5duhAuew90RLu7X1MCdh+S5hcPCt7mp74vdXsJ2CUu2b3P794fH+x+Tc8DuDwkhz+FNO4eBHL0Hrh8Oj54sPPBuNwf7z7Y53cJys6DHQ/K7WUauHzKM00j2t958PBDoeyPdz9l3fneUHbJrPG/3U/v8RfdT/f7banV/einn/Y/JaAPop8e9D+lrh72cbif7u5EP93tQ/g0hccc+TQytgcpPJRuW/r0fr/tQyJ9ry2htdsfGz496H+6S0zdg0ufwqJ32+6ne7v9tvRpf2yE1t69/qcPUnB7BwIB3evPGz7tj426glXvQriX7vXHRkD3HvbbHqT3+mPDp7v9Tx+m9/pjo9fv9cdGH93rzxt9dK8/NvroXn9s9NG9/tjwaX9s1PDew/6nB+n+Th/CwxTRdZd3DpgnIxzVx5dYZK8/NpoI0LfzKSGA3rqf7qX7fZrRR/t9fsCnfRzoo/0+zfBpn9fx6UH30y/S9PTF0+T/AaUfUgHoEQAA</t>
  </si>
  <si>
    <t>FE941BE8E50B5B64461DB634637183A3</t>
  </si>
  <si>
    <t>JChemExcelwg4AAB+LCAAAAAAABADtvQdgHEmWJSYvbcp7f0r1StfgdKEIgGATJNiQQBDswYjN5pLsHWlHIymrKoHKZVZlXWYWQMztnbz33nvvvffee++997o7nU4n99//P1xmZAFs9s5K2smeIYCqyB8/fnwfPyKSNN0+e332ejtNdw729nf2d+/dO9h7mm58kiS99zDdv0fv8P92zS/6v4cPH6Y/ubezs5Og9d6YYO7ht0/HB/s79/Dbzpi+3UlfpJ03o/9jKPfGu3sPHgiUB/fuH3hQTm4PZXe8/+mnnwqUnYcHO18Xyqf37j/Ebw/GD3bu7349KPfG9+/tMjXuj4n0XxPKzvj+/f0D/Pbp+P7O/T357P2hfHr/IePyYLz/8NOvicve+OH+A6bu/fHO7oOdrwdlf3x/T+b3/vjB7kOG9/5QdsZ7+wf3Bcr9+8SuDsp7cd29+7u7+G1/vLtz3+fd98Blf/xw7+F9+e1g52Dn60HZGT/clfklKPrb+0PZH9/bv/9AfqNXD74eFOKXnYOH+O3e+ODTez6U96Du7vjg4S6/S/yyt8MUUihf3h7K/vjB/kOmxj2S6T0e2/tD2R3vPbjPvAZN83WpSxy7/2BfoXy6+zWh7I0JgV2Bcu/ezteWgIefyohIAz8IJOA9oJCe3BMtRRKw+/Dg60EhzbB78EB+u/9w92vi4vQu6fF7X3eOHpBuEv1CI1L+e38oxPcPRR/sjR88fOBrhvfguj0rRzS2/a870w/GewcPmbr3x7v3v66F3R/v793fwW+744f3v649Iiv08MEBfiOr9qnIwvtDOSAJeMgY3B/fe7jry/R7QLlH4/iUtcrueOfB15XG++P93YcK5eHBp76Weg8o5Ps8kHHQb3vCxe8P5YB8hj1+91OyTMFMvwcUmukDoyf39va/5hzdJ2svend3vLt/72vi8oB8wt1d+W3na/MLzdHBjhnRp4EluTUUQmKv48vKp/ein+73P6XX7/c/pdc/7X9Krz/of0qvHzCc7qcP+20/TXd3+FP3RYLXd4OP5NOHKbi/A5de3+2PjV7f3e+3vZfu9seGTz/tt91Pd/tjo9eha7ufPkhhDbqfHqR7O3249Oluv+3DdK8/b/T6Xn9s9Ppef2z0+l5/bPT6Xn/e8OmDPoT76V5/bPQ6ZLX76UF6byf66W7/04cpIqdub/Rpf2wE9F6fJwnovf7YCOi9/tgI6L3+2Ago/Ltu208RAvY49dMYVxPr7fYxo4nY67clZGO9PeDewk+/SNPTF0+T/weWNnXBwg4AAA==</t>
  </si>
  <si>
    <t>4483CE65CFCB8F5E7B7D9D9A70CF5020</t>
  </si>
  <si>
    <t>JChemExcelmA0AAB+LCAAAAAAABADtvQdgHEmWJSYvbcp7f0r1StfgdKEIgGATJNiQQBDswYjN5pLsHWlHIymrKoHKZVZlXWYWQMztnbz33nvvvffee++997o7nU4n99//P1xmZAFs9s5K2smeIYCqyB8/fnwfPyKSNN0+e332ejtNdw727u/s7zzYf7j3NN34JEl679P03kN6J/q/hw8fpj+5t7Ozk6D1g/H9g537+O3++ODg/kP8tjOmb3fSkzT6fud/DOVgvL9/sI/fPh3fO9j79OtBAS739/DbPuFyb9eD8uL2UD4dP9jduy+/fX1cHo7v7e0yBt8MXR4QLjsPvh4UjOjBPfy2T1B2eWzvD4VwuX9PqXvv4FPG6v2hEDX2H+7rbwe7DO+9oezujHcPHu7gXczRg6+Ji5sj8MuDg68NZfdTpu4DgrL39UbEdNlnXiNcHhx8TSj744cHgssH8C5Td38X74Lr7n9NfgFddnlmDiABOx6UL28PxY2IuO7B7oEH5T1wAZRdpgaN6MH9rwdld3e8c39vV6AcHHz60INy+xGBug9kpolCD2Vs740LjWh3VzQD8cunB19zjgDlntLl4MHe14TieBdQHvgjur3eBXX35V3il4f7X1PXuRERlAf3v6ZmuDfe27/PGIBfdne/HhRHF0jAztecaeCyc4DfiF8ePNj5elCcBHwIlD28e4DfaKY/ffD19AtD2XuI3zBHO18Tyu74/q7hus4c3V4aAWXnPr8Luoh0vz+UnfGn+58e4LcPsQEEhQaC34gun97/ehKwe2/84OHDA7y7P36wE1qS8kYQAoWQ2ON/u5/ei3663/+UXr/P/3Y//bTfloA+iH560P+UunrY//R+ursT/XS3/+mnKbyOLmYPiHD9tg/T3f7YqKvd/tgI6G5/bAR0tz82AgpL1v2U8H3Y//TTdG+n/+mDFLza/fQgBe9FPu2Pjbra64+NXt/rjw2f9sdGQPf6Y6PX9/pjw6cP+59SnLHT7+0ghe/e+ZQa3uuPjRre64+NGt7rj40a3rvfn+ODKJc8jPED5rgPgYgQGRvw7cH9Ik1PXzxN/h/flwb3mA0AAA==</t>
  </si>
  <si>
    <t>12ADBF1575356263FF345179C20249F1</t>
  </si>
  <si>
    <t>JChemExcelMgkAAB+LCAAAAAAABADtvQdgHEmWJSYvbcp7f0r1StfgdKEIgGATJNiQQBDswYjN5pLsHWlHIymrKoHKZVZlXWYWQMztnbz33nvvvffee++997o7nU4n99//P1xmZAFs9s5K2smeIYCqyB8/fnwfPyKSNN0+e332ejtNdw727u/s7zy4v7P3NN34JEm6t5/ufUrvRP/38OHD9Cf3dnZ2ErS+N955sPspftsdP9zfv4ffdsb07U56kkbf7/yvA2Xng6A8vPdgF7/tjff3D+5/PSh7472dT3c+FArhsr+r49jf39/zoLy4PRSHSw/Ke+CyPz7Y+fQAv33YHBnq3uvS5T1GtDu+t79zX357+LWp60b0IfzicPkQKA6Xe90RvQddaH4f7D/Ebx/CdffHnz7Ys1y3s/v1oLgR7YMuX5PrHC73P4B3AeVT1gyffgCUT8f37z14iN8wInr360LZ//Se/Pb16fJgvL9zbx+/gS5fFxdAefDBdDkY7z24tytQOnR5D94FlAc8ogddunx5eygPx7v3Dh7gt0+7dLk1lF0SH/5f99N7/G/30/3+p/Tu/einn/Y/JaAP+r3Rpwf9ttTVw37b++nuTv/TT9Pd3f6nB+nuXh/uw3S3PzYCutsfG72+e5/h3vM/JRz6Y6OPdh9EPz3oYUYNdx/2Pz1I93b6EB6me7u9T+mjvf7Y6CPojw5cfLrfpw7h0O8N1In0tsM4hBC+SNPTF0+T/we3DqecMgkAAA==</t>
  </si>
  <si>
    <t>334359725856D55E9D9F57AF75ECCBEB</t>
  </si>
  <si>
    <t>JChemExceluAoAAB+LCAAAAAAABADtvQdgHEmWJSYvbcp7f0r1StfgdKEIgGATJNiQQBDswYjN5pLsHWlHIymrKoHKZVZlXWYWQMztnbz33nvvvffee++997o7nU4n99//P1xmZAFs9s5K2smeIYCqyB8/fnwfPyKSNN0+e332ejtNdw727u/s7zy4f2/vabrxSZJ07yC9t0vvRP/38OHD9Cf3dnZ2ErT+dHz//s59/HZ//PAefUXPzpi+3UlP0uj7nf8xlAfj/d2DHYG3f+/B/teD4nDZHz/c3z/4elDujz89wOgZl/3dh18PysF478Gnnwo8wuXe14Pi6PIAuHxNutC7Ow/38Ns+QaHJ/VpQQBeZmQ+FItT9kBE56mKmd74mdR+OdwkF/Nab6S9vD8Vx3QPC5d7XHNH++GBvX6n78N59H5cXt4ayS2/s7n6wNN4bP/x0l2lKM33vwKfu7XHxoNwDlAcelPfCZYcGgt/2iLq7zMXvDwXUPTj4UCgOl11AYTq/P5S98d69+4wB0WVfZOH9obgRAZdPd74eFIfLLs3RQ5ao94fiZpqg7O/veFDeg192x/c+fXCA3z5kjki/PBRJ/pAROVw+ZKZ3xvd3duJ0eQ/94qDsEJSdXQ/KrXGhl/b43+6n9/iL7qf7/bbU6n6/Lf39ab8tAX0Q/fSg/yl19bAP9366u9NvS5/u9j/9NAWvdCEcpLsytnvep/T6bn9s1BAz3P2UeuuPjT7a7Y8Nnx70cKCG4MT+p3v9sdHre7v9Tx+me/15w6f3ep8S0L39Xm8EdK8/NgK692m/7afpXn9s9BFsfedTmuDdnT7VH/JcdCHsMr7d3vYZh7DtF2l6+uJp8v8ABCf92bgKAAA=</t>
  </si>
  <si>
    <t>D9E8EA8BAE8B5B4FE5573E6DFF019FE8</t>
  </si>
  <si>
    <t>JChemExcel/gMAAB+LCAAAAAAABADtvQdgHEmWJSYvbcp7f0r1StfgdKEIgGATJNiQQBDswYjN5pLsHWlHIymrKoHKZVZlXWYWQMztnbz33nvvvffee++997o7nU4n99//P1xmZAFs9s5K2smeIYCqyB8/fnwfPyKSNN0+e332ejtNdw727u/s7zy4/2DvabrxSZJ0dwf/S+P/e/jwYfqTezs7Owla744fHOx/it/2xnsH9/fw286Yvt1JT9Lo+53/MZS98acH9/cF3sH9nYdfD8rO+ODgHr/7IVDciO7RiB4ceFC+vD2UvfHDnQPF4OBgZ19+e19c7o33Pz24J/D2H3zqQ3lS3wjCQNkZf/qpweDr47Iz3t3Z3cFvH4ILuOQej4jefXj/wIPyHrjsEpRPdz4Myi4hw/92P70X/XSfmwef0t/3o59+2odAQB/029KnB/22BPRh/9MH6e5O/9OH/GkI94s0PX3xNPl/AIkJgdP+AwAA</t>
  </si>
  <si>
    <t>14E67929E0E70892515B88A0BDDC10D0</t>
  </si>
  <si>
    <t>JChemExcelogoAAB+LCAAAAAAABADtvQdgHEmWJSYvbcp7f0r1StfgdKEIgGATJNiQQBDswYjN5pLsHWlHIymrKoHKZVZlXWYWQMztnbz33nvvvffee++997o7nU4n99//P1xmZAFs9s5K2smeIYCqyB8/fnwfPyKSNN0+e332ejtNdw727u/s7xzs3Nt7mm58kiTdO0jv7dA70f89fPgw/cm9nZ2dBK0fjO/fPziQ3+7d27+H33bG9O1OepJG3+/8rwPl4AOgHIz39/b38Nun44OvDeXT8acP792T374+FIfLQRfKi9tDcbj0oLwHLg/HewcPH+C3D5kjN6L744P9ewzv/UdE7+49eIjfPgQXN6IP4ReHywdA2d0Z796/v4N3P4Rf9scPP30Q57rbU9fD5QP4ZXd3vLO3s493P2SO9se7O7sPPxAKcNm9/8EzfW+8d+9THtGHzZEZUQ+XL28PxeHSk6P3wGVvfO/B7g5++wDqelDuj+99bVx2x/d37t/Hbx9CXQflm6HLfndEZ7eHsjP+dH9nF7/1qPt+UO7d53d71H0Pmb43fvDpDkPZJ2uwH9ClvBGEQNklwvD/up/e43+7n+73P6V370c//bT/KQF90O+NPj3ot6WuHvbb3k93d/qffkrqoP/pg3R3rw/3IRGu9ykB3e2PjV7f7Y+NXt/tj41e333Q/5QwO4h++rCHLzXc24l+utuDQA33+mOjhnv3ehCo4d5+9NP+2Oj1vf7Y6PW9/thA350offv4Ehkj1EFvPap/kaanL54m/w+VLGIEogoAAA==</t>
  </si>
  <si>
    <t>1B333AF5467980AC43CA2D193140F6F0</t>
  </si>
  <si>
    <t>JChemExcelHggAAB+LCAAAAAAABADtvQdgHEmWJSYvbcp7f0r1StfgdKEIgGATJNiQQBDswYjN5pLsHWlHIymrKoHKZVZlXWYWQMztnbz33nvvvffee++997o7nU4n99//P1xmZAFs9s5K2smeIYCqyB8/fnwfPyKSNN0+e332ejtNdw727u/s7xzs3Nt7mm58kiTd20337tE70f89fPgw/cm9nZ2dBK33xns7B7v47f54d+fgAX7bGdO3O+lJGn2/878OlE8/AMq98c6DvYf4bX/86c6DHQ/Ki9tD2R3fu/fwIArla+Hy6fjT3Z37Xw+Kw+VDoNwbP9zf3cVvHzJHO+P9B7uMwYdAcbh8MzP9gOiyv+NBeY+ZdiP6EFz2xwc7D/flt6/PL/fH9x/s7shve/cP7n09KJ+O7+/ee4jf9scP9+59zRF9On7wUKhBs/Wp0FmhfHl7KA/Au8ov+w/v7XpQ3gOXB0TdvT38RrjcO9j5elAOxrv3BAOarYPdrw3l3qeCwb3x7u4ez/n7c91DH8rDHX+O3ou6D+89YOqy7vQ1w62h7NLL/G/303v8RffT/X5banW/35b+/rTfloA+6H9KQA/6EAjow37b++nuTv/TT9Pd3T6EB+luf2z00a6MzVm3BB/t9sdGH0E3RD79tNcbNdztj40a7h70PyXMHvY/fZju7fThPoQpjowN1Ol+esB0iPR20G37RZqevnia/D9inAbDHggAAA==</t>
  </si>
  <si>
    <t>F5CE053AE557D22B332354BEE02CD82B</t>
  </si>
  <si>
    <t>JChemExcelrA4AAB+LCAAAAAAABADtvQdgHEmWJSYvbcp7f0r1StfgdKEIgGATJNiQQBDswYjN5pLsHWlHIymrKoHKZVZlXWYWQMztnbz33nvvvffee++997o7nU4n99//P1xmZAFs9s5K2smeIYCqyB8/fnwfPyKSNN0+e332ejtNd+7vPti5v3Nw/8He03TjkyTpvYfp/h69E/3fw4cP05/c29nZSdD63vjezv2H+O3BeO/egwf4bWdM3+6kJ2n0/c7/GMreeP/e/gF++3T8YP/TT78eFMJld+8efjsY7+1/uvv1oOyPiVL8LuGy9+nB14NCI9rbZWrcHz+4d7D39aDsju9/SpORMnVp9r4eFBrRwUOGckDUvfc1odwf7+zL/BIuRN6vB4VGdP/BvsAjIIzV+0PZGX/68CFDoTm6//Brch3R5eGnDOUhQdn7mnNEdPlUZoa47t69na8HhUZ08CnzLvHL/d178tn7QiHq7u/zu/uEy8H9rwcFI3oAKLs7xHWBNL64PRSSgJ0DfvceydGDrwnl/vjhvmgGmqP9+/zbh4xol0Z08DV5141oj0Z0/2ty3afjg52Hhrr79772HD28J/qlJ9Nf3h6K1QxElwcPRI+/Py73xnuffqp02du9v/P1oDwgCdhhGaSZvscU+hpQrEzv0hw9/ACNee8BzwxB2d37mlCILvdF7xLX7d7b/XpQDsb3H+wACvjl3g7rq/eHQrZx7z7ThbB6eN/Xde8hjQc0R6wnIUf39r4mLg/H+we7u/Ib/fI1Z9qNiHTdwwcM7/2hkEzvP3iYMr8c7IitfX8oD8efPtjdAZRdsvt7X29ENL+7nx48kN/u39/9mvaIRnR/H7xLdDnY+brUJUvy8FPGBR7ewQdD2afZCiTgPbhuBx6UQjn4dOdr0YW63uN/u5/ei366z82DT+nv+/229Omn/bYE9EH/UwJ60IdAQB/2236a7u702z4gBot+GhnbwxRzH/l0v/cpAd3tj40a7n7a//R+CrsT+fSg/ymN4mH/0wfpXn9s+HS3RwcCutcfGwHd64+NgO71x0av7/XHRq/v9ceGT/tjI6CwAN1P76d7D/ufHqT3+mPDp7v9Tx+m9/pjw6f9sRHQe/2xEdB7/bER0Hv9sRHQe/2xUUP4Dt1PDxAC9njngPmsO0M7zGedTwnZGGYPIr19kaanL54m/w8vAvXVrA4AAA==</t>
  </si>
  <si>
    <t>DB1F38812AC5BB80A9D130F2BC48672F</t>
  </si>
  <si>
    <t>JChemExcelmA0AAB+LCAAAAAAABADtvQdgHEmWJSYvbcp7f0r1StfgdKEIgGATJNiQQBDswYjN5pLsHWlHIymrKoHKZVZlXWYWQMztnbz33nvvvffee++997o7nU4n99//P1xmZAFs9s5K2smeIYCqyB8/fnwfPyKSNN0+e332ejtNd+7vfkr/39s52HuabnySJL33aXrvIb0T/d/Dhw/Tn9zb2dlJ0Hpn/OBg94B+2d0dP/h0b0c+o2930pO0/3L/fwxld/zp/gOGsjfeC6F8eXsoe+P7u/cYCuOy60F5D1wclJ0PGNG98b0HRCiGsve1cdkf7+3fVyhff0T3x7u7PA7BZe8DoDAGDz8IykNiGPx2gBF9TSifjg/29x0u974elAfjB7s7DpevCeVgfP/Bpx+My8Px/r5Qg3HZ/1pQaH7vkYALvL2vDWV3vPtgn8fBuNz/UCgPPgAKj0ihdEb04j2h8Luffn26EE0ffvopj+P++N7e3oOvC+XeHinYFLjs3/t052tBEeoqLl+funvjnf0dfpfp8rWhPNwxdPn6uNwbP3iw53BhCr0/lP3xp/cO+F3GxZ+j21uS3fvj+zv7Okd7IZT3wIVHxLz24ANGxNRVKF+fujzTDpevB0W09w7gsT3ytfftpZGhPHgIKLtdKO+By6fje7tiYffGD3Z28dvXgvJQ5pdwuX9w8PXmiG0jYyD+y9cckbP2H0IX53kwLrtfBwq9tMf/Bp/SR/f6n9JH+7FPoeP2Op9Sw/v9T+mjT/sQ6KMHsU/vRSBQw4N+2wfpvZ3+p9TwYf/Th+luvy19tLvb/3SXSNv/dI8Evv/pPVJJ/U/3ScX0P72f7vbpQB/t9ulAn+497H/6IIUv3v30IAVv9j/d24l+utv7lD7a64+YPtrrjxifPuzNEDWEJux+up/u9emAT/sjpoZ7fepQw72DPtyDGHWIGe7t9j/dTe/1x4ZP+2PDp/3ZpI/u9UdBH93r4ftFmp6+eJr8P7xR/yWYDQAA</t>
  </si>
  <si>
    <t>18CD4B74D02FE4488529F9106DF25EDC</t>
  </si>
  <si>
    <t>JChemExcelPA0AAB+LCAAAAAAABADtvQdgHEmWJSYvbcp7f0r1StfgdKEIgGATJNiQQBDswYjN5pLsHWlHIymrKoHKZVZlXWYWQMztnbz33nvvvffee++997o7nU4n99//P1xmZAFs9s5K2smeIYCqyB8/fnwfPyKSNN0+e332ejtNdw5293b2dx/s3t97mm58kiS9dz+9d0DvRP/38OHD9Cf3dnZ2CHq6uzd+8ODePbx3MH5w7+E+ftsZ07c76Ukafb/zP4ayO36482AP7z4c7917yPAUypfvA4VGyFA+BJed8e6D+4xBD5fbQ6F37+08/FC6eFAefACUg/H+/j2mywOM6GtCeTC+/+CBQvn6uHw6frC7G8flxe2h3B8f7N//YFwclN4cvQcu++OHDx463v2auFgoxH/fAF0IyoOvzbt2jvq4vAcUyy8fhIvl3Q/CxUnAh8yRk4APkWknAR+Cy/54d/feB+Nyb7y37+ndrwllb3zvYHcXv30ILrvj+7sijT1cbm8D6I1P9x9+MC5uRB+iX9yIerrua43oQ3BxM/0hNsBx3Yfg4jTmB9gAz05/wIg8n+EDRiT+SxyX28+050t9fVx2iXn53+BT+uhe/1P6aJ+/63x6L9KWGt7vf0offdqHQB896Lf9NAXndD+lhgf9T+mjh/1PH6a7O71P6aPd3R4O9Om93X7b3RRz3f10L93tj5g+3YvAvZfu7vfb7qe7ferQR7t96tCne5FRfJru9mlGH+0e9CEcpLsP+20fMtxOWxrCXn/E9Om9Pg7UcO9eH8K9dK8/Ynz6af/T/XSvTwdquNcfGz592O/tQbp30G/7MIbvPZnjDgRisnv9UdBH9/qjoI/u9fD9Ik1PXzxN/h/Ph9oRPA0AAA==</t>
  </si>
  <si>
    <t>&lt;0.0098</t>
  </si>
  <si>
    <t>SD</t>
  </si>
  <si>
    <t>23C4C1ABA5B824DBF0102C937EF8CF0B</t>
  </si>
  <si>
    <t>JChemExcelogoAAB+LCAAAAAAABADtvQdgHEmWJSYvbcp7f0r1StfgdKEIgGATJNiQQBDswYjN5pLsHWlHIymrKoHKZVZlXWYWQMztnbz33nvvvffee++997o7nU4n99//P1xmZAFs9s5K2smeIYCqyB8/fnwfPyKSNN0+e332ejtNdw52P93Z393Z3997mm58kiTdO0jv7dA70f89fPgw/cm9nZ2dBK13xvt79w7w2/5478HDPfmMvt1JT9L+y/3/MZTd8d7BQ4Zyb/wghPLl7aHsjXfv33+I3z4El3vjnb3dh/JbB5f3gnJw8OCDcdkff/rpwwcC79P79/m394dyf/zp/r5COXhwcO/rQfl0vPPg4FP8tt+ly4vbQ3G40G8HOx9ClwOB8nBn72vSxc3R/Q+YI8cv9z+IXwyUT3tQyhtBGChOAj5kRE4aeyN6D2l0muFDcHkwzHXvBWXfQtk5+HTfg/IeI3owvq9QwMX3vyYuB+P9/X2FshtCeXZ7KMQlu3ufym8ExZfp94ByYKn76fj+7u7XxGWfRvSA392DTB94UN6DLvfG+w93GZe98b2DT3e+LpS9Tx/u4rfd8f7uLv/2/lCIS0gc5d0H93Z3vi6Uh/cfsG7aJen++tp792CH53cP7zKF3hfKLr3M/waf0kf3+p/SR/uxT3f3+Y3gU/rofv9T+ujTPoT76e5u/1Nq+CD26V4EM2p40P+UPnoY+3Q3AvdhurvT+5Q+imBGH0EeOmOjj3b7mOHTPs3oo937/U+JDn3qELK7B/3e6NOH/bYP073IKOjT3ein/Zkn4u718cWnfRyo4V5/jumjvf4o6CPY4m7bBww3bPtFmp6+eJr8P/PduVmiCgAA</t>
  </si>
  <si>
    <t>4C4CCDA5E2A6DD2CAA6B7A881D08D876</t>
  </si>
  <si>
    <t>JChemExcelCgcAAB+LCAAAAAAABADtvQdgHEmWJSYvbcp7f0r1StfgdKEIgGATJNiQQBDswYjN5pLsHWlHIymrKoHKZVZlXWYWQMztnbz33nvvvffee++997o7nU4n99//P1xmZAFs9s5K2smeIYCqyB8/fnwfPyKSNN0+e332ejtNd+7v7tL/P93f3XuabnySJN09SPd26J3o/x4+fJj+5N7Ozk6C1vfH9+4/2MVvO+OHD+4fyG/07U56kvZf7v+PoeyPDz69x+/ujg/27z/4elDuEZT7ewrl/gOG9/5QPh3fu/fpPYGy+2kA5fXtoeyN9/d2H8pvD/b3GN7743JvfO9g91OFcm+Pf3t/XIgaD+7vCrz7u3v3vx6U++P7+58qLvcfPPShvMeIPh3v799XKMSNO18PCo3o051P5beHB7s+v7y4PRRw7Ke7+O3eeG/vYE8+e19cCIqOY2+8d/DgoQflPXAhCdh/qBjs7u4cfD0oxC/3zfw+fPjga9KF5Gj/nnLs7t7eQw/Ke9Flb/fersLb2d+Vz94XF9Iv+/uMAfHup5/ueFDeA5cH43u7MjN740/vP/xa+mWXXub/BZ/e4492O5/u80fdT2liPu1/+oC/6H76KYPufnoQ7e2h+cL/dHeH4XY/3eUOOxB297h599N7sVHs7ptBB5/e5y+6bT/lDrufPmB8u58e8EA6n+KjCNz7jFwXhz3uLfz0izQ9ffE0+X8Awv+cHQoHAAA=</t>
  </si>
  <si>
    <t>2CC55462299EE2D03015904E3340234E</t>
  </si>
  <si>
    <t>JChemExcelzAsAAB+LCAAAAAAABADtvQdgHEmWJSYvbcp7f0r1StfgdKEIgGATJNiQQBDswYjN5pLsHWlHIymrKoHKZVZlXWYWQMztnbz33nvvvffee++997o7nU4n99//P1xmZAFs9s5K2smeIYCqyB8/fnwfPyKSNN0+e332ejtNdw72dnb2dz/d3dt7mm58kiS9t5ve26d3ov97+PBh+pMEbCdB64PxzsGDe/jt/nh359OH+G1nTN/upCdp9P3O/xjKg/HDnR1+91OC95DhKZQX7wNl5/7+ffy2P36we8/H5T2gfDp+uHfvvvx2797ungflPUb06Xh/5+Gn+O3+eP9T+e39odC7ew925be9g4OviQtR48EDfpeou3tw8PWg3Bvv7u7zOD4df7pz72vico9wMXQ5uLe370F5jzk6GB/sHezgt/3x/Yf3+DeF8vr2UD4dH+w+eIDfCKt7uz4u7zGig/Gnu5/yu5+OHxzsf+2ZPri/w1DujffvBxLwHlA+Hd+/t8O8+2C8dz+Yoy9vD2V//PChcMm98cMHXxcKjWNfePfB+P7+ztcc0d54d3+PoZBE7e0efD0o98c7Dw3vPjzYZXjvP6L7xPcHTN09kulPDzwo74HL/niP1Ap+u0f65eBrct0+cZ1ozL3xvYe7X5u6Dx4KdQ/Gew8/5d/eH8rueP+h2IAHYxKorykBuyTTDw/w2wE0Dcvl+0N5OL5/cI/f/RRYfU3qHozvPdhXOXpwf2/n60HZJ44VXUdQ9na/5oh2xvd39w/wG3j306+pdx+SdaY3Uoxt/96Drwdld2d8b+chv0szfbD39UZEUHY+lZmhmSbyfh0o9NIu/y/49F70033TPPj0vmkefPopf9H99AF/0f30gMja//QhN+98urvDH+11Pt2N4QCXo48viTiadz/dN8MLPr2P5r22nzLK3bYP+NNu2wMeRbftQ4bb+ZTEY7dPM1Ir1Lz36R6j0f30HqPRhbuPL3pt7xsCBZ9+yp922z6I9nYQhfsQQLpw7+2gw25bUt/UPMZR+zE6QH/04cIGdEexh0F3Pv0iTU9fPE3+H4C9nw3MCwAA</t>
  </si>
  <si>
    <t>7BB5C0732292523790450E42542DA596</t>
  </si>
  <si>
    <t>JChemExcelHggAAB+LCAAAAAAABADtvQdgHEmWJSYvbcp7f0r1StfgdKEIgGATJNiQQBDswYjN5pLsHWlHIymrKoHKZVZlXWYWQMztnbz33nvvvffee++997o7nU4n99//P1xmZAFs9s5K2smeIYCqyB8/fnwfPyKSNN0+e332ejtNd+7vPti5v/Nw/2DvabrxSZJ0bzfdu0fvRP/38OHD9Cf3dnZ2ErTeGd/f2X+I3z4d7+083JXP6Nud9EXaeTP6Pwvl3n38dr8L5eT2UHbH9z59wFD2xw926d2vDeX+Pfz26fjBzsHXhLI33rsnGBBddmVsXxPKQ/xGdNnd3/16UO6Ndx7et3R5sP91oTy8//ABfgMuB/zb14Ny7yF+I7oQmK8LZefg4FOB8mB3f+frQaGZvv/gAL89oJl+yL+9P+/ujw9295i6hMveg69Jl/vjTx885Jkhutz7uvzy6fj+vQcK5cE9odDXgrL3cBe/EV3ufbr39aDQiO7fZwwOaKY//ZojIuru7DIGhMvX5roH43sPP93Bb0Td/X2W7veHQuO4/2BXoDzYf/DQg/Ie/PJwvLt7oPplb//h18Tl4fjhg4eG62i6vg6UXVIw/L/gU/r7Hn8XfEoffdpvSwjs9z/d59e7EO4zhO6n9NGD/qf00UEfLn30sN/2Ybq702uLj+732+6nuxHMCMJe71P6aPdeH+69dHe/35bg3u+3vZ/u9kdMH+0+6Ld9EMWB4B70Pz1Idx/2P32Y7u30PqWPyJh3Pv0iTU9fPE3+HwsqhDkeCAAA</t>
  </si>
  <si>
    <t>1D561DD29E0091E2F2566E0B722D5824</t>
  </si>
  <si>
    <t>JChemExcelhAwAAB+LCAAAAAAABADtvQdgHEmWJSYvbcp7f0r1StfgdKEIgGATJNiQQBDswYjN5pLsHWlHIymrKoHKZVZlXWYWQMztnbz33nvvvffee++997o7nU4n99//P1xmZAFs9s5K2smeIYCqyB8/fnwfPyKSNN0+e332ejtNdw72dnb2d3fv7+w9TTc+SZLeu5fe+5Teif7v4cOH6U8SsJ0ErT8d37+/cx+/HYwfPry/i992xvTtTnqSRt/v/M9A2X/I7z74ACgPxvu79xTK/sNPvyaUg/Heg4c7AoVwefD1odz/VH4jijGF3h8KRrTzEL89pBHt73w9KPfHnx7c31N4Dx/c86C8eD8o+/v4jWZrZ2fXg/KeuOw9xG/7BOWBT933wIX5hd+9P95RCr0/LoDy6QP5bWfn/teco/3xwe7DXfxGuOw8+Jq4EJS9e/wucNnz5+g9oNwbP/z0UztHu19zRPfGuzv3mHeBywP+7WtCMXO085Cx+jpQSJAP8Bvxy+7+15TGvfHe/p6BsvOQf3t/KLvjew8OHNftfj0oOzSO+w/xG0a09yFQDvDbPfpNOOf9odCIDkRL3aMRCbz3hwLq7vO7wOXTrzlHwEW4ZI9wOfiaUAgXUg0C7/7ePV8C3kO/AMrBgbx7f+/Tr827u7ufMgY0IkLr60J5SLYbv9GI7u2wHn9/KKRf9kWmCZd7Ade9B13ujx/sPOR3gcunDz0o74fLPdHexHV7D7+mrns43r33YE9+I13nQ3l2eyiwsGKPPiXb+HDHg3JS3ghCoOwSUfl/waf09z3+LviUPtrvt6WP7vfb0kef9tt+yg27banVg/6n9NFB/9ODFNTqwN2lvx/2e3uY7u70INBHu7t9CLux3gjubp8O9NHufv/T/RQ2qwv3frr7ab/tp+nug37bBzyQblsa8cN+24cp5KrTlj6CdHTa0kd7fbj00V6fkvQRLFYE3/6ngNCnA3201+cH+mivTwd82p95+gj2rvvpQQpe7376ML23E/10N8aT9/p0IK6+15vjL9L09MXT5P8BxXTGp4QMAAA=</t>
  </si>
  <si>
    <t>7F220D66934C08A2A7C651753995B7AF</t>
  </si>
  <si>
    <t>JChemExcelPgwAAB+LCAAAAAAABADtvQdgHEmWJSYvbcp7f0r1StfgdKEIgGATJNiQQBDswYjN5pLsHWlHIymrKoHKZVZlXWYWQMztnbz33nvvvffee++997o7nU4n99//P1xmZAFs9s5K2smeIYCqyB8/fnwfPyKSNN0+e332ejtNdw72dnb2d3fv7+w9TTc+SZLe20vvfUrvRP/38OHD9CcJ2E6C1p+O79872MVvD8f7D+89xG87Y/p2Jz1Jo+93/teBcvABUB6M7z0UKA/GDx8efE0oB+O9Tz8cF0C5x1BAl6+LC0ZkoDw8+LpQ7o8/fTBAlxfvB0VweUDvfl26OCj3xzu7AZT3wMXxy/3x/d2vSxcHhX7b+bpQ9scHu2ZE98MRvSeUD8fl3vjhfTPTX3+O7o13d2REn37AiByUD6ELRmT5Ze/rQtkb7+0bftn52vyyO76ncvQhXLczvr/34bg4KPsfQBca0YFAuQd4XxOKo+4H4qK6bu/DcFEJ2Bvv3Pu6uu7heFdl+mFXYz67PRTfHnWlsbwRhIHiRrQ73tn/utQlaVT9Qpxz/+tDeagSAFy+7hwBipnpDxrRjpnp++FM3xoKvb7H/ws+pb/v8XfBp/TRfr8tfXS/35Y++rTf9lNu2G1LrR70P6WPDvqfHqS793pwd+nvh/3eHqa7Oz0I9NHubh/Cbqw3grvbpwN9tLvf/3Q/3b3fh3s/3f203/bTdPdBv+0DHki3LY34Yb/tw3Rvp9eWPtrb7bWlj/b6cOmjvT4l6SPqMIZv/1NA6NOBPtqL8sNenw7EUXv9mafX9yK93YdT3vv0IN172P/0YXpvp/cpfQSZ6366G4H7RZqevnia/D8RvaIKPgwAAA==</t>
  </si>
  <si>
    <t>Compound</t>
  </si>
  <si>
    <t>&gt;50</t>
  </si>
  <si>
    <t>1282FE4F091AF99D55355B9232D273C2</t>
  </si>
  <si>
    <t>JChemExcelcAsAAB+LCAAAAAAABADtvQdgHEmWJSYvbcp7f0r1StfgdKEIgGATJNiQQBDswYjN5pLsHWlHIymrKoHKZVZlXWYWQMztnbz33nvvvffee++997o7nU4n99//P1xmZAFs9s5K2smeIYCqyB8/fnwfPyKSNN0+e332ejtNdw52D3b2d+/ff7D3NN34JEl6bye9d4/eif7v4cOH6U/u7ezsJGh9b7yzd/8eftsZ7z74VH+jb3fSk7T/cv9/DGVvvPPw3q68e//ewd7Xg7I7fri/c19+u7/3Kf/2/lD2xg9odPLb7v29B18Pyr3xp/f3eBy74wcPdw6+LhSaNH33YGfv068HZZfeOLgnvx0cHHxNuhAGxD34bW988OBTny5fvg+Uvb2DA/y2O977dG/360HZH+/f21Vc9ncffE1+2R/vPXjIGNwbE+Pse1Be3B7K/fHOfaHp/nhHsfo6uDzcuf9Q4Sn/vT9d7o8fPtxhDIj/Pn34NXH5dPzgwQ7TlCj08NOdrwtld/8ec93e+NOD3a/JdQ/GhArPzL3xw3v7u18PyqfjT0k54bf7472D/UBLlTeCcLjsPLjPUPbG93Yffk1pfAA52hEoD/dlzr8OFJIj1S/37u36I3p2eyj3xvf2Pz2Q30ikv7b2vv/pA52j3f3dna8Hhd59uK9c9+D+/a9J3d3xp/fuM5R74/s7ew+/LpT9A9G2pGke7u5+PSg740/3RXpIpu893JHP3hfKHvQkj+j+eHf3wdeUox3SL6KlPqV37z38elDIwu4IlxCU+3u+xrw1lF0aEv8v+JT+vsffBZ/SR/v9tvTR/X5b+ujTfttPuWEE7oP+p/TRQR8Cffow1tvuTu9T+mi33xt9tLvX/3QvhdR2etvdT3f7Y8On/bFRQ1ibyKcHfQifprsP+58+SPcio3iYwi5HPt3p97YH5LptiV33+rOJT/uzSQ337vc/vZ/uydQFn36a7vXnDZ8e9CHQ2B722z6Ec9v9lD4ChG7bA8a38+nuLgbS+fSLND198TT5fwDY/esucAsAAA==</t>
  </si>
  <si>
    <t>324843F5C41E3E7ED6E411BEF1B8B718</t>
  </si>
  <si>
    <t>JChemExcelCAgAAB+LCAAAAAAABADtvQdgHEmWJSYvbcp7f0r1StfgdKEIgGATJNiQQBDswYjN5pLsHWlHIymrKoHKZVZlXWYWQMztnbz33nvvvffee++997o7nU4n99//P1xmZAFs9s5K2smeIYCqyB8/fnwfPyKSNN0+e332ejtNdw52D3b2d+/ff7j3NN34JEm6t5vu7dE70f89fPgw/cm9nZ2dBK3vjT/debiL3/bHD+7tPcBvO2P6dic9Sfsv9/9noOx/uiO/Pbh3b//rQdkbP3j4Kb97b7x3756Py4uvA2WPoOx/TVx2xns7n95XeAdEMgflPXDZHe/cP9gTKHsPd+55UN4Dl93xw50HB/Lbg3v7X3OO9sf7DwXKfaLLzq4H5T1GRNS4/4DH0YPy+vZQHC69mf7y9lDuj+/tP+Q5+nT86YM9H5evRZdPx7sPvi51H4x3Dg4USgeX96Dup8R1O3vy29fHxfHLDvHL/a8pAU6mP4Tr3Bw9ILrsfk1ciLo0SfLbg72DrwnFUfeAqLu7+/WgOP1COuLewc7Xg+Ko+/XnaJeQ4X+DT+9FP93nL7qf0sR8yl8En9JHD/ptHzCQ7qcH/FH304cGOf/T3R3+qPvpbrrbxxcfHfQ/vZeCg7oQ9gGk1/Y+o9xt+ymPovvpA4bQ/fQg3X3Y//Qhmnd729uB0e22pY/QYR8zah4b20H30y/S9PTF0+T/AZUjvJQICAAA</t>
  </si>
  <si>
    <t>6CCE1EFE3FD74F3623112A01ED569C88</t>
  </si>
  <si>
    <t>JChemExcelEA0AAB+LCAAAAAAABADtvQdgHEmWJSYvbcp7f0r1StfgdKEIgGATJNiQQBDswYjN5pLsHWlHIymrKoHKZVZlXWYWQMztnbz33nvvvffee++997o7nU4n99//P1xmZAFs9s5K2smeIYCqyB8/fnwfPyKSNN0+e332ejtNdw52H+7s7+7vPdh7mm58kiS9dz+99ym9E/3fw4cP05/c29nZSdB6b7x/sEcfp7t744c79/bw2c6Yvt1JX6TR9zv/c1AOAOVeF8rJ7aHsjj/dfYB3d/fH+zv3Hn49KPfG9/YfWih79782lPs7u4By/wOg7I/3dj/FuwTl4c7uwdeDcn+8u/fwgUDZf7j/Nefo/vjBw4eMy6fjvXufPvy6UO7t7NwDlAfj3a890/vje3tMDcLl4OGnPpQvbw+FRrTzgKEcjHd2P933oLwHLqDuzqcC5WDv0x0PynvQZZ+g8LsE5cHe3tfEZX/84NNdvLu3N957sPs1ue4eQfn0QKDsfvoAnPO1oNy7/xAzvbc73ru//7VxebjPM7O3M97fv7/z9aDsE5RdvEtQ7u8ffM0REe/uH2AcNKL9T3cffl0o9/cOdumX3YfjB/dY03wNKNCY+1YzfF05gsYUXO5/gMaEltrHu6y9v66WAi77rKV2PwAXQLnPdNn7ACg74wf36Q21avs+v7yHfiEo+wes63Y+EMoD1gcPu1BuPyKS5J19o1UO7u3ek9/eExfw/YNd5rXd8cHO/QMPyvvhcrDD7+4Rne8/9KC8By4743v3dnfw7gfgQjJI7LJroLAnY6A8uzUUxmWHoRC/7AYS8LWg7Iw//fSeP0e3hkKv7/G/waf3+NO9zqf0936/LQnPp/1P6aMHfQj00UG/LX30sN/2Ybq702uLjyK9Udvdftu9FHzb/XQXX/Q+3U9h/To40Ee7/d7oo93+2OgjzGO37UEKvd9t+xAdRtqCn7qf7sU+xUT08aWP9nZ7bemjvf5s4qM+dQjuXv9TUgTwSLufUm+f9uFS2wf9tg9S+Ot9CPio++nD9N5O71P66N5urzd82p9N+uhefxT4tE91fNob2xdpevriafL/AKPFknwQDQAA</t>
  </si>
  <si>
    <t>&gt;25</t>
  </si>
  <si>
    <t xml:space="preserve"> -</t>
  </si>
  <si>
    <t>&gt;2551</t>
  </si>
  <si>
    <t>&gt;1306</t>
  </si>
  <si>
    <t>&gt;83</t>
  </si>
  <si>
    <t>&gt;47</t>
  </si>
  <si>
    <t>&gt;20</t>
  </si>
  <si>
    <t>&gt;21</t>
  </si>
  <si>
    <t>&gt;58</t>
  </si>
  <si>
    <t>&gt;93</t>
  </si>
  <si>
    <t>&gt;13</t>
  </si>
  <si>
    <t>&gt;53</t>
  </si>
  <si>
    <t>&gt;27</t>
  </si>
  <si>
    <t>&gt;18</t>
  </si>
  <si>
    <t>&gt;14</t>
  </si>
  <si>
    <t>&gt;96</t>
  </si>
  <si>
    <t>&gt;15</t>
  </si>
  <si>
    <t>&gt;77</t>
  </si>
  <si>
    <t>&gt;55</t>
  </si>
  <si>
    <t>&gt;237</t>
  </si>
  <si>
    <t>&gt;17</t>
  </si>
  <si>
    <t>&gt;577</t>
  </si>
  <si>
    <t>403DB465E1EEC676D2ECFFCF900C207D</t>
  </si>
  <si>
    <t>JChemExcelCggAAB+LCAAAAAAABADtvQdgHEmWJSYvbcp7f0r1StfgdKEIgGATJNiQQBDswYjN5pLsHWlHIymrKoHKZVZlXWYWQMztnbz33nvvvffee++997o7nU4n99//P1xmZAFs9s5K2smeIYCqyB8/fnwfPyKSNP0iqy+LZZru7O493N3bpR97T1P7JEm6t5vu3aPvvf+55+HDh+lP7u3s7CT462C8SyDol+3d8af3HzzAZztj+nYnPUlDEPH/daDsjR/sPdz/elAejHcPdh6mjMvu3j38ZqC8uD2Uh+Od/Qf3FMruwwMPytfC5d5479N7e18PisPlQ6B8Ot7bf/hp+oFz9HD88MHB/Q+F4nD5ZmZ6f3zv3gF++1ozbUb0IbjcH9/b+xTv9rnuPaDsj/d37inXfbr/8GtS9974/t4BuISg7Ow+xNi+BpS98aef7iqUT/d3MVsGyuvbQyGO3XmwCyh4d3/Hg/IeuOyOHzx0I7r/tUe0e28X1DXvfi0oO+OHe0YzfHovkID34DpAYUkG1+0wnQ2UL98Hio4DXLdzz8fl1lB2iTD8b/fTe9FP97l58Cn9fb/flj79tN+WgD7of0pAD/oQCOjDftv76e5Ov+2n6e5u/9MHKSjb+ZQ+AhfsMTLu03vp7n6/7X662x8bPu2PjRruPui3Jcz6Y6OGuw/7nz5M93b6cB/CFPfo8ICp04FAZNztt0VvB91Pv0jT0xdPk/8He+GpOQoIAAA=</t>
  </si>
  <si>
    <t>82B92A46BAB46CC6E6199AA0F4DDD913</t>
  </si>
  <si>
    <t>JChemExcelCggAAB+LCAAAAAAABADtvQdgHEmWJSYvbcp7f0r1StfgdKEIgGATJNiQQBDswYjN5pLsHWlHIymrKoHKZVZlXWYWQMztnbz33nvvvffee++997o7nU4n99//P1xmZAFs9s5K2smeIYCqyB8/fnwfPyKSNP0iqy+LZZru7O493N3bpR97T1P7JEm6t5vu3aPvvf+55+HDh+lP7u3s7CT4a3f84N7+Af2yfW+8+/DePXy2M6Zvd9KTNAQR/18Hyu744e7Bg68HZW98/+HBpynjcnBv76EH5cXtoeyMDz59sB+F8rVw2R3vPXi4+/WgOFw+BMq98f6nn+4AyofMkb7xgVAcLt/ITDusvtZMmxF9CC7743v37n0wv9wf7zzc3xMoOzt7XxOXT8c79z5VKPt7D/Hb14Jyb2+HeXd//On9ew89KF++D5SDT3fw7vbe+MEOU+hr4PKAcLm3mwouB/f9OX8vKDQO1Qz7B/e+JnUfjA8ODsD32/dJXz146EF5D647ICgPFMqn9w78OXoP6j4Y79/nd7eJzg93dr8OFHppj//tfnqPv+h+ut9vS63u99vS35/22xLQB/1PCehBHwIBfdhvez/d3el/+mm6u9uH8CDd7Y+NPtqVsTnrluCj3f7Y6KPd+9FPP+31Rg13+2OjhrsH/U8Js4f9Tx+mezt9uA9hiiNjA3W6nx4wHSK9HXTbfpGmpy+eJv8PUe7QkgoIAAA=</t>
  </si>
  <si>
    <t>80FC715F99D485C7C7486B2D68FD66D4</t>
  </si>
  <si>
    <t>JChemExcelWgUAAB+LCAAAAAAABADtvQdgHEmWJSYvbcp7f0r1StfgdKEIgGATJNiQQBDswYjN5pLsHWlHIymrKoHKZVZlXWYWQMztnbz33nvvvffee++997o7nU4n99//P1xmZAFs9s5K2smeIYCqyB8/fnwfPyKSNP0iqy+LZZru7u3t7O7uPtzb3Xua2idJ0t19/C/d8f7nnocPH6Y/ubezs5Pgr93xwac7D+iX7d3xpzsP8Vu6M6Zvd9KTNAQR/x9D2Rk/vLeHXrb3xrv3Ht7zoLy4PZS98YOHn+5Foby+PRQ3op3x/Xuf3vegvNeI+I1vjC73xjRLPi5f3h7KvfGD3f1P0xgu70EX4HLw0HvX/fZeIzJ0+RDq7o8/vffwIJWZ3uc5/xpQ7o/vP9h9mApddj8Fhb4GlE/H+w8f7KYfiMuD8f7eQ+bd3hy9x0x/Or6/s78DKOCXQAJuDWWXBIn/7X56L/rpPjcPPqW/70c//bT/KQF90IdLQA/6nxLQh/1PH6S7O71P6aPd3f6nu6Tz+p/upbv9seHTyNgOGIfw0y/S9PTF0+T/AepXzvdaBQAA</t>
  </si>
  <si>
    <t>8B761A9980F881B2E183F305960ADF52</t>
  </si>
  <si>
    <t>JChemExcelHBEAAB+LCAAAAAAABADtvQdgHEmWJSYvbcp7f0r1StfgdKEIgGATJNiQQBDswYjN5pLsHWlHIymrKoHKZVZlXWYWQMztnbz33nvvvffee++997o7nU4n99//P1xmZAFs9s5K2smeIYCqyB8/fnwfPyKSNP0iqy+LZZru7O18uru3s7f3YO9pap8kSfc/Tfcf0vfe/9zz8OHD9Cf3dnZ2Evx1b7z76e5D/LYz3j04OJDf6Nud9CQNQcT/p1Ae7D/Au9s7408fHNzzoLy4PZS98f2H9/YFyoNPdx94UN4Ll939fUBJd8cPH+7f/7pQHnx6H+PY3hvvH+z7I3oPKPvjezRB8u7eA0Pn94WyR288UAx2d+5/bSif7u7gXRrR/U8fMIUMlPJGEA7K/fsH+/LbwX1610F5j5kmutzfZereG9+79zDA5X2gHDx88DBlfrn/8P7XnCPikoOHgILfdnd9fnmPEe2O9/fv8Yh2xgf7+z7vfnl7KPuEwX2WAOK6nd0dD8p7jWh/52APv+0RFz/4mlDuj+/vMDVojvbuf+rP0XvQhahx7yFTY3d8sHfwNaWRpOf+vQP8Rlx8cO/Trwvl4P6DPfmNtObX4zqa33u7+zqiB/v3d78WFIzo3qfMsfukXx5+7RHtic4mrB7usQZ+fyjg2IeCC1F3Z8fH5fYzTVD2Hu49lN92Hux9vRFtE+9+CtsF6n4a6pf3gEIa8z7rOuir3QdfT6aByz7rXRrR7v37X0+mt6F3H6o9uv91pREyuLPL75JmuLdvuPg9ocDCMjUwW/cOvp6F3YZtNCPaJ/H+ulB2P/10B7/tjncfWLl8bygP7rOFhVzu7e1+PShkj/Z2WO/ukp3e+3qWhKDsPTwA3xNWO6EX9F5QHpJySnlE+ztfU78QlINPH+zKbzu7nx58PSj3x/sPWB8QXe6FEvB+UO7f28Fv7G1+PbqkD8af7hn9chBy3e2lMT0gf4N9H1D3we7XswHpQ9Iv7M19M7jQu/fuf12r5qBAjg58KM9uD+UhzYyxiB1c3gPKA9K2Hwpll1Qc/9v99B5/0f10v9+WWt2Pfvpp/1MC+iD66UH/U+rqYR+H++nuTr/tp+nubv/TB+luZGz0aX9sBHS3PzZ6fbc/Nmq42x8bNdztj40+2j2Ifvqwj8NBCt0a+XS3D+FhutcfG70ObRr5tD82arjXHxt9tNcfGz590MOMGu71x0YfQW902x6k0Endtg/Te7u9T6nhvb0eBGp4rz9v9NG9/tjoo3v9seHTT/sQ7qf3+mOjhvCAuxAepNA+nU+JTSN8trsb4yiaNMxFt7c9Hlu3twPurdN2fyfd3+21pY/gpXTb0qd9uPTRfh8zfNqnGT7t8cMXaXr64mny/wASyqcrHBEAAA==</t>
  </si>
  <si>
    <t>D8629E0CB2056FB40CE467328ECB460F</t>
  </si>
  <si>
    <t>JChemExcelWhMAAB+LCAAAAAAABADtvQdgHEmWJSYvbcp7f0r1StfgdKEIgGATJNiQQBDswYjN5pLsHWlHIymrKoHKZVZlXWYWQMztnbz33nvvvffee++997o7nU4n99//P1xmZAFs9s5K2smeIYCqyB8/fnwfPyKSNP0iqy+LZZru7O3s7+7t3Nv5dO9pap8kSe/vpfc/pe+9/7nn4cOH6U/u7ezsJPhrZ3zw6c4uftsb39vb3ZfP6Nud9CQNQcT/ByjbO+O9vQcMZXf8cGdvz4Py4tZQPFzujXf3D3bls/fEBRjc/9Tgsnvv4GtB2d4latxjahBddu/f/3pQfLrsPPiaUDCOewf38Nu9MQ3t068FBbjcE7oQlPv3H3wtKPTuzv49xgX8ImN7byig7j3hEsz0HsN7fyh74/3dh/xuj+te3xoKuO7Bg4fy26ef7u14UG6PC+hyb/++/LZ7/+HXo643R/vjewd7Pr98eXsoNL+79w3v7jw88KDcHhdHF8KKyPxQPntfmaaZ+fQ+zwxJwMGuP0e3HxFRY3dvV6l7/8HDHQ/K7Ue0vT/+dFekZ3d88PDTr6/rdlka6bdPd+/tfC0oNDM7uwfAAFD29r+eTKf3Sb98arjuQaC9bz9H2/fHD3YeMAYfwC9E3fsPRdvSTH/68OuNCNTd33+I33bH+58e4Lf3h8IyuKNz1OHd94BC1L0nOpvosr//9WQ6/ZTsxz1+l3j3oczWe0PZ/nT84OH+Ad4F7+58TShupolC9z715+jZ+0ChiTmQdz+9/+nX1N5kAx7u78tvBwcHu18LCrTUwaeg7jas/df0XzBH+zuqGR7e+5pWLX1A9uhAZ5pUxNeDEsz0zqdf1395QFxCjl4qMh1AeY+ZJhnc22U52huT+/L1ZBpzJJIMKA++rsYk6u49OMBvNKKvzXWkXw7YOpOV3H34dT2PHaLpA8ggab2d+19XYxJ1H/BME5T9B/d823h7KKCuWHtA+dr6hXB5uMd0uU++GWvg94dCbzx4yPoFUO5/AHU/3VFcHhx8TbowFJ4ZkqhP9+/vfG0o93cf4rcH4/s7O4D3/nKEOdphbUtQdvYe+iO6PRSao/sP2a7SiGiid78WlPQhebmBhnO/nZQ3ghAo9Poe/9v99B5/0f10v9+WWt2Pfvpp/1MC+iD66UH/U+rqYR+H++nuTvTT3T6ET1N4qd1PH6S7kbEdpLA4nU8J6G5/bAR0tz82fPqgD+FeunvQb0v4Pux/+mm6txP9dLf/6UG61x8bAd3rjw2f9ueNutrrj4262uuPjbra688bPu2PjRDYexj79F5/bIQWbGsHX0ILmiLy6b0+hAfpvcjYDtJ7kbE9TO992odLn/bHRgjA0nY/pVE87EEgBPb7Y6PX93d7bemj/f680Uf7/XnDp/2xUcP9/tio4X5/bNRwv8+T9BFsVRcC4fsw9in0beTT3b5kkQz125IQ7/bnjab9Xp/PaNJilHzIlOzi8CmPLfz0izQ9ffE0+X8AHipxqVoTAAA=</t>
  </si>
  <si>
    <t>E81B657DE1242F5CB1B21C586FCCB512</t>
  </si>
  <si>
    <t>JChemExcelYhEAAB+LCAAAAAAABADtvQdgHEmWJSYvbcp7f0r1StfgdKEIgGATJNiQQBDswYjN5pLsHWlHIymrKoHKZVZlXWYWQMztnbz33nvvvffee++997o7nU4n99//P1xmZAFs9s5K2smeIYCqyB8/fnwfPyKSNP0iqy+LZZru7O3s7+7t7N0/2Hua2idJ0v0H6f5D+t77n3sePnyY/uTezs4OQUq3d8Z7Dw/u4bfd8e6DT/fRYmdM3+6kJ2kIIv4/hkLvHtx/KL/d/3Tn/teCQm/s3t/9NGWsdnf2Hspn7w9lb//TXUDZoxE99HF5cWso3oj2xg8eHgCr98eFoDx88HAHv+2MH366f/C1oKS7452DHaXLzkPM7NeAQu/e29vbkXcf3nv4NWfa8cs9oi4xmoPyXtQ1dLk33t/Zffj1oNDMPNjbFXj3H/Ccvz8Uou79eztKjYcPDvwR3Z4u4N29Bw/x2954Z/dr8i7maGefqbs/vnfwdecIdGFcPoR3wXX3PwUUjGjva0Kh+b3/4MGO/Pa1ZxpzROTFb/egGXy63B4KaPrpQ2AAuhx8zTkiauzfY80AXHZ3dr8WlO37491PDw5Spsu9g0/3vhYUwuXgIWvMdJ+kUbB6b7p4UGim7+/5uHx5ayg0IpJpzBHz3/2vOaJ744Nd0So0IsXqvaFsf0rzuw8uAXUfHHw9G0AY7KlFpJm+d+9rWjWCcl+0yn2yTLtfD8r2g/Gn93aUugcPRC7fH8qnmOld/LY//nRn5+tBoXHsPrxnpPHrjghQlGOJLvcffG1+efBwl9/9lHTnA18zPLs1lO0Dsmr32MISvHsPdzwot8cFc/TwU7xLsrAnevz9oRA1Pt0XzU+cs/Pgg6GQTD98+DWhfEoaTniNrMGDvQMPyu2pS1Du3xevBR7ZA9/CvgeU++QFPdjFb+Sb3Qv0y3tAORh/+uBTtrA744ODe4zVe+u69OGYmORAoOw/2P16dnoXXu79bw4Xevfe/XtfT2N6UBAHBNb+9tSlEe3t3mcoPVxuD4Xm6P6nHwpll5iN/+1+ei/66T43Dz6lv+/329Knn/bbEtAH0U8P+hCoq4f9T++nuzt9CJ+mu7v9tg9SaLzupwfp7r0+hIcpuLPTlrra7Y+NgO72x0YNdx/02xJmB/1PCbOH/U8P0r2d/qcPU/junU+p4V5/bPi0PzZ6fa8/Nnp9rz82arj3af/T++lef97waX9s9Do8xv6n9/pjI6D3dvufHqT39vq90ad9nqSu7vXHRl3d64+NurrXnzd82p83+uhef2z49GHs0/3+2CAU/ba7u8xRXd65xxzVhbvH+HY+3d9N9/szTx/t92cen/apQx/t96mDTyO97SNJ0vn0izQ9ffE0+X8AL8lthGIRAAA=</t>
  </si>
  <si>
    <t>6708747A024F18013DAD8190DC0B0C5B</t>
  </si>
  <si>
    <t>JChemExcelVA0AAB+LCAAAAAAABADtvQdgHEmWJSYvbcp7f0r1StfgdKEIgGATJNiQQBDswYjN5pLsHWlHIymrKoHKZVZlXWYWQMztnbz33nvvvffee++997o7nU4n99//P1xmZAFs9s5K2smeIYCqyB8/fnwfPyKSNP0iqy+LZZru7u0+3N3debh3sPc0tU+SpPfup/s7aer/zz0PHz5Mf3JvZ2cnwV/3xzt7e3v0y/a98f6DnYf4bGdM3+6kJ2kIIv4/hrI/frgrUPbH9+8d7H5dKHv39/Du9t7404f37309KJ+Odx7sPUx5RHv3HuK3rwFlf7y7v7cDKPfHew93H3w9KPfHBw8/xbtEl4cPDkAhA+XL20O5N753795+qiPa/5p0cdTdHX+6t/c1R/Tp+NPdB/dTHhH9svP1oNA4dvcUyoP7X59fdvcffAoon47v3T94+PWg7I33dx6CpsR1D3Y+/ZrUpTna22Mou+Odh/vA6mtAeTD+9GD/g6m7N947OGB++RDepTnaE677lLj4wcOvBwXUvYd3wXX37n1NXHbH9w4+3QWUe+Od/QfA6mtAOQDXsTSS1nv4EPC+JhTmWEjj/a/LL26OiHc/DWT6xe2hgC47LAH02869r8l1OySD/C5JwO6Dg685oofjvQcPlbq7NEkfCuVDqEsyuH+f7dEO0fnTHQ/Ke1D34fhg9x7LNEljCOU9cNE3Yr/d3gbs7owPDnaMZghxeQ8ou+ODHdZNRN1P93e/nhztkp68t7+bCi6fPvx6XEe4PHhouO7+g/2viQuN4/7eQSojurfzNaHQiHYfMNftjXfuMed8DSigKesmjOhT5pz35rpdUg38v+6n9/jf7qf7/U/p3fvRTz/tf0pAH0Q/PejjQF097H96P93diX6624f7gAjdb3tAhOu3fZju9sdGXe32x0Zd7X7ag0td7fbHhk8P+p/up7sP+xD2072dftv7KbyobtsHKfzfbtuDdK8/Nupqrz826goeUQcuAd2Tsd3zPyXMHvTbfppCErpwCbOH/U8fpvf6Y6OP7u1GP+2PjRre64+NGt7rj40a3ovw5KfMUZ1PiRl2+2OjCQbVO21BnT4ORMa9/swTWn0cvkjT0xdPk/8HK6NSiVQNAAA=</t>
  </si>
  <si>
    <t>7ABD06E960D73D0B197A281FA380789E</t>
  </si>
  <si>
    <t>JChemExcelyhQAAB+LCAAAAAAABADtvQdgHEmWJSYvbcp7f0r1StfgdKEIgGATJNiQQBDswYjN5pLsHWlHIymrKoHKZVZlXWYWQMztnbz33nvvvffee++997o7nU4n99//P1xmZAFs9s5K2smeIYCqyB8/fnwfPyKSNP2ivty5v7+b7uztPtjd293febj3NLVPkqT3P00/3UlT+d8u/+uehw8fpj+5t7OzQ5DS7Z3x/sHefXy+Mz64d29PfqNvd9IXqQGx6X+AQm/s7t/bx2+743v37/tQTm4NZXt3vLu3c/ChUOyI6Le93U/vfS0oPKIHTJe98f7O/sHXhfLggdCFqLv3QH97TyhMl/2HePcDcCEoD+4LlA/ABXS5f/8gZeo+uHfw9ajLc/Tpp3h3b/xw79MHXwsKqHuwy+9+CJRdoukDw7v7D3e/FpTtvfG9g4c7HwiFqUviKbN18ODAg/Je0vjgQKBAAnb8mf7y1lC8Obo3fvggkKPbQwF1d80c3Xv4cMeDcnu6bN8b7+wZ3XRAGu/rQaERPdgHFMzW7n0e23tDAXUfkvIVKDsPvx4UGtGn9x8wTcEv976mHBFddh/u4Dea6Xv7SqH3hUL6ZVc0JnHdw3tfT46YuvQGY3Xv06+pvcEvewc8R5CAPcB7fyjb++O9h4ZLDkhhfT0oNEefChRI94NdD8qz94IiMw2N+enugQflPXAhauyzNILrvrYE0EzvHOBdwurg4b2drwWFqLHz6R5D+QAJ4Jne3wGUD7EkdqY/SAL2yX6IPiBpvPfAx+U9ZhpztKfU7UjAe2jvvfGnDz810vh1JQBzdF+0VM8G3B4KWzX2yD6QX8yIMNN7X2+myQrd2/tUZ3r34cHX5DqyZZ/usBwRLns7Xx+XXdZS0C/7X1fX7Y/vP9yHtuUR7X39Ee0f7OI34t0HD3e+HhTgsqMYHNx/8DWh3B/v7fGIgMtB6KmWN4IwUA7G962XS/bIp+57eB4+lN37B3GrtncTlAfjh/fvq/YehLL7PlC+/ogekKd6XzEYxOVGKJ/S/H4aH9HXxOXrj+ghtBTe3UTdW0D5dOfegbz79Ufk4/J1R7TLHLXb//Re9NP9/qf0+v3op592mDVhoA+inx70IVBXD/uf3k93d6Kf7vbhfpruRsZ2kO5GxvYw3Y2MjT6934NLCOz2x0YIIGroQKCu4D91P91Pdx/GPoXt7H56kO7t9nujT/tjI6B7/bHh0/7YqKu9/rxRV9DqkU/7YyME9g56mBECew/7bffTe/2xEQL3dvsQ6NP+2AgtxBzdtvRpZGwP03v9sVFX9/pjo67u9XmSXod8dttSbw/7bR+m8Ao7bekjeDOdtvi0PzZquN+fN2q4v9+HcC/d7/MkfbTfHxsJ224fMxKK3f6IaSrv9XGgSYtR8gHToYvvPmPW/fQg3RfecV/IpxEIB+n9/mxSw/s7fQj0afARf0of3e/TF5/2eYe6ut/HF5/2pPuLND198TT5fwAi5+dJyhQAAA==</t>
  </si>
  <si>
    <t>AF8018E9F08B79B5F3D2234D0960BBB7</t>
  </si>
  <si>
    <t>JChemExcelZRYAAB+LCAAAAAAABADtvQdgHEmWJSYvbcp7f0r1StfgdKEIgGATJNiQQBDswYjN5pLsHWlHIymrKoHKZVZlXWYWQMztnbz33nvvvffee++997o7nU4n99//P1xmZAFs9s5K2smeIYCqyB8/fnwfPyKSNP0iqy+LZZru7O3s7+7tfrq3t/c0tU+SpPcP0vsP6Xvvf+55+PBh+pN7Ozs7BCnd3h1/un9vH7/tjXcOHnyKFjtj+nYnPUlDEPH/MZSd8f2DT/EuQdnd2b339aA4XO6NH9LAvh4UwuDTB8CA4O0+/PRrQtkhKIwB/Xaw+wF0oYGkHzgiGsfuw/v4bX98cG8HvxkoL24PBXTZO1AoO/ceelDeA5e98acHnz5QeF93pumN/d1PdwBld3zva+OyM763twPq0rtfn7puRB8yR/fGeztmRB2uu/0c0RsH+/cZCr1772vShd7Y3Tngd2mODvZ25LP3hEIjerD3EFA+cKY/fbgLmU53xw92Hu56UG5PF+LYvU8fsGYg6n4aQHkPXOhd0pj4bW/88MFDX45uD4VxYTnC2L42dSGDO6ylPoS6RNNd1rs0ov2HBqv3hOJwIXif7u5/TV13f3zv3gOWo11wHdP5vaEQBgcP9gGFOee+/va+UIim9wUKcfFDoyPeEwqP6J6+2+Hd20PBzDy4r9QgNX7wdaE8uC9QSNN83RGB73cfPMRvu+P79+59PQkgDO7v7u8KlJ0QypfvA+Xh/T0ex9743v7+15SA/fH9+8L34JyvK0f744dwi1JgtfvpwdeEcn/86c6OSuOnIZTb67r00/HO/r1d/EYU+royTbg8+PSBSs/Bw687ogOiBusDeEEHgT16j5k+oJl5uCtQ9h/sfk3N8JB8qXvfHC707r37976ervOgkK57cOBDeXZ7KA9Jq4gc9XB5DygH45373wSUH830Zig/mukQyo9mOgbl/z0zTa/v8b/dT+9FP93n5sGn9Pf9flv69NN+WwL6oN+WPj3ot6WuHvbb3k93d6Kf7vY/PUgRVXc/fZju9sdGQMGd3U93093+2Oj13U/7n+6nu/2xUcPdg/6nD9Ldh/1PD9K9neinu/1PH6Z7/bHR63v9sdHre/2x0et793tUx6f9sRHQvf7Y6HX4Hd1PP033HvbhHqT3dnqf0kfwYToQ6KN7/bHRR/f6Y6OP7vXHRh/d688bfXSvPzZ8GuHJT6Oc+pA5qjMKYpHIzBPJYzR7yHTo4kDUedj/9GG6v9OnGX2622tLH+33aYZP+zTDp32a7d9P9/vUoY8QIXVwwKcH/bYH6f7D2KfIVUQ+3e19en8vvd/Hlz6639c7+LQ/x/TR/f4o8Gl/LvBpbxRfpOnrN78Pf0r//+Kr5/zJ8XP+E8qA5oonC1ODiQDZQWSQ9D50If0OdIEcUEHH6Gb/vg8J/AVyg7ggJQgHMt3f5VYvj6XVg039ccunZ9KSTeuD8af32CB4CTP7GYK5hwef9t7apYBzz28RfKaQ+K0v3vBb9/DH6Yunyf8D4bchAWUWAAA=</t>
  </si>
  <si>
    <t>21D70215C795864DB3C0521294A7E718</t>
  </si>
  <si>
    <t>JChemExcelmg0AAB+LCAAAAAAABADtvQdgHEmWJSYvbcp7f0r1StfgdKEIgGATJNiQQBDswYjN5pLsHWlHIymrKoHKZVZlXWYWQMztnbz33nvvvffee++997o7nU4n99//P1xmZAFs9s5K2smeIYCqyB8/fnwfPyKSNP0iqy+LZZru7u0+3N3dvXfv4d7T1D5Jkt77NN3fSVP/f+55+PBh+pN7Ozs7Cf66N957sLdHv2zvj3d3H3yKz3bG9O1OepKGIOL/UygPH95/CCj3xvf2PsVvXwvKwc6De4Byf7yzv7fjQXlxeyh74717e7sp43Lw8OC+B+U9cNkfP3xwX6E8uH/wteny6YN7+4CyN75HU/X1oOyPDz69Dwxojg727n1NKDQznwoun4539nZB568BZXf8cOfeg5RHdPDgU/z2NaDcJyj3GQrx3969rzlHe+NP93aVujsHn+58XSh7Dw8epkyX3Xs7X3OmPx0f3NvZTYVfPt0/8KC8B+/uEr/s8UzfH+/d3wdWXwOXXeKXXZbpB+PdnYcHXw/KAxrHjpmje/e/5kzvjD/d3VeZvnf/YE8+e38oDx4KLg/GezsPviaUA6Luw900NkfvAWVnvPvpPlP30/G9e19XjvQNlun9B5/6UJ7UN4JwUO7tHbAEHIx3H+x/TSgPx5/uPPzQmd7dGd/fe/AwjVH39hKwu0vUsFy39/DraYZd0rYP7/McQXvv+SP6WrjsjXfvf029uwuLeP8g/eAR7e8wr22Tjth9AHhfA8o9cCze/aAR7ZNu+tRS92vaRoxoV+wRcc5+IEdf3h6Kw+VD6HJ/vHvwKd79oDmy1HXS/TWgAJcdQMEc7e88/DpQdsms8f+6n97jf7uf7vc/pXfvRz/9tP8pAX0Q/fSg/yl19bCP2f10d6ff9lMSwX7bgxS2rdOWXt/tj40awj/oQMCn/bHR67v9sdHru/2x0euY5y5cwvdhv+2DdG+n35Y+3e23PUj3ImN7mO71x0Yf7fXnjT7a64+NPtrrjw2fPuhhRg33+mOjhnsP+xAO0ns70U93+58+TO/1x0av3+uPjV6/1583ev1ef2z0OoU7EY5K+2Mj1tvtYwaqR0bxkMfWxWGfewvbfpGmpy+eJv8PReAKkZoNAAA=</t>
  </si>
  <si>
    <t>C93776EEF004D2B0D08172AAEEE2ABCD</t>
  </si>
  <si>
    <t>JChemExcelURYAAB+LCAAAAAAABADtvQdgHEmWJSYvbcp7f0r1StfgdKEIgGATJNiQQBDswYjN5pLsHWlHIymrKoHKZVZlXWYWQMztnbz33nvvvffee++997o7nU4n99//P1xmZAFs9s5K2smeIYCqyB8/fnwfPyKSNP0iqy+LZZru7O3s7+7tfnpvb+9pap8kSe8fpJ/u0Pfe/9zz8OHD9Cf3dnZ2CFK6vTvevb+/L78dPLy3hxY7Y/p2Jz1JQxDx/zGUnfHug4cPBMq9g/2HXw/K3nh394Hicu/B/u7Xg0Ij+vRTjIPgPdzb+Zq4YET3Hspv9/Y/vfe1oNAbDw6Ypkzdgwfy2XtC2b433nm4Z6Ac7IFCXwMKqLv7afphI6J393bu4V3Can9/Z/drQQFdHhou2f10b8eD8uK9oDzYvZ/KTN/bPfCg3B6X7f3xzv49hkJc9+nXlQCao0/3FIPdTx/cl9/eE4pHF+Lig4dfj1/o3Qef3jtIZabvP/iaIyK63ONxAMq9+19vRNv3xzu7lncfMP99DSig6cEO3qWx7dz7erg4unwQlL3xg3t7Oo7d+7s+dd+DdwmD+w8epjGN+eWtoYC6e6Kl9qC9fSi3x4Wpy3PEY9vd8aC8B11AXeFYgrJ3/2vy7r3xpwdW735t3r0/JmW7g99IS+08+HpcR28c7HzK47g33rsX2KPbUzfdH396f0+psXv/06+Hy/an9MY+a+/98f49evfrQPFGtD/e+/Rrasz0/vjTPbHTHzZH5L2wz7A/JqW3+/WgfDp++EC0N0G5d/C1rZqRgH2yKfe/3hyln44/3dnblXc7muE9oDjqwgt6+DWtPfMaY3Cf5vzg640IvtTefaXL1+eXB+P7nzIU8MunRhbeF8qn4/sHIgEf4kvRiHbvMU0/HZPf/DWpuzfeOTjYxbvELwdf08cEXe5bz+PhztfjF8Zlj/n+A2Y6fUh6l3UTzdHBQWBJbm+PdndI2+7uCpT9B7tfj7q7mKP73xwuKbTUva9HFw8KYfUgoO6z20PZHe+R+Mi7HVxuD4Xm6P6DbwLKj2Z6M5T/f8w0vb7H/+t+eo//7X663/+U3r0f/fTT/qcE9EH004M+DtTVw/6n99PdnT6ET4mk/bYPUljX7qcH6W5/bAR0tz82fNofGwHd7Y8Nn/bHRkBhDyOfPux/ej/d24l+utsbBXUFT6Tb9iDdi4ztYbrXHxt1tdcfGwHd64+NgO71x0avI5btfvppuvew/+mD9F5/bPT6vd3+pw/Te/2x4dP+2Ajovf7YCOi9/tjw6ac9StLr9x5EP+2PjYBC+3Tbfpru98dGQBELdD89SPf7PElA9/tjo9eRc+vy70Pm9U5bYund/tho2iPzRsiit05bQmu/T8n9++l+nx/oo/0+zfDpQb8tjfhh7NP7O9FPd3ufklN4v08d+uh+nzr4tD/z9NH9/ijwaZ86+LQ3ii/S9PWb34c/pf9/8dVz/uT4Of8JxUF0YkKBLCAChowBYjhwajEAoAvkgAo6vn/AUF4eMxQoxmEo3PLpmbRkM/oQrjvwgVu4I0bRfkbG6f7Dg097b5Hh+XTfbxF8ppD4rS/e8Ft7+OP0xdPk/wEpbFsFURYAAA==</t>
  </si>
  <si>
    <t>432516E43A8ADDC01BF70D75CAA4BE5B</t>
  </si>
  <si>
    <t>JChemExcel1RcAAB+LCAAAAAAABADtvQdgHEmWJSYvbcp7f0r1StfgdKEIgGATJNiQQBDswYjN5pLsHWlHIymrKoHKZVZlXWYWQMztnbz33nvvvffee++997o7nU4n99//P1xmZAFs9s5K2smeIYCqyB8/fnwfPyKSNP0iqy+LZZru7O3s7+7tHuzt7j1N7ZMk6ad76af36Hvvf+55+PBh+pN7Ozs7BCnd3hnvHHz6AL/tjvfu7e2iBX1GT3qShiDi/wOUdHe8s7e3L/AOdvfufy0o9O7uzr2H+G2PsDo4+HpQdse7Dw72BN7BzqdfDwpGdG/HvLu/v6e/vSeUvfHu3h7NBFN3/x7o/P5QMKKH95m6e+P7O3sHXw/K3njv4f1PBd7Xn2ka0f4BRkTv7n/68OuNKL1HGDw8SJVfDLz3hOKNiPjlwYOvBwUjus8SQHN+b+/TrwmFRnT/wY6+e+9gX397Pyjb98b793aYX/bG+w8tvPeDAlw+va8jenB/15+jF7eGAlz2H9yX3+7df+jL9O2hpPvjew/2+V1Qd+fraQZvRHvjT3f2vh7Xbe+P73+6z7ru3vjBpw/AOe8PJb0/JgFgfUDU3f905+tBIbp8ev9A3u3I0Ze3h+Kk8R5pqftfj3dBl4c7n8pvn97b2f1aUNJPx5/e31O63DsI+OU9oNwff7onepd03cNdH5fXt4fiZPre+CGpBg/K7XHZvj9+sPvpp/IbyfTXtAEPxvd3d5V3d+7d+5p0+XRMZnpXoDz49OHX0y+wavc/ZQyI/+493PGg3F6mtwmXnQPgwpxz/+vJEah7jy0i/XbwcP/h14KCEe0f7OC3++PdA7Yp7w8FXtCnwnXEL7sPv95Mbz8YP9y7b/hl9/7XhELU3WcPin67t7v/NalLb6g0kkTtfl3NQJ7H/r0DvEv8sv91cSG67LPXgpn+9NPdrwfF4XJ/TB4v//b+vEs+wz2hBtHl069rYR+SnmQbAP/lgH3W99feuztEU7ZCBGX/we7Xk+ldkoBP9745XOhdItDXm2kPCnvhPpRnt4eCd/fiuNweCs0RCcA3AOVHM70Zyo9m2oPyo5kegPL/npneJReK/+1+eo+/6H66329Lre5HP/20D4GAPui3JaAH/bYE9GH/00/T3Z0+hAdE0n7bh+luZGz06b3ep/T6bn9s9Ppuf2zUcPfT/qf3093+2PDpQf9TGsXD/qcP0r3+2PDpbm9sBHSvPzYCutcfGwFFNqoDAZ/2x0ZA9/pjI6B7/bERUPgd3U/vp3sP+59+mt7rj42A3tvtY0af9sdGr9/rjw2f9ueNgN7rj42A3uvzJAG91x8bAYV31f30fgrt04XwIN3vj40+2t/tc98Bc2rn090d5skuHQ6Ykt3ePmUcupgdRHHYS/f7NKOP9vv8gE/7NKOP9vv8gE/7NMOnB/1PH6b3+5jRR/d3ezjg0/7M00f3+6PAp/2Zx6f9UVAYcr+PL32EnEMXB/r0Yb/twxS5jcinu9FPe6P4Ik1fv/l9+FP6/xdfPedPjp/zn1AySKpisjA1mAiQHUQGSRFGYQBAF8gBFXSMbvYf+pCgdEFuEBekBOFApvv3udXLY2n1YFN/3PLpmbRkk/1wvLvDhobCjnuSlHafkSG8//Dg095bu/jcbxF8ppD4rS/e8Fv38Mfpi6fJ/wNNRJYW1RcAAA==</t>
  </si>
  <si>
    <t>5FFC7C85E8FB4C2B676E8BBBED015C70</t>
  </si>
  <si>
    <t>JChemExcelRgsAAB+LCAAAAAAABADtvQdgHEmWJSYvbcp7f0r1StfgdKEIgGATJNiQQBDswYjN5pLsHWlHIymrKoHKZVZlXWYWQMztnbz33nvvvffee++997o7nU4n99//P1xmZAFs9s5K2smeIYCqyB8/fnwfPyKSNP0iqy+LZZru7u0+3N3dfbD/YO9pap8kSe/tpPf20nTH+597Hj58mP7k3s7OToK/Ph3f29/7lH7Z3hsfPDy4j892xvTtTnqShiDi/2Mo98f7ezu7gHJvvH/v4MHXg/JgvPfg/kMD5d7+14NCI7r3gHHZHR/sPviauNCIdvfx7vb++P7u/t7Xg0IjOtgFTT8ICuGyc+8g5RHtHezht68BBTN9sAMo98c7+w93vx6U/fH+g517qVJ3D78ZKC9uD+X++N7DA1Bje2e8t/Pga3Kdm+lPx7t7+z4uX94eyr3xfaULUffBAx/Ke+BCM/3pfYby6fjT+w+/5kzvjT/dJfEU6u7sfk0JOBjvPtxjKESX3YODrwdld/xg5wAYgC4P731NOXpIM7NzkCpdmIu/BpSd8YM90QwWq6/Bdbvj+wcHzLvEdXtfE5ddemOfNRxT9+tqKX2DcXn4tXXdzvj+zgPV3g8+3duRz74GlL2Hvgx+HShEl4cPPj1IZab3mc7vL427u+OHO/uGujt7X08z7JIt2zOa4dN9loWvAcXhAo1572vicm/84L7RDLs7B8Dqa0DBiHaNPdr5mhbWw4VGdO/r4UIv7fG/3U/v8RfdT/f7banV/X5bev3Tflt6/UH/U3r9oP8pNXwY+3R3p//pAU1v/9OHROjep9Rw917/0710tz82agh73/10P93tj40a7vbHRg13D6KfPux/+iCFzHc/PUj3dqOfRsb2MN3rj42A7vXHRh/t9cdGH8F/7MwmPu2PjRrCe+l+SqN42IdwADe2xyWf8sx32+5GR/GQIYSffpGmpy+eJv8P74kx2EYLAAA=</t>
  </si>
  <si>
    <t>58E5B4DE680D755B9F8240EE1B8E7134</t>
  </si>
  <si>
    <t>JChemExcelrA8AAB+LCAAAAAAABADtvQdgHEmWJSYvbcp7f0r1StfgdKEIgGATJNiQQBDswYjN5pLsHWlHIymrKoHKZVZlXWYWQMztnbz33nvvvffee++997o7nU4n99//P1xmZAFs9s5K2smeIYCqyB8/fnwfPyKSNP0iqy+LZZru7u3t7e7u7N7f23ua2idJ0v29dP9+mu54/3PPw4cP05/c29nZSfiv8YO9g3v0y/a98ae7+7v4bGdM3+6kJ2kIIv4/QNndGd/b3f0UUPbGD3YP7n9dKDsP9oDB9v740739rwclPRh/ev/+fioj2tt/4EH58vZQHo4P7u3xiHbHDz7dAVbvj8vu7vjeAY8DdHmwA6zeHwrhsvvwwQ6g3B/vfbqD374GlIPxvXt7jAtRd/8+5vz9odAc7e/c3wOUnfHBg/2Drwdld/zw0wd4l6j7taF4dPl0fO/+va/JLw/G9/YM1z08eIjf3h8KjWj/wQFD2Rk/3P30a870wXjvAb3BIzo4COjy4tZQaI527+0z7/ag3F4CdvfGO/d3d7133W8n5Y0gFIo3ogfjh/cf+NL4HnShOfr03gGgHIz3Hz78erzrQXk4vn+w97Xn6N7O7j5Yl+i8e+9rjujT8f7+AwNlb3/n60E5gN59ACi7490Hn+5+PSiEC88MQ3n46cOvB+UBdJ1CebDzwMfl9rwLKA+hX7aJ/x483AEXfw1caESfHjCUe9B60FdfD8oD2LLt3X3Sel9XS90f37+/q1Ae7n/6NUdEUD6Fltre/XS8s/vwa46INP+9+wrl/qc7Bx6U95ijfVjYh4DygCzsva8pR/fgKdwDlIPx7v39rwnlPiT5oUL5FGOzUG6v6zxcHo737n1dLUUce7C7K1AefPpw5+tBIYu4Dy3FuOwffM2ZtrjskZ2+z/bta0AhW7YHC8sjOnh48PWg0Ig+hT3a3iN/6AFm6+tAIVzuPfj0w0fEbwh174ee6u2tmoWCER2EnsdtoezSJPG/3U/v8RfdT/f7banV/X5b+vvTflsC+qD/KQE96H9KQB/2P/003d3p9/aAXJ9+2wNyH/qfPkx3+2Oj13f7Y8On/bHR67v9sdHru/2x0Ue7B/1PCbOH/U8fpns70U93e59Sw73+2Kjh3r3+p3vpXn9s9BH88O6n99O9/tjoo73+2Oijvf7Y6CPIVvfTh+m9/tjoo3u7/U9303v9seHT/rxRQ2j+7qf76b3+2Oije/2x4dMHfQifptB+3U8fpPce9iEcpPCcIp/u9j6lhvsRnnzAEtDlsx3m1E5bmuDIbBJawCGE8EWanr54mvw/hiqF3KwPAAA=</t>
  </si>
  <si>
    <t>45677DBCE2C4926687921F580FD82089</t>
  </si>
  <si>
    <t>JChemExceljxAAAB+LCAAAAAAABADtvQdgHEmWJSYvbcp7f0r1StfgdKEIgGATJNiQQBDswYjN5pLsHWlHIymrKoHKZVZlXWYWQMztnbz33nvvvffee++997o7nU4n99//P1xmZAFs9s5K2smeIYCqyB8/fnwfPyKSNP0iqy+LZZru7O3s7+7t7e3e33ua2idJ0v176f4+fe/9zz0PHz5Mf3JvZ2eHIKXbO+P9/U/5+73xw/2HD/Dbzpi+3UlP0hBE/H8MZXe8//DenkDZf7j78GtBoTfuH3x6oFAOdr4eFIzo3sMdvHtvfHCwe//rQdkd39/Z4RHRb/cffj1cvBF9ABTC5dOdTxmX/fHu3i7/9v5QiC6fmhHtPNzd/3pQ9sYPHtxjLiHqPvh014Py4vZQaES79xiD++Od+/d8KO+BC0b0QMexe/+hP6Ivbw/lHvH97g7eJeru3j/woLwXLvc/lTm6P76/t+vL0e1xAb882PtU4N3bufc1pXF//PBgdwfv3ht/uv9g92tBAS6f3gcGNFt79+5/TTkiXB7cO8C7xDk7D/m394dCMy2SDM55eO/e14KSQo7uM3UB5eBrUvfT8c7uvYd4d2+8t/91pZG4bu9TC+VTYPU1oIAuB0yXPZKor6m9oZseWih793e/FhTQZW+X390l3n349eYIdNFxfAAU8O594Zd7452Dg68HBbz7qczRzvhgf+frUXf7wXjn04MdhXJ/N5jp8kYQCgUjuse6jrAiu//1uA4zfbAPahCU/YN7X88GQJLvs4YjKHv3DnY9KLe3AcDlgYzo/nh/9/7Xm6OU+QUYYEQPHjz8elBopu8bKDtfm+scFOK6B8YyvS+U+2Py0BgKSSMx79eDArqwH/ZBmgG4CBTSmAd7X3NEhMvO/R2F8rW1N1F330DZ2334NSWApPHew12FshNqhttL48Px3oMDnxo/Z1B2SRz5f91P7/G/3U/3+5/Su/f7n9Lrn/bh0usP+m3p9YN+W2r4sN/2Qbq70//0IN3d7X/6MIV17XxKr+/2x0av7/bHRq/v9sdGDaGFu5/eT3f7Y6OGuwe9seHTh/22D9K9neinu30IB+leZGwP0717vbYEFJLX/XQ33euPjYDu9eeNXt/rjw2fHvQ//TTde9j/9GF6rz82+gi+e+TT/tio4b3+vNFH9/rzRh/d64+NPrrXHxs+7Y+NGsLr7H76IIXn1oVwkO7vRD/d7fPkp8zrnU9p0vb6HEXTA6p34T7k3sK2X6Tp6ze/D39K///iq+f8yfFz/hMQ9vH/e/zpy2P5dBef8idPz+QTViUH5GSwUoFzSGF+8Fkqn/XfegiH2GsRfKaQ+K0v3vBb3PHpi6fJ/wPpvF/ojxAAAA==</t>
  </si>
  <si>
    <t>69E561B6CF03FC4888D92BE549D2223D</t>
  </si>
  <si>
    <t>JChemExcelZBAAAB+LCAAAAAAABADtvQdgHEmWJSYvbcp7f0r1StfgdKEIgGATJNiQQBDswYjN5pLsHWlHIymrKoHKZVZlXWYWQMztnbz33nvvvffee++997o7nU4n99//P1xmZAFs9s5K2smeIYCqyB8/fnwfPyKSNP0iqy+LZZru7u0+3N3dPdi/t/c0tU+SpPv76f6DNN3x/ueehw8fpj+5t7OzQ5DS3d3x7i41T9Pt++N7ew8eoMXOmL7dSU/SEET8fx0on473d+4dfD0oe+Ode3v3AWV/fLCz8/DrQdkZ7z789N4HQkkfju/t38e72w/GOw/uASsD5cWtoXgjujd+sLf/9XDxRvQBUNIH430Ck37YHIEunx4wlIPx7sEDYPX+UDx+uUdj2/l6XOeNiHh3f+/g60E5ICj3dgDlYPzg/i7gvT8UmqN793YPFMreQ8AzUL68PRRHl73x7t7Dr4dLSvN78OmHyhHR5d491gcfAgUSsP+Acdkd3z94cPC1oHgj+hAJcCMiKLsPQOf3h0Ijevjpfea63hy9n2ZQuuyM79/b/3q4QAJ29hmXD5Cj3XvjA7Ij6QfOkcPlA3h3l3ht99MPhQJ+efBwN/2wEe3eHz/Yf8j8sjv+dGfv4deCkt4f36cJTj+MX7wRfQC/7H46/vTBfYPL/v7X5BfQZY/t0Qfgku6PP93bYSgfMkcPaGZYN33IHDm6mHe/DpSUtMrO3l76YbzrjYioSwbu60E5GN/fPWAo/ZkubwShUNK98YNPH37oHKW744P7ux9KF+DyUCzsh3DdzpiA7Kbf1Ig+iF8Il737H2wDLAYR6t52pneJvPxv99N7/EX30/1+W2p1v/8pvf5p/1N6/UEfLr1+0G9Lnz7sf/ppurvTh3BADlS/7cMUMxX5tD82ArrbHxsB3e2PDZ9+2oewTwLcb3s/Bed229IoHvbbPkj3dqKf7vY/PUj3+mOj16Gdu5/upXv9sVHDvf7YqOFef96o4V5/bNQQnnfk04f9Tx+k93Z6dMCnu/22B+m9/tjo9Xv9sdHrsLAduPT6vf7Y6PV7/XnDp/2x0euIk7qfEmYPY5/u98dGDfd3e59Sw/3+2Kjhfn9s+DQibw/S3Z0+PzxkfujisM8j7sLd497Ctl+k6emLp8n/A2w6uR1kEAAA</t>
  </si>
  <si>
    <t>885B1FB41712842742F8F26201C708D2</t>
  </si>
  <si>
    <t>JChemExcelgg4AAB+LCAAAAAAABADtvQdgHEmWJSYvbcp7f0r1StfgdKEIgGATJNiQQBDswYjN5pLsHWlHIymrKoHKZVZlXWYWQMztnbz33nvvvffee++997o7nU4n99//P1xmZAFs9s5K2smeIYCqyB8/fnwfPyKSNP0iqy+LZZru7u3t7u7u3du5v/c0tU+SpPcepvu7abrj/c89Dx8+TH9yb2dnJ8Ff98a7Dw726JftvfHB/f17+GxnTN/upCdpCCL+P4ayN/50/wHe3d4dP7y3s//1oOyP9/Y/fZjGcHl9eyjAZec+oNwbPzi4v+NBeQ9cdsf3Hxw8SD9wRPfH9/b2GJfeiF7cHoqjyy5G9KkH5cuvA+Xe+OHe3sHXg+LoQtR9eOBDeQ+67I539nd3U6HLpw+A1deDcg98Drrs7N4Dnb8GlPs0M/eYd2lEDw52vh6UPWDAcrQzvn9/1+eXZ7eHsjP+9NOApl8Tir5LdNk72NvzPnsPKJ8SlzAuH0SXB+P9+w/Bsdv74wc7zDlfD8qnnzKUD9FSB+P7ewc804TL7n0fl/eQRoJy7/5uKrh8uovfvgYuD8c7n37KUCBHuwdfG8r9PR7RfdJ6n35NLUUj2nnAMv0pSffO16Qu4XLvgHXdA4K3u/P1oByM9x+S+SIo9Nu93a/JL4TL3j6P6OH43qd7X5su+wfQmNu7OyRHn35N7U247IK627skjXv7Ox6U2+NCGOwcYH4Zyr2dg68FBSP6FOPY3t0b7+4/8Kl7extAuHy6+2BPoXy6+/X0Lo3j04P7Dw2Ug68JZW+8t/spU5c8mZ1Pd742lL17Zo72930L+x5Q7hGX3N9XXHbv7X5tKA/3zEzf3/3auBzcozeEugcPvzYuBzsPGZd9stj3fH45KW8EYaDsjw8eHnyquDxkrffeUOilPf5f99N7/G/30/3+p/Tu/f6n9Pqn0U8f9HujTw/6n1JXD/uf3k93d6Kf7vZ7+5QYsPcpNdztjw2f9seGT/tj243DpU8fRD896H/6IN192P/0IN3b6X/6MN3bjX7ax4E+2uuPjT7a64+NPtrrj40+2uvPG3201x8bfQRvt/spjeJh7NN7O715o4aQ5s6n9NG9/tjoI3iT3bb0aX9s1PBef2zU8N6nfQj303t9nsSn/bFRQ9jQzqfEprs7/RHvxOaNELjXo+QXaXr64mny/wB1K473gg4AAA==</t>
  </si>
  <si>
    <t>862B8B30715459249C611AE8CB8E0BCB</t>
  </si>
  <si>
    <t>JChemExcelRgsAAB+LCAAAAAAABADtvQdgHEmWJSYvbcp7f0r1StfgdKEIgGATJNiQQBDswYjN5pLsHWlHIymrKoHKZVZlXWYWQMztnbz33nvvvffee++997o7nU4n99//P1xmZAFs9s5K2smeIYCqyB8/fnwfPyKSNP2ivty5v7+b7uztHuzu7e7uf7r3NLVPkqT3dtJ7e2m6w//b5X/d8/Dhw/Qn93Z2dhL8tTfefXDvHv2yvTc++PTTPXy2M6Zvd9KT1IDY9L8OlHvjTw92H3xdKAcP9++njMv+pztfE8rueH//gY5o/8HO1xyRg7I/3nm4+/DrQcGIHgIDQDnY2/egvLg9FKLp3o7S5eD+pwcelPfD5eAh3t3eHX96n951UN4Dl53xg71Pd1PB5cHOQw/Ke+DioIBfPr0vn70vFNDlvuG6Bw8A7+tB2b1/kDJd9u4xhb4GFH1Deff+p95nX94eyv743r0HDIXmaH/na9LF4YKZ3v+acnR/vPPpvd1U6bIDOveh7N4M5cHBPs8R4XLv/sMoFKurNuBy/x5our0z3t/b9+XoPUb06fj+Ds8Mj+j+19QMbkQ00/uffm3qPnjwkGWa3t09OPh6UNyIenR5D5kmKLusJ1m/7O14UN4Dlwfj3YcHHzyiB6Qx2QphRLv3d74elIPx/YcHSped3f2vOdMPx3seLju7XxfKw4f7OwJlZ2f/4GtB2d0Zf/pw18z0zv2vpxl2d8f3yMR6734NKLssr7v9T+9FP93viHfCf9+PfvppHwIBfdBvS58e9NtSVw/7n95Pd3f6n35KxOjDPUh3I2N7mO72x0YNd/f7n95Ld+/3P/3UtP208+mDaNv+2KghfJD+p5DWLtyDdG+33/ZhutcfG72+d69HB2q41x8bfbTXHxt9tNefN/porz82+mivPzb6aO9h/9OHcGN7c/GA5637Kc3QTn8Uu5ERf5Gmpy+eJv8Pdz5V8EYLAAA=</t>
  </si>
  <si>
    <t>90F0C115549B52B144768B9D8F5BD5C5</t>
  </si>
  <si>
    <t>JChemExcelMhEAAB+LCAAAAAAABADtvQdgHEmWJSYvbcp7f0r1StfgdKEIgGATJNiQQBDswYjN5pLsHWlHIymrKoHKZVZlXWYWQMztnbz33nvvvffee++997o7nU4n99//P1xmZAFs9s5K2smeIYCqyB8/fnwfPyKSNP0iqy+LZZru7O3c393b2d39dO9pap8kSfc/Te/v0Pfe/9zz8OHD9Cf3dnZ2CFK6fW/86ae7e/h8Z7y3+/BT+Y2+3UlP0hBE/H8MZW+8+3Dn3odCsbhs74737u98TSj74/2d/X159+H+pztfD8rueH//gdLl60OxdPmgEe2NH+4dKJSHDz594EF5cXsoli59KO+By/3x7v6eUvfrz/TO+MHOww/mOjdHe+P93U93vx4UO6IPmqP7NEefHsi7JGFfDxe8sXdgoHxtrnPUvefN1vtCwYh2mRp74/v3jI54Xyifjj99eP9A3t3bO/h61PXo0pvp95AAh8u98d7DezselNvjsv1gvP/pQ4byYTN9sHuPNSbN0cP7X48uHi4fMEfp7vj+Q+ESou69ew+/HpS98b37n+qI9qwGfl8oRI17OwaX+7tfjy4E5eHOPr9LuOzt7XpQbs8v6f740wOhxh7orPbtfXFxUIhf7j3Y+XpQ7o/3Hxh+2btn+I+hfPleUO4f7Mi7uw/uf+05erjzUO3H7qeffk0oFhfSu8Q5D78eFIvLB0GxcwSLvXvwNUfkoMCTObj/9aC4EZHFvvdw5+tBcdT9ECgOF7IGD3Z3vx4Uh8uHQHHU/XT8YP/raoaD8b2dXUAhrbfzYNf3gt5Djg7GD3aNhrt3/8HX1AwPSWc/jEN5L1x0RNsfgosd0faH0IXs0QOWwT4ut4ayS+qW/+1+eo+/6H66329Lre5HP/20D4GAPui3pU8P+p9SVw/7EO6nuzv9tvTpbv/TgxQ2ugvhYbp7r9eWgO72x0ZAd/tjo9chD5FPH/R6I6C7B/22n6bgoW7bB+neTr/tQQqL2v30YbrXnzdquNcfG3201x8bfbTXHxt9tNcfG3201583+mivPzZ8+rA3Nmp4byf66W4PAjW81x8bNbzX50lqeG+//+l+eq8/NvroXn9s+LQ/b9Tw3kH/0wcpdGIXwkG6v9Pnvk+jvP6QebLzKTFZhEuIGTDHXRzu8Yi7ODxkHDpt93fT/X5v9NF+n5L4tA+XPtrvUxKf9qT7izQ9ffE0+X8AimFbOzIRAAA=</t>
  </si>
  <si>
    <t>AAD8A40ED901B469B3058E92B54E552A</t>
  </si>
  <si>
    <t>JChemExceljxAAAB+LCAAAAAAABADtvQdgHEmWJSYvbcp7f0r1StfgdKEIgGATJNiQQBDswYjN5pLsHWlHIymrKoHKZVZlXWYWQMztnbz33nvvvffee++997o7nU4n99//P1xmZAFs9s5K2smeIYCqyB8/fnwfPyKSNP0iqy+LZZru7O3c393b2d0/2Hua2idJ0v176f4+fe/9zz0PHz5Mf3JvZ2eHIKXbu+OHDx/cw+c743v7Dx7Kb/TtTnqShiDi/2Moe+NP7396H7/tjPf37yu894WyO753bw8YfCCUhw/39vAu/bZ379OvB8WNaG+8c28Xv30NKG5EHwLF4pLujR/sfnrw9aDYmSZ4B3v7PpQXt4dyb3xvb3cH7/ao++XtoThc9sf7Oztfky77452Dh8wlBO/e/teE4ubo/nhvZ/9rch2N49MD5rp7472H978m1zkoO+P7n+7tfz0oO+NPPz0ABoC3t/vw60Ehatz7lDGgOd/5VLH6+lA+bEQ7Ow+BAeDt7j/8elDujz/d2+GZ+RB+ISi79/ndfaLzgwc+lPJGEAqF3vj0/n0eEc3Rvb2vicun43sH9wZGdHtcSAJ2YS90tr6eBACDg/0dQKER3b/38EOhkJYKqXt7LZVCYzJdoHcP7gPe18LlnuhJQHmw//V4l3E5eAgoJAE7D78mFGgpeoOh7B8cfP05emjGsffwa0oAQ3n4QH47eLCz+/WgEF0+ZZlmCn1NCYBu2jvgEREu9x/6dLm9PSJJ3nko1pmg7B98Pe1NUPYPdg7wG9mAnYf829eC8mBH52j/0/uBfrk9FJLkfZHBe+PdhwFd3g/KvQPFYP/+/d2vC+XTPbawoO7eg69nSQDl3j3GYJ8siaGQQLm9riON+XCXoRAuu6Guuz2UA8IlwODnDMouiQ//2/30XvTT/f6n9Pr9/qf0+qf9T+n1B/1P6fWD/qfU8GH/04N0d6f/6cN0d7f3KTXc7Y+NGu7eY6y7n/bHRq/v9sdGr+/2x0av7z7ow72f7h70236awqvqtv003dvptz1I93b7nz5M9/pjo4Z7/Xmjj/b6Y6OP9vpjo4/2+mPDp/15o4Z7/bFRQ8hq99OD9F5/bPQRJLL76W56rz82+uhef2z00b3+2Oije/d79MWn/bFRw3v9sVHDewd9CA9S6MT+p/A4uhAepvu7fU79NMbrxDjgh86nRMYYzQ4Yh/DTL9L09Zvfhz+l/3/x1XP+5Pg5/wl89/H/e/zpy2P5dBef8idPz+QTViUH5CCzUoGjQGF+8Fkqn/Xfejjeue+3CD5TSPzWF2/4Le749MXT5P8BpXGjS48QAAA=</t>
  </si>
  <si>
    <t>30EEFC672D2469827B43E9FE7D058102</t>
  </si>
  <si>
    <t>JChemExcelmQ0AAB+LCAAAAAAABADtvQdgHEmWJSYvbcp7f0r1StfgdKEIgGATJNiQQBDswYjN5pLsHWlHIymrKoHKZVZlXWYWQMztnbz33nvvvffee++997o7nU4n99//P1xmZAFs9s5K2smeIYCqyB8/fnwfPyKSNP0iqy+LZZru7O3c393b2dvb33ua2idJ0nv38b90x/ufex4+fJj+5N7Ozk6Cv+6Nd3bv8/e74/t7Dx/gt50xfbuTnqQhiPj/LJQDvLu9M7738P7e14Wy/+DT+/htb7z/cG/n60HZG9+/f+9ThfLgoQ/lxe2hEC4HO7v0y/bu+N7+Pn77GrjcGz+89+AhfiPq7u99TerujXfv7+8IlL29T3ls7w/F4oI5Otg98KC8J13u4d3te+O9Tx/ueFDeD5f9Xcz09t743s6ngPc1oOyD15imNOe7B/sfCmVnfP9g52tC2R1/+nBPuW73wX3m4q8DZe/e7q7+tnvva8rRzvjBpw+VLruf7n1NXIhLdncf4jfCZWfn6+FCvLZ7X8ZBuOw//HrUJSif7ohM7453D74mv5Ak73x6fxfvEi73PuXfFMqX7wPl/p5oqQ/DRaHQ2B7s7X9tKA8PRL98CHUtFPrt04MHO18PCmnb/Yf38O6H8IuF8kF02Rs/3N1he0QjenDP17vvMdP3xvce7O2mH4jLvfHBPebdD6Lu/njvIdvpbwiXe+NPd3e/niUhXB7c3wMG39CI9sf3H+wz53wdKAaXDxhR+un403viBem7HpTyRhDfJJRdEmX+t/vpvein+/1P6fX7/U/p9U/7n9LrD/qf0usH0U8fxj7d3el/+mm6uxv9NDK2B+luf2z00W5/bPTRbn9s9NFuf2z00W5/bPQRPJ/upwcpLF3304fpXn9s9BF0QuTTPaZ98Oluunev/+leutcfGzXc64+NPtrrj40+2uuPjT6CJHQ/PUj3HvZxOEjvRcb2ML232/uUGt7rj40a3uuPDUwWwWGfx9aFsMcQwrZfpOnrN78Pf0r//+Kr5/zJ8XP+ExDuEenu3edPXx7Lp7v4lD95eiafsCH8lFwoozL3ySIFn6XyWf+tB+Od+36L4DOFxG998Ybf2sMfpy+eJv8PVBFfIJkNAAA=</t>
  </si>
  <si>
    <t>F8E77807CAEACB2D0830EE8804298894</t>
  </si>
  <si>
    <t>JChemExcelkBAAAB+LCAAAAAAABADtvQdgHEmWJSYvbcp7f0r1StfgdKEIgGATJNiQQBDswYjN5pLsHWlHIymrKoHKZVZlXWYWQMztnbz33nvvvffee++997o7nU4n99//P1xmZAFs9s5K2smeIYCqyB8/fnwfPyKSNP0iqy+LZZru7u3t7O7uPrj/cO9pap8kSff30/2Habrj/c89Dx8+TH9yb2dnJ8Ffn473H+7j++298e6n9BU9O2P6dic9SUMQ8f8xlPvj+5/e/xRQdsef7j3c/XpQ9sef3nuAd4HL/Q+Csgco98Z79+jdrwWFR/RAoDx4sPs1oYC6e/dSxeXevgflxe2hPBjv7+0ydQmXT/cwtq+By8H43v7DXYGyt/cA8L4GlIfjvQf3LS67Ox6U9xgRoOzg3e398cHewdfDZXdnTGzMuNwf3/v0Aej8NaDsjneFY4HLvU+/PpR7O/dTpcungPc1oGBEzCU8R58efD0oe+Od+/cMXR7c+5oj2hs/fPBwNxW67H+640G5/Uzv3hs/3PmU5Qi4HIBCXwMXzIzMNHCBbvs6UO6NDx4+PAAUkst9lm4D5cvbQwEu91WmHzzY/5ojuk9cIroOmuFr6t3dT8efPrxvuO4gGNH7QTkQG0Bju//g4OtBwYh2HqYy0weffk1cHpD9ONAR7d1nOn9NKLsMhSzJwf2drwflYHz/Ps8MrNr9rwvl4Xj/AesD4PLwvm8D3hPK3kEqdPn062oGGtG9g4cC5cHD/a8HZW+H7JFYNaILGduvB2V3TGLEmgEa+OvaRhrH7j229vA8dnc8KLfHRaAcAMrO+P7+19Te6R7JINuPbbz7NWeaoTx4mAq/7B8cfD0ouyTJzLGgy+7O1/QZAEUkAHQJ5ug9oOyMH5LT4L37NaHQC0rd+/fufQgUvAu67Ox9Pc+DR7TPdhpz9DUlADP9UEYEGxBYktvbI8zRp/vWU2Xpfm9cCAkazW746d5uCl9zr9OWGt7vt91LoRE6n6Lhp/2299K9/R5c+mj3oA/hIRncPoT7KWauA2F3h9ywfttP070HvU+p4e5ev+2DFDq2C3ePXId+24N072Ef7r0ovg9T8GsHLn20F6dk/1OQMTIKwqzf9t5uCo14r4cvfdGDu8todT+9l97rj5i62u3PJjW8159NIHvQb7uf3ovgez+F7u1S/VMy4/22D9J7/ZmnjyL4om0fB/zdHwV1FeO+AzBgrO3D/oiJU3f6bYlLdvr4Pkj3+1QnZO/1e6OP4Jt1PqWP9nf7n+7G4KL3CHU+TfcjXL0Dse/BvYeUQufTL9L09MXT5P8Bmz3DwpAQAAA=</t>
  </si>
  <si>
    <t>D447E9EAF8864FEF2103E048292000D5</t>
  </si>
  <si>
    <t>JChemExcel7BAAAB+LCAAAAAAABADtvQdgHEmWJSYvbcp7f0r1StfgdKEIgGATJNiQQBDswYjN5pLsHWlHIymrKoHKZVZlXWYWQMztnbz33nvvvffee++997o7nU4n99//P1xmZAFs9s5K2smeIYCqyB8/fnwfPyKSNP0iqy+LZZru7u3t7O7u7N3b2Xua2idJ0v376f2dNPX/556HDx+mP7m3s7OT4K+d8cN7O/fpl+298f7+/o58Rt/upCdpCCL+P4Wys3P/oUB5+GDvA6Ds4N3t/fHO/t5D77P3gLI7Prj/0OBycP/B14eyv5sKLvc//fTrQSHq7j1k6u6P7x/sf00ou+Pd+/QGQbk//vTeAX4zUF7cHsreeG/nIahBUB7sH9zzoLwHLnvjT/cfHqQ8ogcHO18Tyg7x2h7e3f50vH/v6/PLgwcP9gHlAUG5f/D1oNBM7+3uCpRP738KeF8DCr3x6T7jcjAmgfyaUO6N73/6AFxC1N3bvwesvgaU/fH+wwdMXZqjBwdfE8r98f7eLvMLcDkAF38QlHvj3QcHex6U9+BdNyLiv3sPvqZMO+oCl72Drwfl0/G9+7s80x+Cy4Px3gPm2A/ChXhtd+dhGsPlPaj7cLy7vxOfo9vjsktvPNgxdPm6/MJQhC674/sPvq6WohHd//ShQNm59wDwvgYUoq7y7i4452uOiDDY3d0RKDv7B1/PBhAUsiQPBcp9mHAH5fYzvbs3Pngg1n4XdP6auNyDVmE52iWu2/t6ug64PAxo6n778vZQCJf9nYNUuI5cDw/Ke+CyP/700/u7gHKP5HIHv30NKPdpZvYfCi4P7u9+TVxg4/eU6z792nNEmn9vX2d6d/cAWH0NKJ+O7++wH0Z0oYn+miMiG39/X+3RvYOHO18PyoPxvU8fMC7744efPviaXHcwvrdzDxgQlP1Pv6ZHBij3H+ymQpcPGNH+ffHISBZ2PwW8rwHlIbTUQ0C5T57qvYOvBWVvZ7x7j/mefcwHPl1urV8epLv022746d5uurfX/3Qvhf/X+TQlhv209ykB3d3tf7qbQsL2OhDo7z5c9Pag/+m9FLqr++l+une//+n9dK+PGX0UgQvMIjgQhIN+230S+H7bgxRS1/kUA/u0N2JqCH7utt3lhp221BA+ZbctIbAfbRuh76eY5i4EAnrvXr8tNTzot72X3utTHQ0f9nHYT+/d730Kmj3sw72f3ovwzn1SP/22n6b3HvR7exCjDr2+G5lj4vXI2A7Sew/7+B5E8X2YItrufEpE2O1ThxoiFu3S9yFPXbftbgo93fmU8N3r90YN9/vzRh9Bi3TxvR/7NBVkO59SV3v9Tyk8gkW618e3N+Iv0vT0xdPk/wEcLOLY7BAAAA==</t>
  </si>
  <si>
    <t>ED606C6F98F8C69E26BEEA0071A0E6F2</t>
  </si>
  <si>
    <t>JChemExcel1AoAAB+LCAAAAAAABADtvQdgHEmWJSYvbcp7f0r1StfgdKEIgGATJNiQQBDswYjN5pLsHWlHIymrKoHKZVZlXWYWQMztnbz33nvvvffee++997o7nU4n99//P1xmZAFs9s5K2smeIYCqyB8/fnwfPyKSNP0iqy+LZZru7O3c293bu7f/6d7T1D5Jku49TO/t0Pfe/9zz8OHD9Cf3dnZ2CFK6vTu+d//gIT7fGT/Yffip/Ebf7qQv0hBE/H8Mhd69t7srv+3e333gQTm5PRSLC/22QwP7erjsje89+HRf3r138PC+B+U9cLFQaESfHuztfj0oGNGnB3h3d/zg4b5i9Z5QMI79HcwMU/eBj8vt6UJv7D98cIDfgMvDA/nsfXEhutzf2zFQHvj88h5Qdsf7uw93Fd693a85RzQifZeg7D38elzHI9p9KO8+2Ds4+HpQmLqKAcnCzteDQnTZg+Ti3d2HD74mXcB1e8y7e+OdgwcK7z2hpPfGRAyeX1D3IJjp8kYQPpR9HcfuwQNfpm8PhWf6/q7A29/Z83H5Mo2+FoNyb3xvx8z0w737AS5fAwrReW/3gcJ7Xyg0or19hrI3/nQ3pO6toYC6D1kCAGXHaL33hULz++n+jkDZebB/8PWg7Izv79zHu8x1Ow+/HhSSgHv37qVKl72vKQH74z1i2ZTp/PW1t4WSfoAlSQnKHtsy0OXTg6+ppT4d738a6EkPym3liJDY5f8Fn94zXwSf7kfb3ucv9jqffhpt+4AbdtsepLuRtg/T3Z1eW3x00GuL1z/tf7qX7vYx273HELqf7vMXXQj3mRTdTz8Fcr1PH6DD3qfRsUFV7Pc+hQm93/90l9HofrqX7vUxo4/2Im33AaT36X180fv003TvQf/TB4xyh2YkBnv9EadRmgHuTn/mH0Zo9kWanr54mvw/IUCs8dQKAAA=</t>
  </si>
  <si>
    <t>23483EEB54C175611FAFAE833AE7F413</t>
  </si>
  <si>
    <t>JChemExcelvxAAAB+LCAAAAAAABADtvQdgHEmWJSYvbcp7f0r1StfgdKEIgGATJNiQQBDswYjN5pLsHWlHIymrKoHKZVZlXWYWQMztnbz33nvvvffee++997o7nU4n99//P1xmZAFs9s5K2smeIYCqyB8/fnwfPyKSNP0iqy+LZZru7O3c293bu7e7v/c0tU+SpPv76f49+t77n3sePnyY/uTezs4OQUq3d8f3Hux+is93xwcPHxzgt50xfbuTnqQhiPj/AIXevffp/V2Bd/Dp3v2vB2VnvL//YF+g3Nvb2/taULYB5YAxICj7DwHva0DZG9/b/ZTf5bExhd4bSro33nvIuGBE978+Xe7v7jEGe+OH+/cPPCgvbg0FdDn4FFBobA93P/Wpe3soTI1dA4UI7UH58tZQQI1Pdx7gXYJy/1Ofuu8BxY2IuO7+LsP7OtTdf7hzgN8IyoOdrznTBOX+AckcsNq7/+Dh14KCEd03HLt3wBL1/lBoHPv7nzKv3RvvP/iaXEc03d/jOdomKPv3vx516d29+zugC2H1cOfe15Np4pJ7O0wXUPfBg685R4TL3j4w2AYuew+/FhRPMxAuD3e+JnX3x7sP7n3wTBOUT/cOUqbLvZ2vybvA5VPhWLYGXxMXou69Bzvy7t7+/tfTuxjR/U8BhS3T19S74Lr9/Yep8Mv+g92vB+X+eHfngZHpT81sMZTba6kUUPZ0HHv7Ab+8BxTi2AciPXvj+/fu7XpQ3mNEBOX+DssRQdn7upphhzyFXZajfZqjrznTkCOxzjRbDx/cZx3x3lDojYe7Dw/w2/54f3f34deDQrgc3Od3CZeHD7+eltr+dLyzv6vv7j3Y/3pQUoKy95D1LmT66+Py8P7BgUD52vYoBZR7OjN7O19zjrYfEL+wlmK6PPx6Mp0SlAf3meuILvtfV9cdjA92d4wl+doe2cH4wUMzv7sPdr8eXXZ3xzv37vkYeFDKG0F8k1BoKDSG3c6n99LdyKf7/FH30/vRTz9l0N1PH6S7kU8PaCj9Tx8yhL3w090dbtj9dDc2CnS13/+Uxhb5dD/a9j5Q7n36KVDuffqASdHF7IBJ0W370BDI/3RvxxAz+HQ33etDoBBpr9/b3j1Go9t2n9Hotr3PaHTbfspodNs+ABq9tgdAo/fpQyZb59N7O0y27qe70U/3op/ei8Ldj356Hyj3Pv0UKPc+fYDmvU8P0Lz36UM07366v4PmvU930bz36R6ax+b4Xp/qe5i6Ttsv0vT1m9+HP6X/f/HVc/7k+Dn/CQgI//f3+dOXx/LpLj7lT56eySdQg7s74093WX0g+KC0QPBZKp/136Lg4L7fIvhMIfFbX7zht/bwx+mLp8n/A78/hbG/EAAA</t>
  </si>
  <si>
    <t>3E408A297D57084276936BD40F549A04</t>
  </si>
  <si>
    <t>JChemExcelMgoAAB+LCAAAAAAABADtvQdgHEmWJSYvbcp7f0r1StfgdKEIgGATJNiQQBDswYjN5pLsHWlHIymrKoHKZVZlXWYWQMztnbz33nvvvffee++997o7nU4n99//P1xmZAFs9s5K2smeIYCqyB8/fnwfPyKSNP0iqy+LZZru7u1+urtL/+7vPU3tkyTp3oN072Ga7nj/c8/Dhw/Tn9zb2dlJ8Nf98f1Pd+/RL9u74093Huzhs50xfbuTnqQhiPj/OlD2xp8e7Nz/elA+He8fPNwFlHtjGtS+B+XF7aE8GO/v7WEcH4QLQdn99GGqdNk98KC8By4Y0b1PBcrOpw8A72vgYqGYd78WlIPxvf19xuVDqPtwvPdgD++Cug/u73pQbo/L7s6YGJDniHDZebjjQflauPR49/ZQdnfHu3sHO4DyISPaG+/cv/8gjY3ovaA8PLgHjv1AXAyUHu++F5Sd/f2HAuVr8y5Td08l4GvrF4+6++O9gz1oGgulvBGEQkn3x5/eE7p8iATcGz/Y2flgXbc3fvCAadrH5T2g7I4P7u/sph/GLwzlvp2jr8kv9MbDe/dYpj+AX5yG+0BcDJQPmSM3oq8v07s01fy/4FP6+x5/F3xKH+3329JH9/tt6aNP+20/5YbdtvTpg/6nBPeg/yl99LD/6cN0dyf66W4PB2q4u9drSx/BP+i2vZfu7vfb7qe79/tt76e7n/bbfpruPui3fRDFgXo76I+CMHvYb/sw3dvpfUof7e32P91N9/q90Ud7/RHTR3v9EdNHe/0R00d7/RHTR3v9EcPj6+HwRZqevnia/D/m9VEQMgoAAA==</t>
  </si>
  <si>
    <t>0E86FB13A3F5B8F717AC995A65734278</t>
  </si>
  <si>
    <t>JChemExcelMBIAAB+LCAAAAAAABADtvQdgHEmWJSYvbcp7f0r1StfgdKEIgGATJNiQQBDswYjN5pLsHWlHIymrKoHKZVZlXWYWQMztnbz33nvvvffee++997o7nU4n99//P1xmZAFs9s5K2smeIYCqyB8/fnwfPyKSNP0iqy+LZZru7O3c293bfXh/d+9pap8kSfcfpvf36Hvvf+55+PBh+pN7Ozs7BGl7d2e8s/Ppp/h8Z/zg3r19+Y2+3UlP0hBE/H8EJd1+ON55sKNQdh/e25HfGMqXt4dyMN69t39f3iVc7nlQ3gOXB4TBgULp4PIeUD4d732698G43B/f2/vU4rL30IPy4vZQ9sf3Hu7ozHx9XO6N9+/vK5QOXd4Dl73x/d0Dh8vX5Jfd8f2DPR3H158jC2V7Z3xw8ODg60HZGX+6/ylD2R3v7x18PerSG3sHDx+kH4aLg/IhdEl3x3t79xXK156jdG+8++nugbz7tfklvTfeeWio8fVxcVBozh8e7HpQbq9f0v3xzr17DIVH5EN5D1z2xw8/fahQvv6I7o8f7tx/KO9+fVwsFOE6nfP3hcIjYigsAXtfF4pS94Mk4NPxwf7uB+PyYPzgwQOGwrioZXpfKAfjB7v7O4DCuOx+KBTSnTsHwOprQMGIDhgKycL+w6+ppRx1PwSXh+NP79MbBpevN0fkedw/+HQ3/QZxebh7z4dye83gbMCHyLRnp3fHB7v7Pl1urzE9n2FvfO/+/tfjXQ8K2X0C40F5D1ycF9Qb0Xvg4jyyDxmR8w4/BBfnqfZwuTW/+F7zB+Cyuzd+sPMAI2It9TV5d5fmd29vV6Dsk6r5erjsE3U//eZwoXfv3b/39Wbag7I73n1w4EN5dnso++M9Ioe828HlPaCQbnr4oVDo9T3+N/iUPrrX/5Q+2o99Cguy1/mUGt7vf0offdqHcD+Fbe5+Sg0f9CHQR5G2D9J79/ufUsOH/U8fprs7vU/po93dXm/06b3+iKnhbp9m9NHuvT6Eeym4vtt2P93t40uforcuhPvpbp9m9NHug/6nD1J4xV0I9OnDftuH6d5Ovy192seXGoLnu5/upnt7PQj00V6fd/Bpf8TUcK8/Ymq492ns03s7fQifpnt9OtBHewd9CAcpotxu24MUHm7304fcWwcCNbzXn3l82p95Ysh7/VHQR/f6+OLTg/6nhNnDPoSHLG+dtvTR/m7/0910v4/vPklsf47po/2+xOLTPvfRR/v9UeDT/ijw6cPup1+k6emLp8n/A7kwtMowEgAA</t>
  </si>
  <si>
    <t>A10CED66F8562ED34623E3987C5BA2C6</t>
  </si>
  <si>
    <t>JChemExcelsQ4AAB+LCAAAAAAABADtvQdgHEmWJSYvbcp7f0r1StfgdKEIgGATJNiQQBDswYjN5pLsHWlHIymrKoHKZVZlXWYWQMztnbz33nvvvffee++997o7nU4n99//P1xmZAFs9s5K2smeIYCqyB8/fnwfPyKSNP0iqy+LZZru7O3c293bfbhzf+9pap8kSe8d4H/pjvc/9zx8+DD9yb2dnZ2E/xo/fHifv7833t/d/xS/7Yzp2530JA1BxP+nUD59sL+L3/bG9x7u3/96UA7Gn+493Bcou/c/3fm6UO7tfvoQv+2Od/cePPh6UB6M9x7s7cq7BwcP9bf3hfLp+OH93Xv0y/YO4bL3NXG5P3648yloSlDufcrwvhaU+w/vPQSU3fG9g4dfc472x/f3dxTKp3sHux6UF7eHcm98sPtgB1CIuvcOeM7fH5e98YMHe0zd3fHOA5nzrwNl//4uMNgmriNR8qC8x4h2x/s7n2J+Ccq9fUjf18FlZ/zpw90dQNkd37+/7+NyeyjgkvuMAUF58PBrch1oenD/of62c2/n60Ehmt7bgVYhKHv7u1+P6wjKAamGlMe2/ym9+7Wg3CM5esC4gM4HPi63n+nt/fGn9+w4Hu5+zTm6TxrzU7wLzbD/4OtJAEF5+PDBLn4jXffg/tec6Qfjnf3dhwKFbMDXHNEDksb9HfxG1N37mjaAoOzfv7cr7947ePD1dN32pySNRqt8usdc/LWg7Dy8f4B3SdeF0vge/HJ/vHN/d0egHHxtadwfP7i3wxjsjYnpDr4elHvjTw/uM13ukYX9mpaEpPHh/Xv8Luk6EqSvB+UeWVjxGcgefW3NsE/W/uChQNn9uloK1Di4x5qBNM3BpwdfD8r+eG/vgO3R3vjT/YOvJ0e7e+M9MiDeux6U8kYQ/++Dsktswv8Gn9JH9/qf0kf7/U/po/v9T+mjT/uf0kcP+p/SRwf9T+mjh/1PH6a7O7FP7/VxoIa7u/1Pd1NYhe6ne+luf8T06b3+iKnhbuTT/XQ3gsP9dLdPB/pot08H+mj3oP/pQQrt3/30Ybq30/uUPoJX3P8U+mCv8+luurcX/bSPLzXc61OHPtrb70PYT/f6dKCPALfb9tN0r08H+ggatNv2IIWP0W17wGPrfkr8sNODQB/BdnXa0kf3+nSgjyJwiRn6fPZFmr5+8/vwp/T/L756zp8cP+c/ITNQXXD47j3gb14eyzf48lP+5OmZfALVv0tmaJeFGs4UBYLBZ6l81n9rDybQaxF8ppD4rS/e8Fv38Mfpi6fJ/wPSHNUrsQ4AAA==</t>
  </si>
  <si>
    <t>A5A547C309C66231448B3269849B2110</t>
  </si>
  <si>
    <t>JChemExcelixIAAB+LCAAAAAAABADtvQdgHEmWJSYvbcp7f0r1StfgdKEIgGATJNiQQBDswYjN5pLsHWlHIymrKoHKZVZlXWYWQMztnbz33nvvvffee++997o7nU4n99//P1xmZAFs9s5K2smeIYCqyB8/fnwfPyKSNP0iqy+LZZru7O3c293bPdjf23ua2idJ0v2DdP8hfe/9zz0PHz5Mf3JvZ2eHIKXbO+P9+/ce4vPd8cH9hwf4bWdM3+6kJ2kIIv4/QKE39j+9z73sju/t7T2Uz94Xyu54f2dnX377+rjsje/d27knUO7tPmB4CuXL20O5N977dGdXoBzc32d474+Lg7I3frh3wL+9P5T98e5DgXKPZuuhP6L3gHJ/vLtz8BC/fQgun4539vf38Ns9O+dfB8rDBwIFuOx9+qFQaI72Dx58XSg79+TdHr+8BxRH3Q/hF5rpBwbK18fFQdkZ7+0/3P16UO6Zd0lH7B3s+SN6cXsoJI2793Rm9u7vf82ZJmoc3DtIBZdP73/Nmd7xpMfI5XtD2bZQGJcd5r/3h2JHlH7AiLYtdbc/gLrbPNM6jq8909vguoc7+O0DuM6DwhLw9eRom/UuRrTN0vg154gtCc90D5fbW5Jta9W2P8Cqges+hU1nXL62hbXW/oNwcdT9AEuyba3a9gdYtW2rdz8IF7ZqmF/gInT+WlDUHjEue/c/FMoHWLVttmoHAuXry5Gj7gfIUfpwfLCzdwAoO+ODva/rM1go5l332+uvB6WDy+1lendn/OneA4XSweX2UNIDmukPh/Ij6sZx+Saou0sODP8bfEof3et/Sh/t9z+lj+73P6WPPmU4nU93IxCo4YP+p/TRQR8CffSw3/Yg3Y3g+zDd3elBoI92d3tt6aPdvX7bvRhc+gij6LbdT3f7dKCPdj/tf/pputsfMX20e9D/lMb2sP/pw3Rvp/cpfbS32/90N93rzzF9tNcfG320158h+mivPzb6aK8/NvoUXl+HOtRwrz9i+vTebr/tgxQS1m17kMIn6H76ML230/uUgN7rj5g+unev1xt9dK8/Ynzax4Ea3rvfh0Aj7tOBPoLf2m37IAr3YbrfHwV9tL8b/bTPqfi0P7b9/XS/P2/00X4fX3zaxxefHnQ//SJNX7/5fRgC/f+Lr57zJ8fP+c9dagIHDAMC+kAWqBEujAy6Rkf7B/zWy2N+C/qi/xa3eHomLdh9Ohjfv88qj8z13r6oX/tZKp/13trdJefHbxF8ppD4rS/e8Ft7+OP0xdPk/wHNfiStixIAAA==</t>
  </si>
  <si>
    <t>4F2B2C6338669EE1B9553E9F25B39DC8</t>
  </si>
  <si>
    <t>JChemExcelsxQAAB+LCAAAAAAABADtvQdgHEmWJSYvbcp7f0r1StfgdKEIgGATJNiQQBDswYjN5pLsHWlHIymrKoHKZVZlXWYWQMztnbz33nvvvffee++997o7nU4n99//P1xmZAFs9s5K2smeIYCqyB8/fnwfPyKSNP0iqy+LZZru7O3c293bfbizt/c0tU+SpPf30/v36Xvvf+55+PBh+pN7Ozs7BCndvjfeu7/D3++O7+19+hC/7Yzp2530JA1BxP/HUPbG93b3+d3d8cGnD3e/HhTC4OHOgUC5d+/B18RlZ7z/6S5j8AG40Bv79x98KlDu7d+7//Wg0LsHD/bkt4ODna+JC1F3b29f4YW4fHl7KJjpPcbgQ3BxUPbGDz/dP/h6UPbHu5/eZyj3xvsPP935elDuj3d3du7htw/B5dPxzh6JRApc7u88YKy+DpSH9x8yvxAuD+4zvK8F5cHOA/y2Oyax5rF9HSg7+7s7AuXep/e/Ju+CuvcPBMrBw92viQvN9INPVQLu3d//mrg4KDvjvQf3WRbeH4rlXdIRe/dlbArlxe2hOGkkKJ/uf026QNcdYER9XN4DCnTdwafy29fGBRpznyUAuHz6dW0AjejBQ+bdD8GFqLtz7yD9QFxopu8ZPbl3/56Py+1nehtaiqn7Qbg4KNDeX1MzsJ2+r1AODvaUzu8LxdrpPi63tyTOTgOXhzxbXwMXa6cB7/7X1bvWTn8ILs5OA5dPD74mLqAu60mC8nB354O1FEvU18MF/KLUJXt0/9OvKY3EuzrTZKcPHnw97b1NlkS5DrjsfE3ehVXb55n+EFxgYfd5pgmX/ftqU74GlE8PMA5w3YPdrz+iew93Bcq9e+I/vz8U2OmH4LUPwSV9OH7w8CHz7s74gEKCD4Ri3nW/vf56UDq43F5L7e6MP90LrNDXgZIegF8+GMqPqBvH5Zug7i4pXv43+JQ+utf/lD7a739KH93vf0offdr/lD560P+UPjrof0ofPWRMOp/uRiA8THd3ep/SR7u7PQj00W5/xPi0jy81hEXqQriX7vbpQB/t3u+3vR+F+ymPotv2Qbp70G9LI37Y//RhurfT+5Q+gu3rfrqb7vVHTB/t9eeYPtrrj40+2uvPMX201x8bfbTXnyH6aK8/Nvpo72Hs0/39HnWo4b2dflv6tE9Janhvt9eWPrrXpwN9dK9PB/roXp8O9NG9Ph3oo3t9OhBa8Ke6nx6k9x728X2Y7vfHhk/7OFDD/d0eBPpovz82+mi/z7/0UQzu/XS/Pwr6aL8/m/j0oA+XPn3Y+5RUJHIVHQj00f0+vvi0jy8+7fHDF2n6+s3vwxDo/1989Zw/OX7Of+5SEwTLGBDQB7JADeoayKBrdHR/n996ecxvQWf13+IWT8+kBTulB+P791ntksuwty8mwH6Wyme9t3Z34YB5LYLPFBK/9cUbfmsPf5y+eJr8PxZLlrmzFAAA</t>
  </si>
  <si>
    <t>847032131891CC372E9F94FFA7614AD7</t>
  </si>
  <si>
    <t>JChemExcelixIAAB+LCAAAAAAABADtvQdgHEmWJSYvbcp7f0r1StfgdKEIgGATJNiQQBDswYjN5pLsHWlHIymrKoHKZVZlXWYWQMztnbz33nvvvffee++997o7nU4n99//P1xmZAFs9s5K2smeIYCqyB8/fnwfPyKSNP0iqy+LZZru7O3c293bPdjf2Xua2idJ0v2DdP8hfe/9zz0PHz5Mf3JvZ2eHIG3v7ow/JQgpfh3fu/dwHy12xvTtTnqShiDi/0vw7sPxpw/vPRQoBw/u73pQvrw9lIPxg08/3REoXx8XB2VnvPfpAX77GlAejA/uHezJu3ufPnjw9aB8On64u3MvVVwePPx6UO6PHx7sKTUIysGHQmHq6tjed47siFLMNLjs6+Gyc3//fvqBdNkf79LL8u7Xh3JvvPvwAFD6uLy4PZS98d6DHX336+NCM7N/bwe/fchM74z3d40Mfm1c6I37u3uOLgdfD8rueH9/51N59+vjsje+9+kBoHwQLvfGew8/Bdf1cbn9TKf74729fSfTBx6U98Dl/nj3/p7TLz4uXwvKB2jM9NPxzsHOrkDpaO/3gPKA3pBxfAguD8YP790/EChfH5eD8cGn91gzfAguD8cPHu4y736AVSML+2D3IXPdh+DiRvQh/MLUxbsfxLtupj8EF8t1H4SLg/IBVs3J0fY3Y9UYF7aSXweK2um+L/UeUJzn8QFcJ14QMPgQXHbvje/vC5Sd8cHe/Z0PhGLedb+9/npQOrjcnl9298f3HtyL4/IeUPbGD/Y+HMqPqBuH8k1Ql17f43+DT+mje/1P6aP92Kf3DviN4FNqeL//KX30aR8CffSg3/bTFNag25Y+Ooh9urvT/5QaPux9Sg13d2Of3uvjSw13+9Shj3b71KGPdvvUoY927/c/vZ/u9ulAH+32R0wfIXrtfnqQ7j7sf/ow3dvpfUof7e32P91NYQ86I6ZP7/VHTA33+iOmj6DFuxD2073+iOlTcGr30/vp3qd9CJ+me3064NOH/U8fpHsH/U8fpvd2enDpowgO92TE3bZ76b3+iOmje/05Jsa515/Ne8K/XbgPWFq6bR+m+zu9T+mj/T6++LSPLz691/90P93vzwV9tN/HF5/28cWnB91Pv0jT129+H4ZA///iq+f8yfFz/nOXmiBRggEBfSAL1AgXRgZdo6P9A37r5TG/Bc3Qf4tbPD2TFjDwpPLu7bDKI3O9t8/q132Wymf9t/bJzfVbBJ8pJH7rizf81h7+OH3xNPl/AOywDKOLEgAA</t>
  </si>
  <si>
    <t>42F3F8455B3F42A47A74BBC0A4BF58DE</t>
  </si>
  <si>
    <t>JChemExcel+xMAAB+LCAAAAAAABADtvQdgHEmWJSYvbcp7f0r1StfgdKEIgGATJNiQQBDswYjN5pLsHWlHIymrKoHKZVZlXWYWQMztnbz33nvvvffee++997o7nU4n99//P1xmZAFs9s5K2smeIYCqyB8/fnwfPyKSNP0iqy+LZZru7O3c293bPbh3sPc0tU+SpPf30vv36Hvvf+55+PBh+pN7Ozs7BCnd3hk/PLi/j9/2xvfvP8Rv6c6Yvt1JT9IQRPx/BsrDTw/w273xp3v3P/16UHbHD+8dMJT98e6nuz4uX94eyt744P4Bj4hw2aXBOijvgYuDQnTZ3/uadLk3fvBgb0+g7NBUfW0on34KmoLOew+/JhQa0f4DvEtQ9nf273tQXtweCs3R7o7BZf/THQ/Ke+DiuI5w2b1/8HWh7Hx6/6HCu7/79biO3ji4f09HtL8XcN17QNmlmT54IFAefroHrL4GlL3xg539HYGyv/cAv309KLv3wXX07qf37n29mU5Jeu7tY0Q0Npoihfe+uBCU/Z17+G1vvLe/y7+9PxQa0d6n9/W3B193ph2UeyQLD3e+HpTd8cGOzMz++N7DHR+X22spcN2n+w/xG+Fyf/9rjsjyLsZ2cODP9HtAoTlS6aERPbjHc/61oCjf3x/v32dr8DXoQuO4J3ryPukI1ldfAxeao909HhFw2f2aUPbHxPasD8Av976mZrg/vr/z4IOp++l4f581wwfhQlDu7R3gN6LzpyKX7w8FI9p9KFD29va/Ji5E3U/vf6hMk6fw6cMHH2yn70NPHuA3sm8P7389umx/SiNiSQYu5Jl9bSgPxKrBf9n/mrhgRA9BXfhS+19Tv9C7DwSDD8KF/JeDex+MC0F5uH+Q8tj29h7gt/fXL/CCPhULe3/84P4BfvsauBCX7DPfMy57Xw9K+nC894C1FFn7g737HwrFvOt+e/31oHRwuT11d+mNhw/iuNweSnpAuu7DofyIunFcvgnq7pLS5n+DT+mje/1P6aP9/qf00X1+o/PpvYf9ttTw0/6n9NGD2Kf37vXhUsODflv6KNLbw3R3p/cpfbS72/90N4WW7366l+726UAf7fbpQB/t3u9/ej/d7Y+YPtrtj5g+2j2IfXpvr0cHagi73f30YQoN1oVAn/ZHQQ3hnXU/3U33+nSg1/f6I8anD3o4UMO9Ph3oo70+Heh1+DD9T+9FcDhI4ZN2e3uY3tvptaWP7u322tJHEbjEZPf6Y8Onfcyo4b0+r9NH9/pjo4/u9alDH8XgHrC0dNs+TGHfOm3po/3d/qe76X5/bGTm9/tjo4/2+zOETz/t4YBP+6Mg442IpwvhYQp9GPl0tw/hIVJbnU+/SNPXb34fhkD//+Kr5/zJ8XP+c5eawG3BgIA+kAVqcCSADLpGR/f3+K2Xx/wWNE7/LW7x9ExasKN5MN7ZY1VKDsHevqh1+1kqn/XeIjV+f9dvEXymkPitL97wW4za6Yunyf8DTTcbO/sTAAA=</t>
  </si>
  <si>
    <t>CA30A4FF6EE3823FB87F3C2924BE1AD9</t>
  </si>
  <si>
    <t>JChemExcel+xMAAB+LCAAAAAAABADtvQdgHEmWJSYvbcp7f0r1StfgdKEIgGATJNiQQBDswYjN5pLsHWlHIymrKoHKZVZlXWYWQMztnbz33nvvvffee++997o7nU4n99//P1xmZAFs9s5K2smeIYCqyB8/fnwfPyKSNP0iqy+LZZru7O3c293bfXB/Z+9pap8kSe/vpffv0ffe/9zz8OHD9Cf3dnZ2CFK6/en4/qcP8P32/fH+we59tNgZ07c76bM0BBH/n0IhTO7ht/3x/fv3PvWgnLwPlIf3H+4KlJ3dBw+/Hi40jof3gcH2vfGne/cPvi6U3Z17+/LbzsFDjO1rjGh/TLNzX37r0OXLrwPlHs3R3t7Xw8WNaG/8cP9Tf6a/FpTd8QFx3teD4ka0O75378OpuzPe+zTgl/eAcm+8t/9AZ4agHHhQXtweyt743u7DB+kH4kLUeLirGHRweQ8oO+P9T+89lN++Ni6phZJ+CBQ7og/CxVL3g3CxM93H5fYznTLXOX75mrg4KCwBX0+mUyuNKaRx/2vi4qCwZuDf3h+KGxFrqd0PhfIBGtMb0Qdo79RatT4u7wHF2qOU7ZFyMUO5vT1KYac/fajwvq6dTtnCMq99gIV1cvRB/OJk+kP4xWnMD8HFQfkQOeIRKZSvL9OOuh+Ai7NqH2SnnVX7EDvtbMCH4OKgfIj/4kb0Ib6Uo+4H4JI+HD84YBtP9uhg72vSxUEx77rfXn89KB1cbq93d3fGn+7uKZQOLreHkh6MH3764VB+RN04Lt8EdXdJ2fG/waf00b3op/vRT+/3P6WPPu1/Sh896H9KHx3EPt3fY+jBp9TwYf/Th+nuTg8CfbS7G/v03oMeBGq426cDfbTbpwN9tNunA32026cDfbTbpwN9tNunA30Erdj99CDdfdj/9GG6t9P7lD6C9e1+upvu9cdGn8IP6tCBGu7d6396L93rj5g+2uuPmD69t9uHcD/d69OBPtrr04E+AldHPn0Y+/TeTu9TQuBef8T3ZMTdT/fSe/0R00f3+iOmj+7d77e9H4VLmPVHcU+4uvvpQYr4rAv3YbrfHxt9tL/ba0sfReDu30v3+6Ogj/b784ZP+/yAT/vSsn+QwpvpQniYQh9GPo3g+xCprc6nX6Tp6ze/D0Og/3/x1XP+5Pg5/7lLTWg8PCCgD2SBGuHCyKBrdHR/j996ecxvQQ/13+IWT8+kBTuaB+P7+6xKyTnZ2xe1bj9L5bPeW7u7FFb4LYLPFBK/9cUbfotRO33xNPl/AA3u0Zr7EwAA</t>
  </si>
  <si>
    <t>B60A613F493714F97E0A03680D108A87</t>
  </si>
  <si>
    <t>JChemExcelsxQAAB+LCAAAAAAABADtvQdgHEmWJSYvbcp7f0r1StfgdKEIgGATJNiQQBDswYjN5pLsHWlHIymrKoHKZVZlXWYWQMztnbz33nvvvffee++997o7nU4n99//P1xmZAFs9s5K2smeIYCqyB8/fnwfPyKSNP0iqy+LZZru7O3c293bfbD/cO9pap8kSe/vp/fv0/fe/9zz8OHD9Cf3dnZ2CFK6vTe+t/vwAT7fHd+79/AeftsZ07c76Ukagoj/j6HcG+/tP1AoBw/uc3/vD2V/vPvg/qcC5evjcn+8u3NvX6B8fVw+HRNtGQPGZc+D8uXXgbIz3vv0wYEH5T1wsSPaZigPvx4Upu59effrQ+GZxhx9EC6O63pQXtweCs3Mw128u/0h1N0Z73+6vyPvfu0RpYBy70NxSXlE+u7Xx8VSt4/L7amb2pn+IFyY6xzvHnw9KE6mPwQXXzOQTCu894XCMs36gPXL7odC2Rs/3P9U5fI99Ys3onvj/YO9r6cxCZeH9x/u4rcPocuD8cHBgx2B8vXpcjA+2N1/KFC+Pi4OCvjlYOfrQbEj+iDeddT9EFwsv3wgLgbKB1g1x3XbmGlD5/fFxWmGHi7vAcXZow/BxWnMD8DFs9Mf4r/4c/S15ciD8gH6RUaEcWyzfvmadLES8EF0YWlUKF+fLlYzbH+AfvGgfIBMuxGlHyDTHnU/wDbu7o4/3Tc+5sHe1/SaHRTzrvvt9deD0sHl9ry7u0ce2UEcl/eAQhjsfjiUH1E3DuWboO4uqW/+N/iUPrrX/5Q+2u9/Sh/d739KH33a/5Q+ehD7dH+f+ww+pYYH/bYP0nv3+22p4cN+24fp7k7vU/pod7f/6W4Kfd/9dC/d7dOBPtrt04E+2u3TgT7a7dOBPtrt04E+QvTS/fQgRZTWGTF9uvew3/ZhurfT+5Q+2tuNfnqvB5ca7vXpQA33+iPGp318qeFef4boo70+HeijvQf9tg+icGXE3bYP03s7vbb00b3d/qe76b3+2Oije/05po/u9UdMrHevPwr66F5/NvHpwx6+1PBef2zUEDF05NM+DtRwf7cHlz7a74+NPtrvzzF9FIN7P93vj40+2u+PDZ8e9OHSpw97n5KKhLfRgUAf3e/ji0/7+OLTnn74Ik1fv/l9GAL9/4uvnvMnx8/5z11qQuPhAQF9IAvUoK6BDLpGR/f3+a2Xx/wWdFb/LW7x9ExaQNmS2r33kNUuOUF7+2wC3GepfNZ/a4/cFb9F8JlC4re+eMNv7eGP0xdPk/8HuXGr37MUAAA=</t>
  </si>
  <si>
    <t>D77FFC2F04A507F22CD2D0FBB27E3AF2</t>
  </si>
  <si>
    <t>JChemExcelixIAAB+LCAAAAAAABADtvQdgHEmWJSYvbcp7f0r1StfgdKEIgGATJNiQQBDswYjN5pLsHWlHIymrKoHKZVZlXWYWQMztnbz33nvvvffee++997o7nU4n99//P1xmZAFs9s5K2smeIYCqyB8/fnwfPyKSNP0iqy+LZZru7O3c293bfbD/cO9pap8kSfcP0v2H9L33P/c8fPgw/cm9nZ0dgpRu743v7T78VH57uP/pfbTYGdO3O+lJGoKI/4+h3Bvv7T/4VH7bP9jb9aB8eXso++PdB/f3PxSX++PdnXv3LC747WtA+XQM2n4oLp+OH95/uPuhuDwYHxx8+vBDcXFQdscHD+4Dq68BxY1od3zv3kPM1teCYqj7Ibi4mf4QXBgKc93OeO/TBw89KO/Bu3ZEKUM58KC8By5OAj6ELk4amS5fk+sclB5d3gMK65cH8m4HyovbQ6FxPNw9SD8Ql53x/qf7O/Lu14aSAso9vPshuKR2RB+Ei6VuH5fbUze1M/1BuDgoH8B1KUsAa7gPkAAPygdoTG9ErL1Vut9TM7g5Ely+npZKra7r4/IeUJyW+hC6WBvwQbhYe/RBuDgoH8IvbkQfwruOuh+Ci7VHH4SLg/IBVk1GxBb2A6za7s74wS5LI0E52Lu/84FQzLvut9dfD0oHl9vTZXd3fH9/J47L7aGkD8cHDz8Yyo+oG4fyjVB3l5QT/xt8Sh/d639KH+3HPt3d5zeCT+mj+/1P6aNP+xDup7s7/U+p4YM+BProoN+WPnrYb/swBpc+2t3ttaWPoNe6bXd5bN1P99LdPnWo4e79/qc0tv6I6aPdB/1PH6Twl7qfHqS7D/ufPkz3dnqf0keITLuf7qZ7/bHRR3v9UdBHe/0R00d7/bHRR3uf9ihJn97rj5ga7vVHjE8f9j99kO4d9D99mN7b6fVGH93b7bXFp318qeG9vT6EvfRenw700b0+V9NHMbgy4m7bT9N7/RHTR/f6YyNnG15751P6aH83+ml/FPj0Xv/T/XS/jy99tN+fIXzalzd8etD99Is0ff3m92EI9P8vvnrOnxw/5z93qQmCBwwI6ANZoEa4MDLoGh3tH/BbL4/5LWiG/lvc4umZtGBT/3C8/4BVHgVMe/uifu1nqXzWe4vU7cNP/RbBZwqJ3/riDb+1hz9OXzxN/h8gQCshixIAAA==</t>
  </si>
  <si>
    <t>A0EE0BCE04914050376A813A89A8660E</t>
  </si>
  <si>
    <t>JChemExcel9A4AAB+LCAAAAAAABADtvQdgHEmWJSYvbcp7f0r1StfgdKEIgGATJNiQQBDswYjN5pLsHWlHIymrKoHKZVZlXWYWQMztnbz33nvvvffee++997o7nU4n99//P1xmZAFs9s5K2smeIYCqyB8/fnwfPyKSNP0iqy+LZZru7u3e393d29nb3Xua2idJ0v2ddP9emu54/3PPw4cP05/c29nZSfDXwfje/Yef0i/b98cHD/b28NnOmL7dSU/SEET8fwzlwXj/3v6+QLm3d+/g60H5dHx/b4eh7I8fHOx8TSj3x/cP9jEO4LJ78DVHtD/+9P69+2kMly9vD+Xe+MHegcFl58HXxAVQ9g4A5dPxvYMHoNDXgLJH4/iUR/Tp+OHuvQdfD8ru+ODTTx8KlHsPPr339aDsjB8SOdIPxEXf+GBcdnZ3GQrmaPdT/ey9oTy89ynPNPHLp/tfExdH3Q/hl73xwc693VRweXD/g6HcG3/68P7O14NCvHvvIcv0vfHug4AuL24PhaTx033mXYK38ymw+hq4QDM8ZK4jXB7uPPx6UJyWIlx2vy6/QGM+BAYEhTT4zteDQtqbyCFQVEd8DSgPx3sP7+NdxuUB6Pz+UHZ3xnt7TNNtO+fvP9O7u+Pd+8z3wGX34OtpBg/K3nj33sHX05gY0b29XUDZHX+68+nXowtR996OyDRwCeboPSwJZlr0y+74/sP7X29EHtf1cHkPKJCAT3cAZRcS9TWh3Ceasl0lKDv7u19vRDxHD1gCdoDV19O74BdiWe/drwVlb7zz8B5rBsLl3oOvicu98c7eQ1+rfE0oDz/dAQYfiMvD/YcMhSRg92tqKR7R/m4qXLcfaIb3gOKo+/WlkZAgGbrX+VQ+2u18Sh/t9z+lj+73P6WPPu1/Sh89YOidT3cjEKjhQf9T+uhhH8LDdHen35Y+7eNLDXd3exDoo929fts9mqp+23tRuPs8im7b++lunw700e6D/qcP0t2D/qcH6e7D/qcPU/Be51P6CNq5++luutcfG320159j+mivPzb6aK8/Q/TRXn9s9NFef2z0KYVgXepQQ2jcbtsH6b0+1anh3sN+24fpvZ3ep/QR/LTup7vpvT6vU1f3+iOmj+71Z5M+utcfMX2KsXU//TS91+d1+gixYLftQQpd2237MAL3izQ9ffE0+X8AjpxievQOAAA=</t>
  </si>
  <si>
    <t>D3158A362B1EE4E8A7125AE7E6D31305</t>
  </si>
  <si>
    <t>JChemExcel6xAAAB+LCAAAAAAABADtvQdgHEmWJSYvbcp7f0r1StfgdKEIgGATJNiQQBDswYjN5pLsHWlHIymrKoHKZVZlXWYWQMztnbz33nvvvffee++997o7nU4n99//P1xmZAFs9s5K2smeIYCqyB8/fnwfPyKSNP0iqy+LZZru7O3c293bfbD/YO9pap8kSff30/379L33P/c8fPgw/cm9nZ0dgpRu747vPdx9KL8dPNjHb+nOmL7dSU/SEET8fwxlb3xv9+EDhUcAPShf3h7KvfHe/oOD1OCC374GLvvj3Qf37wsUwmXnQ6HsjPc+ffDp14PCI9J39z492PWgvLg9FEddxuXAg/IeuPBMA4rgsvP1oOyM9z+99zA1uOC394eSWijpB4wo5RHh3Q/CxVL3g3CxM739ATOdWq4TXL4e1wkUfvcDJEBGxHT5AGkU6vK7jMueB+X2miG1Wir9AC2VWv1CWD0kBvx6UGhEpD0F3v7BHv/29UYk734ILm6mgYtQ6GtCeSC/3b9/z8flPUbE1GUM7o93Dh7uelDeA5f7492deywBTBefX94Dyqdjsoz7+I3pcvB1oTy8/5CpwbjsfgAUHgfz7teUaR4R4/IhMu2oy7io1ntPKNsMBdTd/oARbdsRsZ0+ePh1oegcCS6qO78+FMz0/a+Ni3LdNnPdh1CXLckHcN22lentD9AMAuVAfvvammHbaobtD9AMnnf4AZph22rv7Q/Q3uxL7e2mBhfWNO+NS/pwTKbRlx4PSnkjiG8Syi6pOP43+JQ+utf/lD7aj326v8NvBJ9Sw/v9tvvpvd1+W2r4ab8tffSg/yl9dND/lD562P/0Ybq70/uUPtrd7X+6m+726UAf7fbpQB/t9ulAH+32R0wf7fbHRp/e2+nRgRru9keMTx/22z5IYdu6bR+m4OvIp/2xUUPwcffTvXSvP2J8er+HAzXc69OBGu71R7wnI+5++mm696AP90G6d9Bve5DuPey3fRiDS0x2rz9ifNrHjBpCu3Xg0kf3+mOjj+716UAfxeB+mt7rj40+utcfG30KGep+epAiUup8Sg33d/uf7qb7vRF/kaav3/w+/Cn9/4uvnvMnx8/5T2C2D4ne509fHsunu/iUP3l6Jp+wijsYP3jAqgZhoDrB9rNUPuu/9XD86a7fIvhMIfFbX7zht/bwx+mLp8n/A8jCxnzrEAAA</t>
  </si>
  <si>
    <t>A6CF5A30A23265E9B2E998E64C43D208</t>
  </si>
  <si>
    <t>JChemExcelGxEAAB+LCAAAAAAABADtvQdgHEmWJSYvbcp7f0r1StfgdKEIgGATJNiQQBDswYjN5pLsHWlHIymrKoHKZVZlXWYWQMztnbz33nvvvffee++997o7nU4n99//P1xmZAFs9s5K2smeIYCqyB8/fnwfPyKSNP0iqy+LZZru7O3c293bfXB/d+9pap8kSff30/379L33P/c8fPgw/cm9nZ0dgpRu3xt/uvfwAX7bHe/t3ruHFjtj+nYnPUlDEPH/MZS98YOd3QP8tjP+9MGDTz0oX94eyu74wYN7D9MPxMVB2RvvHexjbF8Dys74YP/THYFysLez/7Wg4I2D3Q/FJd2lNx4epB+Iy+744b0HPNMfggth8On9+wLl6+Nyb/zg4T2828flxdeBwvyy50F5D1z2xw/o5ZTnnHgXY/sQKPTuvYf7O18Pih0Rvftw76EvR18Lyh69u7v79aDYmabf7t/79ODrQbFc18flPWbaSsAH4WKl8YPo4qB8wBw5/fIh/OJ0neDy9WTaae8PwsVakg+iy/74/n1jPzq4vIcluT/eP7ivkvz1cXEj+gB+8aj7AbzrzfSH4OK47gNwEZkGTT9I7zqr9iF611nYD8DFs/Y9/+X2UNIH4/v7DxkXgrd3H/A+BIp51/32+utB6eByezlKD8b3HuzHcXkPKJ+SbfxwKD+ibhzKN0HdXVII/G/wKX10r/8pfbTP33U+hcfRbUsf3e9/Sh992odAHz3ot/00vRfBgRoe9CHQRw/7bQ/Se7v9Tx+muzu9T+mj3X5b+mi3Tx36aLePGX2026cDfbTbpwN9tPtp/9NP090+Hegj2JDupwcpdF/304fp3k6POvTpvZ1eW2q4t9v/dDfd2+tBoI/2+iPGp30cqOFen0voo70+HfBpf8TUcK9PHWq4d9CHexDFQUbcaUvMcK8/Nvoowmf3hKu7be+n9/qY0Uf3+qPAp3188enD3qfk7Ozv9iDQR/t97sOn9/oQdhH6dz79Ik1fv/l9GAL9/4uvnvMnx8/5z11qQuPhAQF9IAvU4HgBGXSNjvb3+a2Xx/wWJLj/Frd4eiYtOPz4dHxvh1UTjPO+qEn7WSqf9d86oPDFbxF8ppD4rS/e8Ft7+OP0xdPk/wELbpVcGxEAAA==</t>
  </si>
  <si>
    <t>62CE35B49F43D4EB0BF869B676C92EDE</t>
  </si>
  <si>
    <t>JChemExcelixIAAB+LCAAAAAAABADtvQdgHEmWJSYvbcp7f0r1StfgdKEIgGATJNiQQBDswYjN5pLsHWlHIymrKoHKZVZlXWYWQMztnbz33nvvvffee++997o7nU4n99//P1xmZAFs9s5K2smeIYCqyB8/fnwfPyKSNP0iqy+LZZru7O3c293bfXB/d+9pap8kSfcP0v2H9L33P/c8fPgw/cm9nZ2dBH99On54f38Pv+3Sbw/4t50xfbuTnqQhiPj/DJR78u698c7ewT0PypfvA2VnZ3dfoNy/H0B5D1zujx/SQPDb/vjT/U8Z3teBsvNgd1d+273/8GtC2R/v7u88lN8+3bvHv70/lHvjvZ37O/iNcNnfu//1oOyN9w4+3cVvhMvOp18TFweF5mhv/2visju+9+kDhrI3fnhwz+e69+CXnfH+vV3mEsJlN4DyHrgQdfcefCq/0asfDIXkaO/e1+TdvfG9nQOFcu9gb9eD8uLrQNmh3+5/TVyAwUPI0fYOjW1f4b0vFJqj/QOl6d6D3a8nR9sWCnD5lLH6GlDsiIDL3tfUDNug7r0d/Abq3vt6EuBBAVY7/hzdfqa3Lddtg+u+pvb2oJA0Pjz42nTZe7h7IPDu731dKKwZeKahGXZ96t5eM2xbzQBcdr8u10HX7eDdbWjM+1+fujv3d/EbtPfOwdeDAkuyuyO/fboXaIb3gGKtGnC5/+BrypG108Bl/2tqBobCNgBz9OmDg68L5eH+3kOBsrP3qY/Le/ALoByA1yBH9+9/TX4h6h7sMV2Ai9j994eCmf6UcSG67H9d7U1Q7u8xxwLKg52vBwX88ilzCY3o68pR+nD84GDvIGW5PNgTT+YDoJh33W+vvx6UDi6355fdHdIHAcd+HSjpATzuD4byI+rGcfkmqLtLzhT/G3xKH93rf0of7cc+vXfAbwSfUsP7/U/po0/7EOijB/22n6b3HvTb0kcH/U/po4d9CA/T3Z1+W/q0P2JquLvb/3Qv3e3TgT6918eXGu72qUMfwcJ3P72f7vbpQB/t9kdMH8Hn6H56kO4+7H/6MN3b6X1KH8Gadj/dTff6dKCP9vojpo/2+mOjT+992qMDNdzrjxif9mlGDff6dKCGkLDupwcprGAXwsP03k6/7UPGrPMpNby324NAH93r04E+utenAz7tczU1vNenDjWM4fCApaX76cN0vz8K+mh/N/rpXg8HfHqv/+l+ut+fC/pov48ZPu3PED496H76RZq+fvP7MAT6/xdfPedPjp/zn7vUBGkADAjoA1mgRrgwMugaHe0f8Fsvj/ktaIb+W9zi6Zm0YNN8ML5/j1UeuTEUm+8En6XyWe+t3V1yVvwWwWcKid/64g2/tYc/Tl88Tf4fGioEKosSAAA=</t>
  </si>
  <si>
    <t>156A30609FA081817AF5C4AB804472B4</t>
  </si>
  <si>
    <t>JChemExcelixIAAB+LCAAAAAAABADtvQdgHEmWJSYvbcp7f0r1StfgdKEIgGATJNiQQBDswYjN5pLsHWlHIymrKoHKZVZlXWYWQMztnbz33nvvvffee++997o7nU4n99//P1xmZAFs9s5K2smeIYCqyB8/fnwfPyKSNP0iqy+LZZru7O3c293bfXB/d+9pap8kSfcP0v2H9L33P/c8fPgw/cm9nZ2dBH/tje/tHPD3++P793cO8NvOmL7dSU/SEET8fx0o98b7Dw4+9aB8eXso98Z7+3sMZW/8cF/gvT8u++PdBzv3Bd7+wf7e14Nyf7zz8OEOfiNc7t/zR/QeUD4d7+w9sLg8/NpQHt6//xC/AZeHux8KZXd8cLC7/3WhmBHtju/de/jg60Fx1CVcHghW7w/FzTRw+boz7aDsjPc+3dv9elDAuw8wv9sM5aEH5cXtoZAc7T5UDL4+LkSNg/v0F+Ny/8HXnOmd8f793R357WvjQhjs7z88SGN0eQ8oGNE9QAEu9z/9enK0DerugRofhAtm+lOlaYcut5/pbXAdqekPxMVBgQTc/3oSwCNizb8Nadz9mlAcdQmXvf1dD8rtbYCbaeDy6f2vp1+8EcGS3Pt6EuCNCFbtoeqI9x0RbOOnB/iNLOz+p7selPfAxc10D5f3gAK9+4ChwJLsf00osAGfgkuAy8OvOyLYIxkR4fIpvft1oXy6cw+/gXeZzl8LCnlSeBf897XnyFH3A3DxvCBA4bF9DSjOkkAaD3w5uj3vOksCXD7l2foauDwcPzhgXiNdd7An8D4AinnX/fb660Hp4HJ7uuzujD/dCWTw60BJD+DNfTCUH1E3jss3Qd1dEiT+N/iUPrrX/5Q+2o99ithhr/MpNbzf/5Q++rQP4X66u9P/lBo+6EOgjw76bemjh/22D2Nw6aPd3V5b+gheQbftLo+t++leutunDn2026cOfbR7v/8pjTgC99N090H/0wcp9Hb304N092H/04cp9GrnU/oIPlz30910rz9i+mivPzb69F5/NqnhXn/E+LTPD9Rwr08HarjXHzE+fdj/9EG6d9D/9GF6b6fXG310b7fXFp/2caCG9/b6EGjEfTrQR/C0um33o3A/Te/1x0Yfwffrfvow3d/pfUofwceMfNrHF5/e63+6n+73MaOP9vvch0/78oZPD7qffpGmr9/8PgyB/v/FV8/5k+Pn/OcuNaHx8ICAPpAFaoQLI4Ou0dH+Ab/18pjfgmbov8Utnp5JC3ZxD8b377HKIwdkb1/Ur/0slc96b+3ukjvntwg+U0j81hdv+K09/HH64mny/wAw05ywixIAAA==</t>
  </si>
  <si>
    <t>185F9798FACAD1440493DE584DF40440</t>
  </si>
  <si>
    <t>JChemExcel9wwAAB+LCAAAAAAABADtvQdgHEmWJSYvbcp7f0r1StfgdKEIgGATJNiQQBDswYjN5pLsHWlHIymrKoHKZVZlXWYWQMztnbz33nvvvffee++997o7nU4n99//P1xmZAFs9s5K2smeIYCqyB8/fnwfPyKSNP0iqy+LZZru7O3c293b3bm3v/c0tU+SpPfupff26Xvvf+55+PBh+pN7Ozs7BCnd3hnvfLqzh893xvce3N+X3+jbnfQkDUHE/6dQHj548EB+290/OPhQKLvjvd1PH349KLvjhzsHe/Lbg093Dj4Uyt74YG/va9KF3r138Cl+uze+9+mn9zwoL74OlP3x/r19H8p74OJGtD9++Ol9nfOvD+XT8c69hwdfD4ob0afj+wf3MOdfgy73aH4f7qYfiMv++NOH9xRKB5f3gHJ//OnePR3R18fFQfmQOXIj+hB+cdT9EFycftkd7+/fu/+1oNAbB/cfKJSHBw++njR6UO6Nd/YPHn49KKRVDlhLEZT7B4FMfy0oNFuf7vi43F4C0r3xg92DXfx2f7z7cPfAg/IeuDgon473Pv30a1L33vjTfZZpgnKw8zXliKhBU6RQOri8B10clA+hy/3x/R2Wo/4cfS0oH8IvbkQfwrtujj4EFwflQ+jyYPxgP7CrHpTyRhDfJJRdEgH+t/Pp7oP+p9TwXv9T+mi//yl9dL//KX30af9T+ijSG310EPt091PGJPiUGj7sf/ow3d3pQaCPdnd7bemj3T4d8GkfX2q4e68P4V6626cDfbR7v9/2fhQuje2g/+lBuvuw/+nDdG+n9yl9tLfb/3Q33euPjT7a688mfQp57eBLDcFn3U/3073+HNNHe/0Zoo/2+nNMn6K37qcP0r2DPoSDdO9hv+3D9N5Ory191If7RZq+fvP78Kf0/y++es6fHD/nP5m38f97/OnLY/l0F5/yJ0/P5BMWtwfje+IWk4nfp3Ai+CyVz/pvHYx3P/VbBJ8pJH7rizf8Fnd8+uJp8v8AV7QvnPcMAAA=</t>
  </si>
  <si>
    <t>2C34D75B1A0B369569750D5493C9B25C</t>
  </si>
  <si>
    <t>JChemExceldgsAAB+LCAAAAAAABADtvQdgHEmWJSYvbcp7f0r1StfgdKEIgGATJNiQQBDswYjN5pLsHWlHIymrKoHKZVZlXWYWQMztnbz33nvvvffee++997o7nU4n99//P1xmZAFs9s5K2smeIYCqyB8/fnwfPyKSNP0iqy+LZZru7O3c293bxT9PU/skSXpvF/9Ld7z/uefhw4fpT+7t7OwQpHR7b3ywf/8+frs3vv9gdx8tdsb07U56koYg4v9jKLvjh7sPPhUoO/fuH3w9KDvjhwcP8e4H4UJvfLqrUL42LvTGwaef7giUr41Lujt+8PDewzSGy5dfBwrR+dP9r4nL3vjBntBld7y/d4DZ+iAoO+N79x/sfT0odkT07u6Dr4uLg7I73rtP734tKHZEgHdw/4EH5cXtodwbf7rPvPtBuFiu+xBcnAR8CC4ijYxBD5f3gGI1wwfhYrXUB+Fyb/zgwT2Wng/AReZoF78RVqQavhYUb47uje893Hv4daGYOWJcvp40yhwxdT8EFzdHH4CLp3c/QL941P0A/eLZow/DRefoQ/SuZ9U+xAY46n4ALul9kqNdnxrut7PbQtklNuF/g0/po3v9T+mj/f6n9NH9/qf00af9T+mjB/1P6aOD2Kf3dhiT4FNq+LD/6cN0d6cHgT7a3Y19une/B4EagpIy7uDT/oip4W6fOtRwt08H+nQvgtn9dLdPHfpot08d+gj81v30IN192PuUutrb7X+6m+7155g+2uuPgj7a64+YCLbXx5c+xQx1P/003XvQoy99tNcfBX0ELddt+zAC94s0PX3xNPl/AKQvWvJ2CwAA</t>
  </si>
  <si>
    <t>3B44CF63A1C0FA0E4FD4B82C542C123B</t>
  </si>
  <si>
    <t>JChemExcelAxAAAB+LCAAAAAAABADtvQdgHEmWJSYvbcp7f0r1StfgdKEIgGATJNiQQBDswYjN5pLsHWlHIymrKoHKZVZlXWYWQMztnbz33nvvvffee++997o7nU4n99//P1xmZAFs9s5K2smeIYCqyB8/fnwfPyKSNP0iqy+LZZru7O3c293beXh/Z+9pap8kSfd30/19+t77n3sePnyY/uTezs5Ogr92xnuf7u7Lb7v3HzyU3+jbnfQkDUHE/8dQdse7B/d36ZftnfG9Bw8//VAou+P9+/v3vx6UvfHuzsGBQHl4cO+Dodwb79w/UAq9LxR6d393R6Dcf3j/oQflxdeBsj/+9NO9r43Lw0/3HwDK/fHuw4f47WtA2R8fPPz0IP1AXO6PD/Z2MDMfhIuD8ul478H+14TiRvTp+GB3b/frQXHU/RBc3Ez3cHkPfnG8+yG4OGn8ELpY/fJBuDgoH8IvbkQfwruOuh+Ci9O7u+O93UAz3B4KaVszjt3xg/v37n0olD2SqIO9rwdld3z/4NNdvHtvfO/+g6+Ji4OyP96/t+fjcnsJ2N4b39+VceyTXH7NOfKgfDreuffpB9Pl0zGR5evZIw/Kg/Gn+1/THnkjOoAsPPx6UO6N9/d3+d0PwcVB+RC67JO/Qe5OGpmj9+AXB+VD+OX+eO/hgwOB0uHdrwXlQ+TIjehDZNrN0Yfg4qB8AF2IY3fuPzzw3vWglDeC+Cah7BJR+d/Op7CR3U+p4b3+p/TRfv9T+uh+/1P66NP+p/TRg/6n9NFB7NO9HcYk+JQaPox9uhvB92G6u9P7lD7a3e1BoI92+9ShjwC32/ZeutunA320e7/f9n6626cDfYqxdT/9NN190IfwIN096LelET/st30Yg0sTvNcfG32016cZfbTXHxt9tNefY/porz82+mivPwr69N7Dflua4/7Y6NN7EXwP0r2HfbgP03s7vbb00b3dXlv6KAKXPrrXn2P66F6fDvTRvf4c49OH/bb303t96tBH9/rUoY/uHfTbHjDcsO0Xafr6ze/Dben/X3z1nD85fs5/ou0+Ndvf5U9fHsunu/iUP3l6Jp+w8SMzeI+VCrlS+xRaB5+l8ln/rYPx/gO/RfCZQuK3vnjDb+3hj9MXT5P/B6czEEYDEAAA</t>
  </si>
  <si>
    <t>2699ACC1E49B0E6FF1D8BD7810CCD093</t>
  </si>
  <si>
    <t>JChemExcelixIAAB+LCAAAAAAABADtvQdgHEmWJSYvbcp7f0r1StfgdKEIgGATJNiQQBDswYjN5pLsHWlHIymrKoHKZVZlXWYWQMztnbz33nvvvffee++997o7nU4n99//P1xmZAFs9s5K2smeIYCqyB8/fnwfPyKSNP0iqy+LZZru7O3c293b3dnd2Xua2idJ0v2DdP8hfe/9zz0PHz5Mf3JvZ2eHIKXbO+P9+/ce4vPd8cH9hwf4bWdM3+6kJ2kIIv4/QKE39j9Fj4Byb2/voXz2vlB2x/s7O/vy29fHZW98797OnkC5t/vgngfly9tDuTfe+9RAObi/70N5D1wclL3xw72D3a8HZX+8+5DeYHj79x8yhd4fyv3x7s7BQ/z2Ibh8Ot7ZF2rcs3P+daA8fLBv6bJ3/0Oh0BztHzz4ulB27h0cCJQOv7wHFEfdD+EXmukHBsrXx8VB2Rnv7T/c/XpQ7pl3SUfsHez5uLy4PRSSxt17OjN79/c/9aC8By5EjYN7B6ng8un9rznTO570kFzufi0orDEf3pffvj4UO6L0A0a0bam7/QHU3eaZZjn6gJneBtc93MFvH8B1HhSWgK+n67at3t3+AGncZkuCd/u43N6SbFurtv0BVm3bWtjtD7Gw1tp/EC6Ouh9gSbbZquHd7Q+wattW734QLmzVeI5g1e7vfF0oao8Yl72vKY0OygdYtW22ag8FyteXI0fdD5Cj9OH4YGfvAFB2xgd7X5O6Dop51/32+utB6eBye5ne3Rl/uvdAoXRwuT2U9IBm+sOh/Ii6cVy+CerukgPD/ws+pb/v8XfBp/TRfv9T+uh+/1P66NM+3PvpbgQCNXzQ/5Q+OuhDoI8e9tsepLsRfB+muzs9CPTR7m6vLX2026cDfRSBSx9hFN22++lunw700e6n/U8/TXf7I6aPdg/6n9LYHvY/fZju7fQ+pY/2dvuf7qZ7e/1P99K9/tjoo73+DNFHe/2x0Ud7/bHRp/D6OtShhnv9EdOn93b7bR+kkLBu24MUPkH304fpvZ0eBAJ6rz9i+ujevX7be+m9/ojxaR8Hanjvfh8CjbhPB/oIfmu37YMo3Ifp/k7vU/pofzf6aZ9T8Wl/bGTw9/vzRh/t9/HFp3188elB99Mv0vT1m9+HIdD/v/jqOX9y/Jz/3KUmcMAwIKAPZIEanA8gg67R0f4Bv/XymN+Cvui/xS2enkkLNvAH4/v3WeWRud7bF/VrP0vls95bu7vk/Pgtgs8UEr/1xRt+aw9/nL54mvw/Ydxqz4sSAAA=</t>
  </si>
  <si>
    <t>5EAD981E37255ED3F704F0EE8B3EE901</t>
  </si>
  <si>
    <t>JChemExcel+xMAAB+LCAAAAAAABADtvQdgHEmWJSYvbcp7f0r1StfgdKEIgGATJNiQQBDswYjN5pLsHWlHIymrKoHKZVZlXWYWQMztnbz33nvvvffee++997o7nU4n99//P1xmZAFs9s5K2smeIYCqyB8/fnwfPyKSNP0iqy+LZZru7O3c293b3dnZ23ua2idJ0vt76f179L33P/c8fPgw/cm9nZ0dgpRu743vP/j0Pn67N9759MEuWuyM6dud9Fkagoj/j6Hsjvcf7u0rlPuf+lBO3gfK/Z17DGV/vHv/00+/Hi474/39Tx8oLg/3Ae9rQKERPdi5L789PLi340F5jxHtjfcOPr0nUPYeMFYGype3h3JvvLe7C2oQlAcPPz3woLwHLg7K3vjg/sPdrweFZubers70vYN9f47eA8r98c7+DtOFcNk/+Jq43B8/vM8YAJcH93zqvgeUT8c0RTwi4LL3NUcEKAcP8RvN0cGOz3XvAYVGtH9PZ3rvU6bQ14JiqAt+2f2auNBM797fESh7D3a/Ji4EZechy9HOeHfvAeB9DSj3CMoDnZl7oRy9BxSSxgf3mS47RN2H/ohe3B7K7vjep7u78u69/XsPPSjvgYvTUoTL/b2vByUFFMMl9x7s7n09KDQilaMeXd4DClFXJAC47OzselBuT90UOpvf3QZ1P93xoLwHLuA6o7N37z/4evwCKLvMu0QhmqOvCYX07r2DHYFysLu7+/Wg7BFNdxkDmq3dA1+mb29J6N39PeGXPbLTe18TF4KyL+9ith4cfG0oigvR+cGnX89OswyK1wIdceDP0XtA2SP/5eDAQLnny9F7QKGZfrDDUMiSPLj3NeVof7y3Y0Z07/59/u39oZANeCi8S7iQg/j1oHw6JjHicdDYDh5+PUtCUB7uHezit73xg3u7O18XysED0S+7408/ldl6fyiwsHsqR8R1jNXXgbJz/75CebBP734tKA/HD8TLJV13sMe29kOgmHfdb6+/HpQOLrfXL7s74/sHu3Fcbg8lPRg/vPfhUH5E3Tgu3wR1d0mU+d/gU/roXvTT/ein9/uf0kef9j+ljx70P6WPDhhO59PdCARq+LD/6cN0d6cHgT7a3e21xad9fKkhfK4uhL10t08H+gieeLftfhTufR5Ft+2n6W6fDvTR7kH/04N092H/04fp3k7vU/oI1rz76W4Kq9H9dC/d64+NPtrrzzF9tNcfG320158h+mivPzb6aK8/Nvp0v091aggvutv2IL13v9/2YXpvp9eWPrq32/90N73XpwM+7dMBn/bpQAjc64+YPkLE2sGMPrp30G8rI+5+SmN72IfwMN3vj40+2t/ttaWPInD376X7/VHQR/v92cSnfU7Fp/2x7R+k+w/7EB6m0IeRTyP4PkRqq/PpF2n6+s3vwxDo/1989Zw/OX7Of+5SExoPDwjoA1mgRrgwMugaHd3f47deHvNb0EP9t7jF0zNpwa7Qwfi+Tczs7Ytat5+l8lnvrd1dUrZ+i+AzhcRvffGG32LUTl88Tf4fBvMsAvsTAAA=</t>
  </si>
  <si>
    <t>D47341F194022C3381555571CC54F2CB</t>
  </si>
  <si>
    <t>JChemExcelQxMAAB+LCAAAAAAABADtvQdgHEmWJSYvbcp7f0r1StfgdKEIgGATJNiQQBDswYjN5pLsHWlHIymrKoHKZVZlXWYWQMztnbz33nvvvffee++997o7nU4n99//P1xmZAFs9s5K2smeIYCqyB8/fnwfPyKSNP0iqy+LZZru7O3c293b3d3f3Xua2idJ0vs76f1d+t77n3sePnyY/uTezs5Ogr92xvuf7t/Db/vj/Qc7O/IZfbuTnqQhiPj/GMru+N7Bpwf47f54Zxd9fx0oe+O9T+/xu/vj+3s7D78elHvjvf0Hn+I3wuXgIY/t/aHsj3cf3L8vv92/f4/hKZQvvw6Ue+P9g71dD8p74OJGtDd+SNP1oVB2xwcPiEW+FhQ3Iprzex9O3R2a8wcPvx4UO6LtHpQXt4eyN763+/CBvPv1cSFqPNw9SGO4vAcUSOM9ffdrQ9m2UD4El207IsFFf3tfKJa6H4SL490eLref6W3LdR+Ei4PyARLgRrTN0rj7oVBYM6hEvS8UNyLWUl9zRA7KB2hMb0QfoL23rSXZ/gBLss1WjXn3A6waS+M+dDbhsv/pw6+Jy/3x7s49UOODZvrTMXkMDOVDZvrT8cP7D3c/HBcD5UMkwI2IpfHr2UaPuh+AS8pQGIMPgWJH9EEW1lL3A3ExUD7E83Aj+hAvyFH3Q3B5OH5w8EDt0cHe1/WCLBTzrvvt9deD0sHl9hpzd2f86e5eHJfbQ0kPxg8//XAoP6JuHJdvgrq7xPj8b/ApfXSv/yl9tN//lD663/+UPvq0/yl99IChdz7d3+m3pYYH/U/po4d9CA/T3QiEh+m9PmbUcHe3/+luutunA32026cDfbTbpwN9tBvp7X6626cDfbT7oP/pgxSecffTg3T3Yf/Th+neTu9T+gh6sEMd+vReH19quNcfMX0E+92FcC/di0CgT/uYUcO9Ph3oo70+HeijvT4d6KO9g/6nNJs70U/3e/hSQ/hp3U9303v9EdNH9/ojpo8iNCN2utcfBX0K/u1C+DS91+d1+ujeQR/CQYrIqtv2YUwu9nfT/f4o6KP9Pqfi0z518On9/qckhf25oI/2+/ji0z6+9Cn0YfjpF2n6+s3vwxDo/1989Zw/OX7Of+5SExoPDwjoA1mgRrgwMugaHd0XOC+P+S3olv5b3OLpmbRgM34wvr/P6pHcr719UdX2s1Q+6721u0tuhd8i+Ewh8VtfvOG39vDH6Yunyf8DvbobOEMTAAA=</t>
  </si>
  <si>
    <t>40EEB156803DDC88D031A798B4A2BC19</t>
  </si>
  <si>
    <t>JChemExcelZQ8AAB+LCAAAAAAABADtvQdgHEmWJSYvbcp7f0r1StfgdKEIgGATJNiQQBDswYjN5pLsHWlHIymrKoHKZVZlXWYWQMztnbz33nvvvffee++997o7nU4n99//P1xmZAFs9s5K2smeIYCqyB8/fnwfPyKSNP0iqy+LZZru7O3c293b3d3f2Xua2idJ0v0d/C/1/+eehw8fpj+5t7Ozk/Bf44OD3T38tjPe+3RPf6Nvd9KTNAQR/59C2bu/x73sjnf3P733daF8uruzj9/2xruf3n/w9aAc0LsHD/Eb4XLv4Gvi8mB8oLjsjHd3Dw6+HpRPxw/2HigGHSgv3gfKvU/53e2d8cOdnU89KO+By/3x3sN7oOkHQdkfP9jf39V39+59TereG396/97Oh0PZJeZPeUQHD/e+Jr/sjXd294BBH8qXt4eyO354YPnl/sHXxGV3vLf/QN89uP/wa86Rg0JytP/w4OtBoXHc22MM9sYPDj59+LWggNfuHxiZ/rq4eFA+gC7bu+MH9/cfyru7D/Y/FAr45dNApm/PL9t744f7D+8rlAef+lDeA5d74/uf7gGXD9FS2yTTD+5ZXbfzNaHcH9+7v493Wb8cfE3qfjreP7hvoOx++rWhEE135d3de/u+NN5e724fkGa4v6NQ9r7uHB2M93fus4Yje/QQdvnrQHk4vr+/z9aZoDw42P26UB7e21dp3NsXrN4XyvYuUePgob6793WtPbhufxfzSxL18N6nO18PCknAPusmQNk7+NpQdnbZCpFc3ifV4EE5uzUUT2MSXXY+9aHcHhfYxv37uymP6GDfaL33h7Jz/z5Td2+8/+muLwFnt4dirf2H4LJLmn9vB7rOvOtBKW8E8U1C2SXG53+DT+mje9FP9/uf0kf3+5/SR5/2P6WPHvQ/pY8O+p/SRw+5z86n9yJtH6a7O71P6aPd3R4E+gjefbftbnqvjy813O3TgT7a7dOBPtq93+9tP73Xpw413I309mkKruxCeJDuHvTbHqS7D2Of3ovg8DDd2+m1pY/2dvuf7qZ7ferQp9AFHbjUcC/y6b10r08d+mivTwf69N5eH8L9dK9PHfpor8879NHeQf/TgxQ+QPfTh+m9neinu71PCa17/Zmnj+71x0aMc6+PGT496I7tizR9/eb34bb0/y++es6fHD/nP1nqCO19affyWD7dxaf8ydMz+QRKZ5ecrh0WfnIL9il4DT5L5bP+W6TM9/0WwWcKid/64g2/tYc/Tl88Tf4fsu/rfGUPAAA=</t>
  </si>
  <si>
    <t>F5A0A7C5DA3F4827726374A038EC88ED</t>
  </si>
  <si>
    <t>JChemExcelExMAAB+LCAAAAAAABADtvQdgHEmWJSYvbcp7f0r1StfgdKEIgGATJNiQQBDswYjN5pLsHWlHIymrKoHKZVZlXWYWQMztnbz33nvvvffee++997o7nU4n99//P1xmZAFs9s5K2smeIYCqyB8/fnwfPyKSNP0iqy+LZZru7O3c293b3b33YO9pap8kSe/vpPd36Xvvf+55+PBh+pN7Ozs7BCnd3h3vHOzv4/P98b2dg138tjOmb3fSkzQEEf8fQ6E3Dnbu4d1744f7+/c/FMre+ODB7t7XhfLw4YMDgXLvnoztQ6Dsjvc+3d35elB2xw/v7TGUnfGDvf178tv7QtkbP9zZ43d3x7sPghF9eXso98YHewefyruf7j3c8aC8By4EhRguZQrt37v/4OtB2R8/uPcAXAI6E8CvB+X++NMHewpl/9Pdr4nLp+P7D+kNkYWdB/jta0B5ML5/cB/UJVw+3dnxeffF7aEcjPd3HjxMGZe9h3tfc0QPwffAgHB5sP/ga3Hd9u7OePf+pzyiXZrphwdfDwr0y95DweXg4dfTDMBl51Phur3x/Z195eL3g8L8Ynnt0517X1O/EO9+eo/HQdJ4/+vyC0F5sMe47I339nYfelDObg/FacwP0S8WCv12797ugQfl9vqF3iBdZyTg4f2vp3c9KLtE54ODrwdld3xwn98lfrm3c/9rcZ0P5d743oOHO18PihsR2cZd1hFfC8rOzqc8Rx+Gi4HyIXQhSd7/dAe/fYBtpHcfHOw8lHe/Nu+S9Nx/KPqAtNReMKL34N174/t7BpeDg6/LdRYKScDuA6HQ+0PZH+/fZ7sK7b37NW1Aen9872BvR6B8fVw+hU8ISf4gXB6Md/cPdgQKKe+vZxvTg/HO/U8fChQy9l+Tdw/GDx/sq5baub9/8PWgPCTNYPyXTz99+DV1HUF5wBhA1+0bP/E9oZBtfHCP7QdGdO/r0sXyywdJgOXdvjR+LSh74/2HgS91dnsoTkt9QBywS773g91d710PSnkjiG8SCr2+x/8Gn9JH9/qf0kf7/F3nU3Bbty01vN//lD76NPbp3l4fLjV80G9LH0V6o48e9iEcpOC9btuH6W7/U/pod7cHgT5CvNhtS58+7H+6l+72aUYf7e73P91Pd/vUoY92+9Shj3b7dMCnB/1PH/KIO6Ogj+ATdtoSyff6+NKn9yJt76V7/VHQR3v9UdBH8Eu6ONxP7+30236a7vXHRh9Ba3Uh0Gw+7Ld9yHA7bWkI9/rzRp+CU7ttacR9OtBH9/ojpo/u9UdMn+73R0wN70U+/TS91x8xfXTvIPYpIpsuhIP03sN+24fp/k7vU/pof7f/KdGhTx36aL9PB3zapwOhtd/nVPpovze2L9L09Zvfhz+l/3/x1XP+5Pg5/4mx7T8kBSDtXh7Lp7v4lD95eiafQM2Surt/fxdwEJhTqin4LJXP+m+RY/vQbxF8ppD4rS/e8Ft7+OP0xdPk/wGtKyF5ExMAAA==</t>
  </si>
  <si>
    <t>001674EE1FD3F2F283B02317B8534F06</t>
  </si>
  <si>
    <t>JChemExcel+xMAAB+LCAAAAAAABADtvQdgHEmWJSYvbcp7f0r1StfgdKEIgGATJNiQQBDswYjN5pLsHWlHIymrKoHKZVZlXWYWQMztnbz33nvvvffee++997o7nU4n99//P1xmZAFs9s5K2smeIYCqyB8/fnwfPyKSNP0iqy+LZZru7O3c293b3b3/6d7T1D5Jkt7fS+/fo++9/7nn4cOH6U/u7ezsEKR0e3e8d//hPfz26fj+/j38lu6M6dud9Fkagoj/rwPl/nj/we5DD8rJ7aHsje/d23kQhfIeuOyMdw8e4N0PguJGtD/e39m570F5jxHt0Ih29/HbvfHBp/sYm4Hy5deBsjd+8DCYo9vjQm/cf/gpxkFQ9u4/+PTrQdkd39/bZ7owLsDqa0DZG+/f39tLPxAXB2WX5vxT/GagvLg9lHvjewc7DGVn/On9rznTDgq9u7+38/DrQdkf39s52JV3H97/9GvSxUHZG+/sGXjvC8WNaG98/9N7Bx6U96Auz9E9+e3r48Jcx7zWw+U9oLAEME0/BBcH5QPmyMn0h/CL01IfhMseNOauvPv1cbk3Jku0I+9+fVwclA+YI29EH8AvHnU/BBc30x+Ci4Nyb/zpvfu+rru9JfF4d3+8++BrzrQH5f54b1+k+/2h7I4//fRgJwrlPew0ceyD/YcfCMUb0afje7vBHL0vFLawPXt0e7p41v4D7JHnv3wILixHH2obRaZ3PxQXB+UDfAZvRB/gS3nU/QBc0gfj3Xufsr+7Mz7YM7rza0Mx77rfXn89KB1c3kO/PBg//HQ3jst7QIEMfjiUH1E3DuWboO4uGTP+N/iUProX/XQ/+un9/qf00af9T+mjB/1P6aOD2Kf7eww9+JQaPuy3PUjv3e+3fZju7vTa0ke7u/1Pd9PdPh3oo90+Heij3T4d6KPdPh3oo90+Heij3T4d6KPdg/6nByki3+6nD9O9nd6I8WkfAjXc2+1/upvu9elLH+31R4xP+/hSw739PoT9dK9PB/po79N+20+jcB/wKLptD9K9h/22D9N7O71P6aN7u/1Pd9N7/TnGp/0R49P+HBOT3evPJn1070EPX/oI3ke3rXB191Pi34d9CA/T/f7Y6KP93V5b+igCl8L7/f4o6KP9/gzh0/4M4dP+2PYPUnhqXQgPU+jDyKcRfB8itdX59Is0ff3m92EI9P8vvnrOnxw/5z93qQnSFRgQ0AeyQI1wYWTQNTq6v8dvvTzmt6CH+m9xi6dn0oJd8fvjg4esSuEQ7Itat5+l8ln/rQMKrP0WwWcKid/64g2/xaidvnia/D/Y2RoN+xMAAA==</t>
  </si>
  <si>
    <t>4E401D87434E56AEE479067A3E93E3B1</t>
  </si>
  <si>
    <t>JChemExcelKgwAAB+LCAAAAAAABADtvQdgHEmWJSYvbcp7f0r1StfgdKEIgGATJNiQQBDswYjN5pLsHWlHIymrKoHKZVZlXWYWQMztnbz33nvvvffee++997o7nU4n99//P1xmZAFs9s5K2smeIYCqyB8/fnwfPyKSNP0iqy+LZZru7t3b2d3d3d/9dO9pap8kSe/tpfc+TdMd73/uefjwYfqTezs7Own+uj9+sLtHbdPtT8f793fxW7ozpm930hdpCCL+P4Vy/+CAodwf3zt4yP0plJPbQ/l0fP/+/i6g7I8ffrr3wIPy+vZQ7o0f7N/Du9v3xnv3PvVH9B647I8/PdjbFygPDnbx29eAsjc+2Lm/+6FQHC7744MHu4D3NeZod3zw6af30w+ky6fjB3s8DuKXT/fvH3w9KA8Ig4f3UuaXB/v3d74eFDfTe+Pd+3uA9zWg3B9/ure7AygfQped8cP9fYXSmemvNUcfMiLHdbvjT3f28NvXgEJ02dn/YOo6mf4QCdgbP3j4kPULScD9/YcelC9vD+VgvE8DAZSd8f1Pd3wo74GLg0LU3T3w6fIeuDwY7z88YCgfQt0H4/s7Bw9Tpu7X592H43v3Hvjvut+e3R7Kg/G9Bw+Zd3fGe/cZq68BxfHLh/Cu0y9EoftfF8rBeO/gPkvAh2gpS9MPmiOnXz6ELg6XD+G6A9Iv91gaP8QGOOp+/Tmil/b4f8Gn9/ij3c6npHru9z/9lL/oQqCGD/ptH0ThHjCQ7qcP+aPOp7s7jFz3013GofvpXgzf3XvcYffT/XQ30vY+g+6MjVy83f4odh/wp922B7Gx7T5M93Z6n9JHmMPup7vpXh8uMR4B6bXdj366B+R6n97HQHpwPzWEDz6lsUXwPWBidiE8BDG7be/t4Itu23u7AN37dI/R6HLUQ8ahD+Fefy5As8hs7vPMdyHsYCCdtl+k6emLp8n/AzE7EUUqDAAA</t>
  </si>
  <si>
    <t>AACF55354027D181DE03C94B7289E526</t>
  </si>
  <si>
    <t>JChemExcelyg0AAB+LCAAAAAAABADtvQdgHEmWJSYvbcp7f0r1StfgdKEIgGATJNiQQBDswYjN5pLsHWlHIymrKoHKZVZlXWYWQMztnbz33nvvvffee++997o7nU4n99//P1xmZAFs9s5K2smeIYCqyB8/fnwfPyKSNP0iqy+LZZru7O3c293b/fT+wd7T1D5Jkt57kN57SN97/3PPw4cP05/c29nZIUjp9v74wYO9h/htd3xvZ/8BWuyM6dud9EUagoj/T6F8+ukuetneGe/de3jPg3Jyeyj3xp8e7O3Ju7sPP/3060HZGx/s3t9PGZf9e/d2vy6Uh3sPGMrueP/hgU+X94CyM3746cMD+e3TvQc6tveFsjs+uPfpffPunk+X288R3th/CAwwRw8/3fm6UD598HA3Zax2P2XOef8RebjsjXf2Hn4wdXfH9ItPl9e3h7I7frC3z+/ujneIAT0o74HLvfHDnU95RLvjh/f2vzbv3n+4C65LMaIHD78elJ3xg/37BwLl/s7+zteDsjfef/CQcdkbP/j0nuW/94NC/HLv3oFAuf/pw68JBePYYZreI83wdfULabgD4ZL98d6n+wcelGe3hkI0fXB/B+P4IAnYG+8dCL9AY97f+VAoJEcPdw6+HpR743v3H/CIPgQXB+XDcDl4eA/z+0HUtVCgrx5+MBSS7p3dQL+8B7/skyUxWmV/9/7XhrJ3X/QkNEOgMd8DCqyaWFii7v79rwnlAbQ3xkH8cnAAT8NC+fJ9oDz4dH9XoOw/EK33/nN0QO8efHO40Lv37t/7etrbg0LUffB1+eVgfP/gYRyX94DyKVmhD4VCr+/xv8Gn9NG9/qc0fff7n1K3D/qfPuDm3U8PyDWNQjjgPoNPH6a7O71P6aPd3R4EfPRpDIfd/th278VGQQ13+/ji0/t9HPbT3U/7n95Pd/t0oIa7B/1PD9Ldh/1PH3DbLh32Y3Oxt5Pu7fba4tP+iKnhXgTCXrq334dwL93rjxif9ulLr+/1R0wN9w6inz6MfXpvJwo3wmcPMbzep7s8oZ1PKSC416cDfQRN3xkbPu3PPH10r48DPu3TAZ/26PBFmp6+eJr8P7FUhw3KDQAA</t>
  </si>
  <si>
    <t>F7CF8E293DB56E03449ACAFFBF5A33B3</t>
  </si>
  <si>
    <t>JChemExcelFRMAAB+LCAAAAAAABADtvQdgHEmWJSYvbcp7f0r1StfgdKEIgGATJNiQQBDswYjN5pLsHWlHIymrKoHKZVZlXWYWQMztnbz33nvvvffee++997o7nU4n99//P1xmZAFs9s5K2smeIYCqyB8/fnwfPyKSNP0iqy+LZZru7O3c293bvbezv/c0tU+SpPsP0/u79L33P/c8fPgw/cm9nZ0dgpRu748P9u7j++2d8cGDB5+ixc6Yvt1JX6QhiPj/GMr98d7Dhwxld3xw72Dfg3Jyeyj3xg/u3wMGwIWQ+XpQHox3P/30oUC5t/vwa46IoDx4sJvyiO493N3xoLwHLp+O7+3tARd6997+zteky8F4d+/Bgby7e3//a0IhXPbvg6bbe+MdodDXgEIzfbBzoO8+3Nv9elB2x/cf3rsn7z7c/7ozvTfevWfosiNc/PWg7O3s4V3i3YOdr4nLvfHezsNdfffeffPbe0PZfbh7H+8SLg8tnd8byoN7n+7Iuw8/PdDf3hNKSiPafQi6bDN1Dzwor28PZW+8t3/voUDZ//Shz7tf3h7KvfH9B5/upsw5O/f4t68BZW/86cM9nmmiy84D/e09NQPNzKc01Qpl94Fy8ftSl8bx4FNQA9Tduc9z/rWgPNzfkd8O7u/sfj0ojMGO+W3/60kAy+Aea1vC5dOvq+t2xveJ7eTdh/cCe3R7KOl9euPBjoF3b/frQdkf793/VKmxt7/7Neny6Xhnfx/zS7js3f+6M70/fkA2O2UJICA+170H7+6P7+/fO8Bvu+O9ByyXXwMXsiT3DDXIZfjadHnwcB8YQKbJk/l6UO6P9x8wr5Eev7f3dSXg/vj+wa7agPv7u19zjj4d39958DAVC3t/72tCOSCtYjTDwUEwR++h6x6OP73HWgp698Hu15PGXXgt9785XOjde+LhvT8uHpRd8s0OfCjPbg2FRrR//34cl9tDoTk62PkmoPxopjdD+f/HTO+S68H/dj+91/+UpuB+9NNPo58+6H9Krx/0P6XXH/Y/PYhiJg07n+7upLu73Lz7aR8CNdztj40agju7EO6l0LfdT/f50y6ET1PYnW5b+vQg+unDHoS9nRQxS+TTvR4Earh3r//pXrq334dwL93r40sN9yJje4gOe20/Tff6s4lPD6KfPuxj9iC9t9P/9CCF/9OFQJ9GRvwwvdefNwJ6rz9iev1ef8TU1b3+HBPQe306EL67fa4mgu3u9HnyXoyjSBzv9WlGH8HH6eJAnz7st32Ywn+OfLob/bTP6/v30v0+deij/f6I8Wl/xPTRfn8U+PQg+unD7qdfpOnrN78Pf0r//+Kr5/zJ8XP+EyIHtQVCgSwgAoaMAWI4hD8PAOgCOaCCjvcfMpSXxwwFimYYCrd8eiYt2QAdjO8dsNpE+mRHzIn9DE7Ww4NPe2/tIgXltwg+U0j81hdv+C3u+PTF0+T/AZPdTEkVEwAA</t>
  </si>
  <si>
    <t>849BF4905717E776751D4FAB23886CCE</t>
  </si>
  <si>
    <t>JChemExcelgg4AAB+LCAAAAAAABADtvQdgHEmWJSYvbcp7f0r1StfgdKEIgGATJNiQQBDswYjN5pLsHWlHIymrKoHKZVZlXWYWQMztnbz33nvvvffee++997o7nU4n99//P1xmZAFs9s5K2smeIYCqyB8/fnwfPyKSNP0iqy+LZZru7O3c293b3b33cO9pap8kSe89TPd36Xvvf+55+PBh+pN7Ozs7BCnd3h3vH9z7FJ/vjj+9d+8eftsZ07c76Ukagoj/j6Hsjfd3dw7w7t5499O9B18PCuHy4NNdeff+/Qf3vx6UnfH+/Z2H8u7evV1/RC9uDYXe2H2wr3TZ3dnf86C8Hy6f3tsVKA8f3PuaI7o3vndv96FAIeLufD0o++O9+w95RJij3WCOyhtBGChEl13mF/rtwcH9HQ/K6zT62gCUewdM073xw4fErg7K7UdEbzzceXCA3+6N9/b2fCjvMdOg6f4+fiMu3nvw9XiXcTnAu8x/Bz6UL28NhSRgd4+pgd/u3fO57j2ggF8MTe/f3z3woNx+RJDpnQfML/Tu7n3z23tCIWo8fAjqErz7JAJfF8rup6wPaGyf7spsvTcUeuPgYJdxuTc+uHf/4deDsotx8EzfG+/c2/uauOyO9z7lmSG67OwefD3NAA23+3AXUHbHBzt7B/LZ+0Jh3fRQoOyFuDypbwThoOzt3uc52h8f3P+6vIs5urcjUPZ3d3e/FhTw/Y7M9P3xp/d3v94cETUe3tvhmd4f7x48PPhaUECXvU/5XdLA+2IN3h/K3vjTT0Wr0G9kHL8ulIcPeY5IY376IJij94Kyp7aR5ujTB7tfD8r+mMwqv0vS+DCg7nto709JM7BdFc556EF5D375dHzw4GBHoOw/+Jr8kj4gzbD3zeFC7967f+/r6V0PClmSBwc+lGe3h/Jg/GCHpbGPy3tA+XS8c/9DoewS2/H/gk/JnOzzd8Gn9NH9/qf00ad9CJ9yw25bavWg/yl9dND/dJfRiODwsP/pp+nuTu9T+mi3jwN9tLvXh/AwhUfbHQV9ut/7dPd+uvtpH+6njG+37YMU1qjb9iCF39lt+zDd64+CPoI0d9rSR3v9UeDTPs0Atz+bhMNefzap4V5/bNRwLzJvD2M40GwSgXpjI8wO+jjspfAuu709TMHVnU/pI+j47qdRuIQW/PAODoDQx5dCs3t96tBH9/qjwKd96tBH9/rUwad9zPDpw+6nX6Tp6Yunyf8DuSe22oIOAAA=</t>
  </si>
  <si>
    <t>27F6C3BDBFB3B4D0C116426A1BDE468E</t>
  </si>
  <si>
    <t>JChemExcelexAAAB+LCAAAAAAABADtvQdgHEmWJSYvbcp7f0r1StfgdKEIgGATJNiQQBDswYjN5pLsHWlHIymrKoHKZVZlXWYWQMztnbz33nvvvffee++997o7nU4n99//P1xmZAFs9s5K2smeIYCqyB8/fnwfPyKSNP0iqy+LZZru7O3c293bebizt/c0tU+SpPt76f49+t77n3sePnyY/uTezs4OQUq3d8b0/i5+2xvv7957gBb0GT3pizQEEf8foNAbB/t7+4CyOz54sHfPg3Jyeyj07qf7Bynjsvvw4KEH5T1woXHoiHbH9/YCKO+Hy/37DGVnvP/pzqdfDwqN42B3T969f//h14Ryb7y3Z959cHB/5+tCuX//U36Xxrazr1i9L5S98cG9+3vy2/2HDx5+PSjEL/c+ZX6hET088Lnu9lCYd/cUyt6nD+5/LShEjQcH9w7w29743qf3+bf3hkK8trP7KcZBuBzs3Pt6uDCUg1357eDBg6/JL7vEsUwX+u3e/qcPvxaU7Xs0M/cVAxrR18OFoewepDJHD+7tfD0oe9AMoKlQl8f2/lB2xw/3oReFX5jO7w8l3R9/urPH1Ngbk/79erik90k37THf74737h18PSg8oh2V5K8v058S3z9kjgXnmDlnKLfXu9v74we7D1QaSentelBe3x4KZvrTA7xLvHvv4deUo/vjT/cfAAPM9AG9+7WgsAQwv0CO9n1cvrw9FMLl/s5DhXLvIbB6fyjpAVm13R1AIeoe3AO8rwHl4Xhv577OERHo63EdQXm4+xAYfDO40Lv37n9N/eJB2R3vPjjwoTy7NZRdeuPeThyX20OhObp38E1A+dFMb4by/4+Z3iUDwv8LPqW/7/F3waf00X7/U1JIn/Y/pY8e9OHSRwf9tvsMpNuWGj7sfbq7k+7u9tvexxc9uA9TeL2dT3fvpeDDLtxdfNFru5fu9jHbjY5499N090H/0wcp/I4uhIN092EUs/6nRIe9/th2dxho51NqCIvXbfsw3evPMTXci4z4QbrXn2N6fe9+/9P9dC9CB3k90rbPDwSUyNb7lNoe9D99mN7b6cGlj+7t9tri0z516KN7/RHj0/6I8Wl/xCRi9/pzTB/Bc+/iQJ8+7Ld9mO5HRkGf7kY/7Y3iizR9/eb34U/p/1989Zw/OX7OfzJjU6cgFMgCImDIGCCGAxWBAQBdIAdU0PH+HkN5ecxQWHAHoXDLp2fSkpXPg/HDT1kNwbXYEfVsPyM1ef/hwae9t0gF7t/3WwSfKSR+64s3/BajePriafL/AMaFe0J7EAAA</t>
  </si>
  <si>
    <t>AF00E2EC2B6EE8633ACFDFB0DFB8B0B0</t>
  </si>
  <si>
    <t>JChemExcel9A4AAB+LCAAAAAAABADtvQdgHEmWJSYvbcp7f0r1StfgdKEIgGATJNiQQBDswYjN5pLsHWlHIymrKoHKZVZlXWYWQMztnbz33nvvvffee++997o7nU4n99//P1xmZAFs9s5K2smeIYCqyB8/fnwfPyKSNP0iqy+LZZru7u092N3du7f3YO9pap8kSfd30v17abrj/c89Dx8+TH9yb2dnJ8FfD8b7e7sH9Mv2vfH+/f0H+GxnTN/upCdpCCL+P4by6fj+vXu7gLI3Prj/6Z4H5cXtodwf33+wcz9lXO7tffqpB+U9cNkff3ogI9obP9g7AFZfC5f9h58yLvvjew/v73tQvrw9lIfj3YcPQQ2C8un9XZ+674HLwXjvnuByf0xzvutBeQ+6PBzvPbjHuNwb3z/YO/h6UB6M7+0/eJjyiO4TWl8PysH43sE+j2hv/PAAvPo1oOx+Ov50Zx8YgC6f7vtc56Ds3gTlwXhvR3h3nyh0H1h9LSifPrgHLiFc9u4dxHHZ9D+Dy4MHO4Byj7D6mhJAdLl3cMC47BGFAgl4DyjguofgWMjRvU+/9hztf7qHd7d3SUc8/JpQoKXu7wiUnU8PHn49KMR1u/d4RLvjTz994Mv0e0AhXB4GGHhQyhtBGCiQxk+VLrsPec6/BpT740/3RdfRb/f2vya/7I8f3BfNcH+8c+/TXQ/K7bUU4XL/U9EMn44f7Nz7ehpz9974wcMdlen7O59+zTkirbKzy7js02+M1deAsjt+eO+h0uXeg4OvybvEsfd31JI8ePDw4OtBoTcOhLqkX+7vfD39ku6ODz59cAAo98Y7NElfDwrZ+Hs7ql/uw534WlB2aabvHaRMl917D3e/HpSd8cMH/C7hsv+AZeFrQCGu2xUo90gaD74e1xFdPj3YMzN978HXk0Z64+DeLnMd+Qw7D3179Oz2UHbHcAsBZZf8uoOvCcVqOKIuaQbff3kvKPufMq/Bx9wJbMB7QLlHuu6+0mWPjK0H5dbU3aVJ6hjzhD+61/+UPtqPfnqf3wg+pal+0G9Lnx70P6WGD/ufykfdT3fT3Z3ep/ioD3eX2vbHtnsPX/Q+3cMXsU9lxJ/6n+6Tau+NGJ9+2odwP4WP2/30IIUu7n76AF/04D5kuN1PD9K9nT6Ehyl84e6nu+me0MF9keCjvf6I8el+rzdqCCnutr2f7vVHTB/t9UdMH8G/7n5Ko3jY//Qh07vz6b2dFD5p5NO9Hr74tD82ev1ef2z0+r3+2PBpBId76b3+2PBpf2z49GH/032Eor1P7/OnXRnaZ3zDtl+k6emLp8n/AxJZF6/0DgAA</t>
  </si>
  <si>
    <t>2F110D2E527AC45AFCD9061D1B72B80B</t>
  </si>
  <si>
    <t>JChemExceleBEAAB+LCAAAAAAABADtvQdgHEmWJSYvbcp7f0r1StfgdKEIgGATJNiQQBDswYjN5pLsHWlHIymrKoHKZVZlXWYWQMztnbz33nvvvffee++997o7nU4n99//P1xmZAFs9s5K2smeIYCqyB8/fnwfPyKSNP0iqy+LZZru7O3c293bOdjd23ua2idJ0v0H6f0d+t77n3sePnyY/uTezs4OQUq398ef7j7Yx28740937h+gxc6Yvt1Jv0xDEPH/MZT740/v76MXgnLw4GDPg3LyXlAIBfy2O364fwB4XwPKp+P7D3ce4re98f6Dhw++PpQHjMu98f39h/jNQHlxeyi74/1PH3wqvz04OPChvAcuu+Ode/fu4Tei7i7D+xq47Iwf7j5kKHvjB3v3Hn5dXO7d32Uo9wjK7u7XxeX+/u4Bftsf7+/v7XhQbs919Ma9h3vAgHA5eHh/Xz57T1zojd1P98CxRJeDe/cOPCjvRZeDvQcMhd59uAMKfT0o93aVYx8efF05ond3hEt2x/f3Hvh0uT0UvLG3syu/PXy463Pd7aGA1+4z7wKX3f2vJ0fAYP8e0wUjenjgQXkPXO6NP31w/6HCe3j/62kGvHuP5SjdI425c/C1oACXA6YG+OXBA8XqfaGAujsK5dM9ofN7Q+E3hO/vjXfv7X49fmH9IvZjDxp492tBofk9IOUk7z58ePD1dB1h8OChaBXil/2drznTpOF276sc7ZBQe1BujwvN0f29/QP8tkv8R8b360DBiA4+vS+/fbq748vR7TUmcR0pfrb2sI2ffj39ku6PH+zfV2ncOzjY/XpQ7o/vW+m5f4/1+PtDIfuxd8DjoBHt3b//NSWArP09eoPfPdjd+Xq6jqAc7OwzTYmL9+/tfj0okKNdnaOdB/v+iN6DXz4d7+zv7uA3SOOnDz0o74HL/fHOLvMuQSHF8DXl6FN6V7QKab2vO9Ppg/G9/Xs7AoU0zde0JA/JIzN69+Ag8IJuL0e75DM8eLgjUPYffE2NSVAOHt775nChd+/dv/f1eNeDsku/BXr32e2hQE9yHNDH5fZQaI7u3f9QKLvEsvxv8Cl9dK//KX203/+UPrrf/5SQecBwup8e9NvSRw/7bR+muzu9tvTR7m7/0910d68HAR/1eyOnfLc/Cvpotz8K+gj+XBcute2PjRrCU+9CeJDuPux/epDC6nYgkMDDv+62fYgvem130r3+DNFHe/v9tvGxEQ79T+mjvU/7n36a7j3of7qX7h1E2z7s43CQQid12z5Iof37cBE5dSBQw3v9OSag9/p0oIb3InN8j3my23Y/hW7p8869Ph2o4b0IBBrFQR+zg+jY5KMIhIf9tgcsMN22D1PI/L3w0/3dFBa105Y+2u9TEp/2qUMf7ff5AZ/2ccCnPTp8kaanL54m/w+x2KhEeBEAAA==</t>
  </si>
  <si>
    <t>89A588E9D75B8865A2668405EF171CD3</t>
  </si>
  <si>
    <t>JChemExcelHBEAAB+LCAAAAAAABADtvQdgHEmWJSYvbcp7f0r1StfgdKEIgGATJNiQQBDswYjN5pLsHWlHIymrKoHKZVZlXWYWQMztnbz33nvvvffee++997o7nU4n99//P1xmZAFs9s5K2smeIYCqyB8/fnwfPyKSNP0iqy+LZZru7O3c293bOdjd23ua2idJ0v1P0/2H9L33P/c8fPgw/cm9nZ0dgpRu743v3fv0Pn7bHd9/8BC/pTtj+nYnfZGGIOL/Yyi7470HD3flt08PDvCbgXJyeyg744N94I3fHuw+8KG8By707r3dHfy2N/50796+B+U9cNkd7356j6HcIyg7X5MuO+N79xmD7f3xvf1dH8qXt4ZCb9w/2Pk0ZVwePGQKvT8uKXARKHtEoXt7HpT3osun9w4e6Lu79O7XhbIvM7M73jmw8N4TCrjkIY+D4O09OPhaUOgNEqF7AmXn4e7DrwWFaHr/0/s7AuXT3a87R8R19wQD0Hln14PyHrjcG+8fPMBM84g+/XozDVz2BArxy87uzteCAlwefmre3dv7VH97Tyig7t5uynN+f4/l8v2h0BvELkyNe+O9e7tfExfiur0HLMmkXx7ufD39Qu/ufCpaBXN08NCD8h78sjd+eLBjJGB/d8eD8h643Bs/3LnHGNCc73xNGwBcHuwbftndOfCg3F7XEb/s3N/dTXnO7z24//XmKN0fP7x37wC/7Y7vHRz4I3oPKPfJlj3ckXc/vbf39aCQ5t95+OBhyiPavR9ohttDST8lmh7syrsPaZK+LpSHKgG744eqgd8fCjj2IXQ26fGHD4Rz3p9fPh3v7Yn2hhw9+Jpa6j5pb9EHe+P9UO/eHgrN0f7ewUEq+mXnvo/Le/Du/fH+p/fZ2pOOePA17RGgPBBdt0v+0IOvJwHbn473d/Zg1ViOHgLe14TycAe/kR7f59++1kzvP3zI4yD/5d5ewHXljSAMlIfj3d177L+Qn3gQcN3t54igHOyxHBGU/Qe7X08CdolL9ve+OVxS9hO/3kx7UEh7PzjwoTy7NRQa0af378VxuT0UwmVn50Oh0Ot7/G/wKX10j//tfrrfb0sf3e+3pY8+7beljx70P6WPDvoQDqK9PUx3d3qf0ke7u/1Pd9PdvR5ctO2PjRru9nujhogiup/up/BmuhAepLsH/bb38UWv7acp/M5u24fp3k6v7V58bPvpXv9T+gj2pvvpXgrd1IUgyEba7vfnguD26UBA9/pzDLgP+6P4NN3r04GA7h304T5I9x7GZj7tj4Ia3tuJ8Q7kotOWGiIO6366l97r88O96NjIhN/r04E+uhdp+2l6r8/r9BE8pc6nxCL3+twHzB72Pt3fSfd3+5/upvt9XsenfZrRR/v93vBpf2z4tDe2L9L09MXT5P8BaxA4hRwRAAA=</t>
  </si>
  <si>
    <t>29C298ED2F938A2E3BF0D3700E624A05</t>
  </si>
  <si>
    <t>JChemExceleBEAAB+LCAAAAAAABADtvQdgHEmWJSYvbcp7f0r1StfgdKEIgGATJNiQQBDswYjN5pLsHWlHIymrKoHKZVZlXWYWQMztnbz33nvvvffee++997o7nU4n99//P1xmZAFs9s5K2smeIYCqyB8/fnwfPyKSNP0iqy+LZZru7O3c293bOdjd23ua2idJ0v0H6f0d+t77n3sePnyY/uTezs4OQUq398f7D+/v47ed8f2Hn95Di50xfbuTfpmGIOL/Yyj3x/fv7e0KlINPDx54UE7eD8rBp/htd/zw3sH9rwfl0/H+pw938NveeP/Bzt7XhvLgPuNyb3x/f2fXg/Li9lB2x/f27z+Q3x48eOhDeQ9cdsYPd3d1jg5our8eLjvjBw8fMJS98YPdffz2NXDZHe/tPWQo9wjKLij0tXDZ3314gN+I/+7t+TN9e66jN+7v7u+mjMvBwac7HpTb40Jv7B0IlL3xwd6+LwHvRZcHO/fxLo1t52Dn4deH8lCl5+HDB19TjmimD5jr0l2SqE+/Hi70xu7+3o5A2dnZ3ZHP3hMK0fTTe8y7wGVv34fyHnNEGHzK0sgjevg154gk+b5ggBHd/3qagXHZZQxobLtfV78QLp/usX6hdz89+JrSSBjssZ4kKITUw68FBTO9J/xyj+Z85+BrQWH9co/f3SNL8tDXDLeHQtR9+HB/T37b+bq6jjB4uGtm+v79HR/Ke+BCWuXeA9ZNhMtuMEe3xwVWaGfvAL/tjj99sPP1oGBEO4IB5pzedVBurzGJ63Z3eUTA6tNPv55+SffJxj9Q/bL38MHXnOn7NA6mC/T4fmBJbg+F7Mfup6yzaUR7+/cV3ntCST8df3p/96G8exBS972gPNz7dBe/7Y4P7u99vRGB1+7d0xHtfLqvWL0vv3xKdLm3g9+IXwiMB+U9cLk/3r0nXLI3vrfHVvJrQNkfkxipftl5IBR6b94lKJ/uf3pfftulx4PyHrg8HO/siwTQTB8EGvM9cHk4fvAp20Z4Mg/Evr03Lrt499NvDhd69x6Zew/K7XHxoOyOdx8c+FCe3RoKjej+wQOG0sPl9lDSA/L+PxTKLrEs/xt8Sh/d639KH+33P6WP7vc/JWQeMJzupwf9tvTRw37bh+nuTq8tfbS72/90N93d60HAR/3eyCXZ7Y+CPtrtj4I+gr7twqW2/bFRw91Ibw9S6MvupwcpeKgDgQLDvf5c0OuIGLttd9K9/gzRR3v7/bbxsREO/U/pI+jj7qefpnsP+p/upbBLkbYP+zgcpPd2+m0fpPd2Y3DhN3YgUMN7/TkmoPf6dKCG9yJzfI95stt2P713P8Y79/p0oIb3IhBoFAd9zA6iY5OPuhCo7cN+2wMWmG7bhyk8ts6nZHLgDXY/3Uv3+5TEp33q0Ef7fX7Ap30c8GmPDl+k6emLp8n/A1bchWl4EQAA</t>
  </si>
  <si>
    <t>4CFF9D8EC12F0A62A3ED57128F81DF4E</t>
  </si>
  <si>
    <t>JChemExcel8hYAAB+LCAAAAAAABADtvQdgHEmWJSYvbcp7f0r1StfgdKEIgGATJNiQQBDswYjN5pLsHWlHIymrKoHKZVZlXWYWQMztnbz33nvvvffee++997o7nU4n99//P1xmZAFs9s5K2smeIYCqyB8/fnwfPyKSNP0iqy+LZZru7O3u7O7t7u4e7D1N7ZMk6ad76aef0vfe/9zz8OHD9Cf3dnZ2Evy1Oz64v7dPv2zvjO8/eLiHz3bG9O1OepKGIOL/60DZHX+6v3//60HZGz94+JCh7I13H+w++HpQ7o0f7O0/TAWXew93vzaU3YcYB+iyv/vp14NCI3rwgHGhd+/tYGxfA8r++NO9gwOFsrt/7+tBuU/zu2Nm+muP6NPx/oOHdmZ2D742lE/vMQa7450He1+TX2hEu58qlE937u9+PSiWusBl//7XpMuD8b2HDxXKp3uffk0oO+OHu59CBiEBD+99vZkGl+ywJPel8cX7QHm4v7P7obiQZtjf35HfvrZmIAweHPDMfBAu0C+7O/jt3njv/sHXpAuN6NP7rBnujQ92dh96UN4DF6Lu3j28C1w+ffg1RwQttburuOzufT2NySPimSZ99em9D4eyO75//9OvCQVcd5/1JEnj3kNfY77HHDko98a7n9K7DsrtcRENx5L8AXTxoBBdPn3wNW0ANMPOQ4HytekCO31vd0d++/q4OChEl72vKQEY0Q7L0YfMEWb63v4D+W1nfxda72tBMRoTXhDL5deAYrUUz9H+7teDQjJ9b8/wy9eWI7Jq9z5l6hIuO+yDfA0o8BkOdgXK18eFrP3BAyPTXxsXCwWzRZP09aDcxzjYktBMP7z/NaFY6n4QLk5L7Y/39j898KB8eWsoTjP0JeD2ULyZJpneDaA8uz2UB+P9vYc7eLfHL7eHkh6M7+3JzBC/HATW/j2gkEf24IDfpRE9DLTUe0H59OD+jrx7/8He7teCAn7ZZwzY87jnQ3kPfoG1/5QlYH988ODrytE+efDsK9Nv9+9/Ta95d4+kZ4ffpTm6t+vP0e25zoOyM97b+TQuR3s3QSF79OC+yvQglN3bQ/mQEe2SLTPSM4jLjVB2xvv7n6pV60D5Wrh8yIjujSlwvYm6N0LZp8j14a68+/VH5HD5+iPaZY4KmCrhv+91mCThj/b7bemj+/229NGn/bafcsNI2wf9T+mjgz4E+uhhv+3DdHen15Y+2u33Rh+BC7pt92I4AEKEDns0gf22++lunw700a4MOvj003Q30tunKTRq99MHKfIK3U8PUmjQ7qcP072d3qf0UQwutd3rt72X7vXnGJ/2R0EN9/ojpo/2+vhSuBCD8IDbdns7SPce9ts+TO/t9NrSR7Afnbb00b3+HNNHe32qE773+nNMH93rzzGN+F5/xPTRvf7Y6KN7/d7oo3sHfcwOUnjZ3bYPU+QKOm3pI/jSnbb00X5/xPRRBAeaCGTNujhE+Zc+3e/zA+G7H2lL+EZ4/V66H+F1+vQg+unDPr57KXyOyKe70U/7XE1u5X2ZY/eFfNofBX36ab83ani/q7zk0/7Y6KP7/bHh04c9SlJXnwZA7ae92fwiTU9fPE3+H/Vt8z3yFgAA</t>
  </si>
  <si>
    <t>FBA4FD4E30E1F0A3F79540E47EEA4223</t>
  </si>
  <si>
    <t>JChemExcelUA8AAB+LCAAAAAAABADtvQdgHEmWJSYvbcp7f0r1StfgdKEIgGATJNiQQBDswYjN5pLsHWlHIymrKoHKZVZlXWYWQMztnbz33nvvvffee++997o7nU4n99//P1xmZAFs9s5K2smeIYCqyB8/fnwfPyKSNP0iqy+LZZru7O3u7O7tPLy/v/c0tU+SpPu76f4+fe/9zz0PHz5Mf3JvZ2eHIKXbu+NP9x/g++2d8cHupwdosTOmb3fSF2kIIv4/hrIzfrD7cE/g3bu/96kH5eT2UCwu9O7e/f2vBwXv7hwcpGZEDz8QiuBy34PyvnTZkXcfPNzZk9/eE5fte+P7O3sP8dve+OH9hz5d3gOX/fH+vZ0DgbK/dw/wviYu93YE3s69Xfz2NaDcJy6ROeIR+dT9WlCAy85DD8r70uWh/Hb/008feFBuj4vwC2ZGRvT1oHhyhDkiMf5aUFiO8O4H4eKg8Ex/TVx4RPcEClH34deC4lH3A3BJd8e79z4Fr/VxeXZrKETT+w/u78pvX1+OGMoOfmON+fUkQEak8/u19YsHZXd88Onu19S7e+OdT0Vn743vPXzwNXFhKAf47d54/9MDny5f3hrK9qfjvQOeX5nprzciD8r98af3Dna+HpQH473dfVBXtNTB14KS7o8P9oUa98c7D+5/PZn2oBAuO/tfc47ujR/u7TAGRJfdXUj314Byf/zggcwMQ/kQXO7Lbx1+eQ8ojAuPg6Hsfz0opG0f7ildvv4cfTp+sLPPGDCUrzkixoWp+yEzzbgwXRjK7teD4mS6xy+3l2mB8hC/fTr+9GCP4b0/Lgfjh/v3fH3gQSlvBCFQdgkZ/rf76b3+p9Rwv/8pfXS//yl99Gn/00+jcIm5DqKfPux/epDu7vQ+pY92d/uf7qaQxO6nezG4NJG7+zzC4NP9dLc/NvoIdqXb9tN090G/7YN096Df9gAd9trSpxHM7qd7O71P8VG/N/p0b7f/qXzU+ZRmaK9PHfpor48ZfbTXn3n6aC9Cnd10rz/z9NFeBF/69KD/6cP03k70090eJfFpfxT0+r17vbb4tD8KAnqvPwoCeq8/xwT0Xn8UBPTeQb/t/RT+VLftw3S/Pza0fdCH8CnD7bTdk7bhp1+k6emLp8n/AwQMo0lQDwAA</t>
  </si>
  <si>
    <t>DF3ED104CCA4E26D7AEA2DAE5B488985</t>
  </si>
  <si>
    <t>JChemExcelzxIAAB+LCAAAAAAABADtvQdgHEmWJSYvbcp7f0r1StfgdKEIgGATJNiQQBDswYjN5pLsHWlHIymrKoHKZVZlXWYWQMztnbz33nvvvffee++997o7nU4n99//P1xmZAFs9s5K2smeIYCqyB8/fnwfPyKSNP0iqy+LZZru7O3u7O7tPNzb33ua2idJ0v2D9P4ufe/9zz0PHz5Mf3JvZ2eHIKXbu+MHnz58gM93xnsH9/bkN/p2J32RhiDi/zNQHuw+xG874wcP7+17UE5uD2VnfLC/uyvw7u19+unXh7KvGBzsfuqP6PZQ8MYDS5eH9O7XhXLg0eVr4rI73t3dAS5El92QLrefI4LyYP8e3iVc9u7v7npQ3g+XnQc6jk/3HtzzoLwHLns0MzxHjMvO15vp9N54/95DhgIKPfx6vJvuj/fvPzhIZY4ODu57UL58PygHO/Lunsz518AFIzpQmn66+6lP3feiy+6OcMnu+NN7n+54UN4Dl93x/v7eQ/ple2+8ux9AuT0ukMZ7D3cFyr2HD78mFGip+6AGQXl471Ng9TVGBGl8aKHc86n7HjO9N76/cwBeY7owhb7GiPYgjQ/kt/s7+6pp3hcK8ct9kYB743s7eztfDwpRY29/F7/tj/f2Dr6m9t4dHzwQmd6nd+8//HpQaBw6ovvjPVKeHpTbzzTbgAc7eJewOjj4etTFG6KlMOd7xqa8JxTw7q5oFUDZ2fWgvH4fKPcORKbvje/vB/rlPXDZIbsq7zKUr6lfdjAzDIW03qf3dr4WFMblHkO5j7Htfj0oRJeHe0wXQNn1tfd7QXm4K3wPPf5w52tBST8d338gvEv8dyBje3/98oD8DX6XoOw/2P16XJce0BsH3xwu9O69++w9fA1cHBSy0w8OfCjPbg/lgGy8cF0Pl/eA8ilx7DcB5UczvRnK/y9menc33SVLv9v5dC+F5ux+ei/FDO51Pt1Pd3d6bfH3XrTt/X5b+igC99MU1r6Lw0G6t9uHQEN/0P+UPjrof0ofPez1ho/6mFFXe33q0Ed7ferQR3v7/U/3gXIPB2kYgRChzkG6uxODAJvQhUA0e9Cn5A6muTfiByBxD8KD9F6/N3IB9/qjoI8iOICMkU+Jd/ozRHDRWxezPTTvtqWG93b7/PAgRl9qiEi0C/ceY9b5lBrei/A6wX3Yb3svvdfnVPoIPnIXh/vpvT4d6KN7/RnCp5FRHKTQNP1P93ein+72Pt3fS/f7Y6OP9vujwKd97qOP9vujwKf92cSnvVF8kaav3/w+/Cn9/4uvnvMnx8/5T6gTohMTCmQBETBkDBDDIfx5AEAXyAEVdLx/wFBeHjMUyPkwFG759ExasgH6dLyzz2oTrtWOKHP7Gan1+w8PPu2/dTC+f89vEXymkPitL97wW3v44/TF0+T/AcEBUtDPEgAA</t>
  </si>
  <si>
    <t>8CC48D5EFA0061D83D70EF37947BA35C</t>
  </si>
  <si>
    <t>JChemExcel1gkAAB+LCAAAAAAABADtvQdgHEmWJSYvbcp7f0r1StfgdKEIgGATJNiQQBDswYjN5pLsHWlHIymrKoHKZVZlXWYWQMztnbz33nvvvffee++997o7nU4n99//P1xmZAFs9s5K2smeIYCqyB8/fnwfPyKSNP2ivty5v7+b7uzt7u7u7TzYO9h7mtonSdK9T9O9gzTd8f7nnocPH6Y/ubezs5Pgr0/Hn+4e3KdftvfGBzv38Fu6M6Zvd9IXaQgi/j+FcvDwYBdQ7o0P7j048KCc3B7KfcLlwX7KuOzv7T742lAe7O4Byu743v0AynuN6MHOfabL7pgovPv1oDwY7z3c3REoDz99eM+D8h4j2h8/2NsBBkTdHULGg/L69lAIg91dpe6ne/s7HpT3wGV3fHD/Ht6lEd2/v+/j8h5QiNdoklIe0e7OAbD6GlBoZnb3FcrezkOfd98Dyt74wf0dzMz2Ds3RwadfD8oOScADhkJYffrwwIPyHvxyb/zg032do/t7kOGvh8vu7qd4l+jy4OH9HQ/K++Gy8ynepRHty5x/LVwO7h089N51v335PlD0XcLl0/v3fTl6DygPxg/v3cP8bu8Thb4udQ/G9z7d3U15jnb27uG3rwXl4f4e47I73t279zU1w8H4YP8hQ9kbP3zw6dfTmLv0xu4e3gUuDx7sfC0o6UPSL4ILaal7O19PpgmX+zuivffGu/d2vp40AsrDfZXpvQesaSyU8kYQAoVe2uN/g08J6D5/0W17r9+WGt7vf0offdqH8Ck3jPT2oP/pARG7D+Eg3d2Jtd2NwH2YgsaRT/ujIKC7/RET0N37jF/w6V662x8bAYUVjnx60P90nyF0MXvAOHQ/pd4e9j7d20lhrTtw8Wl/xNRwrz9iarjXHzE13Lsf/bSPL72+F5n5T4FG59Mv0vT0xdPk/wEFvtaK1gkAAA==</t>
  </si>
  <si>
    <t>296CCB29A1938672B0A3F80BDB38CCB1</t>
  </si>
  <si>
    <t>JChemExcel/gsAAB+LCAAAAAAABADtvQdgHEmWJSYvbcp7f0r1StfgdKEIgGATJNiQQBDswYjN5pLsHWlHIymrKoHKZVZlXWYWQMztnbz33nvvvffee++997o7nU4n99//P1xmZAFs9s5K2smeIYCqyB8/fnwfPyKSNP0iqy+LZZru7O3c393b29l7uPc0tU+SpPf20nv79L33P/c8fPgw/cm9nZ0dgpRu74539x7s4fPd8cP7uw/w286Yvt1JT9IQRPx/DGVnvLd78FCg7O/s7H8tKPTGg5379wXK18fFjejeeOfeDv/2/lDciO6N799/8PWgeCP6AFyIGp/uPWRcdsb39nb1N4by4utA+YA52t4b7+zf43d7UG6Pi0fd/fGn94MRnZQ3glAojroM7949H0raf2cAyh7N7z7e/RAo3oh6c/TlraG4OSI6P9y5//XmyIOyOz6wWL0vFEeX3fHewb2vJ43eHN0b7+/tf80ROSgfgIvHux8g05iZB5/u4N0P0VKWXz5oph1d9sckRrtfC4o3og/QUt6I7o93hHO+BhSrvT+EXzwooMsOsHp/KOn98b2DPX53d7zzIJjp95Dp++MHD8383rv/4OvRJf2UZNpo2w6U98JFR7T9IbjYEW1/CF32IYNxXG4NZZfUFP8bfEof3eN/g08J4fv9tvTRp/22nzKEblsa6EH/04No24f8UefT3Z0YDru7DLr76V7003uxEe/up7sRuPfT3U/7nz5A896nn3KH3U8PGLnupw+ZmJ1P93Z40B1K7u2iw96ne/xpF8I9Bt1tu4/mvU/vA3QPwqdo3puLXca3AwHUOYjhgIFE4N7v4/Ag3YtAOEghYd22B+m9Plz66N5u9NPeiL9I09MXT5P/BxpUdR3+CwAA</t>
  </si>
  <si>
    <t>289886FAB293E21AB53BEC9BF579638F</t>
  </si>
  <si>
    <t>JChemExcelqhAAAB+LCAAAAAAABADtvQdgHEmWJSYvbcp7f0r1StfgdKEIgGATJNiQQBDswYjN5pLsHWlHIymrKoHKZVZlXWYWQMztnbz33nvvvffee++997o7nU4n99//P1xmZAFs9s5K2smeIYCqyB8/fnwfPyKSNP2ivty5v7+b7uztPtjd2324u7P3NLVPkqT799P9B2m6w//b5X/d8/Dhw/Qn93Z2dghSur07fnh/bx+f74x3du/t6m/0pC9SA2LT/wyU/Qf38NvO+GB398CDcvI+UPbu7ezpb7uE5teCsjO+v3uwL78d7Ox9fSh79+7ru3t7Ox6U96LL3v6OQtm/t+NDeQ9cAOX+p3iXfrt/f9eDcntc6I3dhwcPFN7u7s7XhXKw90Cp++mDTw88KG5EuzdB2R3fe7jzUN6lAcWhbPqf4vLpg4c78tvuvf2vCWVvvLtzYKDs33sgv70vFBrRwf0D/e3Bp18Tyh5Jz0OGQnT5dOdT+e39oew8fMAY7I4fPLz3taEc7ApNeWxGFt4TCmFwfw8YENc9+PS+T5f34Lrd8ac7+8p1D6H6HJT3wGWP9AvrA4KyTxrQg/Ll+0C5L7y2TRT69MCH8h643CNJZr7fpt8efLr79aDskjTuGSgH93e+HhQa0d5DniPiHFJTXw8KRvTpQ0DZJ4na/ZpQMKKDXQPla9oAjGifqUFQiMz47WtAuTd++GDfQNl5CKwMlGe3hkI0/fQ+vwu9u3dw4EG5PS7gtZ19lh6C93V1HUF5eF/m9954f/9T2NqvAYXevSe2Ebrza2op8NregwOBcu/+A+ODvCeUe+MHalfpt72vqb0Jl3t7+/BfMOcHxmK/p2YgLtnb3eFxELwHMravgwv5G2rt79+zvtl7QtknmrK1pxHtHjzksb0/lL3x/oM9hrJPliTwgm4PJb1P2vsBaAqf4SDgl9tTN/10vHv/AWupnfG9T7+ulvp0/GCHZ+abwYXe3SO286C8Fy4OykOh0PvrF4zoofFyO7i8B5T7ZAMMr31dKLvE+Py/4FP6+17HJUz4o/1+W/rofr8tffRpv+2n3LDblj590P+U4B70P31oPnVfJOnuTrrbh4tP+2PDp/2x4fWH/U/30t39/qf30t37fbj76W5/xNRwVwYdfPoghR/R/fQg3X3Yg0ACvLcb/XSvBwGf9sdGr+/1R0Gv7/VHQQ33+qPAp/0Zotf3omOL4IDhPuzPJuFw0If7MIWm6OJAn+5G2/bpQK/f6+OAT/t0IKD3+nQgoPf6YyOgsFbdtvvpvf4oCOi9CFc/iMJ9mMJn6XxKH8Fr7vSGT/sjpo/2+yPGp/0R49OexH6Rpqcvnib/D7A4kImqEAAA</t>
  </si>
  <si>
    <t>B3B3983582965FDCF3943733C7BC36FC</t>
  </si>
  <si>
    <t>JChemExcelBhEAAB+LCAAAAAAABADtvQdgHEmWJSYvbcp7f0r1StfgdKEIgGATJNiQQBDswYjN5pLsHWlHIymrKoHKZVZlXWYWQMztnbz33nvvvffee++997o7nU4n99//P1xmZAFs9s5K2smeIYCqyB8/fnwfPyKSNP2ivty5v7+b7uztPtjd2324s7/3NLVPkqT7n6b7B2m6w//b5X/d8/Dhw/Qn93Z2dghSur033t3bOcDnO+O9vd178ht9u5O+SA2ITf8zUHbvP8BvO+NPd+4pPIZycnsou+N7Dw8+ld92dne/JhTC4OBTxeX+Q9Dha0J5uPtQ3t27t7PnQXkPuuyO93cOFMqn9w586r4HLgRld38H79Jvn977erjgjXs7wADU3dlTrN4fyqf3H+4Ayg7hwrPVH9HuTVB2idf2MEf07oP7Dw+iUDb9T3G5v7ujUO7tByN6Dyi744f3Hhoo978m12FEuw/uy2/3D/a/Ji57RN1dhkJ0+fRAsXpfKDSivYf7Am9n5+uOiHDZ/5Sh0Ige3vvauBA1lOvu33/g88t7cB3x/b1Pd1Pmugf7/NvXwIWo8SnrA4Kyt7vrj+jL20O5N97dFy11j+Zo7+vJNEE5+PQ+Q9kf7z7YYTq/P5Q90OXAQHnoa4b3gIIR3QPXkR6nifZH9F50OXjAloRwefjw/tekC41on/Xu9n16d/9rjmhvfO9T5t1tSNTX1S9El/usvQmX/d29D8Bll3HZHR/c+5qagcZxsMf6Bdp7byeud28B5eEDsR8E7+tqTOJ78jqYY+8RdfdVX70/lE9VNxGFdr6mroPn8VD0wd74vkjU14BCvPvwgMdxjyTga2pMwmX/4R6/S9J4cOBDub0ckfTceyDv0ogOPt3xoLwXLrsPd/ndXdKYX5df9sf39x4wv9wj3yzQ3u8BBZZkdxfvQqbZB3l/KPTu/R2xJPDwghHdnrrpp2NynVkaydp/em/Hg/IeuHxKvLvP2vsbwYXeJTJ/Tbr4UB7uPPCl8dn7QPn0wHhBHVzeAwr0pLFCXxfKLjE+/y/4lP6+13EsE/5ov9+WPrrfb0sffdpv+yk37LalTx/0PyW4B/1PH5pP3RdJuruT7vbh4tP+2PBpf2x4/WH/070Umrf76b0UXmMX7n662x8xNdyVQQefPkih9bqfHqSwxR0Iezvp3m70070eBHzaHxu9vtcfBb2+1x8Fvb7Xx5deR/zQbftpCv3bbXuf23Y+pRFH2oIID/tzTJj1PyXlcW+3hwM+7dMBn/bpQK/f69MBn/b5l4De688mAb3XHxsBRQzebXs/vfew3/ZTbtv5lNg/ApeCUEo79D7dTeGndXrDp/0R00f7/RHj0/6I8Wlv5r9I09MXT5P/BzBBHQUGEQAA</t>
  </si>
  <si>
    <t>89D744AFB1E55119248AA4889079D771</t>
  </si>
  <si>
    <t>JChemExcel8g8AAB+LCAAAAAAABADtvQdgHEmWJSYvbcp7f0r1StfgdKEIgGATJNiQQBDswYjN5pLsHWlHIymrKoHKZVZlXWYWQMztnbz33nvvvffee++997o7nU4n99//P1xmZAFs9s5K2smeIYCqyB8/fnwfPyKSNP2ivty5v7+b7uztPtjF/x/uPU3tkyTp/r10/36a7vD/dvlf9zx8+DD9yb2dnR2ClG7vje/t3DvA5zvj3U8/3ZPf6Nud9EVqQGz6n0LZe3jwAL/tjD+9f6DwGMrJ7aHsju8f7D6Q33Y+/fTh14OyMz749OGB/PbpfXr360J5cF/f3bW/vS9daEQPdx/Ku/cP7vlQ3gMXQHmwi3d3x/s7B/zb++NC47i/Z6h7/4Fi9Z5Q6I39B/fxLsG7v2c4pzOi3ZugEAb3Ht6Xdx/s7D+Q396TLvTGvb0Hn8pvewcPviaU3fGD+58qLnsPP/3aUHbukdjxb/f3Hn5NKHvj/U8P9uXdB7v3dGzvC4VGtC+SvDt+uP91RwRc7imU+/cOvjYu+zu7gEJc9+nuno/Le3Dd7niPiJqKXO7s7npQ3guXA9UvNNOhfvny9lD2xg8/3cFMk9Z7+HCP5/z9cblH+uDhjkDZvx/I9HtB2d3hmdm+R3S59/DrQdkb7x7c0xE92N3/mlD2x/c+/XRXody7r1z8vlBoHAf3eY72x6TqfHv0HlBoRA8OlOuIzDtfD8r++P4uyzRR9/7+17VH98Y7uzs8R6QjHtw/+LpQdu+LTBN1Dx58bSj3dvZZ19GIHj78enNEUB4c7B/gXbL797+mloLn8eChjuj+7s7XxIW5REd08ODTr4kLzfSnuwd4l3C5t8O/vT8UjIjcshSa5tODrykBhMuD3R2mC83W/tfVL5+Od/eZS+AFHez4dHkPXffpmFypHYFy79N7+O1r4PJgvLcv0viN4AI7/eDr08VBeUji6EF5dnsoD8b37rHG7OPyHlA+JS937+DDoOwSy/L/gk/p73sdNyzhj/b7bemj+/229NGn/bafcsNuW/r0Qf9TgnvQ//Sh+dR9kaS7O+luHy4+7Y8Nn/bHhtcf9j/dS3f3+5/eS6ExunD3093+iKnhrgw6+PRBCm3R/fQgha/fgbC3k+7t9tri0/7Y8Gl/bPT6Xn/e6PW9/rzR63t9fOn1vf4M0ev4tDviBzEIGO7D/mwSDgd9uA9TaIrIp7v9UdCne7229Dqkq9OWXr/Xn016/V6fDvT6vf4o6PV7Ea5+EIVAn/bHRh/By+pidpDu7/Ta0kewBpFP+yPGp72Z/yJNT188Tf4feb9VOPIPAAA=</t>
  </si>
  <si>
    <t>3AEAD3C0C5A6477ABEDADD78EF8A7039</t>
  </si>
  <si>
    <t>JChemExcelohIAAB+LCAAAAAAABADtvQdgHEmWJSYvbcp7f0r1StfgdKEIgGATJNiQQBDswYjN5pLsHWlHIymrKoHKZVZlXWYWQMztnbz33nvvvffee++997o7nU4n99//P1xmZAFs9s5K2smeIYCqyB8/fnwfPyKSNP0iqy+LZZru7u3t7+7u3tvf23ua2idJ0vs76f39NN3x/ueehw8fpj+5t7Ozk+CvnfHOzu4B/bK9M/50595D89nOTnqShiDi/7NQdvYBZXf86YODT78ulId7D3cAZW+8t3sfv30NKLvjg/sPH6QGl92vD+VTvEt0uf/w4c7Xg4IRfcq40LufPvgAuhwcAMq98d7Bpwfy2ftDoRcUysEuw/u6UHYAZX98cMB0/lpQzIjuj/f3Pn349aDQHH26s5cqLuD4rwnl/qfMu6DLp18Tyt74AZEDUMC7ez6UF7eHcm/8YHcXXMK8y2P7Grjsjz/dZ0kmXHYfPtz1oHx5eyiEy849pgsk4OD+14Nyf3z/0wOjGe5/Xf3y6fj+zh7exYgO9u99PSgPwGs7gEK47LMsfD0ouzLTRJdPH/pQ3mOmPx3vH+yDptAM9x761H0PXIi691kfAJeDr8svB+N793gcjAu9+7WgPBzvfXrf8MunO19P1+3uEMfu7gqUnb39r6dfdnfHJEaqd+/fvw94XwPK3nhnfw+8Blx2H3496hKUh58e7AiU+/sPvyZdSDc9vMeaAbjcO/h6UEhP7j7UEd3f/5pytHt//GB//6FAIZPy9Xh391NoOJWA+/dYot5fjhjK/g6gkEzv7nxNfnlAGu4BoDj79jWggC6i60hL7d/b/dpQ7u/iXVj73b2DrwcFdHmAdwnKg/0HPu++B3UfkE9obOPezkNg9TVwAZQDYAC63Pv0a84RRiQ+A3PxzteD4nj3/vje/v2viQthsLfHvLs/fvDwa/oMkOkD1irAZY81zdeD8uAB67pPx2RIvqY00oh2HvBMfzp+uL/z8OtBIereY2+OoFBo8jWhEC737jNdiHf39g88KLf3PFhjPtwVKLsUEnhQ3gMX4rpPdw1d7u/7cvQeuBCU+6xttw/Iqt33odwWF2IPeJW74ae7u2RgyPvstN1PwZ3dttTqQe9Tarj3ae/TVD7qtv003etDSPeJ2P22D1Lorm7bXUa2i+9BCu+u05aA7vZHTA3v7fTh3ouNjRpCC3fhEr596lDDe3tRuPs9fKnhvf6IAffTaNv+KOj1e30cMISDHgRCdrc/NvoIcXsXAn30MNpb5NP76b3+zNNH9yKUfJDC5+h+ehCDC4JF6PsghZ3utn2Y7u70RkwN93f7bfd4OjqfUkNIZZdmxH392aSG+5F5O0ihqbpt76X7/Zmnhnv9UVDD/f6IqeHebr/t/XS/zyX0UWTE9PrAKCL8sANl0GtLVD+IYhahJOHwsE/1+6wMuvg+RJKp0/aLND198TT5fwBMfqViohIAAA==</t>
  </si>
  <si>
    <t>E52C620294BD9E2E52619EE283DBE9FB</t>
  </si>
  <si>
    <t>JChemExcelRhIAAB+LCAAAAAAABADtvQdgHEmWJSYvbcp7f0r1StfgdKEIgGATJNiQQBDswYjN5pLsHWlHIymrKoHKZVZlXWYWQMztnbz33nvvvffee++997o7nU4n99//P1xmZAFs9s5K2smeIYCqyB8/fnwfPyKSNP0iqy+LZZru7u3t7+7u3tu7t/c0tU+SpPsP0/v30nTH+597Hj58mP7k3s7OToK/dsY7O7sH9Mv27vjT/U8PzGc7O+lJGoKI/89C2bkHKHvjB3t79+xn7wnl4d7D+4Byb7x3/+Hu14OyOz74dOdhqrjsPvjaUO4/2EuVLns7Xw8KRmSg7O7u7H59KA+Zuvvje/d2P/26UOgFvEtQDj7d3/kAKHh3+/744b37XxsXGtE+oHw63n9wb/frQcFM7zJdgAv/9vWg3H/AuIAuu+C/rwGFeO1gj6GAdwO6vLg9lHvjBzsHPEcEb/fegQflPXDZH396bx/vMi4B1315eyjA5VOmLiQgoO57QLk/vv/pLjDAiHYOviZ1iUse3oMkY0RfWxofjPd3D3iOgMuHQLnPUIgu93Z9KO8x0zSig70DgbLzkPnva+BC1L1/z8yRzPnXgHJAWuUh3mVc9r+mHD0c73366a5A+ZTY7mtB2d0Z7z7c0xHtHBwcfD0o0LbMa8Bl9+HXswG7e+OdfZEj4HLv680RQXn4YHdHoHy6+zWpu3tvfPDwgaHLgwPA+xpQSMPt3bN0+bq43B8/2Lf88mDv6+k6hhJg4H57D1w+HX96sGukcefew68N5cFDvEua4dMHX1Madx8QBg+NDdg5gN3/GlAOxvfv3d81uOz4vPse1AWUXWBAdLn/8NOvKQEYEfsbmOlPd74mXR6O9z9li8h0+bpzRFDu77MN2B/vPfi6UIguu8K7++MHDx/sfG0oYsvI8zgQrfc1oNCI7onXTNZgd/frUXdvZ3zv0/sGl4Odr4cLoJCznDJdDnb3Hn4tKMQv9x8+YFxojvYDvXt7nwHS+Ol95l2aI3q+Fi57u+N7O/vq7+4dBD7m7XHZ2xvv7R3sCJSD3a/l75JLiShkt/PpgxRxV+fTlD562P+UWON+/9OH6S79ttf5lP6+F+ttb6//6QExYf/Th8QOvU/pI/BH99PdKNwdMsH9tg/Te3G4fXypIWas8ymI8GlvxNTwXh8HAgp/vAuX2kZ6u5fe67fd3U2hQTu9EdC9/lygYX+OqSGsY+fTVD6K4HDQ/3Q/vdfvjT6614dLH93r40AfReASWnuRtgThYYz7diM0e5gihuzCJT7r90YN93f7nCofdT6lhvuR2TwA+/Tg7qXwIDoQCNnd/mxSw/3+pxCVPh2o4f79Pmb3YyOmrnb7M4RRRGb+HotyF+6n6X5EPxDcPq8Dh4M+3AesOLptD5AI6rT9Ik1PXzxN/h8gTbhWRhIAAA==</t>
  </si>
  <si>
    <t>7E1FC3B178000097A5FC135A0A64F3F8</t>
  </si>
  <si>
    <t>JChemExcel3g4AAB+LCAAAAAAABADtvQdgHEmWJSYvbcp7f0r1StfgdKEIgGATJNiQQBDswYjN5pLsHWlHIymrKoHKZVZlXWYWQMztnbz33nvvvffee++997o7nU4n99//P1xmZAFs9s5K2smeIYCqyB8/fnwfPyKSNP0iqy+LZZru7O3c393beXj/YO9pap8kSfd30v09+t77n3sePnyY/uTezs4OQUq3d8cPPkXbdHtn/OAefUXPzpi+3UlfpCGI+P8Yys7404cHn8pvB/d3fSgnt4eyN957aDDYPXjwNaHsjPcf3Me7NLYDC+99oeyO93fuHaSM1f69+xjb14BCI8IbQmca0teCQm/c37nHUPbG9+7d/5pQaByf7twHlHuE1YN7HpQv3wfKvX2Z6b3x7v7u18Rld3zv04d4F3TZ+XTHg3J7rktpHLv3MQ6Ccn/3a3KdB4U4Z58p9DWg7I/37u0rLgf793Y9KK+/DhSSgJ2H/hy9Fy4Hn5IKYCgPH3wK6f5aUO5/el+p8XDn4deTAKLugfBLiplmufwaUO6PP929ty9Qdu/tfW267D6QceyNH+ztH3w9KPfHD/f3Fcru/d2vicv98d7eA4XycP/B16bu/qd7n8pv9/d2dzwo7yHT98YPHrKuw5zv7/hQbo/L9n2SQbYkH6S994ljD5jraKZ37x98IJS+VXsPKJ+O7x8Yzf/1R3SPpOfBLt79kBFZKB84ooNP9/Au7PT+g52vC2X/4Z5K49591p1fA8qDMSmpA3n33gPWV18Dyj16d5dx+YA5Sg/GO5+yFQJdDu75UN5Djg7GDw52lOv2LVbvi8tDou79HYHyDeAC6t6/9zX1i4NCvPvgwIfy7PZQHo7J8Yjj8h5QHowf3v9QKLukbvnf4NN7/FH3U2q43/+UPrrf/5Q++jTa9kH/0wMiCEMPPn2Y7u702u7uprt7vbb49F6/7V6628eXGu728aWG+DSCw26/7U5sFLufpvD9upjRpwf9tg9S+GbdTw/SvZ0+hIfp3m700/680Ud7fToQUEDo9rYP5HpzsRubN1Jte32a4dNPe5jh0z516PW9g37bT1Po3m7bB+m9neinu9FPI3Q4SO9F6PCQP+3O8b1YW3Kt7vVHTB/d648Yn/ZHTB/Bg4h8+jD2KbR9+OkXaXr64mny/wA3DGjU3g4AAA==</t>
  </si>
  <si>
    <t>6029273F4235366344C1E7A6E70FFD79</t>
  </si>
  <si>
    <t>JChemExcelgg4AAB+LCAAAAAAABADtvQdgHEmWJSYvbcp7f0r1StfgdKEIgGATJNiQQBDswYjN5pLsHWlHIymrKoHKZVZlXWYWQMztnbz33nvvvffee++997o7nU4n99//P1xmZAFs9s5K2smeIYCqyB8/fnwfPyKSNP0iqy+LZZru7O3c393beXj/YO9pap8kSe89TPd36Xvvf+55+PBh+pN7Ozs7BCnd3h1/un//AX7bGd9/eMAtd8b07U76Ig1BxP/HUOjdg51d+e3BLv9moJzcHsreePdgd1/evbf38ODrQaF37z+4l/LYHtw/+Jq47I73Du7vpYzV3sN7B18Pyt5452D3vsC7/+DTh18LCr3x6Z5AIQo9vPc1oewRBg93AOXeeOfT+4BnoHz5PlD2P32wm/KIHoKVHJT3wGV3vH9woHN0/1PwqoVye65L743v3WNqEJR7D74m13lQdmimDyALXwPKPnHd3kHKuBAqGJuB8vprQMG79/b8OXovXB4e7H2a8ogO7u2rRL0/lE8P9nfw2+6Y9MzXhHJv/FD4haAc7D/4mtS9P35wb/ehQNl7sA+5/BpQ9jG/jMve+ODTT78mLp+S9NxTKKQZ+Lf3h3J/fG//U36XpPHg4demLik4hfLpp3sPfSjljSAUyjbh8vC+UuPr69398cF90Qc0R/e/5kw7KH179B5QPjVa6oNGdG/84OCAZfBDRmShfOCIHuyzJMPC7rBl+lpQ7j0QW0Ya86Gh0PtCeTC+v7enGu7+7v0D+e19odwjmhpd97XnKD0gn2FfqUsm5aEH5T2s2sH44OHDXYGy/+Dr6rqH40937xm9++G4gC73Gd7XwMVB2R3vPjjwoTy7PZSH4wd7xjp3cHkPKAfjnQcfCoVe3+N/g0/v8UfdT6nhfv9T+uh+/1P66NNo2wf9Tw+IIAw9+PRhurvTa7u7m+7u9dri03v9tnvpbh9farjbx5ca4tMIDrv9tjuxUex+mu4+6GNGnx702z5IYXW7nx6kezt9CA/Tvd3op/15o9fRtgt3H2j0qL4bmyFSP3t9muHTPnXwaQTCfrrXpwO9Dp3UbftpCtva//TeTvTT3f6nD9J7EToc8Kfd2bwXa3uPPu2PmD661x8xPu2PmD661+cHfHoQ/fRh99Mv0vT0xdPk/wGmv8dvgg4AAA==</t>
  </si>
  <si>
    <t>2CD539BCAE19C16A6E9EEB9EA033E011</t>
  </si>
  <si>
    <t>JChemExcelgg4AAB+LCAAAAAAABADtvQdgHEmWJSYvbcp7f0r1StfgdKEIgGATJNiQQBDswYjN5pLsHWlHIymrKoHKZVZlXWYWQMztnbz33nvvvffee++997o7nU4n99//P1xmZAFs9s5K2smeIYCqyB8/fnwfPyKSNP0iqy+LZZru7O3c393beXj/YO9pap8kSe89TPd36Xvvf+55+PBh+pN7Ozs7BCnd3h1/urf/EL/tjO/f27+HFjtj+nYnfZGGIOL/Yyj07v2H+/Lbp/uf4jcD5eT2UPbGu5/ufCrv3nt47/7Xg0Lv3vsUUDC2h8GI3gPK7njv031gQFjt3aN3vxaUvfHOpzsPBN793Xu7XwtKCpruYRyg0L2dva8HZW98/+HDA0C5R+/uAisD5cv3gbJ/8EBH9PDep7selPfAhaix83BHoNzf2fH55fZcl94b37u/rzN9b+drcp0HZYdm+v7O14OyP7734J7hunsPlIsZyuuvAQXvPvy61L1Pb9xjftkZP3iw48/0e0DZHz/Y2ed3d8e7u/e/JtfdGz8UfiEoD3d3v+Yc3R8/uL+nUO7de/Dw60Eh6u4e8Lt7xLsB170HFLz7UHH59ODAn+mT8kYQBsqn452DewcC7979Txmr98fl/phUHUO5N969/zX1yzZBecA24IP07v744N5D5hKao72vOdMOSt8evQeUT8f71gp9/RHdGz/49MEB3v2QEVkoHziiB3v3WO/CGux+zRF9SrwmXLI73v905+HXg/KAdPau8v39Bw8DCbg9lHukbfcYlw+Yo/RgTE6Q6roDYh0PyntYtQPSTWIbd8b7D77mTKcPSfPvf3O4gC73rTV4T1wcFNLeDwIt9ez2UB6OH+zvq/3o4PIeUA7Iln0olF1SlPxv8Ok9/qj7KTXc739KH93vf0offRpt+6D/6QERhKEHnz5Md3d6bXd30929Xlt8eq/fdi/d7eNLDXf7+FJDfBrBYbffdic2ChJc+H5dzOjTg37bB+nuw9inezv9Tw9SSHMX7sN0r08HaohPuxD2gUaP6ruxGSJ3eK9PM3zapw4+jUDYT/f6dKDX9w76bT9N9x7GPr23E/10t//pg/Ref8TU1b0+dYirI23JobvXHzF9dK8/YnzaHzF9dK/PD/j0IPrpw+6nX6Tp6Yunyf8DzOjq8IIOAAA=</t>
  </si>
  <si>
    <t>C84DFF0E9A3FDC112922CB03E4C285AB</t>
  </si>
  <si>
    <t>JChemExcelgg4AAB+LCAAAAAAABADtvQdgHEmWJSYvbcp7f0r1StfgdKEIgGATJNiQQBDswYjN5pLsHWlHIymrKoHKZVZlXWYWQMztnbz33nvvvffee++997o7nU4n99//P1xmZAFs9s5K2smeIYCqyB8/fnwfPyKSNP0iqy+LZZru7O3c393beXj/YO9pap8kSe89TPd36Xvvf+55+PBh+pN7Ozs7BCnd3h1/urf/EL/tjO/f27+HFjtj+nYnfZGGIOL/Yyj07v2H+/Lbp/uf4jcD5eT2UPbGu5/ufCrv3nt47/7Xg0Lv3vsUUDC2h8GI3gPK7njv031gQFjt3aN3vxaUvfHOpzsPBN793Xu7XwtKCpruYRyg0L2dva8HZW98/+HDA0C5R+/uAisD5cv3gbJ/8EBH9PDep7selPfAhaix83BHoNzf2fH55fZcl94b37u/rzN9b+drcp0HZYdm+v7O14OyP7734J7hunsPlIsZyuuvAQXvPvy61L1Pb9xjftkZP3iw48/0e0DZHz/Y2ed3d8e7u/e/JtfdGz8UfiEoD3d3v+Yc3R8/uL+nUO7de/Dw60Eh6u4e8Lt7xLsB170HFLz7UHH59ODAn+lnt4fy6Xjn4N6BwLt3/1PG6v1xuT8mVcdQ7o13739N/bJNUB6wDfggvbs/Prj3kLmE5mjva860g9K3R+8B5dPxvrVCX39E98YPPn1wgHc/ZEQWygeO6MHePda7sAa7X3NEnxKvCZfsjvc/3Xn49aA8IJ29q3x//8FDXwLeA8o90rZ7jMsHzFF6MCYnSHXdAbGOB+U9rNoB6SaxjTvj/Qdfc6bTh6T59785XECX+9YavCcuDgpp7wdfV0s9HD/Y31f70cHlPaAckC37UCi7pCj53+DTe/xR91NquN//lD663/+UPvo02vZB/9MDIghDDz59mO7u9Nru7qa7e722+PRev+1eutvHlxru9vGlhvg0gsNuv+1ObBQkuPD9upjRpwf9tg/S3YexT/d2+p8epJDmLtyH6V6fDtQQn3Yh7AONHtV3YzNE7vBen2b4tE8dfBqBsJ/u9elAr+8d9Nt+mu49jH16byf66W7/0wfpvf6Iqat7feoQV0fakkN3rz9i+uhef8T4tD9i+uhenx/w6UH004fdT79I09MXT5P/B6gLvm6CDgAA</t>
  </si>
  <si>
    <t>57CBB2419856C331FA3CD202A8C3B464</t>
  </si>
  <si>
    <t>JChemExcellg8AAB+LCAAAAAAABADtvQdgHEmWJSYvbcp7f0r1StfgdKEIgGATJNiQQBDswYjN5pLsHWlHIymrKoHKZVZlXWYWQMztnbz33nvvvffee++997o7nU4n99//P1xmZAFs9s5K2smeIYCqyB8/fnwfPyKSNP0iqy+LZZru7O3c393beXj/YO9pap8kSff30v19+t77n3sePnyY/uTezs4OQUq398b3Hu4+xG874wcHe7tosTOmb3fSF2kIIv4/hrI7vrf36b5AOXhI3TsoJ7eHsjd+uPfgU3l3d//+g68HZXe8u3PvU/mNUPnauOzc270vv+0/ePDw60I52HtwkDIuDz7d3fl6UIgae/vAALP14ODrQUl3xwf39g4A5d6YwCmdGcqX7wPlwd4OZoZw2T3Y3/GgvAcuxGv7e3gXdNk/8Ofo9lyX7o3vHzzQmb5//2tynQdlZ0yoHHw9KPfGn+58qrgcHNyHLBgor78OFJrz+7sHHpT3wGV/vHfv03sp47KzewAu/hpQ7o/v7X76EL/RTO883P16UPbHDw9EkgmXhztfG8r9hw8P8BvpiJ37GNvXgPLp+N6n+wrl3r2vS91744f3WKbp3YNPH/gz/V5Q7t9nvUu4fHqw9zXn6NMxiRFDuTfe3wlG9Oy9oDwUmu6O9z498Ef0HlAejPfv3WetQtT99KE/R+8BhXST6BfC5dNPWY+/P122PyX7wfrlgyzJfUij0mXnwdfFxULpW9j3gPJgvLd7T2fm64+I5OieSMCHjMhC+cAR7T/cUSgHBwG/vBcU8oAYg11Q6GvicgC+V2p8bc1AdpV8K8Xga89R+pA0w4MdwANd7j30oNzeTu/ujPceiP9CVu3B7tfTUgTl4cGnOwLlG8AF1L3/NbnOg0Ie3gMzWwzl9vplF1bo0zgut4dCc7S//6FQdklR8r/Bp/f4o+6n1HC//yl9dL//KX30abTtg/6nBzQUhh58+jDd3em13d1Nd/d6bfHpvX7bvXS3jy813O3jSw3xaQSH3X7bndgodj9Ndx/0MaNPD6JtH/Y/fZDCWnQ/PUih27pwH6aIKbpt6dMIHejTPh2oq73+iKmrvSh1Ipjh7/4c732a7vWpg08P+r3Rpw/7bR+k93b6bQ9S6NVu24fpvT4d8GmfDvi0Twfq6l5/xNTVvQg/3Iu2/TS91x8xfXTvoAcBnz7st32YIoaJfLob/bQ34i/S9PTF0+T/ATgD+v+WDwAA</t>
  </si>
  <si>
    <t>2ACFCA149D4F3ADF6C2BEE654004D4BD</t>
  </si>
  <si>
    <t>JChemExcellg8AAB+LCAAAAAAABADtvQdgHEmWJSYvbcp7f0r1StfgdKEIgGATJNiQQBDswYjN5pLsHWlHIymrKoHKZVZlXWYWQMztnbz33nvvvffee++997o7nU4n99//P1xmZAFs9s5K2smeIYCqyB8/fnwfPyKSNP0iqy+LZZru7O3c393beXj/YO9pap8kSff30v19+t77n3sePnyY/uTezs4OQUq398Z7Dx/u47ed8f3dB/fRYmdM3+6kL9IQRPx/DGV3vHfv3kOB8unew089KCe3h7I3Prh3f1fe3d/duff1oOyOd3Z3d+W3Tx8EI3ovKA/vPdzBb0Sh3Xt7Xw/K3vjBvft4l+DtP/z0a46I3ri3x1D2xru7974elJRGtHcf7xKUhwf7Dz0oX74PlAOhBii0+/Br4rJDM72PmQFdDu75/HJ7rkv3xp8e7OwKlL2Dr8l1HpQdmukD/PY1oNwbf/rwoeLy6d7OAw/K668Bhd7d3d176EF5D1z2x/f2Dg5SHtGD+yyXXwPK/fHOgwPm+93xvfv7/ojeA8o+8e6OQiHG2fl6UO6PHzxkOaJ3798/+HoyTVD2d1jX0Zzfe3Dva47o3vie6gNI1MHXlIBPxw/2SREzlJ39QBqf3R7KPrQUyxG9exDol/eA8un43qf3dgTKvfssC18Dyj7x7h5jcG+8+6mM7f3pQhKwv69z9HD/wdfUu58STWWmP8SS3CeLKFxCEnDv4GviYqH0Lex7QHkwJkt/IO9+/RHtj/f32ZJ80IgslA8c0b2HBwrl0739r6e9CcrO3gN+lyzJgwdfT6a3D8a7Dz7dkXfvP/xUOed9odwbP9z5VKnxtecoPRgfPNhlO01W8iDQ3u9hpx+OSU3iXYKy/2D3641ol/TBzs43h0sK/RJY+9vj4kEhS/LgwIdyey21yzMTx+X2UGiOiF0+EMouqTj+N/j0Hn/U/ZQa7vc/pY/u9z+ljz6Ntn3Q//SAyMrQg08fprs7vba7u+nuXq8tPr3Xb7uX7vbxpYa7fXypIT6N4LDbb7sTG8Xup+nugz5m9OlBtO3D/qcPUngm3U8P0r0IDvRpf97waYQOD9O9/R5m1NVef8TUcC9Onci87cbmeO/TdK/fFp8e9HujTx/22z5I7+302x6k93b7bR+m9/p0wKd9OuDTPj9QV/f6I6au7kX44V607afpvf6I6aN7Bz0I+PRhv+3DdH8n+ulu9NPeiL9I09MXT5P/BwMIc1iWDwAA</t>
  </si>
  <si>
    <t>1C3E9B662D649DDAF2AAF9BE3C84C95B</t>
  </si>
  <si>
    <t>JChemExcelJg4AAB+LCAAAAAAABADtvQdgHEmWJSYvbcp7f0r1StfgdKEIgGATJNiQQBDswYjN5pLsHWlHIymrKoHKZVZlXWYWQMztnbz33nvvvffee++997o7nU4n99//P1xmZAFs9s5K2smeIYCqyB8/fnwfPyKSNP0iqy+LZZru7O3c393beXj/YO9pap8kSe8dpPs79L33P/c8fPgw/cm9nZ0dgpRu743vfbp/X37bfbj3AC12xvTtTvoiDUHE/6dQdu7du4ffdse7D+596kE5uT2Ue+N7B/f2Bd79PRrE14KyM3746e7D9ANx2Rl/em+HofTo8h5Qdsf7Dx8AA4JysLcHOn8NKDvje/f27ulvO58Cq/eHQm/QMAAlJaz2PvVH9OXtoewSv9zbk3f39w92PCjvhcsD5ReCsnvw0INye65L92gcBwfy7r179/W398Xl3nh3/z5Tg/jl3p6O7X2h7BHXiRztjO8/ZP4zUF7fHsr+eHdvX7nkUwLoQXkPXPbHOwQmFX759OHXHNH98c595jqiy969vd0PhUKaZufe15MAgvLwYEfH8fXp4qCQNN77unT5dPxw52AXv30IXRyUb4Yu98YPd3d8mX52ayjb98cPHvA4wC8P7u14UG6Py/b++MF91gwEZWc/kID3gEIjeriPd6E793Z3vh6UT8f3Pz1grqMR7d/7mrgQTe+ztqURPbhvNM37QrlP9uNAbcDuvQdfE5cH4/sHD3REJN1fE8qnRI37zGukx0Mt9R5QSEs9eMgj2h0ffG179HC8s/dQNebBQTBH72GPHo4f7MPXYUvyYPfraYZdevf+wTeHC7ju/tf0PDwo8F8OfCi3l2kaEbEuQ+nhcnso6QFplQ+Fsksqjv8NPr3HH3U/pYb7/U/po/v9T+mjT6NtH/Q/PSCyMvTg04fp7k6v7e5uurvXa4tP7/Xb7qW7fXyp4W4fX2qITyM47Pbb7sRGsftpuvugjxl9etBv+yCFdHc/PUj3dvoQHqbQ/pFP+/NGr6NtF+4+0OhRfTc2Q+QMwDfp9IZP+zTDpxEI++lenzr0+t5BH+6nKXRlt+2n6b2d/qcP0nu7fQgH/GmnLfFv5FMyf/f6XEIf3euPGJ/2R0wf3euPGJ/2R4xPD7qffpGmpy+eJv8PufFKgyYOAAA=</t>
  </si>
  <si>
    <t>FCCAA78DBF2EDA8AC5BC02AAED4EE3F0</t>
  </si>
  <si>
    <t>JChemExcel7AkAAB+LCAAAAAAABADtvQdgHEmWJSYvbcp7f0r1StfgdKEIgGATJNiQQBDswYjN5pLsHWlHIymrKoHKZVZlXWYWQMztnbz33nvvvffee++997o7nU4n99//P1xmZAFs9s5K2smeIYCqyB8/fnwfPyKSNP0iqy+LZZru7O7s7u7tfrr36d7T1D5Jku59mu49pO+9/7nn4cOH6U/u7ezsJPjr0/G9T/fu0y/b98Z7ezt7+GxnTN/upC/SEET8fwzlwXjv4YOHgLI3frC7s+9BObk9lPvj/fu7Ox8KxY1od7zz8MHXhOJGtDv+dPfe7teD4kb0IVD2x/sPH8Tn6GtB+RC67I2J3T4FlP3xvX2G90FQaET3P/2aXLc7frDzcAdQ9scHD+/d86C8By73xvcPdhjKh3DdLkHh+d2+P354f/+BB+XL20M5GO8e3P/gOdoZP7i3q3O0/+nu15wjosv9T3cESoe67zGiHYLyANTY/nS8++n+p/LZ++KibzB19+5/XTly1P0QObL6xWH1NXjXcd2HaIaH492de98glA+QgF164/6nhnc/3fWh3J5fdunde2SgPmxEBOXhHktPH5dbQ6Gu9/h/waf3+IvdzqfUwf1+20/5i27bPW7b/fSBAR18esBAup8+THd3ep/u7uKL3qc76e5e/9N73Lz76R6j0RnFroyt2/Y+Q+i2/ZRx6H76AB32IBwASO9Teb3z6d5OjJJ7u0ygTm97e4xy99N7+KIHYT/66X180fv0U3zRm4tPed66I36IDns47Ebn4gFI0Wn7RZqevnia/D/pAw237AkAAA==</t>
  </si>
  <si>
    <t>D11EAAB8C872A6E7B7E2B787DED65F7C</t>
  </si>
  <si>
    <t>JChemExcelyg0AAB+LCAAAAAAABADtvQdgHEmWJSYvbcp7f0r1StfgdKEIgGATJNiQQBDswYjN5pLsHWlHIymrKoHKZVZlXWYWQMztnbz33nvvvffee++997o7nU4n99//P1xmZAFs9s5K2smeIYCqyB8/fnwfPyKSNP0iqy+LZZru7O3c393b2d3d33ua2idJ0nsP0nsP6Xvvf+55+PBh+pN7Ozs7BCnd3h0/uHfvPn7bGd+/t/MQLXbG9O1O+iINQcT/x1B2xgc79z817+4feFBOvg6U3fHOg0/3PChf3hoKvbG7t4d3+yO6PS7A4P6OxeBrjoigPHxwsJt+IC57452HOwxld3z/4aeYra8F5eH9Tw9SxmXn4f2vSd174917BzuAsjs+2H3oQ3kPXO6NP30ADuU5f7h77+tB2Sfefai8++DBw69Jl/vje5/yOGhEn+5/+jVxuT/efWBouvvw6+Ly6Xj/3v6DVGb63v7u14Vy8GDHyPT9+/tfD8qD8cN7nwIDgrK/f88f0bPbQ/l0vLe/cyDv3tv9+jN9f1/GQXL5aaAZbo/LNkHZfbBr3t1/6EG5PS7b98b3Dx5iHCLTB18Pyt7400937cx8XVwcFNaYX2+mZURMU5KA3b3drwfFUfdDcCFpvM/UIOp++um9r4kLQznAu2Tf9ve/Ji6fju89NPplf4/l8utC0Tm6v3P/oQflPSwsyfSn+yo99/d3rK19P1wekPQ8YFz2xvf27x18LSi79Mb9B8AA2vuA9fj7W5Jd6Oy9HYGy/8DJwvvhsjveP/hU5+gbwAVa6v69r0ddD8ouWYMDH8rttdQubPwDhtLD5fZQ0ofjh/sfCmWX2IT/DT6lj+7xv8GnNH33zXfuU/ro0z4E+uhBHwJ9etBvSw0f9j99mO7u9CDgoz4E+nR3t//pbrq714dAn97rt91LwZ3dT/fT3ft9CPfT3f6I8emD/qcPuLcuhHvpbn8UaBXB4WEKfut8Sh9Bh3fg0kfwirtt99K9Pg700V6/N/qIOuzhSzjcj7Xd69OBGu716UAN9w76nz5I9x72Pz0Y+PTeTp9mu0yHzqdkUu716UAf3evTAZ/26UAf3euPGJ/2R4xPeyP+Ik1PXzxN/h9b2Y7Dyg0AAA==</t>
  </si>
  <si>
    <t>BA6BF20AF4ADE051F5D9ECBFAA96DD4F</t>
  </si>
  <si>
    <t>JChemExceljAsAAB+LCAAAAAAABADtvQdgHEmWJSYvbcp7f0r1StfgdKEIgGATJNiQQBDswYjN5pLsHWlHIymrKoHKZVZlXWYWQMztnbz33nvvvffee++997o7nU4n99//P1xmZAFs9s5K2smeIYCqyB8/fnwfPyKSNP0iqy+LZZru7O3s7+7t7e3f33ua2idJ0nu76b09+t77n3sePnyY/uTezs4OQUq3d8b3d/f28fnOeP/B3gP5jb7dSV+kIYj4/xjK7vjePeqU4e3tfrrnQTm5NRRgsHv/U4Gy8ynD+yAou+Pde/v3PShf3h4KjWj/3gfTZY+g0Bv87u79nXselNuPiKDc3/uUoeyO93buK1bvi8u98f17ew8Fyv0Hu/zb++OyO36wc5/HsTs+eLj/9WZ6G+/u8jj2xg/3H35tuhw8POB3743vyZx/LboQMXbw7t74071PH3pQ3gOXe+PdT3fAJZCoewc+170HFOLY/Qc78tveg11/pt8DCtH0wb5KwP2H93y6vAeU3fHDTx8cmN92dr8WFKLp7qf7eFc0w9eEQtR9sPNQ3iU5+np0IY59+OCA/lLqfm1cHj7cdTP99SSA6PLg4cFBaqi78/Wg3Bsf7NxnXHimv54cpfs0IuZYGtHug11f152UN4JwUEh6GMreeO9gb+frQXkw3iXblDIuBwf3HnpQ3kN7Pxgf3NsHl2xDe39NOUoPxvf3D4DBN4MLvXvv/teURg8K6YgHBz6UZ7eHcjD+9P7DOC7vAeUBvfGhUHZJBPjf7qf3+p/SR/vcvPvp/X5bQuZB/9M9/qIL4SDa9mHs090d/qL76W662x8FPjrof3qPceh+uh+jw+59bt7Bd/dTfBHBjNDoffqpAR18+iDdPYh++rAP4SCFDHc/fZju7fYgUMO9vein/dmkhvA3u5/uMoTOpzTBu/252Luf7vUpSR/BS+viQJ8e9NvS2B7GPr23E/10t/vpF2l6+uJp8v8AqL37gowLAAA=</t>
  </si>
  <si>
    <t>281F82FDF9FC0C5F6898B67C0F16D79A</t>
  </si>
  <si>
    <t>JChemExcelzRMAAB+LCAAAAAAABADtvQdgHEmWJSYvbcp7f0r1StfgdKEIgGATJNiQQBDswYjN5pLsHWlHIymrKoHKZVZlXWYWQMztnbz33nvvvffee++997o7nU4n99//P1xmZAFs9s5K2smeIYCqyB8/fnwfPyKSNP0iqy+LZZru7O3s7+7tPtg92Hua2idJ0vu76f179L33P/c8fPgw/cm9nZ2dBH/dGx/sfvoAv+2ODz79dB+/7Yzp2530JA1BxP/HUPbHB/fucy97492HD+97UF7fHsru+OGnOw/lt4NP9z71oLwHLnvjg4MHD+S3/Z2de18PCuhycCDvPni4/1B+e18ohMvDvR15d+/+g69JXdDl3q68++Dh7t7Xg/LpmDiF/kq3740/3fm6uNynmX7wEFD2xvcPHipWDOXF7aHsjx8cPAQGBOXepwdfE5dPx/fv3wM1tndBl68JZX+8f/9TcAlBISbe+XpQ7oO64NjtHcJqz5eA96DLp+O9vZ1dgfLgwb0dD8p74AJpPFAM9j/99GtCuY93maZEl3v3HnpQbj8i4rWDhwcqgw8OPvXpcntciEsO9u+pPnj4YP+B/MZQnt0eyqf0xoMDeXd/92tqhu0H4x2rm/b29na/LpTd+/cOUp7pg/37Pl3eY0QH4917+4oBcc7O14MCXA4Yyu547+ChT5f3gLI/3vt07yDlERFZdjwo70GX++N7u6ybCMr+zsOvp+sIyqf795R393fNnL8vlH3ScAc807ukMb+uHO2Od+4d6IgOdh/4vPseUHbGu7u74BLWUvf9Obo9FMHgnv629zU1JkMxNn7va2tMGtHOA53fBwcPvqa1B3U/VWrsiUS9PxTYj/19tST3yKx5UN5D15FF/PRTpe6nD3Z9KO+BC1nEgz2dmXsHRusxlC9vD+Xe+P4DhkIj2tnf8Wf69iNKD2gc+2rVDg4CG3B7XNKHNI6HuwJl/8HX5Lpd8Mu9bw4XUPd+QN3b4+JB2SW7f+BDub3GpBGRCMZxuT0UmqP7n34TUH4005uh/P9jpun1Pf43+JSU1j5/EXy6zw27benv+/229NGn/bb00YN+2wfcYbftARG7/+nDdHcn+mkfM2qI2Kj76V662++NPtqV4XU/vd//dD/a2/0U/n5nbPpRpy1RJwb3Qbp70P/0Ybq30/uUPoKnGfm03xs+7Y+YjMFef97oI9ipCA79sdFHew/6cB9gID06PECHvbYH6d7DPtyH6b2dXlv6CDFvpy19dK8/Yvro3r1+23voMAa3jxl9dK8/Q/TRvT4d8GmEDvuxT4nX7/XngtwUaLXupw/T/Z1+b/Tpbq8tfbTfpwM+7feGT/sj3r+f7vcllj7a788mPj3otz1IkRfpf4pMUOTT3e6nX6Tp6ze/D39K///iq+f8yfFz/hPiCXcOhAJZQAQMGQPEcAh/HgDQBXJABR3f32UoL48ZCuuaQSjc8umZtGRjRQHVPqtYOII7YnrsZ2QC7j88+LT3Fqn3TzUMkxbBZwqJ3/riDb+1hz9OXzxN/h/WvRcgzRMAAA==</t>
  </si>
  <si>
    <t>CE16E4AACDA3674512E34C67A333E828</t>
  </si>
  <si>
    <t>JChemExcelrRUAAB+LCAAAAAAABADtvQdgHEmWJSYvbcp7f0r1StfgdKEIgGATJNiQQBDswYjN5pLsHWlHIymrKoHKZVZlXWYWQMztnbz33nvvvffee++997o7nU4n99//P1xmZAFs9s5K2smeIYCqyB8/fnwfPyKSNP0iqy+LZZru7O3s7+7t7tzf33ua2idJ0vufpvcf0Pfe/9zz8OHD9Cf3dnZ2CFK6fW/84OHDPfy2O3547x633BnTtzvpSRqCiP+vA2VnfPDp7n0PyotbQ0nvj/c/vber797b/9SDcntc0v3xvYe7Dz4Uyr3xpw/2AYVG9OBTC+89R7Q3/vThpzsC5d7e/QMPynvgsjc+2HnwUN59cO+hD+U9cNmlcRzsprE5eg9c7o0P7vOI6N2Hn+59TShujnbHBw939r8eFMcvHwLF0eUDJIDeONjfYQnYI6wOfH65PRTCYGf3Pjj2G4Jyb3x/f2f360J5uH8P87u9P9558DV5l8Zx8GD3XvqBuDgoH0YXM6IPmGmSnp2DB0zdD4BCvPvw4cGBvPv15chBIQrtHoD/3h+KN6IP0QwPSNveO8Bve5jphx6UZ7eH8un43qf3MdPQNHv3d78eFCeNH6J374939h7wu/fGew92dzwot8dl+8H4/u4Oc+ze+N79va9nSbY/Hd8/2HsoUA4ODr6ervNw2R3vHbBEfQ0o98ef3t9XXDoj+lpQeri8B132xw9oauTdB/us9b4GLo66HwLF4vJBXPdwvHv/vvLuwcE9xYqhfPk+UA4+faj+y/6D3a/HL7s7RJf9bw4Xevfe/Xtfj7oelN3x7oMDH8rtpZFG9OnD/Tgut4dCuOzsfxNQfjTTm6H8aKZDKD+a6QiU/xfN9C6ZRP43+JRM2z5/EXxKbtan/bb00YN+W/r0oN/2Ybq702tLH+3u9ts+QPPepwfp7l6/t4eMb6ctNYSN7n66n8Jf7OJwP93tj40+2u2PjT7aPei3Jcwe9ts+RIfdtns7sU8JWfqiB2E33duNftqfN3p9rz9iarjX7w0Eux9tG/mUMPu0hwPaPui3jc48htDHjP6OUHLvIIVn0//03k7/04cp4unOp/TRvT516KN7fRzwaZ861PBenw7UMIID0SXW9tP0Xp869BEijg4l8enDftuH6X6/N3y6G/20P+L9e+l+f2z00X5fAvBpXwLoo/3+KPDpQfTTh71P7++kiIm6n+6msC4dHPBpf4boo/v9UeDTPtXxaW8UX6Tp6ze/D39K///iq+f8yfFz/hPKAKoTk4WpwUSA7CAySEr48wCALpADKugY3ezf8yFB54HcIC5ICcKBTPsPudXLY2n1YFN/3PLpmbRkc3kw/nRP0nq743s7YvzsZ2SE7j88+LT31i4Zp12/RfCZQuK3vnjDb/FATl88Tf4fXu98SK0VAAA=</t>
  </si>
  <si>
    <t>3A03836B1A640F42D44008D162AE624E</t>
  </si>
  <si>
    <t>JChemExcelURUAAB+LCAAAAAAABADtvQdgHEmWJSYvbcp7f0r1StfgdKEIgGATJNiQQBDswYjN5pLsHWlHIymrKoHKZVZlXWYWQMztnbz33nvvvffee++997o7nU4n99//P1xmZAFs9s5K2smeIYCqyB8/fnwfPyKSNP0iqy+LZZru7O3s7+7t7tzf33ua2idJ0vv30/uf0vfe/9zz8OHD9Cf3dnZ2CFK6fW/84NP9Xfy2O97be8gtd8b07U56koYg4v9jKPtjAMRvO+O9+zt7HpQXt4aSfjre39u/j9/2xvc+vXfPg3J7XNIH4/37D/ndvfHOwae7HpRnt4dyb0yUJRpiRA8Odg48KO+By9549+G9BylT997upzy2rwNl52D3AFCILgd7u18Pyv54d2cHGGCmdz8FVl9jjnbHO/fuHaSMy6c7+w89KO+By854/+HBbsq4fPrg068JBeNgDGiODg52/BG9vj2Ue+O9e/cw0/Tu3sH+16MLYXD/0wdK3fuf3t/xoLzHiEiODnYVl/s7D74mv+yPD3Yf7OO33fH+vfv82/tDuU80PTj4QChEjd2HDyCNxC/793Z96r4HlL3x3qd7D+W3e7sPD74ulE8fHhhp3N8BvPeH4mmpD5kjS13inP29na+p6+xMfwgUosvOpw93FMqDfV97vwcU0gw79xSX+weffj0oRN0HD3d38Nu98b0HO7selPfQ3vfJBtxTS0ICxfDeG8r2wfhAtBRJwO6DT1Uu31czHBDvHhh7tP81rRpB2f90T2lKEvU15egB2ek9fnd3/PDe7teUaZqjT43Ofnh/72vS5f6YplepcbC/40N5D1wejO89/PRA3z24b357Tyj3aY7gMYF3d8nEfi0o6UPie/YU2B7de+hB+fLWUHbJChFRBcr+g685R7uQRtaT3wwu9O69+8ZKvi8uDgrk6MCHcntppBHt7hnPsoPL7aHQHO0/MHryQ6D8aKY3Q/nRTHtQfjTTA1D+3zPTu2Se+d/gUwK63/+UHItP+5/SRw8YSPDpATfvtqWGD/ufPkx3d3oQ6KPd3V5bfBTB4X66uxeFcK8PYT/dvd9vSxD6cAnobp8OBHS3P2L6CLFqt+2nTMzupwfp7sMehL2dFDFupy19tBcZ2z5/2oX7MN2L9PYpQPd6u5fu7fc/3Y/RDF31x0YD24vMMX0amaFdHnEX7oN0rw8Xn0baHqT3dnqf0kf3dvuf7qb3+tTBp/2xUcN7/TmmhhEc0njb++m9/ojpo3t9LsGnB/22NLZ+b/Tp/k70093epxS87PfHRh/t9+cYn/bnjT7a748Cnz6IftofBaUkEP93PqWP7u/2cMCn/Rmij+73R4FP+1THp71RfJGmr9/8Pvwp/f+Lr57zJ8fP+U+IPYIjTBamBhMBsoPIIClSKhgA0AVyQAUdo5v9PR8SVBDIDeKClCAcyLR/wK1eHkurB5v645ZPz6QlG8aH4x1JISJM3xEzZz8jc3P/4cGnvbfIlNzf91sEnykkfuuLN/zWPfxx+uJp8v8APsSQIFEVAAA=</t>
  </si>
  <si>
    <t>D3BFDE706AFE3BF39182E0F85030FB23</t>
  </si>
  <si>
    <t>JChemExcelcRMAAB+LCAAAAAAABADtvQdgHEmWJSYvbcp7f0r1StfgdKEIgGATJNiQQBDswYjN5pLsHWlHIymrKoHKZVZlXWYWQMztnbz33nvvvffee++997o7nU4n99//P1xmZAFs9s5K2smeIYCqyB8/fnwfPyKSNP0iqy+LZZru7O3s7+7t7ty7v/c0tU+SpPd30vt79L33P/c8fPgw/cm9nZ0dgpRu3xs/vL+7j9/2xrv7D3bRYmdM3+6kJ2kIIv6/DpTd8c6D+w88KC9uDSW9P763u/MQUHbGuw8efupBuT0u6f54797D+x8K5d74/t4e3iUoDx/cB1ZfY0R74/v79w4Eyv19etdBeQ9c9saf3jc0vb933x/Re+CyO/509/5BGpuj98Dl3vjBDo+I3n2wf3Dv60GxcwSsHnz6NaFYfvkgKI4uHyAB9ManBwd4l6B8erD3UD57Tyg0M7ufPjj45qDQbBEDfj0oe+Odh8xr2zRbD+ndrwXl3nhn7959+e3r4+KgfAhd3Ig+YKZJkol3gcGHQCHePdj/VCX568uRg0J02dnf+VpQvBF9iGb4dEwCoLjc2/v0wIPy7H2g7O3e28Vv90guRbrfH4qTxg/Ru/vjgweibYn/7n/69XDZpjnaES4hOTpgK/n+2nsbuDxkLiE52v+ac+RBIX558PWlUa09Qdm9d/D1LKxHlw+B4nAh3v30a0qjRxfil3vBHH0dKB/CdR5dPmBE6UN6494O4O2QXN576EH58n2gPNh9oL4UqbqvR5ddevfe3o5A+QZwoXfv3b/39fjFg0JW8kHAdbeX6V3M714cl9tDSQ/GBw8/HMqPZvomKP//mOldUpT8b/ApqZt9/iL4lLr6tN+WPnrQb0ufHvTbPkx3d3pt6aPd3X7bB2je+/Qg3d3r9/aQ8e20pYa79/qf7qe79/s43E93+2Ojj3b7Y6OPdg/6bQmzh/22D9Fhty0xc+RTQhZc3oWwm+7tRj/tzxu9vtcfMTXc6/cGgt2Pto18Sph92sMBbR/020ZnHkPoY0Z/Ryi5d5DCF+9++jCFPup8Sh/Br+tghk/71KGG9/o40Ef3+rxOH93r0wGf9rmEPkJvXZ7ci0J4kCLO7X56kEKrdXE4SOF7d9rSR/u70U/7I8an/RHv76f7fczoo/3+HOPT/hzTR/v9UeDTh7FP7/dG8UWavn7z+/Cn9P8vvnrOnxw/5z8hGkQnJhTIAiJgyBgghkP48wCALpADKuj4vsB9ecxQoD+GoXDLp2fSks3SARkoVqYUrtzbESNjPyNlf//hwae9t0iRP/zUbxF8ppD4rS/e8Ft7+OP0xdPk/wFWoy5GcRMAAA==</t>
  </si>
  <si>
    <t>963E20C73AC5C6C9C873904E3AAF32A9</t>
  </si>
  <si>
    <t>JChemExcelARIAAB+LCAAAAAAABADtvQdgHEmWJSYvbcp7f0r1StfgdKEIgGATJNiQQBDswYjN5pLsHWlHIymrKoHKZVZlXWYWQMztnbz33nvvvffee++997o7nU4n99//P1xmZAFs9s5K2smeIYCqyB8/fnwfPyKSNP0iqy+LZZru7O3s7+7t7ty7v/c0tU+SpPufpvsH9L33P/c8fPgw/cm9nZ0dgpRu3xvvPri3h992x3s7D++hxc6Yvt1JT9IQRPx/CuXTnYOH+G1nvHdv574H5cWtoaT3x/s7B/v4bXe8f//+rgfl9rikn473Hzw8+FAoD8Y7u/d1HPf3HuzJb+8LxeJCdNnf2fn060G5N36wu4d3CcqDT3d3vy6Ug739B/LuvZ39ffntfedof3zwYE/H8fXpYmf6g+iyP/704S7miHh39+GnDz0o7zEiO9ME5d7egc+774HL3vjTB3sHgLI3vvfpnk/d94CyO/5U5oig3D/4ury7OyZh3AEUgnf/wdeTaYJysPMpQ9kZH3y6i98MlNe3h7I3fnAgIyL9Es7Re+BCb+zdY37ZHd/fv//1RkTj+HTnU9Z1e2Mozq8HhWj6YPdAoNzb2fmaUPbGuzsPWKbBdbtfT47o3f0HDx6mPLZ9IszXg7IDatyT3+5/+unXhPJgvH/AloQ0zcOdA9U07ymN26Qxd5ku0HoPP/WhvAcu98cPD3Yf4t298cHuwc7Xg7I/frj7KfMacfHOfYb3/lA+HZPK5hHtjh/e3939elD2ibo7ahsf7D3Y+XpQ7o93yV2Qdw8+Nb+9LxTSuw+Y14hfdncPvp72JrrsPrh/IO8+fLD39XBJH45377FWgZY6uIffDJQv3wcKKVtjjx7sfj3tvQvpYS75ZnChd+/dv/f1qOtBIdv4IJijZ7eGQiP69MGncVxuD4Vw2dn7JqD8aKY3Q/n/x0zvkrrlf4NPST3s9z+lj+5z8+BT+ujTflsyJQf9tvTRw37bh+nuTu9T+mh3t9/2U27bhUuf9keB1x/0P72X7vbHRh/t9sdGH+32x0Yf7UbgUtuD/qcHKSxjF+7DdG+n15Y+gpfUaUsf7fXHRh9Bh3fb3ovhQESI4fsApOhR8iFPfvfTXcasi8N+une//+n9dK9PM/po70EfX/q0jy813HvY//Rhem+nB4E+utfHDJ/2aUYfobfu2PaiEO6l9/pcQh/d63MJPu2PmD6616c6Pj2Ifvqw9+n+Trrfx4w+2t/r4YBP7/Xb3kv3+6PAp/15w6e9UXyRpq/f/D78Kf3/i6+e8yfHz/lPiBHRiQkFsoAIGDIGiOEQ/jwAoAvkgAo63v+Uobw8ZigQ0WEo3PLpmbRkVXeAsEKDk3s7YgzsZ6SU7z88+LT31i4FaQ/9FsFnConf+uINv7WHP05fPE3+H69Qa+MBEgAA</t>
  </si>
  <si>
    <t>02B94DC54F826DE5DC386CC07AA960BF</t>
  </si>
  <si>
    <t>JChemExcelRxIAAB+LCAAAAAAABADtvQdgHEmWJSYvbcp7f0r1StfgdKEIgGATJNiQQBDswYjN5pLsHWlHIymrKoHKZVZlXWYWQMztnbz33nvvvffee++997o7nU4n99//P1xmZAFs9s5K2smeIYCqyB8/fnwfPyKSNP0iqy+LZZru7O3s7+7t7O0+2Hua2idJ0v0H6f4Bfe/9zz0PHz5Mf3JvZ2cnwV974wd7+/fx2874YH/vU/mNvt1JT9IQRPx/DOXe+P7+/Xvy7u79/R0PyovbQ7k/3nvo3t31obwHLp+O7+3sPJB37336YP/rQbk/3t158JB+2d4d79zf3/t6UPbH+w/u7cq7nx48VKzeF8qD8e7eLuZom0a0t6t0fl8o98cP9w4wvzSiB/t7B18Pyqfjh/fug6YE5d6DT5Vz3hfKg/GD+5+Cptt7451P7+96UJ7dGgpRY+f+w1357cGnhovfExcHBfyy8+nDrwUF0vPpAeYXdNnZ+Zr8YqF8kDTS/D78lHH5ALo4KB9Cl+1743u7Dw7k3b2dgF9urxkIyoMHO/ERvb49lP3x3t495d0H9+771P3yfaA8eMBaBdL48GD360HZw/wepIzL1+YXevfh7v0d/PYBM+3hskcyvfv1uI4weHjwYDf9xka0N3648+Dr6ToPlw8Z0f5458F9tR8PP93fld/eF8q98ad7Ism70J1fc0T743sHO/zu3vjTh4H2fg85IgnYFVxIou7v7npQ3gOX++P9e2xJCJf7e/e/5kyThf1U5pewuvc17fQ2rNr+Q7x7j2ztw4OvBSV9OD548IBtI+ndg3sM771lendnfP/h3q5A2X+w+/VGtAvp+fSbwwXa+/69rycBHpTdMalxH8rt7TSNaH+XpbGPy+2h0Bw9+PSbgPKjmd4M5f8fM02v7/G/waekbvajn97n5t1PP+23pdcf9NvS6wf9ttTwYf/Th+nuTv/TA27bhbsXw2F3N93d67XFp/f6bffS3f6IqeFuf8TUEJay++l9/rQL4UG6e9D/9CDdfdiHcJDu7fQ+JWbb648Cn/ZHQQ33+qOghnv9UVDDvf4oqOFeZBQH6LAH90EK+9r9lNo+7H/6ML23E/20D5ca3uvzJH10rz9i+igCgahOyEX4IUId+jsyb+T+3rvf//R+eq9PM3za740+uncQ/fRh7FPE851PyZHa79OBPtq/18MBn/bHRh/t90eBT/sjxqe9UXyRpq/f/D78Kf3/i6+e8yfHz/lPCAzCBBAKZAERMGQMEMOBI4gBAF0gB1TQ8f4DhvLymKFA+oehcMunZ9KSzcfD8b195z6LMbCfkVK+//Dg095bpHAP7vktgs8UEr/1xRt+aw9/nL54mvw/j9zaMkcSAAA=</t>
  </si>
  <si>
    <t>3FAEC3425DE479A518F97A48389665D4</t>
  </si>
  <si>
    <t>JChemExceluRIAAB+LCAAAAAAABADtvQdgHEmWJSYvbcp7f0r1StfgdKEIgGATJNiQQBDswYjN5pLsHWlHIymrKoHKZVZlXWYWQMztnbz33nvvvffee++997o7nU4n99//P1xmZAFs9s5K2smeIYCqyB8/fnwfPyKSNP0iqy+LZZru7O3s7+7Rv7t7T1P7JEm6f5De36Hvvf+55+HDh+lP7u3s7CT46954b3/nIf2yvTve/XT/Hj7bGdO3O+lJGoKI/0+hPHjw6aeAsjPeu/fpvgflxe2h7I8P9g92olDeA5f74/0HDx7Ku5/e27n/gVBAl517u18Pyqfj/YefKi57Dx9+zRE9GO/v7T+Qdw/u3f9QXIi6Dx7sfU0oB+N79/cw0x80Igvlg3CxdKE5urfzQCn0vlDojT3h3Q+RgJ3x/U/38O4H8a6Dsjfeefh16bJLfH+P6fIhuDgoH4LLHtGUueRDqLu9P97b29Nx7O8GUG6vX7bvjXcPHijvfvpwV39jKK9vD2VvvLf7KWsVGtF+gMuXt4dyb3z//v6OQPn04YE/R+8BZW/86f3dg/TDZppm5v7BDs/Rh0Cx1P2gmd4d7+zvfzAUR5cP4F2PLh8CZX/88GCH36URPdh9+PWgfDre2d3Xdw8e7n89q0ZQSNsy3xPX3d/b86C8hxw9ICvEPgNB2T/4+rh8uiMj2hs/2N35mlxHlmT3AXPJ3nj/3kN/RO8B5QFJ40OmC3GxtdjvCWWXdNMDlmmSo4ODez6U28v0LnHJwYHaxv0Hu1+PLgTl4c69HYHyDeBC7967f8/XmO+Fi4ECCTDwGMqz20MhGdw1GHRweQ8o9O6n3wSUH830Zij//5jpXVIr/G/wKamb/ein9/ufUsNP+5/SRw+inx5wh8Gn1PBh/9OH6e5ODwJ9tLvba4uPDvq9HUTx3eOBdOHupbv3+nDp0z4dqOFuHy41hL/VhXA/3X3Q//RT/rQL4SCF7ex++jDd2+lDoE93e5+SudvrjwKf9kdBDff6o6CGe/1RUMO9/iio4V5kFA/RYQ/uQbr3sP/pwxRy3fmUPkI0Gvm0D5ca3uvPJn10rz9i+igCgahOyEX4IUId+jsyb/fup/f6EkAf3evTDJ/2e6OPoNX6n0IDRz7d7X26v5fu9+lAH+3v93DAp/2x0Uf7/VHg0/6I8WlvFF+k6es3vw9/Sv//4qvn/Mnxc/4TYkR0YkKBLCAChowBYjiEPw8A6AI5oIKO9w8YystjhgJNMQyFWz49k5Zsah6OH+6zWuTwWQyH/YwU+P2HB5/23tqFm+W3CD5TSPzWF2/4rT38cfriafL/AELIe9S5EgAA</t>
  </si>
  <si>
    <t>4F2AFAF7AA3C7EF0337A2FF0D3A678E1</t>
  </si>
  <si>
    <t>JChemExcelrQ4AAB+LCAAAAAAABADtvQdgHEmWJSYvbcp7f0r1StfgdKEIgGATJNiQQBDswYjN5pLsHWlHIymrKoHKZVZlXWYWQMztnbz33nvvvffee++997o7nU4n99//P1xmZAFs9s5K2smeIYCqyB8/fnwfPyKSNP0iqy+LZZru7O3c293bfbC7v/c0tU+SpPcO8L90x/ufex4+fJj+5N7Ozg5BSrfvjT/9dOdTfL4/3nm4dw+/7Yzp2530JA1BxP/HUPbGD+7tPcC798b373/K8D4Eyt54/+D+7teDsjs+2Nl/iHd3xw/3H+5/PSg744MHD3bw7gfggjfu73woLvTGwwcHcbq8uD0UwmDn0wf629fGZW98cG//U/nt69Pl3vjBp3v38duH4MJQ9F2arYdfD8r++NOHO8r39/b39j4ACt4lznmw9/BrQrEjIi7e+1S4+P1n2kHZG9+79+nXpK4bEc35g73drweF+QUzLVB2vh4U5l1w3QeNyEHpUfc9oFhp/KCZZs1wkH4YLoTBw08PdvW3e/d8KF/eHsru+P5Dlh7WnTusIz4Elz2yKQ9Yut8bF48uHzLTbo4+hOsclHukpe59TVwc1+2P9x98TX7xrBp03cHO14PCFvZA3iVd9zWtvfMZPgSX/fH9gwOFQrj41L09vzgoIo27HpT3wMWNiO2Rz7vvAYVx4XfZNvoz/R4juj++vyt8/wG4pJ+OH+499P0wD0p5I4hvEsoukYP/DT6lj+71P6WP9mOfQvb2Op/SR/f7bffTvYf9ttTw035b+uhB/1P66KD/KX30sP/pw3R3p/cpfbS72/90N93t04E+2u3TgT7a7dOBPtrtj5g+2u2PDZ/2x0Yf7R70Pz1Idx/GPt37tEdJaght2vmUPoJ/0IFAH+31R4xP7/ch7KV7fTrQR3t9OtBHe3060Ed7fTrQR3t9OtBH0ILdTx+m93Z6n9JH93Z7+NJH9/pjw6d9fKnhvf7YqOG9/ijoo3u9UXyRpq/f/D78Kf3/i6+e8yfHz/lPliQa4r0D/vTlsXy6i0/5k6dn8gmrlE/HFI+outynIDD4LJXP+m89IAXttwg+U0j81hdv+K09/HH64mny/wAGSvkSrQ4AAA==</t>
  </si>
  <si>
    <t>DAA05D85032C31BCC4A2B9DE1EE0E671</t>
  </si>
  <si>
    <t>JChemExcelywwAAB+LCAAAAAAABADtvQdgHEmWJSYvbcp7f0r1StfgdKEIgGATJNiQQBDswYjN5pLsHWlHIymrKoHKZVZlXWYWQMztnbz33nvvvffee++997o7nU4n99//P1xmZAFs9s5K2smeIYCqyB8/fnwfPyKSNP0iqy+LZZru7O3c293bfbCzt/c0tU+SpPfupff26Hvvf+55+PBh+pN7Ozs7BCndvje+T2Dw+d74/v7OPn7bGdO3O+lJGoKI/4+h7I/39wgsQ9nZ2X/woVB2xg/vYQRfB4ob0c743sMH978eFKLGg/1deffr47I7/nT/03vy7tfHZWf8YPdAoXRweXFrKPTG3s7DT+W3r41LujvevfdAueRr00WgMAYfwC9499P79+S3r8279O7DhzIOxkUp9PWhfAhd7o0f7u3uyrudOXqPmd4fH+w/3JF3vz4u98cPHnz6UN79+vxioRAXf/pgf+frQfl0/EC4hCSKuPhr8ouDsjfeO9jd/XpQ3Ij2xge7nx58KJR744MDI90M5Ul9IwgDxc70B43IQfkA6jq9yzN97+HXg2JtgODy9aRx+/743v0HB+kH4vIp0fS+4zofly+/DpQPmCM3og+RRodLXzO8x4gejPd2732wJTkYP9wP9IEHpbwRxDcJZZfUN/8bfEof3et/Sh/txz7de8hvBJ9Sw/v9tvvp3n6/LTX8tN+WPnrQ/5Q+Ouh/Sh897H/6MN3d6X1KH+3u9j/dTXf7dKCPdvt0oI92+3Sgj3b7I6aPdvtjo492+2Ojj3YPYp/u3evRjBruPux/+jCFFupAoI/2dqOf7vUg0Ed7/RHTpO31x0Yf7X3ah/BputcfGz592P+UxnbQ//Rheq8/Cvro3m730y/S9PWb34c/pf9/8dVz/uT4Of/JXIz/3+NPXx7Lp7v4lD95eiafsPN0ML6/x8JEanOfQoTgs1Q+67/1cHzvU79F8JlC4re+eMNvccenL54m/w8bzUoAywwAAA==</t>
  </si>
  <si>
    <t>4A66AF59587353E3D74B5E85F1C98F22</t>
  </si>
  <si>
    <t>JChemExcelIAgAAB+LCAAAAAAABADtvQdgHEmWJSYvbcp7f0r1StfgdKEIgGATJNiQQBDswYjN5pLsHWlHIymrKoHKZVZlXWYWQMztnbz33nvvvffee++997o7nU4n99//P1xmZAFs9s5K2smeIYCqyB8/fnwfPyKSNP0iqy+LZZru7u3e393d2dl/sPc0tU+SpHu76d5+mu54/3PPw4cP05/c29nZSfDX3vjBwb1P6ZftnfH9e/cf4LOdMX27k75IQxDx/3Wg7I4/3Xmw60E5uT2U3fHBfcZge2+8u7/38OtB2Rk/3HuAdz8IF33jg3ExUO6N93b3731dKGZE98YP9h9+TVyYugfpB+LiZrqHy3vwC727u3s//UBc9sef3nu4L1C+Pl3uj+9/+gAYfBAuDsqH8Isb0YfwrqPuh+Dy6Xj/4f299ANxeTDe37uHdz8Il4Pxvfs7ePeDcHFQerruPaDYETnp/hpQHHW/Pi6ExB7/G3xKH93jfzufgiO6banhfvTTg/6n1PB+Hy599Gm/LX30oN/2QRQuffSw3/ZhurvTa0sf7e722uLT/tio4W6fOvTRbp869NFunw74tD82arjbpwM13O2PmD4lU9yD8CDdPeh/epDuPuxDeJju7fTa0keAG7b9Ik1PXzxN/h9IILjJIAgAAA==</t>
  </si>
  <si>
    <t>125E21556FFF99856E113914813E207A</t>
  </si>
  <si>
    <t>JChemExceldxEAAB+LCAAAAAAABADtvQdgHEmWJSYvbcp7f0r1StfgdKEIgGATJNiQQBDswYjN5pLsHWlHIymrKoHKZVZlXWYWQMztnbz33nvvvffee++997o7nU4n99//P1xmZAFs9s5K2smeIYCqyB8/fnwfPyKSNP0iqy+LZZru7O3c293bOdjZ33ua2idJ0v1P0/379L33P/c8fPgw/cm9nZ2dBH/tjO89ePgp/bK9M97fvfdQPqNvd9KTNAQR/x9D2R3f23lwX97d3ds9+FAou+Pdh/f2PCgvbg9lb7x37/6+QHmw93DHg/IeuNwb7356755A6eDyHlAsdRmXg4dfCwrNzP39gzgut6fL9u54/8Gn/O6H4LI33t/Z3xUoX5su2/fG9+7tMgYfgsv+eO/+wwOB8vVxcVA+gHe37493Dx48SFWO9nc+FArN1oFw8fvPtB0RzdbO3u6uB+U9cHFQ7o13Hu4xF78/Lnam6bdP9w6+5hw5KPvjTx8+BIW+Bi6Wdz9oRCxHCuXrj8jKdB+XrwXlA2ZatFSc694DitXeH4SLg/IBdHE2IDJH5Y0gDBRnGz9kph3vfohMO979AOp6vPsBM+2N6EN0nbMkH6B3PQu7Nz7Y2fl61PU8D4yNKfQ1cGEojME+jc34Q++Li/NfPmRE7L/syW9ff0T7JIO7/G4Pl68F5UM8svvjnd2HCuVrW3uC8nD/04cC5UNwMVA+hC6fjg8e7B/gt/4c3V5LMV124lDS6GsxKA/Hu7tGGvldD8rtcfkmoNDre/xv8Cl9dK//KX20H/300/6n1PB+/1Nq+CD2KXx/6dN9Sg0P+m3po4f9Tx+muzu9T+mj3d3+p7vpbn/E9NFuf8T00W5/xPTRbn9s9NHup71R0Kd7/VFQw90+Hegj6OW9/qcP+20fpns7vU/po73d/qe76d5eDy4+7eNADff6dKCP9vb7EPbTvT4d6KO9Pj/g0wd9CAfp3sN+24P03m7/04fpvZ3ep9TwXn82iZ3u9eeNPrp3v4cDPu3jSx/d61OHPrp30P+U8H0Y+3S/TzNqCAve+ZQ+ghx3INBH+/15o4/2+zOET3sj/iJNX7/5ffhT+v8XXz3nT46f85+Ai7TF/qf86ctj+XQXn/InT8/kE1a3BxQIiENETgilM4LPUvms/9bD8f17fovgM4XEb33xht/awx+nL54m/w8aP5MKdxEAAA==</t>
  </si>
  <si>
    <t>8A3087B3A8000FEFE5979EF6DCD9B240</t>
  </si>
  <si>
    <t>JChemExceldxEAAB+LCAAAAAAABADtvQdgHEmWJSYvbcp7f0r1StfgdKEIgGATJNiQQBDswYjN5pLsHWlHIymrKoHKZVZlXWYWQMztnbz33nvvvffee++997o7nU4n99//P1xmZAFs9s5K2smeIYCqyB8/fnwfPyKSNP0iqy+LZZru7O3c293bOdjZ33ua2idJ0v1P0/379L33P/c8fPgw/cm9nZ2dBH/tj/cO7j+Q3/bpV/y2M6Zvd9KTNAQR/x9DuTd+cH9nV367v7PD8N4fisNlb3z/wd6BB+XF7aHcH9+7/4Bx6UF5D1zujw8e7j3Ebx8yIkeX3fGn+/sM7/2h7I0/fXDwaRTKe9Blb7y7LyP6ELrsjnce7O5/KJSd8f179/ndD6DuNkPhdz8Eyjcyou1vhLrbPNMsgx8w09vEdfsP+d0P4LptJ4074we7D3Y8KF8HF5qtvd2dr4mLpUsfynvgYkdEc7577+Dg60FxI9ob73z66dfkOjeiD4OiXEe/PXy4//W0t4fLvfHDvT2Wha8DxeCyPz64v3PPh1LeCMJAcdT9EFzcTH8ILg7Kh1D3G7Fq29+IVdvuWDW2Ke8Pha3ajoXyNXn3m/E8Olpq14Nye+qmdkQfoqWcnf4QLeVGJFrKp+57QHEj+gD94o3ow6B8A1rKw+UDNIOHywdoBo+6H4LLN6KlPCgfQt0D4rW9Pe9dD8rtcfkmoOzSJPG/waf00b3+p/TRfvTTT/ufUsP7/U+p4YPYp/fumT7dp9TwoN+WPnrY//RhurvT+5Q+2t3tf7qb7vZHTB/t9kdMH+32R0wf7fbHRh/tftobBX0K69Ft+2m626cDfbR7wBC6nz7st32Y7u30PqWP9nZ7EPBpvzdquNenA320d68P4V6616cDPu3TgT7a6/MDPn3Qh3uQQjt02x6k93b7nz5M7+30PqWG9/qjIHa618eXPrp3v4cDPu3jSx/d69OMPrp30IfwIN2P9EajeNj/9GG6v9ODQB/t7/ba4tP+2Oij/T6n4tP9Ltwv0vT1m9+H29L/v/jqOX9y/Jz/RFuor/1P+dOXx/LpLj7lT56eySesbh+QuWdVQ8Z2n9IZwWepfNZ/62B8/77fIvhMIfFbX7zht/bwx+mLp8n/AxBPCaF3EQAA</t>
  </si>
  <si>
    <t>2B9BAEC738D39EAFD13F184B7801A729</t>
  </si>
  <si>
    <t>JChemExcelBxAAAB+LCAAAAAAABADtvQdgHEmWJSYvbcp7f0r1StfgdKEIgGATJNiQQBDswYjN5pLsHWlHIymrKoHKZVZlXWYWQMztnbz33nvvvffee++997o7nU4n99//P1xmZAFs9s5K2smeIYCqyB8/fnwfPyKSNP0iqy+LZZru7O3c293bOdi5t/c0tU+SpPt76f4ufe/9zz0PHz5Mf3JvZ2cnwV/7472D+w/w273xwc7+Pfy2M6Zvd9KTNAQR/x9DuTd+cH+He9kbHzz4dP/rQXG47I4f7h986kF5cXso98f37j/YjUJ5D1zujw8e7j3Ebx8yIkeX3THNFo/t/aE4utC7D/d8KO9BF4vL9s744N79XQ/Ke+CyN/70wcH9KJT3wMWOaHt3/ODTezselPfAhUa0T8xMUAirhzv47WtAcbjcG3+6e3Dw9aBYrvtAKMR1eHd7f3x//9OAX8obQfShfAhd3Ig+ZI6YX1gGexLwHvyyN97dF2n8EJkmDB7s7stvXx/Kzvj+PZFG1gz35bP3hLL9zUD5Rka0/Y1Qd/sbmelt1lK7USjvgcs3ojEdLh+iMR1dPkRjuhF9iDR6I/oAzeDhwrrua85RR2N+bShqpz9EY3pQPoQu34jG9Hj3A7wgh8sHyfQ34gV5Mv0huu6b8VQPxrv39hgXfdeDcmt++Uag0Ot7/G/wKX10r/8pfbQf/fTT/qfU8H7/U2r4IPbp7gPTp/uUPjrot6WPHnLbzqe7O7229NHubq8tPu3jSw13+3Sgj3bv9SHcS3f7dMCn/RHTR+itC+FBunvQb0ujeNj/9GG6t9P7lD7CzHc/3U33+qOgj/b6s0kf7fVHQR/t3e/NBX2016cZfXov8umn6V5/jukj+IIdOuDTh/22D1Norcin93sQqOG93f6nu+m9Ph3oo3t9OuDT/T6Efe6t2/bT9F5/bPj0Yf/TB+m9g/6nD9P93ti+SNPXb34f/pT+/8VXz/mT4+f8JzBDGL2/x5++PJZP8ckuf/L0TD5htfhg/GCXVQKZ+X0Kr4PPUvms/9bB+P59v0XwmULit754w28xKqcvnib/D95PPTEHEAAA</t>
  </si>
  <si>
    <t>AF7C0E1DB3D33ACF58470B04BEE62C88</t>
  </si>
  <si>
    <t>JChemExcelWxIAAB+LCAAAAAAABADtvQdgHEmWJSYvbcp7f0r1StfgdKEIgGATJNiQQBDswYjN5pLsHWlHIymrKoHKZVZlXWYWQMztnbz33nvvvffee++997o7nU4n99//P1xmZAFs9s5K2smeIYCqyB8/fnwfPyKSNP2ivty5v7+b7uztPtzd27l3/9O9p6l9kiTdP0j3H6bpDv9vl/91z8OHD9Of3NvZ2SFI6fa98cHOw/v4fGe8+2BvR36jb3fSk9SA2PS/HpSHDz/9NApl7yYo++P7e/d28dvOeG//U/z2tXDZebh375uAIu/ujvd39+MjuhEKRvTpQ4Wy82DHg/Ll+0ERuuyOdx58XVwcXT4Eyt743oP7O3iXoOzsA56B8uL2UCy/EC77B/d3PSjvgcv98d495jWGcvDQh1LeCMJA2R1/ev8BU4Og7O35I3K47N4Ehfh+f4ffJbrs7ga4WCib/mdw+fQ+Q9kb793fOfh6UBwuJNMHD+IjugWUvb1PD/S3e1+XXzCiXZ5pQPn6I6J3Hwi8nU9ZFr4GFIcLQbn/8GvT5eH+wY5A2X9wT7Xe14dCErUT6N330Aw8MzyivfGD3U+/3ojojf2DvYNUcbl/IJ+9L5Td8a7wPUE52P8Us/W1oDw82OOZJlyEQl8Dyh5mmjUDab37D74mLvfG9+/tKXXv33+483Wh7JGBBhTiv92H+O39Z5qgfLrDmoHm/ODevR0Pynvgsj/ee8jzS1D2H3y6//Wg7BHv3leZ3ifm/XpQ9sf3SMHIu3sPv6Z+AS4PjM6+t/91oRB1P2UJoHcf7B3sfl0opFQYyu74/n5oj94Hys6O+Ax7JFF7cd7duwkK2Y97olX2xvsPg5m+vZ0mXPbVkpB+ebD39XQd7Or+fR7HBqu2exMU9iwfCrxPd8n9jUHZ9D+rpR4yl4CLd7+2xtzbExtPuDy4/7Xpcu/egWJwoGN7byhsp0UfkFW7d3DwtaAAg4OHyiV7nz742lB2ra98b2/3a9Ll0zFFNrveux6UW/t13wiUXZa03f6n96Kf7ncEM+G/7/fb0qef8qfui4SBPuhDIKAHfQgE9GH/0wfp7k7006Ar+fRhutsfG3202x8bPt3nTz/1P72X7vbHRh/B8nZGgU8f9Nt+mu72x0YNIVtdCAcp9FnnU/pob7cHgT7a64+NPtrrj40+2tvvf7qf7vXHRh/tybwFn36a7vXHRh/BonQ/pVE87H/6MIUERz7d7Y2YGt7b63+6m97rj40a3uuPjT661x8bfXSvPzb66F5/bPhUxubzAzW897Df9mG63x8bPt3tSQA13O/PGz691xsxNdzvyxs13O+PjRru98dGYrW70+ezh8xnXXzvMSW7vd1nuOGnX6Tp6ze/D0Og/3/x1XP+5Pg5/4m2+0TQ/QP+9OWxfLqLT/mTp2fyCavi++MHO+KAkjrdPfg0+CyVz/pvfUpm5aG6DeYt+5lC4re+eMNv7eGP0xdPk/8HexmVwVsSAAA=</t>
  </si>
  <si>
    <t>9ED58C1B388D48FC53BEDDDFDBD32B4D</t>
  </si>
  <si>
    <t>JChemExcelbwwAAB+LCAAAAAAABADtvQdgHEmWJSYvbcp7f0r1StfgdKEIgGATJNiQQBDswYjN5pLsHWlHIymrKoHKZVZlXWYWQMztnbz33nvvvffee++997o7nU4n99//P1xmZAFs9s5K2smeIYCqyB8/fnwfPyKSNP0iqy+LZZru7O3c293bebj7YO9pap8kSe/tpfd26Xvvf+55+PBh+pN7Ozs7BCnd3hs/3Hmwj9/2x/fpQ7TYGe/gt5M0BBH/H0PZHT988PA+frs3fvjp/r2vC2Xn/u6n6QfisjPe3bt3kH4gLg7K3vjg4d7DrwWF3jjY2d8TKPfuP9j9UCi7472D+w++FhRvRDvjB0TeD4RC797b292X394TihsRfvvadNkdP7i3tyPvdnB5cXsoe+NPP91RKF8fl3vj+wcPDuTdr08X4vtdM79fHxcHheRy7wAS9TWguBHtjfe/rhx51GVcoCO+BhQ30z1c3mOmHdd9AC6eBHwAXZyu+yBcHJQP4BenvT+Ed50l+SBc7o0P7t1XzdDB5cvbQ3G4fAh1HS69mX4PXBx1vxF++SAb4KB8iD36lOzH/R3vXffbk/pGEN8klF0iKv8bfEof3et/Sh/t9z+lj+73P6WPPmU4nU/v7fTbUsMH/U/po4M+BProYb/tQboX+fRhutvvjT7a3e1/upvu9ulAH+326UAf7fbpQB/t9ulAH4Fbup9+mu72R0wf7R70Pz1Idx/2P32YQpt3PqWP9nb7n+6me3s9SuLTfm/UcK8/Yvpob78PYT/d648Yn/ZHTB/t9UeMTw/6cB8yl4SffpGmr9/8PgyB/v/FV8/5k+Pn/CfzK/24t8efvjyWT/HJLn/y9Ew+YYX26fjePRYbMkT75MYHn6XyWf+tB+PdB36L4DOFxG998YbfYlROXzxN/h/yPh9/bwwAAA==</t>
  </si>
  <si>
    <t>TCMDC-125521</t>
  </si>
  <si>
    <t>TCMDC-125520</t>
  </si>
  <si>
    <t>TCMDC-123475</t>
  </si>
  <si>
    <t>TCMDC-131825</t>
  </si>
  <si>
    <t>TCMDC-125531</t>
  </si>
  <si>
    <t>TCMDC-125487</t>
  </si>
  <si>
    <t>TCMDC-132859</t>
  </si>
  <si>
    <t>TCMDC-132860</t>
  </si>
  <si>
    <t>TCMDC-132863</t>
  </si>
  <si>
    <t>TCMDC-132867</t>
  </si>
  <si>
    <t>TCMDC-132869</t>
  </si>
  <si>
    <t>TCMDC-132872</t>
  </si>
  <si>
    <t>TCMDC-133343</t>
  </si>
  <si>
    <t>TCMDC-133351</t>
  </si>
  <si>
    <t>TCMDC-125289</t>
  </si>
  <si>
    <t>TCMDC-125200</t>
  </si>
  <si>
    <t>TCMDC-133920</t>
  </si>
  <si>
    <t>TCMDC-125133</t>
  </si>
  <si>
    <t>TCMDC-125114</t>
  </si>
  <si>
    <t>TCMDC-124918</t>
  </si>
  <si>
    <t>TCMDC-124917</t>
  </si>
  <si>
    <t>TCMDC-134315</t>
  </si>
  <si>
    <t>TCMDC-124805</t>
  </si>
  <si>
    <t>TCMDC-124791</t>
  </si>
  <si>
    <t>TCMDC-124790</t>
  </si>
  <si>
    <t>TCMDC-135184</t>
  </si>
  <si>
    <t>TCMDC-123792</t>
  </si>
  <si>
    <t>TCMDC-123886</t>
  </si>
  <si>
    <t>TCMDC-123865</t>
  </si>
  <si>
    <t>TCMDC-123885</t>
  </si>
  <si>
    <t>TCMDC-136560</t>
  </si>
  <si>
    <t>TCMDC-136642</t>
  </si>
  <si>
    <t>TCMDC-136678</t>
  </si>
  <si>
    <t>TCMDC-124478</t>
  </si>
  <si>
    <t>TCMDC-124436</t>
  </si>
  <si>
    <t>TCMDC-125539</t>
  </si>
  <si>
    <t>TCMDC-137442</t>
  </si>
  <si>
    <t>TCMDC-137453</t>
  </si>
  <si>
    <t>TCMDC-137476</t>
  </si>
  <si>
    <t>TCMDC-137569</t>
  </si>
  <si>
    <t>TCMDC-137771</t>
  </si>
  <si>
    <t>TCMDC-137895</t>
  </si>
  <si>
    <t>TCMDC-137907</t>
  </si>
  <si>
    <t>TCMDC-139222</t>
  </si>
  <si>
    <t>TCMDC-139286</t>
  </si>
  <si>
    <t>TCMDC-125769</t>
  </si>
  <si>
    <t>TCMDC-125849</t>
  </si>
  <si>
    <t>TCMDC-142246</t>
  </si>
  <si>
    <t>TCMDC-142295</t>
  </si>
  <si>
    <t>TCMDC-132071</t>
  </si>
  <si>
    <t>TCMDC-124542</t>
  </si>
  <si>
    <t>TCMDC-132864</t>
  </si>
  <si>
    <t>TCMDC-125004</t>
  </si>
  <si>
    <t>TCMDC-134446</t>
  </si>
  <si>
    <t>TCMDC-136307</t>
  </si>
  <si>
    <t>TCAMS ID</t>
  </si>
  <si>
    <t>TCMDC-133872</t>
  </si>
  <si>
    <t>Average</t>
  </si>
  <si>
    <r>
      <t>Cytotoxicity HepG2 IC</t>
    </r>
    <r>
      <rPr>
        <b/>
        <vertAlign val="subscript"/>
        <sz val="14"/>
        <color theme="1"/>
        <rFont val="Arial"/>
        <family val="2"/>
      </rPr>
      <t>50</t>
    </r>
    <r>
      <rPr>
        <b/>
        <sz val="14"/>
        <color theme="1"/>
        <rFont val="Arial"/>
        <family val="2"/>
      </rPr>
      <t xml:space="preserve"> (µM)</t>
    </r>
  </si>
  <si>
    <r>
      <t>Ratio                                 IC</t>
    </r>
    <r>
      <rPr>
        <b/>
        <vertAlign val="subscript"/>
        <sz val="14"/>
        <color theme="1"/>
        <rFont val="Arial"/>
        <family val="2"/>
      </rPr>
      <t xml:space="preserve">50 </t>
    </r>
    <r>
      <rPr>
        <b/>
        <sz val="14"/>
        <color theme="1"/>
        <rFont val="Arial"/>
        <family val="2"/>
      </rPr>
      <t>HepG2/IC</t>
    </r>
    <r>
      <rPr>
        <b/>
        <vertAlign val="subscript"/>
        <sz val="14"/>
        <color theme="1"/>
        <rFont val="Arial"/>
        <family val="2"/>
      </rPr>
      <t xml:space="preserve">50 </t>
    </r>
    <r>
      <rPr>
        <b/>
        <i/>
        <sz val="14"/>
        <color theme="1"/>
        <rFont val="Arial"/>
        <family val="2"/>
      </rPr>
      <t xml:space="preserve">Pf </t>
    </r>
    <r>
      <rPr>
        <b/>
        <sz val="14"/>
        <color theme="1"/>
        <rFont val="Arial"/>
        <family val="2"/>
      </rPr>
      <t>gametocytes</t>
    </r>
  </si>
  <si>
    <r>
      <t>IC</t>
    </r>
    <r>
      <rPr>
        <b/>
        <vertAlign val="subscript"/>
        <sz val="14"/>
        <color theme="1"/>
        <rFont val="Arial"/>
        <family val="2"/>
      </rPr>
      <t>50</t>
    </r>
    <r>
      <rPr>
        <b/>
        <sz val="14"/>
        <color theme="1"/>
        <rFont val="Arial"/>
        <family val="2"/>
      </rPr>
      <t xml:space="preserve"> (µM)                 </t>
    </r>
    <r>
      <rPr>
        <b/>
        <i/>
        <sz val="14"/>
        <color theme="1"/>
        <rFont val="Arial"/>
        <family val="2"/>
      </rPr>
      <t>Pf</t>
    </r>
    <r>
      <rPr>
        <b/>
        <sz val="14"/>
        <color theme="1"/>
        <rFont val="Arial"/>
        <family val="2"/>
      </rPr>
      <t xml:space="preserve"> asexual stages</t>
    </r>
  </si>
  <si>
    <r>
      <t>IC</t>
    </r>
    <r>
      <rPr>
        <b/>
        <vertAlign val="subscript"/>
        <sz val="14"/>
        <color theme="1"/>
        <rFont val="Arial"/>
        <family val="2"/>
      </rPr>
      <t>50</t>
    </r>
    <r>
      <rPr>
        <b/>
        <sz val="14"/>
        <color theme="1"/>
        <rFont val="Arial"/>
        <family val="2"/>
      </rPr>
      <t xml:space="preserve"> (µM) </t>
    </r>
    <r>
      <rPr>
        <b/>
        <i/>
        <sz val="14"/>
        <color theme="1"/>
        <rFont val="Arial"/>
        <family val="2"/>
      </rPr>
      <t>Pf</t>
    </r>
    <r>
      <rPr>
        <b/>
        <sz val="14"/>
        <color theme="1"/>
        <rFont val="Arial"/>
        <family val="2"/>
      </rPr>
      <t xml:space="preserve"> Gametocytes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</si>
</sst>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1" fontId="0" fillId="0" borderId="0" xfId="0" applyNumberFormat="1"/>
    <xf numFmtId="164" fontId="1" fillId="0" borderId="4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2" fontId="1" fillId="0" borderId="1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Alignment="1" applyProtection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2" fillId="0" borderId="5" xfId="0" applyNumberFormat="1" applyFont="1" applyBorder="1" applyAlignment="1" applyProtection="1">
      <alignment vertical="center"/>
      <protection locked="0"/>
    </xf>
    <xf numFmtId="0" fontId="2" fillId="0" borderId="0" xfId="0" applyFont="1" applyFill="1"/>
    <xf numFmtId="0" fontId="2" fillId="0" borderId="0" xfId="0" applyNumberFormat="1" applyFont="1" applyFill="1" applyBorder="1" applyAlignment="1" applyProtection="1">
      <alignment vertical="center"/>
    </xf>
    <xf numFmtId="0" fontId="2" fillId="0" borderId="5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1" xfId="0" applyNumberFormat="1" applyFont="1" applyFill="1" applyBorder="1" applyAlignment="1" applyProtection="1">
      <alignment vertical="center"/>
      <protection locked="0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26</xdr:row>
      <xdr:rowOff>0</xdr:rowOff>
    </xdr:from>
    <xdr:to>
      <xdr:col>1</xdr:col>
      <xdr:colOff>1676400</xdr:colOff>
      <xdr:row>26</xdr:row>
      <xdr:rowOff>1092200</xdr:rowOff>
    </xdr:to>
    <xdr:pic>
      <xdr:nvPicPr>
        <xdr:cNvPr id="3" name="$B$40" descr="=JCSYSStructure(&quot;2F110D2E527AC45AFCD9061D1B72B80B&quot;)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2700" y="28975050"/>
          <a:ext cx="16510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1</xdr:col>
      <xdr:colOff>1689100</xdr:colOff>
      <xdr:row>2</xdr:row>
      <xdr:rowOff>1117600</xdr:rowOff>
    </xdr:to>
    <xdr:pic>
      <xdr:nvPicPr>
        <xdr:cNvPr id="4" name="$B$3" descr="=JCSYSStructure(&quot;165D1CA15004ADC612A9F5D783CE34EF&quot;)"/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73175" y="1558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</xdr:row>
      <xdr:rowOff>25400</xdr:rowOff>
    </xdr:from>
    <xdr:to>
      <xdr:col>1</xdr:col>
      <xdr:colOff>1689100</xdr:colOff>
      <xdr:row>3</xdr:row>
      <xdr:rowOff>1117600</xdr:rowOff>
    </xdr:to>
    <xdr:pic>
      <xdr:nvPicPr>
        <xdr:cNvPr id="6" name="$B$4" descr="=JCSYSStructure(&quot;B4C3C192B442EE98412B6038839E85C8&quot;)"/>
        <xdr:cNvPicPr>
          <a:picLocks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73175" y="2701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</xdr:row>
      <xdr:rowOff>25400</xdr:rowOff>
    </xdr:from>
    <xdr:to>
      <xdr:col>1</xdr:col>
      <xdr:colOff>1689100</xdr:colOff>
      <xdr:row>4</xdr:row>
      <xdr:rowOff>1117600</xdr:rowOff>
    </xdr:to>
    <xdr:pic>
      <xdr:nvPicPr>
        <xdr:cNvPr id="8" name="$B$5" descr="=JCSYSStructure(&quot;C712447CA7FFB694A509C6795EE69DD7&quot;)"/>
        <xdr:cNvPicPr>
          <a:picLocks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73175" y="3844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</xdr:row>
      <xdr:rowOff>25400</xdr:rowOff>
    </xdr:from>
    <xdr:to>
      <xdr:col>1</xdr:col>
      <xdr:colOff>1689100</xdr:colOff>
      <xdr:row>5</xdr:row>
      <xdr:rowOff>1117600</xdr:rowOff>
    </xdr:to>
    <xdr:pic>
      <xdr:nvPicPr>
        <xdr:cNvPr id="10" name="$B$6" descr="=JCSYSStructure(&quot;E7739455204165E4B814B62234540D72&quot;)"/>
        <xdr:cNvPicPr>
          <a:picLocks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73175" y="4987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6</xdr:row>
      <xdr:rowOff>25400</xdr:rowOff>
    </xdr:from>
    <xdr:to>
      <xdr:col>1</xdr:col>
      <xdr:colOff>1689100</xdr:colOff>
      <xdr:row>6</xdr:row>
      <xdr:rowOff>1117600</xdr:rowOff>
    </xdr:to>
    <xdr:pic>
      <xdr:nvPicPr>
        <xdr:cNvPr id="12" name="$B$7" descr="=JCSYSStructure(&quot;CE16E4AACDA3674512E34C67A333E828&quot;)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73175" y="6130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7</xdr:row>
      <xdr:rowOff>25400</xdr:rowOff>
    </xdr:from>
    <xdr:to>
      <xdr:col>1</xdr:col>
      <xdr:colOff>1689100</xdr:colOff>
      <xdr:row>7</xdr:row>
      <xdr:rowOff>1117600</xdr:rowOff>
    </xdr:to>
    <xdr:pic>
      <xdr:nvPicPr>
        <xdr:cNvPr id="14" name="$B$8" descr="=JCSYSStructure(&quot;9B1C4AD96096F1CE5CB4F4DA07C78EFD&quot;)"/>
        <xdr:cNvPicPr>
          <a:picLocks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73175" y="7273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8</xdr:row>
      <xdr:rowOff>25400</xdr:rowOff>
    </xdr:from>
    <xdr:to>
      <xdr:col>1</xdr:col>
      <xdr:colOff>1689100</xdr:colOff>
      <xdr:row>8</xdr:row>
      <xdr:rowOff>1117600</xdr:rowOff>
    </xdr:to>
    <xdr:pic>
      <xdr:nvPicPr>
        <xdr:cNvPr id="16" name="$B$9" descr="=JCSYSStructure(&quot;249AF18AD1EBBB0CB6F44CF6D5468CE4&quot;)"/>
        <xdr:cNvPicPr>
          <a:picLocks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73175" y="8416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9</xdr:row>
      <xdr:rowOff>25400</xdr:rowOff>
    </xdr:from>
    <xdr:to>
      <xdr:col>1</xdr:col>
      <xdr:colOff>1689100</xdr:colOff>
      <xdr:row>9</xdr:row>
      <xdr:rowOff>1117600</xdr:rowOff>
    </xdr:to>
    <xdr:pic>
      <xdr:nvPicPr>
        <xdr:cNvPr id="18" name="$B$10" descr="=JCSYSStructure(&quot;C6FEBE7589DC2F9F1451774B042F57AD&quot;)"/>
        <xdr:cNvPicPr>
          <a:picLocks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73175" y="9559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10</xdr:row>
      <xdr:rowOff>25400</xdr:rowOff>
    </xdr:from>
    <xdr:to>
      <xdr:col>1</xdr:col>
      <xdr:colOff>1689100</xdr:colOff>
      <xdr:row>10</xdr:row>
      <xdr:rowOff>1117600</xdr:rowOff>
    </xdr:to>
    <xdr:pic>
      <xdr:nvPicPr>
        <xdr:cNvPr id="20" name="$B$11" descr="=JCSYSStructure(&quot;963511F49816C322C154DB130E61E142&quot;)"/>
        <xdr:cNvPicPr>
          <a:picLocks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73175" y="10702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11</xdr:row>
      <xdr:rowOff>25400</xdr:rowOff>
    </xdr:from>
    <xdr:to>
      <xdr:col>1</xdr:col>
      <xdr:colOff>1689100</xdr:colOff>
      <xdr:row>11</xdr:row>
      <xdr:rowOff>1117600</xdr:rowOff>
    </xdr:to>
    <xdr:pic>
      <xdr:nvPicPr>
        <xdr:cNvPr id="22" name="$B$12" descr="=JCSYSStructure(&quot;F5A89FC911CC3CA92B55F2ABBD2D0191&quot;)"/>
        <xdr:cNvPicPr>
          <a:picLocks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73175" y="11845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12</xdr:row>
      <xdr:rowOff>25400</xdr:rowOff>
    </xdr:from>
    <xdr:to>
      <xdr:col>1</xdr:col>
      <xdr:colOff>1689100</xdr:colOff>
      <xdr:row>12</xdr:row>
      <xdr:rowOff>1117600</xdr:rowOff>
    </xdr:to>
    <xdr:pic>
      <xdr:nvPicPr>
        <xdr:cNvPr id="24" name="$B$13" descr="=JCSYSStructure(&quot;A362003A4082EC7D562A2C84E391D685&quot;)"/>
        <xdr:cNvPicPr>
          <a:picLocks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73175" y="12988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25400</xdr:rowOff>
    </xdr:from>
    <xdr:to>
      <xdr:col>1</xdr:col>
      <xdr:colOff>1689100</xdr:colOff>
      <xdr:row>13</xdr:row>
      <xdr:rowOff>1117600</xdr:rowOff>
    </xdr:to>
    <xdr:pic>
      <xdr:nvPicPr>
        <xdr:cNvPr id="26" name="$B$14" descr="=JCSYSStructure(&quot;A8A4AC8BF9CF63E8482090C2952B20BD&quot;)"/>
        <xdr:cNvPicPr>
          <a:picLocks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73175" y="14131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14</xdr:row>
      <xdr:rowOff>25400</xdr:rowOff>
    </xdr:from>
    <xdr:to>
      <xdr:col>1</xdr:col>
      <xdr:colOff>1689100</xdr:colOff>
      <xdr:row>14</xdr:row>
      <xdr:rowOff>1117600</xdr:rowOff>
    </xdr:to>
    <xdr:pic>
      <xdr:nvPicPr>
        <xdr:cNvPr id="28" name="$B$15" descr="=JCSYSStructure(&quot;2DD6D846EAC2E80FB598748C9B17BFE9&quot;)"/>
        <xdr:cNvPicPr>
          <a:picLocks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73175" y="15274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15</xdr:row>
      <xdr:rowOff>25400</xdr:rowOff>
    </xdr:from>
    <xdr:to>
      <xdr:col>1</xdr:col>
      <xdr:colOff>1689100</xdr:colOff>
      <xdr:row>15</xdr:row>
      <xdr:rowOff>1117600</xdr:rowOff>
    </xdr:to>
    <xdr:pic>
      <xdr:nvPicPr>
        <xdr:cNvPr id="30" name="$B$16" descr="=JCSYSStructure(&quot;5EF79B8119145946C9F503846B0B8EBD&quot;)"/>
        <xdr:cNvPicPr>
          <a:picLocks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73175" y="16417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16</xdr:row>
      <xdr:rowOff>25400</xdr:rowOff>
    </xdr:from>
    <xdr:to>
      <xdr:col>1</xdr:col>
      <xdr:colOff>1689100</xdr:colOff>
      <xdr:row>16</xdr:row>
      <xdr:rowOff>1117600</xdr:rowOff>
    </xdr:to>
    <xdr:pic>
      <xdr:nvPicPr>
        <xdr:cNvPr id="32" name="$B$17" descr="=JCSYSStructure(&quot;4546F9D991117E03892FEBF91AF512C0&quot;)"/>
        <xdr:cNvPicPr>
          <a:picLocks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73175" y="17560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17</xdr:row>
      <xdr:rowOff>25400</xdr:rowOff>
    </xdr:from>
    <xdr:to>
      <xdr:col>1</xdr:col>
      <xdr:colOff>1689100</xdr:colOff>
      <xdr:row>17</xdr:row>
      <xdr:rowOff>1117600</xdr:rowOff>
    </xdr:to>
    <xdr:pic>
      <xdr:nvPicPr>
        <xdr:cNvPr id="34" name="$B$18" descr="=JCSYSStructure(&quot;FCCAA78DBF2EDA8AC5BC02AAED4EE3F0&quot;)"/>
        <xdr:cNvPicPr>
          <a:picLocks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73175" y="18703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18</xdr:row>
      <xdr:rowOff>25400</xdr:rowOff>
    </xdr:from>
    <xdr:to>
      <xdr:col>1</xdr:col>
      <xdr:colOff>1689100</xdr:colOff>
      <xdr:row>18</xdr:row>
      <xdr:rowOff>1117600</xdr:rowOff>
    </xdr:to>
    <xdr:pic>
      <xdr:nvPicPr>
        <xdr:cNvPr id="36" name="$B$19" descr="=JCSYSStructure(&quot;915FEB863EDFDE156410E6354D23AA26&quot;)"/>
        <xdr:cNvPicPr>
          <a:picLocks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73175" y="19846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19</xdr:row>
      <xdr:rowOff>25400</xdr:rowOff>
    </xdr:from>
    <xdr:to>
      <xdr:col>1</xdr:col>
      <xdr:colOff>1689100</xdr:colOff>
      <xdr:row>19</xdr:row>
      <xdr:rowOff>1117600</xdr:rowOff>
    </xdr:to>
    <xdr:pic>
      <xdr:nvPicPr>
        <xdr:cNvPr id="38" name="$B$20" descr="=JCSYSStructure(&quot;1320FF54C77C37D6BAFA60CFB05BCBFE&quot;)"/>
        <xdr:cNvPicPr>
          <a:picLocks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273175" y="20989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20</xdr:row>
      <xdr:rowOff>25400</xdr:rowOff>
    </xdr:from>
    <xdr:to>
      <xdr:col>1</xdr:col>
      <xdr:colOff>1689100</xdr:colOff>
      <xdr:row>20</xdr:row>
      <xdr:rowOff>1117600</xdr:rowOff>
    </xdr:to>
    <xdr:pic>
      <xdr:nvPicPr>
        <xdr:cNvPr id="40" name="$B$21" descr="=JCSYSStructure(&quot;33408E78A35AB23B46116A80E0A23580&quot;)"/>
        <xdr:cNvPicPr>
          <a:picLocks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273175" y="22132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21</xdr:row>
      <xdr:rowOff>25400</xdr:rowOff>
    </xdr:from>
    <xdr:to>
      <xdr:col>1</xdr:col>
      <xdr:colOff>1689100</xdr:colOff>
      <xdr:row>21</xdr:row>
      <xdr:rowOff>1117600</xdr:rowOff>
    </xdr:to>
    <xdr:pic>
      <xdr:nvPicPr>
        <xdr:cNvPr id="42" name="$B$22" descr="=JCSYSStructure(&quot;8E57884C1FCC95E7311662BC8D830583&quot;)"/>
        <xdr:cNvPicPr>
          <a:picLocks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73175" y="23275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22</xdr:row>
      <xdr:rowOff>25400</xdr:rowOff>
    </xdr:from>
    <xdr:to>
      <xdr:col>1</xdr:col>
      <xdr:colOff>1689100</xdr:colOff>
      <xdr:row>22</xdr:row>
      <xdr:rowOff>1117600</xdr:rowOff>
    </xdr:to>
    <xdr:pic>
      <xdr:nvPicPr>
        <xdr:cNvPr id="44" name="$B$23" descr="=JCSYSStructure(&quot;DE2E6FACBFEE099B55932D3523D9A17F&quot;)"/>
        <xdr:cNvPicPr>
          <a:picLocks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273175" y="24418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23</xdr:row>
      <xdr:rowOff>25400</xdr:rowOff>
    </xdr:from>
    <xdr:to>
      <xdr:col>1</xdr:col>
      <xdr:colOff>1689100</xdr:colOff>
      <xdr:row>23</xdr:row>
      <xdr:rowOff>1117600</xdr:rowOff>
    </xdr:to>
    <xdr:pic>
      <xdr:nvPicPr>
        <xdr:cNvPr id="46" name="$B$24" descr="=JCSYSStructure(&quot;87A57E68C3C1B8EDA73F34BCB7D02AE2&quot;)"/>
        <xdr:cNvPicPr>
          <a:picLocks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273175" y="25561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24</xdr:row>
      <xdr:rowOff>25400</xdr:rowOff>
    </xdr:from>
    <xdr:to>
      <xdr:col>1</xdr:col>
      <xdr:colOff>1689100</xdr:colOff>
      <xdr:row>24</xdr:row>
      <xdr:rowOff>1117600</xdr:rowOff>
    </xdr:to>
    <xdr:pic>
      <xdr:nvPicPr>
        <xdr:cNvPr id="48" name="$B$25" descr="=JCSYSStructure(&quot;A9905A6E626F8EA43D999F9F1A6C092D&quot;)"/>
        <xdr:cNvPicPr>
          <a:picLocks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273175" y="26704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25</xdr:row>
      <xdr:rowOff>25400</xdr:rowOff>
    </xdr:from>
    <xdr:to>
      <xdr:col>1</xdr:col>
      <xdr:colOff>1689100</xdr:colOff>
      <xdr:row>25</xdr:row>
      <xdr:rowOff>1117600</xdr:rowOff>
    </xdr:to>
    <xdr:pic>
      <xdr:nvPicPr>
        <xdr:cNvPr id="50" name="$B$26" descr="=JCSYSStructure(&quot;7AC9401A27E5050074EC4D6443C01774&quot;)"/>
        <xdr:cNvPicPr>
          <a:picLocks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1273175" y="27847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27</xdr:row>
      <xdr:rowOff>25400</xdr:rowOff>
    </xdr:from>
    <xdr:to>
      <xdr:col>1</xdr:col>
      <xdr:colOff>1689100</xdr:colOff>
      <xdr:row>27</xdr:row>
      <xdr:rowOff>1117600</xdr:rowOff>
    </xdr:to>
    <xdr:pic>
      <xdr:nvPicPr>
        <xdr:cNvPr id="53" name="$B$28" descr="=JCSYSStructure(&quot;BA16B014C6233B3A10453503BD16C842&quot;)"/>
        <xdr:cNvPicPr>
          <a:picLocks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1273175" y="30133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29</xdr:row>
      <xdr:rowOff>25400</xdr:rowOff>
    </xdr:from>
    <xdr:to>
      <xdr:col>1</xdr:col>
      <xdr:colOff>1689100</xdr:colOff>
      <xdr:row>29</xdr:row>
      <xdr:rowOff>1117600</xdr:rowOff>
    </xdr:to>
    <xdr:pic>
      <xdr:nvPicPr>
        <xdr:cNvPr id="56" name="$B$30" descr="=JCSYSStructure(&quot;4F5C11474BC6246A628885E0CFFB35E4&quot;)"/>
        <xdr:cNvPicPr>
          <a:picLocks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1273175" y="32419925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30</xdr:row>
      <xdr:rowOff>25400</xdr:rowOff>
    </xdr:from>
    <xdr:to>
      <xdr:col>1</xdr:col>
      <xdr:colOff>1689100</xdr:colOff>
      <xdr:row>30</xdr:row>
      <xdr:rowOff>1117600</xdr:rowOff>
    </xdr:to>
    <xdr:pic>
      <xdr:nvPicPr>
        <xdr:cNvPr id="86" name="$L$3" descr="=JCSYSStructure(&quot;C864AF70F57315614F51E7E21181C50D&quot;)"/>
        <xdr:cNvPicPr>
          <a:picLocks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14141450" y="1568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31</xdr:row>
      <xdr:rowOff>25400</xdr:rowOff>
    </xdr:from>
    <xdr:to>
      <xdr:col>1</xdr:col>
      <xdr:colOff>1689100</xdr:colOff>
      <xdr:row>31</xdr:row>
      <xdr:rowOff>1117600</xdr:rowOff>
    </xdr:to>
    <xdr:pic>
      <xdr:nvPicPr>
        <xdr:cNvPr id="87" name="$L$4" descr="=JCSYSStructure(&quot;1397CF93A5ED46F12FA065ACEF09EDA1&quot;)"/>
        <xdr:cNvPicPr>
          <a:picLocks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4141450" y="2711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32</xdr:row>
      <xdr:rowOff>25400</xdr:rowOff>
    </xdr:from>
    <xdr:to>
      <xdr:col>1</xdr:col>
      <xdr:colOff>1689100</xdr:colOff>
      <xdr:row>32</xdr:row>
      <xdr:rowOff>1117600</xdr:rowOff>
    </xdr:to>
    <xdr:pic>
      <xdr:nvPicPr>
        <xdr:cNvPr id="88" name="$L$5" descr="=JCSYSStructure(&quot;91914570D627CE0987A7EF44DB4E452B&quot;)"/>
        <xdr:cNvPicPr>
          <a:picLocks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14141450" y="3854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33</xdr:row>
      <xdr:rowOff>25400</xdr:rowOff>
    </xdr:from>
    <xdr:to>
      <xdr:col>1</xdr:col>
      <xdr:colOff>1689100</xdr:colOff>
      <xdr:row>33</xdr:row>
      <xdr:rowOff>1117600</xdr:rowOff>
    </xdr:to>
    <xdr:pic>
      <xdr:nvPicPr>
        <xdr:cNvPr id="89" name="$L$6" descr="=JCSYSStructure(&quot;1699A794295B84AA4153731403AE6CF3&quot;)"/>
        <xdr:cNvPicPr>
          <a:picLocks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14141450" y="4997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34</xdr:row>
      <xdr:rowOff>25400</xdr:rowOff>
    </xdr:from>
    <xdr:to>
      <xdr:col>1</xdr:col>
      <xdr:colOff>1689100</xdr:colOff>
      <xdr:row>34</xdr:row>
      <xdr:rowOff>1117600</xdr:rowOff>
    </xdr:to>
    <xdr:pic>
      <xdr:nvPicPr>
        <xdr:cNvPr id="90" name="$L$7" descr="=JCSYSStructure(&quot;AB2D54EF1A6D1B9104A7735430FF64A8&quot;)"/>
        <xdr:cNvPicPr>
          <a:picLocks/>
        </xdr:cNvPicPr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14141450" y="6140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35</xdr:row>
      <xdr:rowOff>25400</xdr:rowOff>
    </xdr:from>
    <xdr:to>
      <xdr:col>1</xdr:col>
      <xdr:colOff>1689100</xdr:colOff>
      <xdr:row>35</xdr:row>
      <xdr:rowOff>1117600</xdr:rowOff>
    </xdr:to>
    <xdr:pic>
      <xdr:nvPicPr>
        <xdr:cNvPr id="91" name="$L$8" descr="=JCSYSStructure(&quot;52809C25DAB0C4030310CACAA4367241&quot;)"/>
        <xdr:cNvPicPr>
          <a:picLocks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14141450" y="7283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36</xdr:row>
      <xdr:rowOff>25400</xdr:rowOff>
    </xdr:from>
    <xdr:to>
      <xdr:col>1</xdr:col>
      <xdr:colOff>1689100</xdr:colOff>
      <xdr:row>36</xdr:row>
      <xdr:rowOff>1117600</xdr:rowOff>
    </xdr:to>
    <xdr:pic>
      <xdr:nvPicPr>
        <xdr:cNvPr id="92" name="$L$9" descr="=JCSYSStructure(&quot;7C776682E88B19BE76E72953CCADFECB&quot;)"/>
        <xdr:cNvPicPr>
          <a:picLocks/>
        </xdr:cNvPicPr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4141450" y="8426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37</xdr:row>
      <xdr:rowOff>25400</xdr:rowOff>
    </xdr:from>
    <xdr:to>
      <xdr:col>1</xdr:col>
      <xdr:colOff>1689100</xdr:colOff>
      <xdr:row>37</xdr:row>
      <xdr:rowOff>1117600</xdr:rowOff>
    </xdr:to>
    <xdr:pic>
      <xdr:nvPicPr>
        <xdr:cNvPr id="93" name="$L$10" descr="=JCSYSStructure(&quot;E88F698EF1E818B10E7D4F714957E070&quot;)"/>
        <xdr:cNvPicPr>
          <a:picLocks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14141450" y="9569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38</xdr:row>
      <xdr:rowOff>25400</xdr:rowOff>
    </xdr:from>
    <xdr:to>
      <xdr:col>1</xdr:col>
      <xdr:colOff>1689100</xdr:colOff>
      <xdr:row>38</xdr:row>
      <xdr:rowOff>1117600</xdr:rowOff>
    </xdr:to>
    <xdr:pic>
      <xdr:nvPicPr>
        <xdr:cNvPr id="94" name="$L$11" descr="=JCSYSStructure(&quot;213269A817B753A9D74CD41856B4397C&quot;)"/>
        <xdr:cNvPicPr>
          <a:picLocks/>
        </xdr:cNvPicPr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14141450" y="10712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39</xdr:row>
      <xdr:rowOff>25400</xdr:rowOff>
    </xdr:from>
    <xdr:to>
      <xdr:col>1</xdr:col>
      <xdr:colOff>1689100</xdr:colOff>
      <xdr:row>39</xdr:row>
      <xdr:rowOff>1117600</xdr:rowOff>
    </xdr:to>
    <xdr:pic>
      <xdr:nvPicPr>
        <xdr:cNvPr id="95" name="$L$12" descr="=JCSYSStructure(&quot;6029273F4235366344C1E7A6E70FFD79&quot;)"/>
        <xdr:cNvPicPr>
          <a:picLocks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14141450" y="11855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40</xdr:row>
      <xdr:rowOff>25400</xdr:rowOff>
    </xdr:from>
    <xdr:to>
      <xdr:col>1</xdr:col>
      <xdr:colOff>1689100</xdr:colOff>
      <xdr:row>40</xdr:row>
      <xdr:rowOff>1117600</xdr:rowOff>
    </xdr:to>
    <xdr:pic>
      <xdr:nvPicPr>
        <xdr:cNvPr id="96" name="$L$13" descr="=JCSYSStructure(&quot;BA3725C354C8AFEC160E339CCE0B72B9&quot;)"/>
        <xdr:cNvPicPr>
          <a:picLocks/>
        </xdr:cNvPicPr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14141450" y="12998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41</xdr:row>
      <xdr:rowOff>25400</xdr:rowOff>
    </xdr:from>
    <xdr:to>
      <xdr:col>1</xdr:col>
      <xdr:colOff>1689100</xdr:colOff>
      <xdr:row>41</xdr:row>
      <xdr:rowOff>1117600</xdr:rowOff>
    </xdr:to>
    <xdr:pic>
      <xdr:nvPicPr>
        <xdr:cNvPr id="97" name="$L$14" descr="=JCSYSStructure(&quot;614259C0E2080D8631C2BAD625022255&quot;)"/>
        <xdr:cNvPicPr>
          <a:picLocks/>
        </xdr:cNvPicPr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4141450" y="14141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42</xdr:row>
      <xdr:rowOff>25400</xdr:rowOff>
    </xdr:from>
    <xdr:to>
      <xdr:col>1</xdr:col>
      <xdr:colOff>1689100</xdr:colOff>
      <xdr:row>42</xdr:row>
      <xdr:rowOff>1117600</xdr:rowOff>
    </xdr:to>
    <xdr:pic>
      <xdr:nvPicPr>
        <xdr:cNvPr id="98" name="$L$15" descr="=JCSYSStructure(&quot;7658659DD48382976E65FDFDA901D4F4&quot;)"/>
        <xdr:cNvPicPr>
          <a:picLocks/>
        </xdr:cNvPicPr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4141450" y="15284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43</xdr:row>
      <xdr:rowOff>25400</xdr:rowOff>
    </xdr:from>
    <xdr:to>
      <xdr:col>1</xdr:col>
      <xdr:colOff>1689100</xdr:colOff>
      <xdr:row>43</xdr:row>
      <xdr:rowOff>1117600</xdr:rowOff>
    </xdr:to>
    <xdr:pic>
      <xdr:nvPicPr>
        <xdr:cNvPr id="99" name="$L$16" descr="=JCSYSStructure(&quot;7701533C0698036B9F076837DC3F44E4&quot;)"/>
        <xdr:cNvPicPr>
          <a:picLocks/>
        </xdr:cNvPicPr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14141450" y="16427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</xdr:row>
      <xdr:rowOff>25400</xdr:rowOff>
    </xdr:from>
    <xdr:to>
      <xdr:col>1</xdr:col>
      <xdr:colOff>1689100</xdr:colOff>
      <xdr:row>44</xdr:row>
      <xdr:rowOff>1117600</xdr:rowOff>
    </xdr:to>
    <xdr:pic>
      <xdr:nvPicPr>
        <xdr:cNvPr id="100" name="$L$17" descr="=JCSYSStructure(&quot;D7CF52540FF5B509AF87C2A6688BF811&quot;)"/>
        <xdr:cNvPicPr>
          <a:picLocks/>
        </xdr:cNvPicPr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4141450" y="17570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45</xdr:row>
      <xdr:rowOff>25400</xdr:rowOff>
    </xdr:from>
    <xdr:to>
      <xdr:col>1</xdr:col>
      <xdr:colOff>1689100</xdr:colOff>
      <xdr:row>45</xdr:row>
      <xdr:rowOff>1117600</xdr:rowOff>
    </xdr:to>
    <xdr:pic>
      <xdr:nvPicPr>
        <xdr:cNvPr id="101" name="$L$18" descr="=JCSYSStructure(&quot;9E2679D314747A290342D4FFDC352758&quot;)"/>
        <xdr:cNvPicPr>
          <a:picLocks/>
        </xdr:cNvPicPr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14141450" y="18713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</xdr:row>
      <xdr:rowOff>25400</xdr:rowOff>
    </xdr:from>
    <xdr:to>
      <xdr:col>1</xdr:col>
      <xdr:colOff>1689100</xdr:colOff>
      <xdr:row>46</xdr:row>
      <xdr:rowOff>1117600</xdr:rowOff>
    </xdr:to>
    <xdr:pic>
      <xdr:nvPicPr>
        <xdr:cNvPr id="102" name="$L$19" descr="=JCSYSStructure(&quot;4483CE65CFCB8F5E7B7D9D9A70CF5020&quot;)"/>
        <xdr:cNvPicPr>
          <a:picLocks/>
        </xdr:cNvPicPr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14141450" y="19856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47</xdr:row>
      <xdr:rowOff>25400</xdr:rowOff>
    </xdr:from>
    <xdr:to>
      <xdr:col>1</xdr:col>
      <xdr:colOff>1689100</xdr:colOff>
      <xdr:row>47</xdr:row>
      <xdr:rowOff>1117600</xdr:rowOff>
    </xdr:to>
    <xdr:pic>
      <xdr:nvPicPr>
        <xdr:cNvPr id="103" name="$L$20" descr="=JCSYSStructure(&quot;23C4C1ABA5B824DBF0102C937EF8CF0B&quot;)"/>
        <xdr:cNvPicPr>
          <a:picLocks/>
        </xdr:cNvPicPr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4141450" y="20999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48</xdr:row>
      <xdr:rowOff>25400</xdr:rowOff>
    </xdr:from>
    <xdr:to>
      <xdr:col>1</xdr:col>
      <xdr:colOff>1689100</xdr:colOff>
      <xdr:row>48</xdr:row>
      <xdr:rowOff>1117600</xdr:rowOff>
    </xdr:to>
    <xdr:pic>
      <xdr:nvPicPr>
        <xdr:cNvPr id="104" name="$L$21" descr="=JCSYSStructure(&quot;28FB5A78BFC991D379A3CAD98888331D&quot;)"/>
        <xdr:cNvPicPr>
          <a:picLocks/>
        </xdr:cNvPicPr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14141450" y="22142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</xdr:row>
      <xdr:rowOff>25400</xdr:rowOff>
    </xdr:from>
    <xdr:to>
      <xdr:col>1</xdr:col>
      <xdr:colOff>1689100</xdr:colOff>
      <xdr:row>49</xdr:row>
      <xdr:rowOff>1117600</xdr:rowOff>
    </xdr:to>
    <xdr:pic>
      <xdr:nvPicPr>
        <xdr:cNvPr id="105" name="$L$22" descr="=JCSYSStructure(&quot;C40E4DC10C5361C32CC77C50F55ED973&quot;)"/>
        <xdr:cNvPicPr>
          <a:picLocks/>
        </xdr:cNvPicPr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14141450" y="23285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50</xdr:row>
      <xdr:rowOff>25400</xdr:rowOff>
    </xdr:from>
    <xdr:to>
      <xdr:col>1</xdr:col>
      <xdr:colOff>1689100</xdr:colOff>
      <xdr:row>50</xdr:row>
      <xdr:rowOff>1117600</xdr:rowOff>
    </xdr:to>
    <xdr:pic>
      <xdr:nvPicPr>
        <xdr:cNvPr id="106" name="$L$23" descr="=JCSYSStructure(&quot;E9C3A86A0E217BB8565CAAC428D9C31A&quot;)"/>
        <xdr:cNvPicPr>
          <a:picLocks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4141450" y="24428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51</xdr:row>
      <xdr:rowOff>25400</xdr:rowOff>
    </xdr:from>
    <xdr:to>
      <xdr:col>1</xdr:col>
      <xdr:colOff>1689100</xdr:colOff>
      <xdr:row>51</xdr:row>
      <xdr:rowOff>1117600</xdr:rowOff>
    </xdr:to>
    <xdr:pic>
      <xdr:nvPicPr>
        <xdr:cNvPr id="107" name="$L$24" descr="=JCSYSStructure(&quot;27F6C3BDBFB3B4D0C116426A1BDE468E&quot;)"/>
        <xdr:cNvPicPr>
          <a:picLocks/>
        </xdr:cNvPicPr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14141450" y="25571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52</xdr:row>
      <xdr:rowOff>25400</xdr:rowOff>
    </xdr:from>
    <xdr:to>
      <xdr:col>1</xdr:col>
      <xdr:colOff>1689100</xdr:colOff>
      <xdr:row>52</xdr:row>
      <xdr:rowOff>1117600</xdr:rowOff>
    </xdr:to>
    <xdr:pic>
      <xdr:nvPicPr>
        <xdr:cNvPr id="108" name="$L$25" descr="=JCSYSStructure(&quot;C94409C381EB6CA600C5148095368095&quot;)"/>
        <xdr:cNvPicPr>
          <a:picLocks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14141450" y="26714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53</xdr:row>
      <xdr:rowOff>25400</xdr:rowOff>
    </xdr:from>
    <xdr:to>
      <xdr:col>1</xdr:col>
      <xdr:colOff>1689100</xdr:colOff>
      <xdr:row>53</xdr:row>
      <xdr:rowOff>1117600</xdr:rowOff>
    </xdr:to>
    <xdr:pic>
      <xdr:nvPicPr>
        <xdr:cNvPr id="109" name="$L$26" descr="=JCSYSStructure(&quot;1B333AF5467980AC43CA2D193140F6F0&quot;)"/>
        <xdr:cNvPicPr>
          <a:picLocks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14141450" y="27857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54</xdr:row>
      <xdr:rowOff>25400</xdr:rowOff>
    </xdr:from>
    <xdr:to>
      <xdr:col>1</xdr:col>
      <xdr:colOff>1689100</xdr:colOff>
      <xdr:row>54</xdr:row>
      <xdr:rowOff>1117600</xdr:rowOff>
    </xdr:to>
    <xdr:pic>
      <xdr:nvPicPr>
        <xdr:cNvPr id="110" name="$L$27" descr="=JCSYSStructure(&quot;64A7BCFB8B5774CDD5A2F8507582EB72&quot;)"/>
        <xdr:cNvPicPr>
          <a:picLocks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14141450" y="29000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55</xdr:row>
      <xdr:rowOff>25400</xdr:rowOff>
    </xdr:from>
    <xdr:to>
      <xdr:col>1</xdr:col>
      <xdr:colOff>1689100</xdr:colOff>
      <xdr:row>55</xdr:row>
      <xdr:rowOff>1117600</xdr:rowOff>
    </xdr:to>
    <xdr:pic>
      <xdr:nvPicPr>
        <xdr:cNvPr id="111" name="$L$28" descr="=JCSYSStructure(&quot;4C4CCDA5E2A6DD2CAA6B7A881D08D876&quot;)"/>
        <xdr:cNvPicPr>
          <a:picLocks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14141450" y="30143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56</xdr:row>
      <xdr:rowOff>25400</xdr:rowOff>
    </xdr:from>
    <xdr:to>
      <xdr:col>1</xdr:col>
      <xdr:colOff>1689100</xdr:colOff>
      <xdr:row>56</xdr:row>
      <xdr:rowOff>1117600</xdr:rowOff>
    </xdr:to>
    <xdr:pic>
      <xdr:nvPicPr>
        <xdr:cNvPr id="112" name="$L$29" descr="=JCSYSStructure(&quot;D9E8EA8BAE8B5B4FE5573E6DFF019FE8&quot;)"/>
        <xdr:cNvPicPr>
          <a:picLocks/>
        </xdr:cNvPicPr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14141450" y="31286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57</xdr:row>
      <xdr:rowOff>25400</xdr:rowOff>
    </xdr:from>
    <xdr:to>
      <xdr:col>1</xdr:col>
      <xdr:colOff>1689100</xdr:colOff>
      <xdr:row>57</xdr:row>
      <xdr:rowOff>1117600</xdr:rowOff>
    </xdr:to>
    <xdr:pic>
      <xdr:nvPicPr>
        <xdr:cNvPr id="113" name="$L$30" descr="=JCSYSStructure(&quot;6C1680F1301A92F6F2494D208CBB9033&quot;)"/>
        <xdr:cNvPicPr>
          <a:picLocks/>
        </xdr:cNvPicPr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14141450" y="32429450"/>
          <a:ext cx="1663700" cy="1092200"/>
        </a:xfrm>
        <a:prstGeom prst="rect">
          <a:avLst/>
        </a:prstGeom>
      </xdr:spPr>
    </xdr:pic>
    <xdr:clientData/>
  </xdr:twoCellAnchor>
  <xdr:twoCellAnchor editAs="oneCell">
    <xdr:from>
      <xdr:col>1</xdr:col>
      <xdr:colOff>59530</xdr:colOff>
      <xdr:row>28</xdr:row>
      <xdr:rowOff>130969</xdr:rowOff>
    </xdr:from>
    <xdr:to>
      <xdr:col>1</xdr:col>
      <xdr:colOff>1679863</xdr:colOff>
      <xdr:row>28</xdr:row>
      <xdr:rowOff>1073727</xdr:rowOff>
    </xdr:to>
    <xdr:pic>
      <xdr:nvPicPr>
        <xdr:cNvPr id="59" name="$B$2" descr="=JCSYSStructure(&quot;F7C04738972D3D6F51B5842A4258D100&quot;)"/>
        <xdr:cNvPicPr>
          <a:picLocks/>
        </xdr:cNvPicPr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xfrm>
          <a:off x="1548894" y="31381628"/>
          <a:ext cx="1620333" cy="942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2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5</v>
      </c>
      <c r="B2">
        <v>1</v>
      </c>
      <c r="C2" t="s">
        <v>6</v>
      </c>
      <c r="D2" t="s">
        <v>7</v>
      </c>
    </row>
    <row r="3" spans="1:4">
      <c r="A3" t="s">
        <v>8</v>
      </c>
      <c r="B3">
        <v>1</v>
      </c>
      <c r="C3" t="s">
        <v>6</v>
      </c>
      <c r="D3" t="s">
        <v>9</v>
      </c>
    </row>
    <row r="4" spans="1:4">
      <c r="A4" t="s">
        <v>10</v>
      </c>
      <c r="B4">
        <v>1</v>
      </c>
      <c r="C4" t="s">
        <v>6</v>
      </c>
      <c r="D4" t="s">
        <v>11</v>
      </c>
    </row>
    <row r="5" spans="1:4">
      <c r="A5" t="s">
        <v>12</v>
      </c>
      <c r="B5">
        <v>1</v>
      </c>
      <c r="C5" t="s">
        <v>6</v>
      </c>
      <c r="D5" t="s">
        <v>13</v>
      </c>
    </row>
    <row r="6" spans="1:4">
      <c r="A6" t="s">
        <v>14</v>
      </c>
      <c r="B6">
        <v>1</v>
      </c>
      <c r="C6" t="s">
        <v>6</v>
      </c>
      <c r="D6" t="s">
        <v>15</v>
      </c>
    </row>
    <row r="7" spans="1:4">
      <c r="A7" t="s">
        <v>16</v>
      </c>
      <c r="B7">
        <v>1</v>
      </c>
      <c r="C7" t="s">
        <v>6</v>
      </c>
      <c r="D7" t="s">
        <v>17</v>
      </c>
    </row>
    <row r="8" spans="1:4">
      <c r="A8" t="s">
        <v>18</v>
      </c>
      <c r="B8">
        <v>1</v>
      </c>
      <c r="C8" t="s">
        <v>6</v>
      </c>
      <c r="D8" t="s">
        <v>19</v>
      </c>
    </row>
    <row r="9" spans="1:4">
      <c r="A9" t="s">
        <v>20</v>
      </c>
      <c r="B9">
        <v>1</v>
      </c>
      <c r="C9" t="s">
        <v>6</v>
      </c>
      <c r="D9" t="s">
        <v>21</v>
      </c>
    </row>
    <row r="10" spans="1:4">
      <c r="A10" t="s">
        <v>22</v>
      </c>
      <c r="B10">
        <v>1</v>
      </c>
      <c r="C10" t="s">
        <v>6</v>
      </c>
      <c r="D10" t="s">
        <v>23</v>
      </c>
    </row>
    <row r="11" spans="1:4">
      <c r="A11" t="s">
        <v>24</v>
      </c>
      <c r="B11">
        <v>1</v>
      </c>
      <c r="C11" t="s">
        <v>6</v>
      </c>
      <c r="D11" t="s">
        <v>25</v>
      </c>
    </row>
    <row r="12" spans="1:4">
      <c r="A12" t="s">
        <v>26</v>
      </c>
      <c r="B12">
        <v>1</v>
      </c>
      <c r="C12" t="s">
        <v>6</v>
      </c>
      <c r="D12" t="s">
        <v>27</v>
      </c>
    </row>
    <row r="13" spans="1:4">
      <c r="A13" t="s">
        <v>28</v>
      </c>
      <c r="B13">
        <v>1</v>
      </c>
      <c r="C13" t="s">
        <v>6</v>
      </c>
      <c r="D13" t="s">
        <v>29</v>
      </c>
    </row>
    <row r="14" spans="1:4">
      <c r="A14" t="s">
        <v>30</v>
      </c>
      <c r="B14">
        <v>1</v>
      </c>
      <c r="C14" t="s">
        <v>6</v>
      </c>
      <c r="D14" t="s">
        <v>31</v>
      </c>
    </row>
    <row r="15" spans="1:4">
      <c r="A15" t="s">
        <v>32</v>
      </c>
      <c r="B15">
        <v>1</v>
      </c>
      <c r="C15" t="s">
        <v>6</v>
      </c>
      <c r="D15" t="s">
        <v>33</v>
      </c>
    </row>
    <row r="16" spans="1:4">
      <c r="A16" t="s">
        <v>34</v>
      </c>
      <c r="B16">
        <v>1</v>
      </c>
      <c r="C16" t="s">
        <v>6</v>
      </c>
      <c r="D16" t="s">
        <v>35</v>
      </c>
    </row>
    <row r="17" spans="1:4">
      <c r="A17" t="s">
        <v>36</v>
      </c>
      <c r="B17">
        <v>1</v>
      </c>
      <c r="C17" t="s">
        <v>6</v>
      </c>
      <c r="D17" t="s">
        <v>37</v>
      </c>
    </row>
    <row r="18" spans="1:4">
      <c r="A18" t="s">
        <v>38</v>
      </c>
      <c r="B18">
        <v>1</v>
      </c>
      <c r="C18" t="s">
        <v>6</v>
      </c>
      <c r="D18" t="s">
        <v>39</v>
      </c>
    </row>
    <row r="19" spans="1:4">
      <c r="A19" t="s">
        <v>40</v>
      </c>
      <c r="B19">
        <v>1</v>
      </c>
      <c r="C19" t="s">
        <v>6</v>
      </c>
      <c r="D19" t="s">
        <v>41</v>
      </c>
    </row>
    <row r="20" spans="1:4">
      <c r="A20" t="s">
        <v>42</v>
      </c>
      <c r="B20">
        <v>1</v>
      </c>
      <c r="C20" t="s">
        <v>6</v>
      </c>
      <c r="D20" t="s">
        <v>43</v>
      </c>
    </row>
    <row r="21" spans="1:4">
      <c r="A21" t="s">
        <v>44</v>
      </c>
      <c r="B21">
        <v>1</v>
      </c>
      <c r="C21" t="s">
        <v>6</v>
      </c>
      <c r="D21" t="s">
        <v>45</v>
      </c>
    </row>
    <row r="22" spans="1:4">
      <c r="A22" t="s">
        <v>46</v>
      </c>
      <c r="B22">
        <v>1</v>
      </c>
      <c r="C22" t="s">
        <v>6</v>
      </c>
      <c r="D22" t="s">
        <v>47</v>
      </c>
    </row>
    <row r="23" spans="1:4">
      <c r="A23" t="s">
        <v>48</v>
      </c>
      <c r="B23">
        <v>1</v>
      </c>
      <c r="C23" t="s">
        <v>6</v>
      </c>
      <c r="D23" t="s">
        <v>49</v>
      </c>
    </row>
    <row r="24" spans="1:4">
      <c r="A24" t="s">
        <v>50</v>
      </c>
      <c r="B24">
        <v>1</v>
      </c>
      <c r="C24" t="s">
        <v>6</v>
      </c>
      <c r="D24" t="s">
        <v>51</v>
      </c>
    </row>
    <row r="25" spans="1:4">
      <c r="A25" t="s">
        <v>52</v>
      </c>
      <c r="B25">
        <v>1</v>
      </c>
      <c r="C25" t="s">
        <v>6</v>
      </c>
      <c r="D25" t="s">
        <v>53</v>
      </c>
    </row>
    <row r="26" spans="1:4">
      <c r="A26" s="1" t="s">
        <v>54</v>
      </c>
      <c r="B26">
        <v>1</v>
      </c>
      <c r="C26" t="s">
        <v>6</v>
      </c>
      <c r="D26" t="s">
        <v>55</v>
      </c>
    </row>
    <row r="27" spans="1:4">
      <c r="A27" t="s">
        <v>56</v>
      </c>
      <c r="B27">
        <v>1</v>
      </c>
      <c r="C27" t="s">
        <v>6</v>
      </c>
      <c r="D27" t="s">
        <v>57</v>
      </c>
    </row>
    <row r="28" spans="1:4">
      <c r="A28" t="s">
        <v>58</v>
      </c>
      <c r="B28">
        <v>1</v>
      </c>
      <c r="C28" t="s">
        <v>6</v>
      </c>
      <c r="D28" t="s">
        <v>59</v>
      </c>
    </row>
    <row r="29" spans="1:4">
      <c r="A29" t="s">
        <v>60</v>
      </c>
      <c r="B29">
        <v>1</v>
      </c>
      <c r="C29" t="s">
        <v>6</v>
      </c>
      <c r="D29" t="s">
        <v>61</v>
      </c>
    </row>
    <row r="30" spans="1:4">
      <c r="A30" t="s">
        <v>62</v>
      </c>
      <c r="B30">
        <v>1</v>
      </c>
      <c r="C30" t="s">
        <v>6</v>
      </c>
      <c r="D30" t="s">
        <v>63</v>
      </c>
    </row>
    <row r="31" spans="1:4">
      <c r="A31" t="s">
        <v>64</v>
      </c>
      <c r="B31">
        <v>1</v>
      </c>
      <c r="C31" t="s">
        <v>6</v>
      </c>
      <c r="D31" t="s">
        <v>65</v>
      </c>
    </row>
    <row r="32" spans="1:4">
      <c r="A32" t="s">
        <v>66</v>
      </c>
      <c r="B32">
        <v>1</v>
      </c>
      <c r="C32" t="s">
        <v>6</v>
      </c>
      <c r="D32" t="s">
        <v>67</v>
      </c>
    </row>
    <row r="33" spans="1:4">
      <c r="A33" t="s">
        <v>68</v>
      </c>
      <c r="B33">
        <v>1</v>
      </c>
      <c r="C33" t="s">
        <v>6</v>
      </c>
      <c r="D33" t="s">
        <v>69</v>
      </c>
    </row>
    <row r="34" spans="1:4">
      <c r="A34" t="s">
        <v>70</v>
      </c>
      <c r="B34">
        <v>1</v>
      </c>
      <c r="C34" t="s">
        <v>6</v>
      </c>
      <c r="D34" t="s">
        <v>71</v>
      </c>
    </row>
    <row r="35" spans="1:4">
      <c r="A35" t="s">
        <v>72</v>
      </c>
      <c r="B35">
        <v>1</v>
      </c>
      <c r="C35" t="s">
        <v>6</v>
      </c>
      <c r="D35" t="s">
        <v>73</v>
      </c>
    </row>
    <row r="36" spans="1:4">
      <c r="A36" t="s">
        <v>74</v>
      </c>
      <c r="B36">
        <v>1</v>
      </c>
      <c r="C36" t="s">
        <v>6</v>
      </c>
      <c r="D36" t="s">
        <v>75</v>
      </c>
    </row>
    <row r="37" spans="1:4">
      <c r="A37" t="s">
        <v>76</v>
      </c>
      <c r="B37">
        <v>1</v>
      </c>
      <c r="C37" t="s">
        <v>6</v>
      </c>
      <c r="D37" t="s">
        <v>77</v>
      </c>
    </row>
    <row r="38" spans="1:4">
      <c r="A38" s="1" t="s">
        <v>78</v>
      </c>
      <c r="B38">
        <v>1</v>
      </c>
      <c r="C38" t="s">
        <v>6</v>
      </c>
      <c r="D38" t="s">
        <v>79</v>
      </c>
    </row>
    <row r="39" spans="1:4">
      <c r="A39" t="s">
        <v>80</v>
      </c>
      <c r="B39">
        <v>1</v>
      </c>
      <c r="C39" t="s">
        <v>6</v>
      </c>
      <c r="D39" t="s">
        <v>81</v>
      </c>
    </row>
    <row r="40" spans="1:4">
      <c r="A40" t="s">
        <v>82</v>
      </c>
      <c r="B40">
        <v>1</v>
      </c>
      <c r="C40" t="s">
        <v>6</v>
      </c>
      <c r="D40" t="s">
        <v>83</v>
      </c>
    </row>
    <row r="41" spans="1:4">
      <c r="A41" t="s">
        <v>84</v>
      </c>
      <c r="B41">
        <v>1</v>
      </c>
      <c r="C41" t="s">
        <v>6</v>
      </c>
      <c r="D41" t="s">
        <v>85</v>
      </c>
    </row>
    <row r="42" spans="1:4">
      <c r="A42" t="s">
        <v>86</v>
      </c>
      <c r="B42">
        <v>1</v>
      </c>
      <c r="C42" t="s">
        <v>6</v>
      </c>
      <c r="D42" t="s">
        <v>87</v>
      </c>
    </row>
    <row r="43" spans="1:4">
      <c r="A43" t="s">
        <v>88</v>
      </c>
      <c r="B43">
        <v>1</v>
      </c>
      <c r="C43" t="s">
        <v>6</v>
      </c>
      <c r="D43" t="s">
        <v>89</v>
      </c>
    </row>
    <row r="44" spans="1:4">
      <c r="A44" t="s">
        <v>90</v>
      </c>
      <c r="B44">
        <v>1</v>
      </c>
      <c r="C44" t="s">
        <v>6</v>
      </c>
      <c r="D44" t="s">
        <v>91</v>
      </c>
    </row>
    <row r="45" spans="1:4">
      <c r="A45" t="s">
        <v>92</v>
      </c>
      <c r="B45">
        <v>1</v>
      </c>
      <c r="C45" t="s">
        <v>6</v>
      </c>
      <c r="D45" t="s">
        <v>93</v>
      </c>
    </row>
    <row r="46" spans="1:4">
      <c r="A46" t="s">
        <v>94</v>
      </c>
      <c r="B46">
        <v>1</v>
      </c>
      <c r="C46" t="s">
        <v>6</v>
      </c>
      <c r="D46" t="s">
        <v>95</v>
      </c>
    </row>
    <row r="47" spans="1:4">
      <c r="A47" t="s">
        <v>96</v>
      </c>
      <c r="B47">
        <v>1</v>
      </c>
      <c r="C47" t="s">
        <v>6</v>
      </c>
      <c r="D47" t="s">
        <v>97</v>
      </c>
    </row>
    <row r="48" spans="1:4">
      <c r="A48" t="s">
        <v>98</v>
      </c>
      <c r="B48">
        <v>1</v>
      </c>
      <c r="C48" t="s">
        <v>6</v>
      </c>
      <c r="D48" t="s">
        <v>99</v>
      </c>
    </row>
    <row r="49" spans="1:4">
      <c r="A49" t="s">
        <v>100</v>
      </c>
      <c r="B49">
        <v>1</v>
      </c>
      <c r="C49" t="s">
        <v>6</v>
      </c>
      <c r="D49" t="s">
        <v>101</v>
      </c>
    </row>
    <row r="50" spans="1:4">
      <c r="A50" t="s">
        <v>102</v>
      </c>
      <c r="B50">
        <v>1</v>
      </c>
      <c r="C50" t="s">
        <v>6</v>
      </c>
      <c r="D50" t="s">
        <v>103</v>
      </c>
    </row>
    <row r="51" spans="1:4">
      <c r="A51" t="s">
        <v>104</v>
      </c>
      <c r="B51">
        <v>1</v>
      </c>
      <c r="C51" t="s">
        <v>6</v>
      </c>
      <c r="D51" t="s">
        <v>105</v>
      </c>
    </row>
    <row r="52" spans="1:4">
      <c r="A52" t="s">
        <v>106</v>
      </c>
      <c r="B52">
        <v>1</v>
      </c>
      <c r="C52" t="s">
        <v>6</v>
      </c>
      <c r="D52" t="s">
        <v>107</v>
      </c>
    </row>
    <row r="53" spans="1:4">
      <c r="A53" t="s">
        <v>108</v>
      </c>
      <c r="B53">
        <v>1</v>
      </c>
      <c r="C53" t="s">
        <v>6</v>
      </c>
      <c r="D53" t="s">
        <v>109</v>
      </c>
    </row>
    <row r="54" spans="1:4">
      <c r="A54" t="s">
        <v>110</v>
      </c>
      <c r="B54">
        <v>1</v>
      </c>
      <c r="C54" t="s">
        <v>6</v>
      </c>
      <c r="D54" t="s">
        <v>111</v>
      </c>
    </row>
    <row r="55" spans="1:4">
      <c r="A55" t="s">
        <v>112</v>
      </c>
      <c r="B55">
        <v>1</v>
      </c>
      <c r="C55" t="s">
        <v>6</v>
      </c>
      <c r="D55" t="s">
        <v>113</v>
      </c>
    </row>
    <row r="56" spans="1:4">
      <c r="A56" t="s">
        <v>114</v>
      </c>
      <c r="B56">
        <v>1</v>
      </c>
      <c r="C56" t="s">
        <v>6</v>
      </c>
      <c r="D56" t="s">
        <v>115</v>
      </c>
    </row>
    <row r="57" spans="1:4">
      <c r="A57" t="s">
        <v>116</v>
      </c>
      <c r="B57">
        <v>1</v>
      </c>
      <c r="C57" t="s">
        <v>6</v>
      </c>
      <c r="D57" t="s">
        <v>117</v>
      </c>
    </row>
    <row r="58" spans="1:4">
      <c r="A58" t="s">
        <v>118</v>
      </c>
      <c r="B58">
        <v>1</v>
      </c>
      <c r="C58" t="s">
        <v>6</v>
      </c>
      <c r="D58" t="s">
        <v>119</v>
      </c>
    </row>
    <row r="59" spans="1:4">
      <c r="A59" t="s">
        <v>120</v>
      </c>
      <c r="B59">
        <v>1</v>
      </c>
      <c r="C59" t="s">
        <v>6</v>
      </c>
      <c r="D59" t="s">
        <v>121</v>
      </c>
    </row>
    <row r="60" spans="1:4">
      <c r="A60" t="s">
        <v>122</v>
      </c>
      <c r="B60">
        <v>1</v>
      </c>
      <c r="C60" t="s">
        <v>6</v>
      </c>
      <c r="D60" t="s">
        <v>123</v>
      </c>
    </row>
    <row r="61" spans="1:4">
      <c r="A61" t="s">
        <v>124</v>
      </c>
      <c r="B61">
        <v>1</v>
      </c>
      <c r="C61" t="s">
        <v>6</v>
      </c>
      <c r="D61" t="s">
        <v>125</v>
      </c>
    </row>
    <row r="62" spans="1:4">
      <c r="A62" t="s">
        <v>126</v>
      </c>
      <c r="B62">
        <v>1</v>
      </c>
      <c r="C62" t="s">
        <v>6</v>
      </c>
      <c r="D62" t="s">
        <v>127</v>
      </c>
    </row>
    <row r="63" spans="1:4">
      <c r="A63" t="s">
        <v>128</v>
      </c>
      <c r="B63">
        <v>1</v>
      </c>
      <c r="C63" t="s">
        <v>6</v>
      </c>
      <c r="D63" t="s">
        <v>129</v>
      </c>
    </row>
    <row r="64" spans="1:4">
      <c r="A64" t="s">
        <v>130</v>
      </c>
      <c r="B64">
        <v>1</v>
      </c>
      <c r="C64" t="s">
        <v>6</v>
      </c>
      <c r="D64" t="s">
        <v>131</v>
      </c>
    </row>
    <row r="65" spans="1:4">
      <c r="A65" t="s">
        <v>132</v>
      </c>
      <c r="B65">
        <v>1</v>
      </c>
      <c r="C65" t="s">
        <v>6</v>
      </c>
      <c r="D65" t="s">
        <v>133</v>
      </c>
    </row>
    <row r="66" spans="1:4">
      <c r="A66" t="s">
        <v>134</v>
      </c>
      <c r="B66">
        <v>1</v>
      </c>
      <c r="C66" t="s">
        <v>6</v>
      </c>
      <c r="D66" t="s">
        <v>135</v>
      </c>
    </row>
    <row r="67" spans="1:4">
      <c r="A67" t="s">
        <v>136</v>
      </c>
      <c r="B67">
        <v>1</v>
      </c>
      <c r="C67" t="s">
        <v>6</v>
      </c>
      <c r="D67" t="s">
        <v>137</v>
      </c>
    </row>
    <row r="68" spans="1:4">
      <c r="A68" t="s">
        <v>138</v>
      </c>
      <c r="B68">
        <v>1</v>
      </c>
      <c r="C68" t="s">
        <v>6</v>
      </c>
      <c r="D68" t="s">
        <v>139</v>
      </c>
    </row>
    <row r="69" spans="1:4">
      <c r="A69" t="s">
        <v>140</v>
      </c>
      <c r="B69">
        <v>1</v>
      </c>
      <c r="C69" t="s">
        <v>6</v>
      </c>
      <c r="D69" t="s">
        <v>141</v>
      </c>
    </row>
    <row r="70" spans="1:4">
      <c r="A70" t="s">
        <v>142</v>
      </c>
      <c r="B70">
        <v>1</v>
      </c>
      <c r="C70" t="s">
        <v>6</v>
      </c>
      <c r="D70" t="s">
        <v>143</v>
      </c>
    </row>
    <row r="71" spans="1:4">
      <c r="A71" t="s">
        <v>144</v>
      </c>
      <c r="B71">
        <v>1</v>
      </c>
      <c r="C71" t="s">
        <v>6</v>
      </c>
      <c r="D71" t="s">
        <v>145</v>
      </c>
    </row>
    <row r="72" spans="1:4">
      <c r="A72" t="s">
        <v>146</v>
      </c>
      <c r="B72">
        <v>1</v>
      </c>
      <c r="C72" t="s">
        <v>6</v>
      </c>
      <c r="D72" t="s">
        <v>147</v>
      </c>
    </row>
    <row r="73" spans="1:4">
      <c r="A73" t="s">
        <v>148</v>
      </c>
      <c r="B73">
        <v>1</v>
      </c>
      <c r="C73" t="s">
        <v>6</v>
      </c>
      <c r="D73" t="s">
        <v>149</v>
      </c>
    </row>
    <row r="74" spans="1:4">
      <c r="A74" t="s">
        <v>150</v>
      </c>
      <c r="B74">
        <v>1</v>
      </c>
      <c r="C74" t="s">
        <v>6</v>
      </c>
      <c r="D74" t="s">
        <v>151</v>
      </c>
    </row>
    <row r="75" spans="1:4">
      <c r="A75" t="s">
        <v>152</v>
      </c>
      <c r="B75">
        <v>1</v>
      </c>
      <c r="C75" t="s">
        <v>6</v>
      </c>
      <c r="D75" t="s">
        <v>153</v>
      </c>
    </row>
    <row r="76" spans="1:4">
      <c r="A76" t="s">
        <v>154</v>
      </c>
      <c r="B76">
        <v>1</v>
      </c>
      <c r="C76" t="s">
        <v>6</v>
      </c>
      <c r="D76" t="s">
        <v>155</v>
      </c>
    </row>
    <row r="77" spans="1:4">
      <c r="A77" t="s">
        <v>156</v>
      </c>
      <c r="B77">
        <v>1</v>
      </c>
      <c r="C77" t="s">
        <v>6</v>
      </c>
      <c r="D77" t="s">
        <v>157</v>
      </c>
    </row>
    <row r="78" spans="1:4">
      <c r="A78" t="s">
        <v>158</v>
      </c>
      <c r="B78">
        <v>1</v>
      </c>
      <c r="C78" t="s">
        <v>6</v>
      </c>
      <c r="D78" t="s">
        <v>159</v>
      </c>
    </row>
    <row r="79" spans="1:4">
      <c r="A79" t="s">
        <v>160</v>
      </c>
      <c r="B79">
        <v>1</v>
      </c>
      <c r="C79" t="s">
        <v>6</v>
      </c>
      <c r="D79" t="s">
        <v>161</v>
      </c>
    </row>
    <row r="80" spans="1:4">
      <c r="A80" t="s">
        <v>162</v>
      </c>
      <c r="B80">
        <v>1</v>
      </c>
      <c r="C80" t="s">
        <v>6</v>
      </c>
      <c r="D80" t="s">
        <v>163</v>
      </c>
    </row>
    <row r="81" spans="1:4">
      <c r="A81" t="s">
        <v>164</v>
      </c>
      <c r="B81">
        <v>1</v>
      </c>
      <c r="C81" t="s">
        <v>6</v>
      </c>
      <c r="D81" t="s">
        <v>165</v>
      </c>
    </row>
    <row r="82" spans="1:4">
      <c r="A82" t="s">
        <v>166</v>
      </c>
      <c r="B82">
        <v>1</v>
      </c>
      <c r="C82" t="s">
        <v>6</v>
      </c>
      <c r="D82" t="s">
        <v>167</v>
      </c>
    </row>
    <row r="83" spans="1:4">
      <c r="A83" t="s">
        <v>168</v>
      </c>
      <c r="B83">
        <v>1</v>
      </c>
      <c r="C83" t="s">
        <v>6</v>
      </c>
      <c r="D83" t="s">
        <v>169</v>
      </c>
    </row>
    <row r="84" spans="1:4">
      <c r="A84" t="s">
        <v>170</v>
      </c>
      <c r="B84">
        <v>1</v>
      </c>
      <c r="C84" t="s">
        <v>6</v>
      </c>
      <c r="D84" t="s">
        <v>171</v>
      </c>
    </row>
    <row r="85" spans="1:4">
      <c r="A85" t="s">
        <v>172</v>
      </c>
      <c r="B85">
        <v>1</v>
      </c>
      <c r="C85" t="s">
        <v>6</v>
      </c>
      <c r="D85" t="s">
        <v>173</v>
      </c>
    </row>
    <row r="86" spans="1:4">
      <c r="A86" t="s">
        <v>174</v>
      </c>
      <c r="B86">
        <v>1</v>
      </c>
      <c r="C86" t="s">
        <v>6</v>
      </c>
      <c r="D86" t="s">
        <v>175</v>
      </c>
    </row>
    <row r="87" spans="1:4">
      <c r="A87" t="s">
        <v>176</v>
      </c>
      <c r="B87">
        <v>1</v>
      </c>
      <c r="C87" t="s">
        <v>6</v>
      </c>
      <c r="D87" t="s">
        <v>177</v>
      </c>
    </row>
    <row r="88" spans="1:4">
      <c r="A88" t="s">
        <v>178</v>
      </c>
      <c r="B88">
        <v>1</v>
      </c>
      <c r="C88" t="s">
        <v>6</v>
      </c>
      <c r="D88" t="s">
        <v>179</v>
      </c>
    </row>
    <row r="89" spans="1:4">
      <c r="A89" t="s">
        <v>180</v>
      </c>
      <c r="B89">
        <v>1</v>
      </c>
      <c r="C89" t="s">
        <v>6</v>
      </c>
      <c r="D89" t="s">
        <v>181</v>
      </c>
    </row>
    <row r="90" spans="1:4">
      <c r="A90" t="s">
        <v>182</v>
      </c>
      <c r="B90">
        <v>1</v>
      </c>
      <c r="C90" t="s">
        <v>6</v>
      </c>
      <c r="D90" t="s">
        <v>183</v>
      </c>
    </row>
    <row r="91" spans="1:4">
      <c r="A91" t="s">
        <v>184</v>
      </c>
      <c r="B91">
        <v>1</v>
      </c>
      <c r="C91" t="s">
        <v>6</v>
      </c>
      <c r="D91" t="s">
        <v>185</v>
      </c>
    </row>
    <row r="92" spans="1:4">
      <c r="A92" t="s">
        <v>186</v>
      </c>
      <c r="B92">
        <v>1</v>
      </c>
      <c r="C92" t="s">
        <v>6</v>
      </c>
      <c r="D92" t="s">
        <v>187</v>
      </c>
    </row>
    <row r="93" spans="1:4">
      <c r="A93" t="s">
        <v>188</v>
      </c>
      <c r="B93">
        <v>1</v>
      </c>
      <c r="C93" t="s">
        <v>6</v>
      </c>
      <c r="D93" t="s">
        <v>189</v>
      </c>
    </row>
    <row r="94" spans="1:4">
      <c r="A94" t="s">
        <v>190</v>
      </c>
      <c r="B94">
        <v>1</v>
      </c>
      <c r="C94" t="s">
        <v>6</v>
      </c>
      <c r="D94" t="s">
        <v>191</v>
      </c>
    </row>
    <row r="95" spans="1:4">
      <c r="A95" t="s">
        <v>192</v>
      </c>
      <c r="B95">
        <v>1</v>
      </c>
      <c r="C95" t="s">
        <v>6</v>
      </c>
      <c r="D95" t="s">
        <v>193</v>
      </c>
    </row>
    <row r="96" spans="1:4">
      <c r="A96" t="s">
        <v>194</v>
      </c>
      <c r="B96">
        <v>1</v>
      </c>
      <c r="C96" t="s">
        <v>6</v>
      </c>
      <c r="D96" t="s">
        <v>195</v>
      </c>
    </row>
    <row r="97" spans="1:4">
      <c r="A97" t="s">
        <v>196</v>
      </c>
      <c r="B97">
        <v>1</v>
      </c>
      <c r="C97" t="s">
        <v>6</v>
      </c>
      <c r="D97" t="s">
        <v>197</v>
      </c>
    </row>
    <row r="98" spans="1:4">
      <c r="A98" t="s">
        <v>198</v>
      </c>
      <c r="B98">
        <v>1</v>
      </c>
      <c r="C98" t="s">
        <v>6</v>
      </c>
      <c r="D98" t="s">
        <v>199</v>
      </c>
    </row>
    <row r="99" spans="1:4">
      <c r="A99" t="s">
        <v>200</v>
      </c>
      <c r="B99">
        <v>1</v>
      </c>
      <c r="C99" t="s">
        <v>6</v>
      </c>
      <c r="D99" t="s">
        <v>201</v>
      </c>
    </row>
    <row r="100" spans="1:4">
      <c r="A100" t="s">
        <v>202</v>
      </c>
      <c r="B100">
        <v>1</v>
      </c>
      <c r="C100" t="s">
        <v>6</v>
      </c>
      <c r="D100" t="s">
        <v>203</v>
      </c>
    </row>
    <row r="101" spans="1:4">
      <c r="A101" t="s">
        <v>204</v>
      </c>
      <c r="B101">
        <v>1</v>
      </c>
      <c r="C101" t="s">
        <v>6</v>
      </c>
      <c r="D101" t="s">
        <v>205</v>
      </c>
    </row>
    <row r="102" spans="1:4">
      <c r="A102" t="s">
        <v>206</v>
      </c>
      <c r="B102">
        <v>1</v>
      </c>
      <c r="C102" t="s">
        <v>6</v>
      </c>
      <c r="D102" t="s">
        <v>207</v>
      </c>
    </row>
    <row r="103" spans="1:4">
      <c r="A103" t="s">
        <v>208</v>
      </c>
      <c r="B103">
        <v>1</v>
      </c>
      <c r="C103" t="s">
        <v>6</v>
      </c>
      <c r="D103" t="s">
        <v>209</v>
      </c>
    </row>
    <row r="104" spans="1:4">
      <c r="A104" t="s">
        <v>210</v>
      </c>
      <c r="B104">
        <v>1</v>
      </c>
      <c r="C104" t="s">
        <v>6</v>
      </c>
      <c r="D104" t="s">
        <v>211</v>
      </c>
    </row>
    <row r="105" spans="1:4">
      <c r="A105" t="s">
        <v>212</v>
      </c>
      <c r="B105">
        <v>1</v>
      </c>
      <c r="C105" t="s">
        <v>6</v>
      </c>
      <c r="D105" t="s">
        <v>213</v>
      </c>
    </row>
    <row r="106" spans="1:4">
      <c r="A106" t="s">
        <v>214</v>
      </c>
      <c r="B106">
        <v>1</v>
      </c>
      <c r="C106" t="s">
        <v>6</v>
      </c>
      <c r="D106" t="s">
        <v>215</v>
      </c>
    </row>
    <row r="107" spans="1:4">
      <c r="A107" t="s">
        <v>216</v>
      </c>
      <c r="B107">
        <v>1</v>
      </c>
      <c r="C107" t="s">
        <v>6</v>
      </c>
      <c r="D107" t="s">
        <v>217</v>
      </c>
    </row>
    <row r="108" spans="1:4">
      <c r="A108" t="s">
        <v>218</v>
      </c>
      <c r="B108">
        <v>1</v>
      </c>
      <c r="C108" t="s">
        <v>6</v>
      </c>
      <c r="D108" t="s">
        <v>219</v>
      </c>
    </row>
    <row r="109" spans="1:4">
      <c r="A109" t="s">
        <v>220</v>
      </c>
      <c r="B109">
        <v>1</v>
      </c>
      <c r="C109" t="s">
        <v>6</v>
      </c>
      <c r="D109" t="s">
        <v>221</v>
      </c>
    </row>
    <row r="110" spans="1:4">
      <c r="A110" t="s">
        <v>222</v>
      </c>
      <c r="B110">
        <v>1</v>
      </c>
      <c r="C110" t="s">
        <v>6</v>
      </c>
      <c r="D110" t="s">
        <v>223</v>
      </c>
    </row>
    <row r="111" spans="1:4">
      <c r="A111" s="1" t="s">
        <v>224</v>
      </c>
      <c r="B111">
        <v>1</v>
      </c>
      <c r="C111" t="s">
        <v>6</v>
      </c>
      <c r="D111" t="s">
        <v>225</v>
      </c>
    </row>
    <row r="112" spans="1:4">
      <c r="A112" t="s">
        <v>226</v>
      </c>
      <c r="B112">
        <v>1</v>
      </c>
      <c r="C112" t="s">
        <v>6</v>
      </c>
      <c r="D112" t="s">
        <v>227</v>
      </c>
    </row>
    <row r="113" spans="1:4">
      <c r="A113" t="s">
        <v>228</v>
      </c>
      <c r="B113">
        <v>1</v>
      </c>
      <c r="C113" t="s">
        <v>6</v>
      </c>
      <c r="D113" t="s">
        <v>229</v>
      </c>
    </row>
    <row r="114" spans="1:4">
      <c r="A114" t="s">
        <v>230</v>
      </c>
      <c r="B114">
        <v>1</v>
      </c>
      <c r="C114" t="s">
        <v>6</v>
      </c>
      <c r="D114" t="s">
        <v>231</v>
      </c>
    </row>
    <row r="115" spans="1:4">
      <c r="A115" t="s">
        <v>232</v>
      </c>
      <c r="B115">
        <v>1</v>
      </c>
      <c r="C115" t="s">
        <v>6</v>
      </c>
      <c r="D115" t="s">
        <v>233</v>
      </c>
    </row>
    <row r="116" spans="1:4">
      <c r="A116" t="s">
        <v>234</v>
      </c>
      <c r="B116">
        <v>1</v>
      </c>
      <c r="C116" t="s">
        <v>6</v>
      </c>
      <c r="D116" t="s">
        <v>235</v>
      </c>
    </row>
    <row r="117" spans="1:4">
      <c r="A117" t="s">
        <v>236</v>
      </c>
      <c r="B117">
        <v>1</v>
      </c>
      <c r="C117" t="s">
        <v>6</v>
      </c>
      <c r="D117" t="s">
        <v>237</v>
      </c>
    </row>
    <row r="118" spans="1:4">
      <c r="A118" s="1" t="s">
        <v>238</v>
      </c>
      <c r="B118">
        <v>1</v>
      </c>
      <c r="C118" t="s">
        <v>6</v>
      </c>
      <c r="D118" t="s">
        <v>239</v>
      </c>
    </row>
    <row r="119" spans="1:4">
      <c r="A119" t="s">
        <v>240</v>
      </c>
      <c r="B119">
        <v>1</v>
      </c>
      <c r="C119" t="s">
        <v>6</v>
      </c>
      <c r="D119" t="s">
        <v>241</v>
      </c>
    </row>
    <row r="120" spans="1:4">
      <c r="A120" t="s">
        <v>242</v>
      </c>
      <c r="B120">
        <v>1</v>
      </c>
      <c r="C120" t="s">
        <v>6</v>
      </c>
      <c r="D120" t="s">
        <v>243</v>
      </c>
    </row>
    <row r="121" spans="1:4">
      <c r="A121" t="s">
        <v>244</v>
      </c>
      <c r="B121">
        <v>1</v>
      </c>
      <c r="C121" t="s">
        <v>6</v>
      </c>
      <c r="D121" t="s">
        <v>245</v>
      </c>
    </row>
    <row r="122" spans="1:4">
      <c r="A122" t="s">
        <v>246</v>
      </c>
      <c r="B122">
        <v>1</v>
      </c>
      <c r="C122" t="s">
        <v>6</v>
      </c>
      <c r="D122" t="s">
        <v>247</v>
      </c>
    </row>
    <row r="123" spans="1:4">
      <c r="A123" t="s">
        <v>248</v>
      </c>
      <c r="B123">
        <v>1</v>
      </c>
      <c r="C123" t="s">
        <v>6</v>
      </c>
      <c r="D123" t="s">
        <v>249</v>
      </c>
    </row>
    <row r="124" spans="1:4">
      <c r="A124" t="s">
        <v>250</v>
      </c>
      <c r="B124">
        <v>1</v>
      </c>
      <c r="C124" t="s">
        <v>6</v>
      </c>
      <c r="D124" t="s">
        <v>251</v>
      </c>
    </row>
    <row r="125" spans="1:4">
      <c r="A125" t="s">
        <v>252</v>
      </c>
      <c r="B125">
        <v>1</v>
      </c>
      <c r="C125" t="s">
        <v>6</v>
      </c>
      <c r="D125" t="s">
        <v>253</v>
      </c>
    </row>
    <row r="126" spans="1:4">
      <c r="A126" t="s">
        <v>254</v>
      </c>
      <c r="B126">
        <v>1</v>
      </c>
      <c r="C126" t="s">
        <v>6</v>
      </c>
      <c r="D126" t="s">
        <v>255</v>
      </c>
    </row>
    <row r="127" spans="1:4">
      <c r="A127" t="s">
        <v>256</v>
      </c>
      <c r="B127">
        <v>1</v>
      </c>
      <c r="C127" t="s">
        <v>6</v>
      </c>
      <c r="D127" t="s">
        <v>257</v>
      </c>
    </row>
    <row r="128" spans="1:4">
      <c r="A128" t="s">
        <v>258</v>
      </c>
      <c r="B128">
        <v>1</v>
      </c>
      <c r="C128" t="s">
        <v>6</v>
      </c>
      <c r="D128" t="s">
        <v>259</v>
      </c>
    </row>
    <row r="129" spans="1:4">
      <c r="A129" t="s">
        <v>260</v>
      </c>
      <c r="B129">
        <v>1</v>
      </c>
      <c r="C129" t="s">
        <v>6</v>
      </c>
      <c r="D129" t="s">
        <v>261</v>
      </c>
    </row>
    <row r="130" spans="1:4">
      <c r="A130" s="1" t="s">
        <v>262</v>
      </c>
      <c r="B130">
        <v>1</v>
      </c>
      <c r="C130" t="s">
        <v>6</v>
      </c>
      <c r="D130" t="s">
        <v>263</v>
      </c>
    </row>
    <row r="131" spans="1:4">
      <c r="A131" t="s">
        <v>264</v>
      </c>
      <c r="B131">
        <v>1</v>
      </c>
      <c r="C131" t="s">
        <v>6</v>
      </c>
      <c r="D131" t="s">
        <v>265</v>
      </c>
    </row>
    <row r="132" spans="1:4">
      <c r="A132" t="s">
        <v>266</v>
      </c>
      <c r="B132">
        <v>1</v>
      </c>
      <c r="C132" t="s">
        <v>6</v>
      </c>
      <c r="D132" t="s">
        <v>267</v>
      </c>
    </row>
    <row r="133" spans="1:4">
      <c r="A133" t="s">
        <v>268</v>
      </c>
      <c r="B133">
        <v>1</v>
      </c>
      <c r="C133" t="s">
        <v>6</v>
      </c>
      <c r="D133" t="s">
        <v>269</v>
      </c>
    </row>
    <row r="134" spans="1:4">
      <c r="A134" t="s">
        <v>270</v>
      </c>
      <c r="B134">
        <v>1</v>
      </c>
      <c r="C134" t="s">
        <v>6</v>
      </c>
      <c r="D134" t="s">
        <v>271</v>
      </c>
    </row>
    <row r="135" spans="1:4">
      <c r="A135" t="s">
        <v>272</v>
      </c>
      <c r="B135">
        <v>1</v>
      </c>
      <c r="C135" t="s">
        <v>6</v>
      </c>
      <c r="D135" t="s">
        <v>273</v>
      </c>
    </row>
    <row r="136" spans="1:4">
      <c r="A136" t="s">
        <v>274</v>
      </c>
      <c r="B136">
        <v>1</v>
      </c>
      <c r="C136" t="s">
        <v>6</v>
      </c>
      <c r="D136" t="s">
        <v>275</v>
      </c>
    </row>
    <row r="137" spans="1:4">
      <c r="A137" t="s">
        <v>276</v>
      </c>
      <c r="B137">
        <v>1</v>
      </c>
      <c r="C137" t="s">
        <v>6</v>
      </c>
      <c r="D137" t="s">
        <v>277</v>
      </c>
    </row>
    <row r="138" spans="1:4">
      <c r="A138" t="s">
        <v>278</v>
      </c>
      <c r="B138">
        <v>1</v>
      </c>
      <c r="C138" t="s">
        <v>6</v>
      </c>
      <c r="D138" t="s">
        <v>279</v>
      </c>
    </row>
    <row r="139" spans="1:4">
      <c r="A139" t="s">
        <v>280</v>
      </c>
      <c r="B139">
        <v>1</v>
      </c>
      <c r="C139" t="s">
        <v>6</v>
      </c>
      <c r="D139" t="s">
        <v>281</v>
      </c>
    </row>
    <row r="140" spans="1:4">
      <c r="A140" t="s">
        <v>282</v>
      </c>
      <c r="B140">
        <v>1</v>
      </c>
      <c r="C140" t="s">
        <v>6</v>
      </c>
      <c r="D140" t="s">
        <v>283</v>
      </c>
    </row>
    <row r="141" spans="1:4">
      <c r="A141" t="s">
        <v>284</v>
      </c>
      <c r="B141">
        <v>1</v>
      </c>
      <c r="C141" t="s">
        <v>6</v>
      </c>
      <c r="D141" t="s">
        <v>285</v>
      </c>
    </row>
    <row r="142" spans="1:4">
      <c r="A142" t="s">
        <v>286</v>
      </c>
      <c r="B142">
        <v>1</v>
      </c>
      <c r="C142" t="s">
        <v>6</v>
      </c>
      <c r="D142" t="s">
        <v>287</v>
      </c>
    </row>
    <row r="143" spans="1:4">
      <c r="A143" s="1" t="s">
        <v>288</v>
      </c>
      <c r="B143">
        <v>1</v>
      </c>
      <c r="C143" t="s">
        <v>6</v>
      </c>
      <c r="D143" t="s">
        <v>289</v>
      </c>
    </row>
    <row r="144" spans="1:4">
      <c r="A144" t="s">
        <v>290</v>
      </c>
      <c r="B144">
        <v>1</v>
      </c>
      <c r="C144" t="s">
        <v>6</v>
      </c>
      <c r="D144" t="s">
        <v>291</v>
      </c>
    </row>
    <row r="145" spans="1:4">
      <c r="A145" t="s">
        <v>292</v>
      </c>
      <c r="B145">
        <v>1</v>
      </c>
      <c r="C145" t="s">
        <v>6</v>
      </c>
      <c r="D145" t="s">
        <v>293</v>
      </c>
    </row>
    <row r="146" spans="1:4">
      <c r="A146" t="s">
        <v>294</v>
      </c>
      <c r="B146">
        <v>1</v>
      </c>
      <c r="C146" t="s">
        <v>6</v>
      </c>
      <c r="D146" t="s">
        <v>295</v>
      </c>
    </row>
    <row r="147" spans="1:4">
      <c r="A147" t="s">
        <v>296</v>
      </c>
      <c r="B147">
        <v>1</v>
      </c>
      <c r="C147" t="s">
        <v>6</v>
      </c>
      <c r="D147" t="s">
        <v>297</v>
      </c>
    </row>
    <row r="148" spans="1:4">
      <c r="A148" t="s">
        <v>298</v>
      </c>
      <c r="B148">
        <v>1</v>
      </c>
      <c r="C148" t="s">
        <v>6</v>
      </c>
      <c r="D148" t="s">
        <v>299</v>
      </c>
    </row>
    <row r="149" spans="1:4">
      <c r="A149" t="s">
        <v>300</v>
      </c>
      <c r="B149">
        <v>1</v>
      </c>
      <c r="C149" t="s">
        <v>6</v>
      </c>
      <c r="D149" t="s">
        <v>301</v>
      </c>
    </row>
    <row r="150" spans="1:4">
      <c r="A150" t="s">
        <v>302</v>
      </c>
      <c r="B150">
        <v>1</v>
      </c>
      <c r="C150" t="s">
        <v>6</v>
      </c>
      <c r="D150" t="s">
        <v>303</v>
      </c>
    </row>
    <row r="151" spans="1:4">
      <c r="A151" t="s">
        <v>304</v>
      </c>
      <c r="B151">
        <v>1</v>
      </c>
      <c r="C151" t="s">
        <v>6</v>
      </c>
      <c r="D151" t="s">
        <v>305</v>
      </c>
    </row>
    <row r="152" spans="1:4">
      <c r="A152" t="s">
        <v>306</v>
      </c>
      <c r="B152">
        <v>1</v>
      </c>
      <c r="C152" t="s">
        <v>6</v>
      </c>
      <c r="D152" t="s">
        <v>307</v>
      </c>
    </row>
    <row r="153" spans="1:4">
      <c r="A153" t="s">
        <v>308</v>
      </c>
      <c r="B153">
        <v>1</v>
      </c>
      <c r="C153" t="s">
        <v>6</v>
      </c>
      <c r="D153" t="s">
        <v>309</v>
      </c>
    </row>
    <row r="154" spans="1:4">
      <c r="A154" t="s">
        <v>310</v>
      </c>
      <c r="B154">
        <v>1</v>
      </c>
      <c r="C154" t="s">
        <v>6</v>
      </c>
      <c r="D154" t="s">
        <v>311</v>
      </c>
    </row>
    <row r="155" spans="1:4">
      <c r="A155" t="s">
        <v>312</v>
      </c>
      <c r="B155">
        <v>1</v>
      </c>
      <c r="C155" t="s">
        <v>6</v>
      </c>
      <c r="D155" t="s">
        <v>313</v>
      </c>
    </row>
    <row r="156" spans="1:4">
      <c r="A156" t="s">
        <v>314</v>
      </c>
      <c r="B156">
        <v>1</v>
      </c>
      <c r="C156" t="s">
        <v>6</v>
      </c>
      <c r="D156" t="s">
        <v>315</v>
      </c>
    </row>
    <row r="157" spans="1:4">
      <c r="A157" t="s">
        <v>316</v>
      </c>
      <c r="B157">
        <v>1</v>
      </c>
      <c r="C157" t="s">
        <v>6</v>
      </c>
      <c r="D157" t="s">
        <v>317</v>
      </c>
    </row>
    <row r="158" spans="1:4">
      <c r="A158" t="s">
        <v>318</v>
      </c>
      <c r="B158">
        <v>1</v>
      </c>
      <c r="C158" t="s">
        <v>6</v>
      </c>
      <c r="D158" t="s">
        <v>319</v>
      </c>
    </row>
    <row r="159" spans="1:4">
      <c r="A159" t="s">
        <v>320</v>
      </c>
      <c r="B159">
        <v>1</v>
      </c>
      <c r="C159" t="s">
        <v>6</v>
      </c>
      <c r="D159" t="s">
        <v>321</v>
      </c>
    </row>
    <row r="160" spans="1:4">
      <c r="A160" t="s">
        <v>322</v>
      </c>
      <c r="B160">
        <v>1</v>
      </c>
      <c r="C160" t="s">
        <v>6</v>
      </c>
      <c r="D160" t="s">
        <v>323</v>
      </c>
    </row>
    <row r="161" spans="1:4">
      <c r="A161" t="s">
        <v>324</v>
      </c>
      <c r="B161">
        <v>1</v>
      </c>
      <c r="C161" t="s">
        <v>6</v>
      </c>
      <c r="D161" t="s">
        <v>325</v>
      </c>
    </row>
    <row r="162" spans="1:4">
      <c r="A162" t="s">
        <v>326</v>
      </c>
      <c r="B162">
        <v>1</v>
      </c>
      <c r="C162" t="s">
        <v>6</v>
      </c>
      <c r="D162" t="s">
        <v>327</v>
      </c>
    </row>
    <row r="163" spans="1:4">
      <c r="A163" t="s">
        <v>328</v>
      </c>
      <c r="B163">
        <v>1</v>
      </c>
      <c r="C163" t="s">
        <v>6</v>
      </c>
      <c r="D163" t="s">
        <v>329</v>
      </c>
    </row>
    <row r="164" spans="1:4">
      <c r="A164" t="s">
        <v>330</v>
      </c>
      <c r="B164">
        <v>1</v>
      </c>
      <c r="C164" t="s">
        <v>6</v>
      </c>
      <c r="D164" t="s">
        <v>331</v>
      </c>
    </row>
    <row r="165" spans="1:4">
      <c r="A165" t="s">
        <v>332</v>
      </c>
      <c r="B165">
        <v>1</v>
      </c>
      <c r="C165" t="s">
        <v>6</v>
      </c>
      <c r="D165" t="s">
        <v>333</v>
      </c>
    </row>
    <row r="166" spans="1:4">
      <c r="A166" t="s">
        <v>334</v>
      </c>
      <c r="B166">
        <v>1</v>
      </c>
      <c r="C166" t="s">
        <v>6</v>
      </c>
      <c r="D166" t="s">
        <v>335</v>
      </c>
    </row>
    <row r="167" spans="1:4">
      <c r="A167" s="1" t="s">
        <v>336</v>
      </c>
      <c r="B167">
        <v>1</v>
      </c>
      <c r="C167" t="s">
        <v>6</v>
      </c>
      <c r="D167" t="s">
        <v>337</v>
      </c>
    </row>
    <row r="168" spans="1:4">
      <c r="A168" t="s">
        <v>338</v>
      </c>
      <c r="B168">
        <v>1</v>
      </c>
      <c r="C168" t="s">
        <v>6</v>
      </c>
      <c r="D168" t="s">
        <v>339</v>
      </c>
    </row>
    <row r="169" spans="1:4">
      <c r="A169" t="s">
        <v>340</v>
      </c>
      <c r="B169">
        <v>1</v>
      </c>
      <c r="C169" t="s">
        <v>6</v>
      </c>
      <c r="D169" t="s">
        <v>341</v>
      </c>
    </row>
    <row r="170" spans="1:4">
      <c r="A170" t="s">
        <v>342</v>
      </c>
      <c r="B170">
        <v>1</v>
      </c>
      <c r="C170" t="s">
        <v>6</v>
      </c>
      <c r="D170" t="s">
        <v>343</v>
      </c>
    </row>
    <row r="171" spans="1:4">
      <c r="A171" t="s">
        <v>344</v>
      </c>
      <c r="B171">
        <v>1</v>
      </c>
      <c r="C171" t="s">
        <v>6</v>
      </c>
      <c r="D171" t="s">
        <v>345</v>
      </c>
    </row>
    <row r="172" spans="1:4">
      <c r="A172" t="s">
        <v>346</v>
      </c>
      <c r="B172">
        <v>1</v>
      </c>
      <c r="C172" t="s">
        <v>6</v>
      </c>
      <c r="D172" t="s">
        <v>347</v>
      </c>
    </row>
    <row r="173" spans="1:4">
      <c r="A173" t="s">
        <v>348</v>
      </c>
      <c r="B173">
        <v>1</v>
      </c>
      <c r="C173" t="s">
        <v>6</v>
      </c>
      <c r="D173" t="s">
        <v>349</v>
      </c>
    </row>
    <row r="174" spans="1:4">
      <c r="A174" t="s">
        <v>350</v>
      </c>
      <c r="B174">
        <v>1</v>
      </c>
      <c r="C174" t="s">
        <v>6</v>
      </c>
      <c r="D174" t="s">
        <v>351</v>
      </c>
    </row>
    <row r="175" spans="1:4">
      <c r="A175" t="s">
        <v>352</v>
      </c>
      <c r="B175">
        <v>1</v>
      </c>
      <c r="C175" t="s">
        <v>6</v>
      </c>
      <c r="D175" t="s">
        <v>353</v>
      </c>
    </row>
    <row r="176" spans="1:4">
      <c r="A176" t="s">
        <v>354</v>
      </c>
      <c r="B176">
        <v>1</v>
      </c>
      <c r="C176" t="s">
        <v>6</v>
      </c>
      <c r="D176" t="s">
        <v>355</v>
      </c>
    </row>
    <row r="177" spans="1:4">
      <c r="A177" t="s">
        <v>356</v>
      </c>
      <c r="B177">
        <v>1</v>
      </c>
      <c r="C177" t="s">
        <v>6</v>
      </c>
      <c r="D177" t="s">
        <v>357</v>
      </c>
    </row>
    <row r="178" spans="1:4">
      <c r="A178" t="s">
        <v>358</v>
      </c>
      <c r="B178">
        <v>1</v>
      </c>
      <c r="C178" t="s">
        <v>6</v>
      </c>
      <c r="D178" t="s">
        <v>359</v>
      </c>
    </row>
    <row r="179" spans="1:4">
      <c r="A179" t="s">
        <v>360</v>
      </c>
      <c r="B179">
        <v>1</v>
      </c>
      <c r="C179" t="s">
        <v>6</v>
      </c>
      <c r="D179" t="s">
        <v>361</v>
      </c>
    </row>
    <row r="180" spans="1:4">
      <c r="A180" t="s">
        <v>362</v>
      </c>
      <c r="B180">
        <v>1</v>
      </c>
      <c r="C180" t="s">
        <v>6</v>
      </c>
      <c r="D180" t="s">
        <v>363</v>
      </c>
    </row>
    <row r="181" spans="1:4">
      <c r="A181" t="s">
        <v>364</v>
      </c>
      <c r="B181">
        <v>1</v>
      </c>
      <c r="C181" t="s">
        <v>6</v>
      </c>
      <c r="D181" t="s">
        <v>365</v>
      </c>
    </row>
    <row r="182" spans="1:4">
      <c r="A182" t="s">
        <v>366</v>
      </c>
      <c r="B182">
        <v>1</v>
      </c>
      <c r="C182" t="s">
        <v>6</v>
      </c>
      <c r="D182" t="s">
        <v>367</v>
      </c>
    </row>
    <row r="183" spans="1:4">
      <c r="A183" t="s">
        <v>368</v>
      </c>
      <c r="B183">
        <v>1</v>
      </c>
      <c r="C183" t="s">
        <v>6</v>
      </c>
      <c r="D183" t="s">
        <v>369</v>
      </c>
    </row>
    <row r="184" spans="1:4">
      <c r="A184" t="s">
        <v>370</v>
      </c>
      <c r="B184">
        <v>1</v>
      </c>
      <c r="C184" t="s">
        <v>6</v>
      </c>
      <c r="D184" t="s">
        <v>371</v>
      </c>
    </row>
    <row r="185" spans="1:4">
      <c r="A185" t="s">
        <v>372</v>
      </c>
      <c r="B185">
        <v>1</v>
      </c>
      <c r="C185" t="s">
        <v>6</v>
      </c>
      <c r="D185" t="s">
        <v>373</v>
      </c>
    </row>
    <row r="186" spans="1:4">
      <c r="A186" t="s">
        <v>374</v>
      </c>
      <c r="B186">
        <v>1</v>
      </c>
      <c r="C186" t="s">
        <v>6</v>
      </c>
      <c r="D186" t="s">
        <v>375</v>
      </c>
    </row>
    <row r="187" spans="1:4">
      <c r="A187" t="s">
        <v>376</v>
      </c>
      <c r="B187">
        <v>1</v>
      </c>
      <c r="C187" t="s">
        <v>6</v>
      </c>
      <c r="D187" t="s">
        <v>377</v>
      </c>
    </row>
    <row r="188" spans="1:4">
      <c r="A188" t="s">
        <v>378</v>
      </c>
      <c r="B188">
        <v>1</v>
      </c>
      <c r="C188" t="s">
        <v>6</v>
      </c>
      <c r="D188" t="s">
        <v>379</v>
      </c>
    </row>
    <row r="189" spans="1:4">
      <c r="A189" t="s">
        <v>380</v>
      </c>
      <c r="B189">
        <v>1</v>
      </c>
      <c r="C189" t="s">
        <v>6</v>
      </c>
      <c r="D189" t="s">
        <v>381</v>
      </c>
    </row>
    <row r="190" spans="1:4">
      <c r="A190" t="s">
        <v>382</v>
      </c>
      <c r="B190">
        <v>1</v>
      </c>
      <c r="C190" t="s">
        <v>6</v>
      </c>
      <c r="D190" t="s">
        <v>383</v>
      </c>
    </row>
    <row r="191" spans="1:4">
      <c r="A191" t="s">
        <v>384</v>
      </c>
      <c r="B191">
        <v>1</v>
      </c>
      <c r="C191" t="s">
        <v>6</v>
      </c>
      <c r="D191" t="s">
        <v>385</v>
      </c>
    </row>
    <row r="192" spans="1:4">
      <c r="A192" t="s">
        <v>386</v>
      </c>
      <c r="B192">
        <v>1</v>
      </c>
      <c r="C192" t="s">
        <v>6</v>
      </c>
      <c r="D192" t="s">
        <v>387</v>
      </c>
    </row>
    <row r="193" spans="1:4">
      <c r="A193" t="s">
        <v>388</v>
      </c>
      <c r="B193">
        <v>1</v>
      </c>
      <c r="C193" t="s">
        <v>6</v>
      </c>
      <c r="D193" t="s">
        <v>389</v>
      </c>
    </row>
    <row r="194" spans="1:4">
      <c r="A194" t="s">
        <v>390</v>
      </c>
      <c r="B194">
        <v>1</v>
      </c>
      <c r="C194" t="s">
        <v>6</v>
      </c>
      <c r="D194" t="s">
        <v>391</v>
      </c>
    </row>
    <row r="195" spans="1:4">
      <c r="A195" t="s">
        <v>392</v>
      </c>
      <c r="B195">
        <v>1</v>
      </c>
      <c r="C195" t="s">
        <v>6</v>
      </c>
      <c r="D195" t="s">
        <v>393</v>
      </c>
    </row>
    <row r="196" spans="1:4">
      <c r="A196" t="s">
        <v>394</v>
      </c>
      <c r="B196">
        <v>1</v>
      </c>
      <c r="C196" t="s">
        <v>6</v>
      </c>
      <c r="D196" t="s">
        <v>395</v>
      </c>
    </row>
    <row r="197" spans="1:4">
      <c r="A197" t="s">
        <v>396</v>
      </c>
      <c r="B197">
        <v>1</v>
      </c>
      <c r="C197" t="s">
        <v>6</v>
      </c>
      <c r="D197" t="s">
        <v>397</v>
      </c>
    </row>
    <row r="198" spans="1:4">
      <c r="A198" t="s">
        <v>398</v>
      </c>
      <c r="B198">
        <v>1</v>
      </c>
      <c r="C198" t="s">
        <v>6</v>
      </c>
      <c r="D198" t="s">
        <v>399</v>
      </c>
    </row>
    <row r="199" spans="1:4">
      <c r="A199" t="s">
        <v>400</v>
      </c>
      <c r="B199">
        <v>1</v>
      </c>
      <c r="C199" t="s">
        <v>6</v>
      </c>
      <c r="D199" t="s">
        <v>401</v>
      </c>
    </row>
    <row r="200" spans="1:4">
      <c r="A200" s="1" t="s">
        <v>402</v>
      </c>
      <c r="B200">
        <v>1</v>
      </c>
      <c r="C200" t="s">
        <v>6</v>
      </c>
      <c r="D200" t="s">
        <v>403</v>
      </c>
    </row>
    <row r="201" spans="1:4">
      <c r="A201" t="s">
        <v>404</v>
      </c>
      <c r="B201">
        <v>1</v>
      </c>
      <c r="C201" t="s">
        <v>6</v>
      </c>
      <c r="D201" t="s">
        <v>405</v>
      </c>
    </row>
    <row r="202" spans="1:4">
      <c r="A202" t="s">
        <v>406</v>
      </c>
      <c r="B202">
        <v>1</v>
      </c>
      <c r="C202" t="s">
        <v>6</v>
      </c>
      <c r="D202" t="s">
        <v>407</v>
      </c>
    </row>
    <row r="203" spans="1:4">
      <c r="A203" t="s">
        <v>408</v>
      </c>
      <c r="B203">
        <v>1</v>
      </c>
      <c r="C203" t="s">
        <v>6</v>
      </c>
      <c r="D203" t="s">
        <v>409</v>
      </c>
    </row>
    <row r="204" spans="1:4">
      <c r="A204" t="s">
        <v>410</v>
      </c>
      <c r="B204">
        <v>1</v>
      </c>
      <c r="C204" t="s">
        <v>6</v>
      </c>
      <c r="D204" t="s">
        <v>411</v>
      </c>
    </row>
    <row r="205" spans="1:4">
      <c r="A205" t="s">
        <v>412</v>
      </c>
      <c r="B205">
        <v>1</v>
      </c>
      <c r="C205" t="s">
        <v>6</v>
      </c>
      <c r="D205" t="s">
        <v>413</v>
      </c>
    </row>
    <row r="206" spans="1:4">
      <c r="A206" t="s">
        <v>414</v>
      </c>
      <c r="B206">
        <v>1</v>
      </c>
      <c r="C206" t="s">
        <v>6</v>
      </c>
      <c r="D206" t="s">
        <v>415</v>
      </c>
    </row>
    <row r="207" spans="1:4">
      <c r="A207" t="s">
        <v>416</v>
      </c>
      <c r="B207">
        <v>1</v>
      </c>
      <c r="C207" t="s">
        <v>6</v>
      </c>
      <c r="D207" t="s">
        <v>417</v>
      </c>
    </row>
    <row r="208" spans="1:4">
      <c r="A208" t="s">
        <v>418</v>
      </c>
      <c r="B208">
        <v>1</v>
      </c>
      <c r="C208" t="s">
        <v>6</v>
      </c>
      <c r="D208" t="s">
        <v>419</v>
      </c>
    </row>
    <row r="209" spans="1:4">
      <c r="A209" t="s">
        <v>420</v>
      </c>
      <c r="B209">
        <v>1</v>
      </c>
      <c r="C209" t="s">
        <v>6</v>
      </c>
      <c r="D209" t="s">
        <v>421</v>
      </c>
    </row>
    <row r="210" spans="1:4">
      <c r="A210" t="s">
        <v>422</v>
      </c>
      <c r="B210">
        <v>1</v>
      </c>
      <c r="C210" t="s">
        <v>6</v>
      </c>
      <c r="D210" t="s">
        <v>423</v>
      </c>
    </row>
    <row r="211" spans="1:4">
      <c r="A211" t="s">
        <v>424</v>
      </c>
      <c r="B211">
        <v>1</v>
      </c>
      <c r="C211" t="s">
        <v>6</v>
      </c>
      <c r="D211" t="s">
        <v>425</v>
      </c>
    </row>
    <row r="212" spans="1:4">
      <c r="A212" t="s">
        <v>426</v>
      </c>
      <c r="B212">
        <v>1</v>
      </c>
      <c r="C212" t="s">
        <v>6</v>
      </c>
      <c r="D212" t="s">
        <v>427</v>
      </c>
    </row>
    <row r="213" spans="1:4">
      <c r="A213" t="s">
        <v>428</v>
      </c>
      <c r="B213">
        <v>1</v>
      </c>
      <c r="C213" t="s">
        <v>6</v>
      </c>
      <c r="D213" t="s">
        <v>429</v>
      </c>
    </row>
    <row r="214" spans="1:4">
      <c r="A214" t="s">
        <v>430</v>
      </c>
      <c r="B214">
        <v>1</v>
      </c>
      <c r="C214" t="s">
        <v>6</v>
      </c>
      <c r="D214" t="s">
        <v>431</v>
      </c>
    </row>
    <row r="215" spans="1:4">
      <c r="A215" t="s">
        <v>432</v>
      </c>
      <c r="B215">
        <v>1</v>
      </c>
      <c r="C215" t="s">
        <v>6</v>
      </c>
      <c r="D215" t="s">
        <v>433</v>
      </c>
    </row>
    <row r="216" spans="1:4">
      <c r="A216" t="s">
        <v>434</v>
      </c>
      <c r="B216">
        <v>1</v>
      </c>
      <c r="C216" t="s">
        <v>6</v>
      </c>
      <c r="D216" t="s">
        <v>435</v>
      </c>
    </row>
    <row r="217" spans="1:4">
      <c r="A217" t="s">
        <v>436</v>
      </c>
      <c r="B217">
        <v>1</v>
      </c>
      <c r="C217" t="s">
        <v>6</v>
      </c>
      <c r="D217" t="s">
        <v>437</v>
      </c>
    </row>
    <row r="218" spans="1:4">
      <c r="A218" t="s">
        <v>438</v>
      </c>
      <c r="B218">
        <v>1</v>
      </c>
      <c r="C218" t="s">
        <v>6</v>
      </c>
      <c r="D218" t="s">
        <v>439</v>
      </c>
    </row>
    <row r="219" spans="1:4">
      <c r="A219" t="s">
        <v>440</v>
      </c>
      <c r="B219">
        <v>1</v>
      </c>
      <c r="C219" t="s">
        <v>6</v>
      </c>
      <c r="D219" t="s">
        <v>441</v>
      </c>
    </row>
    <row r="220" spans="1:4">
      <c r="A220" t="s">
        <v>442</v>
      </c>
      <c r="B220">
        <v>1</v>
      </c>
      <c r="C220" t="s">
        <v>6</v>
      </c>
      <c r="D220" t="s">
        <v>443</v>
      </c>
    </row>
    <row r="221" spans="1:4">
      <c r="A221" t="s">
        <v>444</v>
      </c>
      <c r="B221">
        <v>1</v>
      </c>
      <c r="C221" t="s">
        <v>6</v>
      </c>
      <c r="D221" t="s">
        <v>445</v>
      </c>
    </row>
    <row r="222" spans="1:4">
      <c r="A222" t="s">
        <v>446</v>
      </c>
      <c r="B222">
        <v>1</v>
      </c>
      <c r="C222" t="s">
        <v>6</v>
      </c>
      <c r="D222" t="s">
        <v>447</v>
      </c>
    </row>
    <row r="223" spans="1:4">
      <c r="A223" t="s">
        <v>448</v>
      </c>
      <c r="B223">
        <v>1</v>
      </c>
      <c r="C223" t="s">
        <v>6</v>
      </c>
      <c r="D223" t="s">
        <v>449</v>
      </c>
    </row>
    <row r="224" spans="1:4">
      <c r="A224" t="s">
        <v>450</v>
      </c>
      <c r="B224">
        <v>1</v>
      </c>
      <c r="C224" t="s">
        <v>6</v>
      </c>
      <c r="D224" t="s">
        <v>451</v>
      </c>
    </row>
    <row r="225" spans="1:4">
      <c r="A225" t="s">
        <v>452</v>
      </c>
      <c r="B225">
        <v>1</v>
      </c>
      <c r="C225" t="s">
        <v>6</v>
      </c>
      <c r="D225" t="s">
        <v>453</v>
      </c>
    </row>
    <row r="226" spans="1:4">
      <c r="A226" t="s">
        <v>454</v>
      </c>
      <c r="B226">
        <v>1</v>
      </c>
      <c r="C226" t="s">
        <v>6</v>
      </c>
      <c r="D226" t="s">
        <v>455</v>
      </c>
    </row>
    <row r="227" spans="1:4">
      <c r="A227" t="s">
        <v>456</v>
      </c>
      <c r="B227">
        <v>1</v>
      </c>
      <c r="C227" t="s">
        <v>6</v>
      </c>
      <c r="D227" t="s">
        <v>457</v>
      </c>
    </row>
    <row r="228" spans="1:4">
      <c r="A228" t="s">
        <v>458</v>
      </c>
      <c r="B228">
        <v>1</v>
      </c>
      <c r="C228" t="s">
        <v>6</v>
      </c>
      <c r="D228" t="s">
        <v>459</v>
      </c>
    </row>
    <row r="229" spans="1:4">
      <c r="A229" t="s">
        <v>460</v>
      </c>
      <c r="B229">
        <v>1</v>
      </c>
      <c r="C229" t="s">
        <v>6</v>
      </c>
      <c r="D229" t="s">
        <v>461</v>
      </c>
    </row>
    <row r="230" spans="1:4">
      <c r="A230" t="s">
        <v>462</v>
      </c>
      <c r="B230">
        <v>1</v>
      </c>
      <c r="C230" t="s">
        <v>6</v>
      </c>
      <c r="D230" t="s">
        <v>463</v>
      </c>
    </row>
    <row r="231" spans="1:4">
      <c r="A231" t="s">
        <v>464</v>
      </c>
      <c r="B231">
        <v>1</v>
      </c>
      <c r="C231" t="s">
        <v>6</v>
      </c>
      <c r="D231" t="s">
        <v>465</v>
      </c>
    </row>
    <row r="232" spans="1:4">
      <c r="A232" t="s">
        <v>466</v>
      </c>
      <c r="B232">
        <v>1</v>
      </c>
      <c r="C232" t="s">
        <v>6</v>
      </c>
      <c r="D232" t="s">
        <v>467</v>
      </c>
    </row>
    <row r="233" spans="1:4">
      <c r="A233" t="s">
        <v>468</v>
      </c>
      <c r="B233">
        <v>1</v>
      </c>
      <c r="C233" t="s">
        <v>6</v>
      </c>
      <c r="D233" t="s">
        <v>469</v>
      </c>
    </row>
    <row r="234" spans="1:4">
      <c r="A234" t="s">
        <v>470</v>
      </c>
      <c r="B234">
        <v>1</v>
      </c>
      <c r="C234" t="s">
        <v>6</v>
      </c>
      <c r="D234" t="s">
        <v>471</v>
      </c>
    </row>
    <row r="235" spans="1:4">
      <c r="A235" t="s">
        <v>472</v>
      </c>
      <c r="B235">
        <v>1</v>
      </c>
      <c r="C235" t="s">
        <v>6</v>
      </c>
      <c r="D235" t="s">
        <v>473</v>
      </c>
    </row>
    <row r="236" spans="1:4">
      <c r="A236" t="s">
        <v>474</v>
      </c>
      <c r="B236">
        <v>1</v>
      </c>
      <c r="C236" t="s">
        <v>6</v>
      </c>
      <c r="D236" t="s">
        <v>475</v>
      </c>
    </row>
    <row r="237" spans="1:4">
      <c r="A237" t="s">
        <v>476</v>
      </c>
      <c r="B237">
        <v>1</v>
      </c>
      <c r="C237" t="s">
        <v>6</v>
      </c>
      <c r="D237" t="s">
        <v>477</v>
      </c>
    </row>
    <row r="238" spans="1:4">
      <c r="A238" t="s">
        <v>478</v>
      </c>
      <c r="B238">
        <v>1</v>
      </c>
      <c r="C238" t="s">
        <v>6</v>
      </c>
      <c r="D238" t="s">
        <v>479</v>
      </c>
    </row>
    <row r="239" spans="1:4">
      <c r="A239" t="s">
        <v>480</v>
      </c>
      <c r="B239">
        <v>1</v>
      </c>
      <c r="C239" t="s">
        <v>6</v>
      </c>
      <c r="D239" t="s">
        <v>481</v>
      </c>
    </row>
    <row r="240" spans="1:4">
      <c r="A240" t="s">
        <v>482</v>
      </c>
      <c r="B240">
        <v>1</v>
      </c>
      <c r="C240" t="s">
        <v>6</v>
      </c>
      <c r="D240" t="s">
        <v>483</v>
      </c>
    </row>
    <row r="241" spans="1:4">
      <c r="A241" t="s">
        <v>484</v>
      </c>
      <c r="B241">
        <v>1</v>
      </c>
      <c r="C241" t="s">
        <v>6</v>
      </c>
      <c r="D241" t="s">
        <v>485</v>
      </c>
    </row>
    <row r="242" spans="1:4">
      <c r="A242" t="s">
        <v>486</v>
      </c>
      <c r="B242">
        <v>1</v>
      </c>
      <c r="C242" t="s">
        <v>6</v>
      </c>
      <c r="D242" t="s">
        <v>487</v>
      </c>
    </row>
    <row r="243" spans="1:4">
      <c r="A243" t="s">
        <v>488</v>
      </c>
      <c r="B243">
        <v>1</v>
      </c>
      <c r="C243" t="s">
        <v>6</v>
      </c>
      <c r="D243" t="s">
        <v>489</v>
      </c>
    </row>
    <row r="244" spans="1:4">
      <c r="A244" t="s">
        <v>490</v>
      </c>
      <c r="B244">
        <v>1</v>
      </c>
      <c r="C244" t="s">
        <v>6</v>
      </c>
      <c r="D244" t="s">
        <v>491</v>
      </c>
    </row>
    <row r="245" spans="1:4">
      <c r="A245" t="s">
        <v>492</v>
      </c>
      <c r="B245">
        <v>1</v>
      </c>
      <c r="C245" t="s">
        <v>6</v>
      </c>
      <c r="D245" t="s">
        <v>493</v>
      </c>
    </row>
    <row r="246" spans="1:4">
      <c r="A246" t="s">
        <v>494</v>
      </c>
      <c r="B246">
        <v>1</v>
      </c>
      <c r="C246" t="s">
        <v>6</v>
      </c>
      <c r="D246" t="s">
        <v>495</v>
      </c>
    </row>
    <row r="247" spans="1:4">
      <c r="A247" t="s">
        <v>496</v>
      </c>
      <c r="B247">
        <v>1</v>
      </c>
      <c r="C247" t="s">
        <v>6</v>
      </c>
      <c r="D247" t="s">
        <v>497</v>
      </c>
    </row>
    <row r="248" spans="1:4">
      <c r="A248" t="s">
        <v>498</v>
      </c>
      <c r="B248">
        <v>1</v>
      </c>
      <c r="C248" t="s">
        <v>6</v>
      </c>
      <c r="D248" t="s">
        <v>499</v>
      </c>
    </row>
    <row r="249" spans="1:4">
      <c r="A249" t="s">
        <v>500</v>
      </c>
      <c r="B249">
        <v>1</v>
      </c>
      <c r="C249" t="s">
        <v>6</v>
      </c>
      <c r="D249" t="s">
        <v>501</v>
      </c>
    </row>
    <row r="250" spans="1:4">
      <c r="A250" t="s">
        <v>502</v>
      </c>
      <c r="B250">
        <v>1</v>
      </c>
      <c r="C250" t="s">
        <v>6</v>
      </c>
      <c r="D250" t="s">
        <v>503</v>
      </c>
    </row>
    <row r="251" spans="1:4">
      <c r="A251" t="s">
        <v>504</v>
      </c>
      <c r="B251">
        <v>1</v>
      </c>
      <c r="C251" t="s">
        <v>6</v>
      </c>
      <c r="D251" t="s">
        <v>505</v>
      </c>
    </row>
    <row r="252" spans="1:4">
      <c r="A252" t="s">
        <v>506</v>
      </c>
      <c r="B252">
        <v>1</v>
      </c>
      <c r="C252" t="s">
        <v>6</v>
      </c>
      <c r="D252" t="s">
        <v>507</v>
      </c>
    </row>
    <row r="253" spans="1:4">
      <c r="A253" t="s">
        <v>508</v>
      </c>
      <c r="B253">
        <v>1</v>
      </c>
      <c r="C253" t="s">
        <v>6</v>
      </c>
      <c r="D253" t="s">
        <v>509</v>
      </c>
    </row>
    <row r="254" spans="1:4">
      <c r="A254" t="s">
        <v>510</v>
      </c>
      <c r="B254">
        <v>1</v>
      </c>
      <c r="C254" t="s">
        <v>6</v>
      </c>
      <c r="D254" t="s">
        <v>511</v>
      </c>
    </row>
    <row r="255" spans="1:4">
      <c r="A255" t="s">
        <v>512</v>
      </c>
      <c r="B255">
        <v>1</v>
      </c>
      <c r="C255" t="s">
        <v>6</v>
      </c>
      <c r="D255" t="s">
        <v>513</v>
      </c>
    </row>
    <row r="256" spans="1:4">
      <c r="A256" t="s">
        <v>514</v>
      </c>
      <c r="B256">
        <v>1</v>
      </c>
      <c r="C256" t="s">
        <v>6</v>
      </c>
      <c r="D256" t="s">
        <v>515</v>
      </c>
    </row>
    <row r="257" spans="1:4">
      <c r="A257" t="s">
        <v>516</v>
      </c>
      <c r="B257">
        <v>1</v>
      </c>
      <c r="C257" t="s">
        <v>6</v>
      </c>
      <c r="D257" t="s">
        <v>517</v>
      </c>
    </row>
    <row r="258" spans="1:4">
      <c r="A258" t="s">
        <v>518</v>
      </c>
      <c r="B258">
        <v>1</v>
      </c>
      <c r="C258" t="s">
        <v>6</v>
      </c>
      <c r="D258" t="s">
        <v>519</v>
      </c>
    </row>
    <row r="259" spans="1:4">
      <c r="A259" t="s">
        <v>520</v>
      </c>
      <c r="B259">
        <v>1</v>
      </c>
      <c r="C259" t="s">
        <v>6</v>
      </c>
      <c r="D259" t="s">
        <v>521</v>
      </c>
    </row>
    <row r="260" spans="1:4">
      <c r="A260" t="s">
        <v>522</v>
      </c>
      <c r="B260">
        <v>1</v>
      </c>
      <c r="C260" t="s">
        <v>6</v>
      </c>
      <c r="D260" t="s">
        <v>523</v>
      </c>
    </row>
    <row r="261" spans="1:4">
      <c r="A261" t="s">
        <v>524</v>
      </c>
      <c r="B261">
        <v>1</v>
      </c>
      <c r="C261" t="s">
        <v>6</v>
      </c>
      <c r="D261" t="s">
        <v>525</v>
      </c>
    </row>
    <row r="262" spans="1:4">
      <c r="A262" t="s">
        <v>526</v>
      </c>
      <c r="B262">
        <v>1</v>
      </c>
      <c r="C262" t="s">
        <v>6</v>
      </c>
      <c r="D262" t="s">
        <v>527</v>
      </c>
    </row>
    <row r="263" spans="1:4">
      <c r="A263" t="s">
        <v>528</v>
      </c>
      <c r="B263">
        <v>1</v>
      </c>
      <c r="C263" t="s">
        <v>6</v>
      </c>
      <c r="D263" t="s">
        <v>529</v>
      </c>
    </row>
    <row r="264" spans="1:4">
      <c r="A264" t="s">
        <v>530</v>
      </c>
      <c r="B264">
        <v>1</v>
      </c>
      <c r="C264" t="s">
        <v>6</v>
      </c>
      <c r="D264" t="s">
        <v>531</v>
      </c>
    </row>
    <row r="265" spans="1:4">
      <c r="A265" t="s">
        <v>532</v>
      </c>
      <c r="B265">
        <v>1</v>
      </c>
      <c r="C265" t="s">
        <v>6</v>
      </c>
      <c r="D265" t="s">
        <v>533</v>
      </c>
    </row>
    <row r="266" spans="1:4">
      <c r="A266" t="s">
        <v>534</v>
      </c>
      <c r="B266">
        <v>1</v>
      </c>
      <c r="C266" t="s">
        <v>6</v>
      </c>
      <c r="D266" t="s">
        <v>535</v>
      </c>
    </row>
    <row r="267" spans="1:4">
      <c r="A267" t="s">
        <v>536</v>
      </c>
      <c r="B267">
        <v>1</v>
      </c>
      <c r="C267" t="s">
        <v>6</v>
      </c>
      <c r="D267" t="s">
        <v>537</v>
      </c>
    </row>
    <row r="268" spans="1:4">
      <c r="A268" t="s">
        <v>538</v>
      </c>
      <c r="B268">
        <v>1</v>
      </c>
      <c r="C268" t="s">
        <v>6</v>
      </c>
      <c r="D268" t="s">
        <v>539</v>
      </c>
    </row>
    <row r="269" spans="1:4">
      <c r="A269" t="s">
        <v>540</v>
      </c>
      <c r="B269">
        <v>1</v>
      </c>
      <c r="C269" t="s">
        <v>6</v>
      </c>
      <c r="D269" t="s">
        <v>541</v>
      </c>
    </row>
    <row r="270" spans="1:4">
      <c r="A270" t="s">
        <v>542</v>
      </c>
      <c r="B270">
        <v>1</v>
      </c>
      <c r="C270" t="s">
        <v>6</v>
      </c>
      <c r="D270" t="s">
        <v>543</v>
      </c>
    </row>
    <row r="271" spans="1:4">
      <c r="A271" t="s">
        <v>544</v>
      </c>
      <c r="B271">
        <v>1</v>
      </c>
      <c r="C271" t="s">
        <v>6</v>
      </c>
      <c r="D271" t="s">
        <v>545</v>
      </c>
    </row>
    <row r="272" spans="1:4">
      <c r="A272" t="s">
        <v>546</v>
      </c>
      <c r="B272">
        <v>1</v>
      </c>
      <c r="C272" t="s">
        <v>6</v>
      </c>
      <c r="D272" t="s">
        <v>547</v>
      </c>
    </row>
    <row r="273" spans="1:4">
      <c r="A273" t="s">
        <v>548</v>
      </c>
      <c r="B273">
        <v>1</v>
      </c>
      <c r="C273" t="s">
        <v>6</v>
      </c>
      <c r="D273" t="s">
        <v>549</v>
      </c>
    </row>
    <row r="274" spans="1:4">
      <c r="A274" t="s">
        <v>550</v>
      </c>
      <c r="B274">
        <v>1</v>
      </c>
      <c r="C274" t="s">
        <v>6</v>
      </c>
      <c r="D274" t="s">
        <v>551</v>
      </c>
    </row>
    <row r="275" spans="1:4">
      <c r="A275" t="s">
        <v>552</v>
      </c>
      <c r="B275">
        <v>1</v>
      </c>
      <c r="C275" t="s">
        <v>6</v>
      </c>
      <c r="D275" t="s">
        <v>553</v>
      </c>
    </row>
    <row r="276" spans="1:4">
      <c r="A276" s="1" t="s">
        <v>554</v>
      </c>
      <c r="B276">
        <v>1</v>
      </c>
      <c r="C276" t="s">
        <v>6</v>
      </c>
      <c r="D276" t="s">
        <v>555</v>
      </c>
    </row>
    <row r="277" spans="1:4">
      <c r="A277" t="s">
        <v>556</v>
      </c>
      <c r="B277">
        <v>1</v>
      </c>
      <c r="C277" t="s">
        <v>6</v>
      </c>
      <c r="D277" t="s">
        <v>557</v>
      </c>
    </row>
    <row r="278" spans="1:4">
      <c r="A278" t="s">
        <v>558</v>
      </c>
      <c r="B278">
        <v>1</v>
      </c>
      <c r="C278" t="s">
        <v>6</v>
      </c>
      <c r="D278" t="s">
        <v>559</v>
      </c>
    </row>
    <row r="279" spans="1:4">
      <c r="A279" t="s">
        <v>560</v>
      </c>
      <c r="B279">
        <v>1</v>
      </c>
      <c r="C279" t="s">
        <v>6</v>
      </c>
      <c r="D279" t="s">
        <v>561</v>
      </c>
    </row>
    <row r="280" spans="1:4">
      <c r="A280" t="s">
        <v>562</v>
      </c>
      <c r="B280">
        <v>1</v>
      </c>
      <c r="C280" t="s">
        <v>6</v>
      </c>
      <c r="D280" t="s">
        <v>563</v>
      </c>
    </row>
    <row r="281" spans="1:4">
      <c r="A281" t="s">
        <v>566</v>
      </c>
      <c r="B281">
        <v>1</v>
      </c>
      <c r="C281" t="s">
        <v>6</v>
      </c>
      <c r="D281" t="s">
        <v>567</v>
      </c>
    </row>
    <row r="282" spans="1:4">
      <c r="A282" t="s">
        <v>568</v>
      </c>
      <c r="B282">
        <v>1</v>
      </c>
      <c r="C282" t="s">
        <v>6</v>
      </c>
      <c r="D282" t="s">
        <v>569</v>
      </c>
    </row>
    <row r="283" spans="1:4">
      <c r="A283" t="s">
        <v>570</v>
      </c>
      <c r="B283">
        <v>1</v>
      </c>
      <c r="C283" t="s">
        <v>6</v>
      </c>
      <c r="D283" t="s">
        <v>571</v>
      </c>
    </row>
    <row r="284" spans="1:4">
      <c r="A284" t="s">
        <v>572</v>
      </c>
      <c r="B284">
        <v>1</v>
      </c>
      <c r="C284" t="s">
        <v>6</v>
      </c>
      <c r="D284" t="s">
        <v>573</v>
      </c>
    </row>
    <row r="285" spans="1:4">
      <c r="A285" t="s">
        <v>574</v>
      </c>
      <c r="B285">
        <v>1</v>
      </c>
      <c r="C285" t="s">
        <v>6</v>
      </c>
      <c r="D285" t="s">
        <v>575</v>
      </c>
    </row>
    <row r="286" spans="1:4">
      <c r="A286" t="s">
        <v>576</v>
      </c>
      <c r="B286">
        <v>1</v>
      </c>
      <c r="C286" t="s">
        <v>6</v>
      </c>
      <c r="D286" t="s">
        <v>577</v>
      </c>
    </row>
    <row r="287" spans="1:4">
      <c r="A287" t="s">
        <v>580</v>
      </c>
      <c r="B287">
        <v>1</v>
      </c>
      <c r="C287" t="s">
        <v>6</v>
      </c>
      <c r="D287" t="s">
        <v>581</v>
      </c>
    </row>
    <row r="288" spans="1:4">
      <c r="A288" t="s">
        <v>582</v>
      </c>
      <c r="B288">
        <v>1</v>
      </c>
      <c r="C288" t="s">
        <v>6</v>
      </c>
      <c r="D288" t="s">
        <v>583</v>
      </c>
    </row>
    <row r="289" spans="1:4">
      <c r="A289" t="s">
        <v>584</v>
      </c>
      <c r="B289">
        <v>1</v>
      </c>
      <c r="C289" t="s">
        <v>6</v>
      </c>
      <c r="D289" t="s">
        <v>585</v>
      </c>
    </row>
    <row r="290" spans="1:4">
      <c r="A290" t="s">
        <v>608</v>
      </c>
      <c r="B290">
        <v>1</v>
      </c>
      <c r="C290" t="s">
        <v>6</v>
      </c>
      <c r="D290" t="s">
        <v>609</v>
      </c>
    </row>
    <row r="291" spans="1:4">
      <c r="A291" t="s">
        <v>610</v>
      </c>
      <c r="B291">
        <v>1</v>
      </c>
      <c r="C291" t="s">
        <v>6</v>
      </c>
      <c r="D291" t="s">
        <v>611</v>
      </c>
    </row>
    <row r="292" spans="1:4">
      <c r="A292" t="s">
        <v>612</v>
      </c>
      <c r="B292">
        <v>1</v>
      </c>
      <c r="C292" t="s">
        <v>6</v>
      </c>
      <c r="D292" t="s">
        <v>613</v>
      </c>
    </row>
    <row r="293" spans="1:4">
      <c r="A293" t="s">
        <v>614</v>
      </c>
      <c r="B293">
        <v>1</v>
      </c>
      <c r="C293" t="s">
        <v>6</v>
      </c>
      <c r="D293" t="s">
        <v>615</v>
      </c>
    </row>
    <row r="294" spans="1:4">
      <c r="A294" t="s">
        <v>616</v>
      </c>
      <c r="B294">
        <v>1</v>
      </c>
      <c r="C294" t="s">
        <v>6</v>
      </c>
      <c r="D294" t="s">
        <v>617</v>
      </c>
    </row>
    <row r="295" spans="1:4">
      <c r="A295" t="s">
        <v>618</v>
      </c>
      <c r="B295">
        <v>1</v>
      </c>
      <c r="C295" t="s">
        <v>6</v>
      </c>
      <c r="D295" t="s">
        <v>619</v>
      </c>
    </row>
    <row r="296" spans="1:4">
      <c r="A296" t="s">
        <v>620</v>
      </c>
      <c r="B296">
        <v>1</v>
      </c>
      <c r="C296" t="s">
        <v>6</v>
      </c>
      <c r="D296" t="s">
        <v>621</v>
      </c>
    </row>
    <row r="297" spans="1:4">
      <c r="A297" t="s">
        <v>622</v>
      </c>
      <c r="B297">
        <v>1</v>
      </c>
      <c r="C297" t="s">
        <v>6</v>
      </c>
      <c r="D297" t="s">
        <v>623</v>
      </c>
    </row>
    <row r="298" spans="1:4">
      <c r="A298" t="s">
        <v>624</v>
      </c>
      <c r="B298">
        <v>1</v>
      </c>
      <c r="C298" t="s">
        <v>6</v>
      </c>
      <c r="D298" t="s">
        <v>625</v>
      </c>
    </row>
    <row r="299" spans="1:4">
      <c r="A299" t="s">
        <v>626</v>
      </c>
      <c r="B299">
        <v>1</v>
      </c>
      <c r="C299" t="s">
        <v>6</v>
      </c>
      <c r="D299" t="s">
        <v>627</v>
      </c>
    </row>
    <row r="300" spans="1:4">
      <c r="A300" t="s">
        <v>628</v>
      </c>
      <c r="B300">
        <v>1</v>
      </c>
      <c r="C300" t="s">
        <v>6</v>
      </c>
      <c r="D300" t="s">
        <v>629</v>
      </c>
    </row>
    <row r="301" spans="1:4">
      <c r="A301" t="s">
        <v>630</v>
      </c>
      <c r="B301">
        <v>1</v>
      </c>
      <c r="C301" t="s">
        <v>6</v>
      </c>
      <c r="D301" t="s">
        <v>631</v>
      </c>
    </row>
    <row r="302" spans="1:4">
      <c r="A302" t="s">
        <v>632</v>
      </c>
      <c r="B302">
        <v>1</v>
      </c>
      <c r="C302" t="s">
        <v>6</v>
      </c>
      <c r="D302" t="s">
        <v>633</v>
      </c>
    </row>
    <row r="303" spans="1:4">
      <c r="A303" t="s">
        <v>634</v>
      </c>
      <c r="B303">
        <v>1</v>
      </c>
      <c r="C303" t="s">
        <v>6</v>
      </c>
      <c r="D303" t="s">
        <v>635</v>
      </c>
    </row>
    <row r="304" spans="1:4">
      <c r="A304" t="s">
        <v>636</v>
      </c>
      <c r="B304">
        <v>1</v>
      </c>
      <c r="C304" t="s">
        <v>6</v>
      </c>
      <c r="D304" t="s">
        <v>637</v>
      </c>
    </row>
    <row r="305" spans="1:4">
      <c r="A305" s="1" t="s">
        <v>638</v>
      </c>
      <c r="B305">
        <v>1</v>
      </c>
      <c r="C305" t="s">
        <v>6</v>
      </c>
      <c r="D305" t="s">
        <v>639</v>
      </c>
    </row>
    <row r="306" spans="1:4">
      <c r="A306" t="s">
        <v>640</v>
      </c>
      <c r="B306">
        <v>1</v>
      </c>
      <c r="C306" t="s">
        <v>6</v>
      </c>
      <c r="D306" t="s">
        <v>641</v>
      </c>
    </row>
    <row r="307" spans="1:4">
      <c r="A307" t="s">
        <v>642</v>
      </c>
      <c r="B307">
        <v>1</v>
      </c>
      <c r="C307" t="s">
        <v>6</v>
      </c>
      <c r="D307" t="s">
        <v>643</v>
      </c>
    </row>
    <row r="308" spans="1:4">
      <c r="A308" t="s">
        <v>644</v>
      </c>
      <c r="B308">
        <v>1</v>
      </c>
      <c r="C308" t="s">
        <v>6</v>
      </c>
      <c r="D308" t="s">
        <v>645</v>
      </c>
    </row>
    <row r="309" spans="1:4">
      <c r="A309" t="s">
        <v>646</v>
      </c>
      <c r="B309">
        <v>1</v>
      </c>
      <c r="C309" t="s">
        <v>6</v>
      </c>
      <c r="D309" t="s">
        <v>647</v>
      </c>
    </row>
    <row r="310" spans="1:4">
      <c r="A310" t="s">
        <v>648</v>
      </c>
      <c r="B310">
        <v>1</v>
      </c>
      <c r="C310" t="s">
        <v>6</v>
      </c>
      <c r="D310" t="s">
        <v>649</v>
      </c>
    </row>
    <row r="311" spans="1:4">
      <c r="A311" t="s">
        <v>650</v>
      </c>
      <c r="B311">
        <v>1</v>
      </c>
      <c r="C311" t="s">
        <v>6</v>
      </c>
      <c r="D311" t="s">
        <v>651</v>
      </c>
    </row>
    <row r="312" spans="1:4">
      <c r="A312" t="s">
        <v>652</v>
      </c>
      <c r="B312">
        <v>1</v>
      </c>
      <c r="C312" t="s">
        <v>6</v>
      </c>
      <c r="D312" t="s">
        <v>653</v>
      </c>
    </row>
    <row r="313" spans="1:4">
      <c r="A313" t="s">
        <v>654</v>
      </c>
      <c r="B313">
        <v>1</v>
      </c>
      <c r="C313" t="s">
        <v>6</v>
      </c>
      <c r="D313" t="s">
        <v>655</v>
      </c>
    </row>
    <row r="314" spans="1:4">
      <c r="A314" t="s">
        <v>656</v>
      </c>
      <c r="B314">
        <v>1</v>
      </c>
      <c r="C314" t="s">
        <v>6</v>
      </c>
      <c r="D314" t="s">
        <v>657</v>
      </c>
    </row>
    <row r="315" spans="1:4">
      <c r="A315" s="1" t="s">
        <v>658</v>
      </c>
      <c r="B315">
        <v>1</v>
      </c>
      <c r="C315" t="s">
        <v>6</v>
      </c>
      <c r="D315" t="s">
        <v>659</v>
      </c>
    </row>
    <row r="316" spans="1:4">
      <c r="A316" t="s">
        <v>660</v>
      </c>
      <c r="B316">
        <v>1</v>
      </c>
      <c r="C316" t="s">
        <v>6</v>
      </c>
      <c r="D316" t="s">
        <v>661</v>
      </c>
    </row>
    <row r="317" spans="1:4">
      <c r="A317" t="s">
        <v>662</v>
      </c>
      <c r="B317">
        <v>1</v>
      </c>
      <c r="C317" t="s">
        <v>6</v>
      </c>
      <c r="D317" t="s">
        <v>663</v>
      </c>
    </row>
    <row r="318" spans="1:4">
      <c r="A318" t="s">
        <v>664</v>
      </c>
      <c r="B318">
        <v>1</v>
      </c>
      <c r="C318" t="s">
        <v>6</v>
      </c>
      <c r="D318" t="s">
        <v>665</v>
      </c>
    </row>
    <row r="319" spans="1:4">
      <c r="A319" t="s">
        <v>666</v>
      </c>
      <c r="B319">
        <v>1</v>
      </c>
      <c r="C319" t="s">
        <v>6</v>
      </c>
      <c r="D319" t="s">
        <v>667</v>
      </c>
    </row>
    <row r="320" spans="1:4">
      <c r="A320" t="s">
        <v>668</v>
      </c>
      <c r="B320">
        <v>1</v>
      </c>
      <c r="C320" t="s">
        <v>6</v>
      </c>
      <c r="D320" t="s">
        <v>669</v>
      </c>
    </row>
    <row r="321" spans="1:4">
      <c r="A321" t="s">
        <v>670</v>
      </c>
      <c r="B321">
        <v>1</v>
      </c>
      <c r="C321" t="s">
        <v>6</v>
      </c>
      <c r="D321" t="s">
        <v>671</v>
      </c>
    </row>
    <row r="322" spans="1:4">
      <c r="A322" t="s">
        <v>672</v>
      </c>
      <c r="B322">
        <v>1</v>
      </c>
      <c r="C322" t="s">
        <v>6</v>
      </c>
      <c r="D322" t="s">
        <v>673</v>
      </c>
    </row>
    <row r="323" spans="1:4">
      <c r="A323" t="s">
        <v>674</v>
      </c>
      <c r="B323">
        <v>1</v>
      </c>
      <c r="C323" t="s">
        <v>6</v>
      </c>
      <c r="D323" t="s">
        <v>675</v>
      </c>
    </row>
    <row r="324" spans="1:4">
      <c r="A324" t="s">
        <v>676</v>
      </c>
      <c r="B324">
        <v>1</v>
      </c>
      <c r="C324" t="s">
        <v>6</v>
      </c>
      <c r="D324" t="s">
        <v>677</v>
      </c>
    </row>
    <row r="325" spans="1:4">
      <c r="A325" t="s">
        <v>678</v>
      </c>
      <c r="B325">
        <v>1</v>
      </c>
      <c r="C325" t="s">
        <v>6</v>
      </c>
      <c r="D325" t="s">
        <v>679</v>
      </c>
    </row>
    <row r="326" spans="1:4">
      <c r="A326" t="s">
        <v>680</v>
      </c>
      <c r="B326">
        <v>1</v>
      </c>
      <c r="C326" t="s">
        <v>6</v>
      </c>
      <c r="D326" t="s">
        <v>681</v>
      </c>
    </row>
    <row r="327" spans="1:4">
      <c r="A327" t="s">
        <v>682</v>
      </c>
      <c r="B327">
        <v>1</v>
      </c>
      <c r="C327" t="s">
        <v>6</v>
      </c>
      <c r="D327" t="s">
        <v>683</v>
      </c>
    </row>
    <row r="328" spans="1:4">
      <c r="A328" t="s">
        <v>684</v>
      </c>
      <c r="B328">
        <v>1</v>
      </c>
      <c r="C328" t="s">
        <v>6</v>
      </c>
      <c r="D328" t="s">
        <v>685</v>
      </c>
    </row>
    <row r="329" spans="1:4">
      <c r="A329" t="s">
        <v>686</v>
      </c>
      <c r="B329">
        <v>1</v>
      </c>
      <c r="C329" t="s">
        <v>6</v>
      </c>
      <c r="D329" t="s">
        <v>687</v>
      </c>
    </row>
    <row r="330" spans="1:4">
      <c r="A330" t="s">
        <v>688</v>
      </c>
      <c r="B330">
        <v>1</v>
      </c>
      <c r="C330" t="s">
        <v>6</v>
      </c>
      <c r="D330" t="s">
        <v>689</v>
      </c>
    </row>
    <row r="331" spans="1:4">
      <c r="A331" t="s">
        <v>690</v>
      </c>
      <c r="B331">
        <v>1</v>
      </c>
      <c r="C331" t="s">
        <v>6</v>
      </c>
      <c r="D331" t="s">
        <v>691</v>
      </c>
    </row>
    <row r="332" spans="1:4">
      <c r="A332" t="s">
        <v>692</v>
      </c>
      <c r="B332">
        <v>1</v>
      </c>
      <c r="C332" t="s">
        <v>6</v>
      </c>
      <c r="D332" t="s">
        <v>693</v>
      </c>
    </row>
    <row r="333" spans="1:4">
      <c r="A333" t="s">
        <v>694</v>
      </c>
      <c r="B333">
        <v>1</v>
      </c>
      <c r="C333" t="s">
        <v>6</v>
      </c>
      <c r="D333" t="s">
        <v>695</v>
      </c>
    </row>
    <row r="334" spans="1:4">
      <c r="A334" t="s">
        <v>696</v>
      </c>
      <c r="B334">
        <v>1</v>
      </c>
      <c r="C334" t="s">
        <v>6</v>
      </c>
      <c r="D334" t="s">
        <v>697</v>
      </c>
    </row>
    <row r="335" spans="1:4">
      <c r="A335" t="s">
        <v>698</v>
      </c>
      <c r="B335">
        <v>1</v>
      </c>
      <c r="C335" t="s">
        <v>6</v>
      </c>
      <c r="D335" t="s">
        <v>699</v>
      </c>
    </row>
    <row r="336" spans="1:4">
      <c r="A336" t="s">
        <v>700</v>
      </c>
      <c r="B336">
        <v>1</v>
      </c>
      <c r="C336" t="s">
        <v>6</v>
      </c>
      <c r="D336" t="s">
        <v>701</v>
      </c>
    </row>
    <row r="337" spans="1:4">
      <c r="A337" t="s">
        <v>702</v>
      </c>
      <c r="B337">
        <v>1</v>
      </c>
      <c r="C337" t="s">
        <v>6</v>
      </c>
      <c r="D337" t="s">
        <v>703</v>
      </c>
    </row>
    <row r="338" spans="1:4">
      <c r="A338" t="s">
        <v>704</v>
      </c>
      <c r="B338">
        <v>1</v>
      </c>
      <c r="C338" t="s">
        <v>6</v>
      </c>
      <c r="D338" t="s">
        <v>705</v>
      </c>
    </row>
    <row r="339" spans="1:4">
      <c r="A339" s="1" t="s">
        <v>706</v>
      </c>
      <c r="B339">
        <v>1</v>
      </c>
      <c r="C339" t="s">
        <v>6</v>
      </c>
      <c r="D339" t="s">
        <v>707</v>
      </c>
    </row>
    <row r="340" spans="1:4">
      <c r="A340" t="s">
        <v>708</v>
      </c>
      <c r="B340">
        <v>1</v>
      </c>
      <c r="C340" t="s">
        <v>6</v>
      </c>
      <c r="D340" t="s">
        <v>709</v>
      </c>
    </row>
    <row r="341" spans="1:4">
      <c r="A341" t="s">
        <v>710</v>
      </c>
      <c r="B341">
        <v>1</v>
      </c>
      <c r="C341" t="s">
        <v>6</v>
      </c>
      <c r="D341" t="s">
        <v>711</v>
      </c>
    </row>
    <row r="342" spans="1:4">
      <c r="A342" t="s">
        <v>712</v>
      </c>
      <c r="B342">
        <v>1</v>
      </c>
      <c r="C342" t="s">
        <v>6</v>
      </c>
      <c r="D342" t="s">
        <v>713</v>
      </c>
    </row>
    <row r="343" spans="1:4">
      <c r="A343" t="s">
        <v>714</v>
      </c>
      <c r="B343">
        <v>1</v>
      </c>
      <c r="C343" t="s">
        <v>6</v>
      </c>
      <c r="D343" t="s">
        <v>715</v>
      </c>
    </row>
    <row r="344" spans="1:4">
      <c r="A344" t="s">
        <v>716</v>
      </c>
      <c r="B344">
        <v>1</v>
      </c>
      <c r="C344" t="s">
        <v>6</v>
      </c>
      <c r="D344" t="s">
        <v>717</v>
      </c>
    </row>
    <row r="345" spans="1:4">
      <c r="A345" t="s">
        <v>718</v>
      </c>
      <c r="B345">
        <v>1</v>
      </c>
      <c r="C345" t="s">
        <v>6</v>
      </c>
      <c r="D345" t="s">
        <v>719</v>
      </c>
    </row>
    <row r="346" spans="1:4">
      <c r="A346" t="s">
        <v>720</v>
      </c>
      <c r="B346">
        <v>1</v>
      </c>
      <c r="C346" t="s">
        <v>6</v>
      </c>
      <c r="D346" t="s">
        <v>721</v>
      </c>
    </row>
    <row r="347" spans="1:4">
      <c r="A347" t="s">
        <v>722</v>
      </c>
      <c r="B347">
        <v>1</v>
      </c>
      <c r="C347" t="s">
        <v>6</v>
      </c>
      <c r="D347" t="s">
        <v>723</v>
      </c>
    </row>
    <row r="348" spans="1:4">
      <c r="A348" t="s">
        <v>724</v>
      </c>
      <c r="B348">
        <v>1</v>
      </c>
      <c r="C348" t="s">
        <v>6</v>
      </c>
      <c r="D348" t="s">
        <v>725</v>
      </c>
    </row>
    <row r="349" spans="1:4">
      <c r="A349" t="s">
        <v>726</v>
      </c>
      <c r="B349">
        <v>1</v>
      </c>
      <c r="C349" t="s">
        <v>6</v>
      </c>
      <c r="D349" t="s">
        <v>727</v>
      </c>
    </row>
    <row r="350" spans="1:4">
      <c r="A350" t="s">
        <v>728</v>
      </c>
      <c r="B350">
        <v>1</v>
      </c>
      <c r="C350" t="s">
        <v>6</v>
      </c>
      <c r="D350" t="s">
        <v>729</v>
      </c>
    </row>
    <row r="351" spans="1:4">
      <c r="A351" t="s">
        <v>730</v>
      </c>
      <c r="B351">
        <v>1</v>
      </c>
      <c r="C351" t="s">
        <v>6</v>
      </c>
      <c r="D351" t="s">
        <v>731</v>
      </c>
    </row>
    <row r="352" spans="1:4">
      <c r="A352" t="s">
        <v>732</v>
      </c>
      <c r="B352">
        <v>1</v>
      </c>
      <c r="C352" t="s">
        <v>6</v>
      </c>
      <c r="D352" t="s">
        <v>733</v>
      </c>
    </row>
    <row r="353" spans="1:4">
      <c r="A353" t="s">
        <v>734</v>
      </c>
      <c r="B353">
        <v>1</v>
      </c>
      <c r="C353" t="s">
        <v>6</v>
      </c>
      <c r="D353" t="s">
        <v>735</v>
      </c>
    </row>
    <row r="354" spans="1:4">
      <c r="A354" t="s">
        <v>736</v>
      </c>
      <c r="B354">
        <v>1</v>
      </c>
      <c r="C354" t="s">
        <v>6</v>
      </c>
      <c r="D354" t="s">
        <v>737</v>
      </c>
    </row>
    <row r="355" spans="1:4">
      <c r="A355" t="s">
        <v>738</v>
      </c>
      <c r="B355">
        <v>1</v>
      </c>
      <c r="C355" t="s">
        <v>6</v>
      </c>
      <c r="D355" t="s">
        <v>739</v>
      </c>
    </row>
    <row r="356" spans="1:4">
      <c r="A356" t="s">
        <v>740</v>
      </c>
      <c r="B356">
        <v>1</v>
      </c>
      <c r="C356" t="s">
        <v>6</v>
      </c>
      <c r="D356" t="s">
        <v>741</v>
      </c>
    </row>
    <row r="357" spans="1:4">
      <c r="A357" t="s">
        <v>742</v>
      </c>
      <c r="B357">
        <v>1</v>
      </c>
      <c r="C357" t="s">
        <v>6</v>
      </c>
      <c r="D357" t="s">
        <v>743</v>
      </c>
    </row>
    <row r="358" spans="1:4">
      <c r="A358" t="s">
        <v>744</v>
      </c>
      <c r="B358">
        <v>1</v>
      </c>
      <c r="C358" t="s">
        <v>6</v>
      </c>
      <c r="D358" t="s">
        <v>745</v>
      </c>
    </row>
    <row r="359" spans="1:4">
      <c r="A359" t="s">
        <v>746</v>
      </c>
      <c r="B359">
        <v>1</v>
      </c>
      <c r="C359" t="s">
        <v>6</v>
      </c>
      <c r="D359" t="s">
        <v>747</v>
      </c>
    </row>
    <row r="360" spans="1:4">
      <c r="A360" t="s">
        <v>748</v>
      </c>
      <c r="B360">
        <v>1</v>
      </c>
      <c r="C360" t="s">
        <v>6</v>
      </c>
      <c r="D360" t="s">
        <v>749</v>
      </c>
    </row>
    <row r="361" spans="1:4">
      <c r="A361" t="s">
        <v>750</v>
      </c>
      <c r="B361">
        <v>1</v>
      </c>
      <c r="C361" t="s">
        <v>6</v>
      </c>
      <c r="D361" t="s">
        <v>751</v>
      </c>
    </row>
    <row r="362" spans="1:4">
      <c r="A362" t="s">
        <v>752</v>
      </c>
      <c r="B362">
        <v>1</v>
      </c>
      <c r="C362" t="s">
        <v>6</v>
      </c>
      <c r="D362" t="s">
        <v>753</v>
      </c>
    </row>
    <row r="363" spans="1:4">
      <c r="A363" t="s">
        <v>754</v>
      </c>
      <c r="B363">
        <v>1</v>
      </c>
      <c r="C363" t="s">
        <v>6</v>
      </c>
      <c r="D363" t="s">
        <v>755</v>
      </c>
    </row>
    <row r="364" spans="1:4">
      <c r="A364" t="s">
        <v>756</v>
      </c>
      <c r="B364">
        <v>1</v>
      </c>
      <c r="C364" t="s">
        <v>6</v>
      </c>
      <c r="D364" t="s">
        <v>757</v>
      </c>
    </row>
    <row r="365" spans="1:4">
      <c r="A365" t="s">
        <v>758</v>
      </c>
      <c r="B365">
        <v>1</v>
      </c>
      <c r="C365" t="s">
        <v>6</v>
      </c>
      <c r="D365" t="s">
        <v>759</v>
      </c>
    </row>
    <row r="366" spans="1:4">
      <c r="A366" t="s">
        <v>760</v>
      </c>
      <c r="B366">
        <v>1</v>
      </c>
      <c r="C366" t="s">
        <v>6</v>
      </c>
      <c r="D366" t="s">
        <v>761</v>
      </c>
    </row>
    <row r="367" spans="1:4">
      <c r="A367" t="s">
        <v>762</v>
      </c>
      <c r="B367">
        <v>1</v>
      </c>
      <c r="C367" t="s">
        <v>6</v>
      </c>
      <c r="D367" t="s">
        <v>763</v>
      </c>
    </row>
    <row r="368" spans="1:4">
      <c r="A368" t="s">
        <v>764</v>
      </c>
      <c r="B368">
        <v>1</v>
      </c>
      <c r="C368" t="s">
        <v>6</v>
      </c>
      <c r="D368" t="s">
        <v>765</v>
      </c>
    </row>
    <row r="369" spans="1:4">
      <c r="A369" t="s">
        <v>766</v>
      </c>
      <c r="B369">
        <v>1</v>
      </c>
      <c r="C369" t="s">
        <v>6</v>
      </c>
      <c r="D369" t="s">
        <v>767</v>
      </c>
    </row>
    <row r="370" spans="1:4">
      <c r="A370" t="s">
        <v>768</v>
      </c>
      <c r="B370">
        <v>1</v>
      </c>
      <c r="C370" t="s">
        <v>6</v>
      </c>
      <c r="D370" t="s">
        <v>769</v>
      </c>
    </row>
    <row r="371" spans="1:4">
      <c r="A371" t="s">
        <v>770</v>
      </c>
      <c r="B371">
        <v>1</v>
      </c>
      <c r="C371" t="s">
        <v>6</v>
      </c>
      <c r="D371" t="s">
        <v>771</v>
      </c>
    </row>
    <row r="372" spans="1:4">
      <c r="A372" t="s">
        <v>772</v>
      </c>
      <c r="B372">
        <v>1</v>
      </c>
      <c r="C372" t="s">
        <v>6</v>
      </c>
      <c r="D372" t="s">
        <v>773</v>
      </c>
    </row>
    <row r="373" spans="1:4">
      <c r="A373" t="s">
        <v>774</v>
      </c>
      <c r="B373">
        <v>1</v>
      </c>
      <c r="C373" t="s">
        <v>6</v>
      </c>
      <c r="D373" t="s">
        <v>775</v>
      </c>
    </row>
    <row r="374" spans="1:4">
      <c r="A374" t="s">
        <v>776</v>
      </c>
      <c r="B374">
        <v>1</v>
      </c>
      <c r="C374" t="s">
        <v>6</v>
      </c>
      <c r="D374" t="s">
        <v>777</v>
      </c>
    </row>
    <row r="375" spans="1:4">
      <c r="A375" t="s">
        <v>778</v>
      </c>
      <c r="B375">
        <v>1</v>
      </c>
      <c r="C375" t="s">
        <v>6</v>
      </c>
      <c r="D375" t="s">
        <v>779</v>
      </c>
    </row>
    <row r="376" spans="1:4">
      <c r="A376" t="s">
        <v>780</v>
      </c>
      <c r="B376">
        <v>1</v>
      </c>
      <c r="C376" t="s">
        <v>6</v>
      </c>
      <c r="D376" t="s">
        <v>781</v>
      </c>
    </row>
    <row r="377" spans="1:4">
      <c r="A377" t="s">
        <v>782</v>
      </c>
      <c r="B377">
        <v>1</v>
      </c>
      <c r="C377" t="s">
        <v>6</v>
      </c>
      <c r="D377" t="s">
        <v>783</v>
      </c>
    </row>
    <row r="378" spans="1:4">
      <c r="A378" s="1" t="s">
        <v>784</v>
      </c>
      <c r="B378">
        <v>1</v>
      </c>
      <c r="C378" t="s">
        <v>6</v>
      </c>
      <c r="D378" t="s">
        <v>785</v>
      </c>
    </row>
    <row r="379" spans="1:4">
      <c r="A379" t="s">
        <v>786</v>
      </c>
      <c r="B379">
        <v>1</v>
      </c>
      <c r="C379" t="s">
        <v>6</v>
      </c>
      <c r="D379" t="s">
        <v>787</v>
      </c>
    </row>
    <row r="380" spans="1:4">
      <c r="A380" t="s">
        <v>788</v>
      </c>
      <c r="B380">
        <v>1</v>
      </c>
      <c r="C380" t="s">
        <v>6</v>
      </c>
      <c r="D380" t="s">
        <v>789</v>
      </c>
    </row>
    <row r="381" spans="1:4">
      <c r="A381" t="s">
        <v>790</v>
      </c>
      <c r="B381">
        <v>1</v>
      </c>
      <c r="C381" t="s">
        <v>6</v>
      </c>
      <c r="D381" t="s">
        <v>791</v>
      </c>
    </row>
    <row r="382" spans="1:4">
      <c r="A382" t="s">
        <v>792</v>
      </c>
      <c r="B382">
        <v>1</v>
      </c>
      <c r="C382" t="s">
        <v>6</v>
      </c>
      <c r="D382" t="s">
        <v>793</v>
      </c>
    </row>
  </sheetData>
  <sheetProtection password="D556" sheet="1" objects="1" scenarios="1"/>
  <pageMargins left="0.7" right="0.7" top="0.75" bottom="0.75" header="0.3" footer="0.3"/>
  <pageSetup paperSize="0" scale="0" orientation="portrait" usePrinterDefaults="0" cellComments="asDisplayed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8"/>
  <sheetViews>
    <sheetView showGridLines="0" tabSelected="1" topLeftCell="A28" zoomScale="110" zoomScaleNormal="110" workbookViewId="0">
      <selection activeCell="D29" sqref="D29"/>
    </sheetView>
  </sheetViews>
  <sheetFormatPr defaultRowHeight="18"/>
  <cols>
    <col min="1" max="1" width="22.28515625" style="43" bestFit="1" customWidth="1"/>
    <col min="2" max="2" width="25.7109375" style="31" customWidth="1"/>
    <col min="3" max="3" width="3.28515625" style="31" customWidth="1"/>
    <col min="4" max="4" width="27.28515625" style="44" bestFit="1" customWidth="1"/>
    <col min="5" max="5" width="18.42578125" style="20" customWidth="1"/>
    <col min="6" max="6" width="2.7109375" style="20" customWidth="1"/>
    <col min="7" max="7" width="22" style="31" customWidth="1"/>
    <col min="8" max="8" width="2.140625" style="21" customWidth="1"/>
    <col min="9" max="9" width="32.85546875" style="21" customWidth="1"/>
    <col min="10" max="10" width="23.7109375" style="21" customWidth="1"/>
    <col min="11" max="11" width="11.140625" style="21" customWidth="1"/>
    <col min="12" max="16384" width="9.140625" style="21"/>
  </cols>
  <sheetData>
    <row r="1" spans="1:11" ht="55.5" customHeight="1" thickBot="1">
      <c r="A1" s="55" t="s">
        <v>578</v>
      </c>
      <c r="B1" s="56"/>
      <c r="C1" s="49"/>
      <c r="D1" s="57" t="s">
        <v>855</v>
      </c>
      <c r="E1" s="58"/>
      <c r="F1" s="50"/>
      <c r="G1" s="59" t="s">
        <v>852</v>
      </c>
      <c r="H1" s="31"/>
      <c r="I1" s="59" t="s">
        <v>853</v>
      </c>
      <c r="J1" s="59" t="s">
        <v>854</v>
      </c>
      <c r="K1" s="31"/>
    </row>
    <row r="2" spans="1:11" s="24" customFormat="1" ht="65.25" customHeight="1" thickBot="1">
      <c r="A2" s="51" t="s">
        <v>849</v>
      </c>
      <c r="B2" s="52" t="s">
        <v>0</v>
      </c>
      <c r="C2" s="22"/>
      <c r="D2" s="53" t="s">
        <v>851</v>
      </c>
      <c r="E2" s="54" t="s">
        <v>565</v>
      </c>
      <c r="F2" s="23"/>
      <c r="G2" s="60"/>
      <c r="H2" s="23"/>
      <c r="I2" s="60"/>
      <c r="J2" s="60"/>
      <c r="K2" s="23"/>
    </row>
    <row r="3" spans="1:11" s="16" customFormat="1" ht="90" customHeight="1">
      <c r="A3" s="19" t="s">
        <v>804</v>
      </c>
      <c r="B3" s="25" t="str">
        <f>_xll.JChemExcel.Functions.JCSYSStructure("165D1CA15004ADC612A9F5D783CE34EF")</f>
        <v/>
      </c>
      <c r="C3" s="26"/>
      <c r="D3" s="7">
        <v>0.52999999999999992</v>
      </c>
      <c r="E3" s="45">
        <v>0.41904653679513948</v>
      </c>
      <c r="F3" s="27"/>
      <c r="G3" s="3" t="s">
        <v>586</v>
      </c>
      <c r="I3" s="5" t="s">
        <v>591</v>
      </c>
      <c r="J3" s="13">
        <v>0.77870216299999995</v>
      </c>
    </row>
    <row r="4" spans="1:11" s="16" customFormat="1" ht="90" customHeight="1">
      <c r="A4" s="19" t="s">
        <v>802</v>
      </c>
      <c r="B4" s="25" t="str">
        <f>_xll.JChemExcel.Functions.JCSYSStructure("B4C3C192B442EE98412B6038839E85C8")</f>
        <v/>
      </c>
      <c r="C4" s="26"/>
      <c r="D4" s="7">
        <v>1.4533333333333334</v>
      </c>
      <c r="E4" s="45">
        <v>0.94299169314121367</v>
      </c>
      <c r="F4" s="27"/>
      <c r="G4" s="3">
        <v>24.16</v>
      </c>
      <c r="I4" s="5">
        <v>16.623853211009173</v>
      </c>
      <c r="J4" s="14">
        <v>0.90387341099999996</v>
      </c>
    </row>
    <row r="5" spans="1:11" s="16" customFormat="1" ht="90" customHeight="1">
      <c r="A5" s="19" t="s">
        <v>805</v>
      </c>
      <c r="B5" s="25" t="str">
        <f>_xll.JChemExcel.Functions.JCSYSStructure("C712447CA7FFB694A509C6795EE69DD7")</f>
        <v/>
      </c>
      <c r="C5" s="26"/>
      <c r="D5" s="7">
        <v>0.86</v>
      </c>
      <c r="E5" s="45">
        <v>0.28000000000000003</v>
      </c>
      <c r="F5" s="27"/>
      <c r="G5" s="3">
        <v>12.62</v>
      </c>
      <c r="I5" s="5">
        <v>14.674418604651162</v>
      </c>
      <c r="J5" s="14">
        <v>0.861740214</v>
      </c>
    </row>
    <row r="6" spans="1:11" s="17" customFormat="1" ht="90" customHeight="1">
      <c r="A6" s="19" t="s">
        <v>803</v>
      </c>
      <c r="B6" s="25" t="str">
        <f>_xll.JChemExcel.Functions.JCSYSStructure("E7739455204165E4B814B62234540D72")</f>
        <v/>
      </c>
      <c r="C6" s="26"/>
      <c r="D6" s="7">
        <v>0.84</v>
      </c>
      <c r="E6" s="45">
        <v>0.71714712576987993</v>
      </c>
      <c r="F6" s="27"/>
      <c r="G6" s="3">
        <v>13.4</v>
      </c>
      <c r="H6" s="16"/>
      <c r="I6" s="5">
        <v>15.952380952380953</v>
      </c>
      <c r="J6" s="14">
        <v>1.2273984259999999</v>
      </c>
      <c r="K6" s="16"/>
    </row>
    <row r="7" spans="1:11" s="16" customFormat="1" ht="90" customHeight="1">
      <c r="A7" s="19" t="s">
        <v>845</v>
      </c>
      <c r="B7" s="30" t="str">
        <f>_xll.JChemExcel.Functions.JCSYSStructure("CE16E4AACDA3674512E34C67A333E828")</f>
        <v/>
      </c>
      <c r="C7" s="31"/>
      <c r="D7" s="8">
        <v>1.08</v>
      </c>
      <c r="E7" s="46">
        <v>0.36769552621700441</v>
      </c>
      <c r="F7" s="20"/>
      <c r="G7" s="4">
        <v>17.5</v>
      </c>
      <c r="H7" s="21"/>
      <c r="I7" s="9">
        <v>16.203703703703702</v>
      </c>
      <c r="J7" s="15">
        <v>1.027302258</v>
      </c>
      <c r="K7" s="21"/>
    </row>
    <row r="8" spans="1:11" s="17" customFormat="1" ht="90" customHeight="1">
      <c r="A8" s="19" t="s">
        <v>800</v>
      </c>
      <c r="B8" s="25" t="str">
        <f>_xll.JChemExcel.Functions.JCSYSStructure("9B1C4AD96096F1CE5CB4F4DA07C78EFD")</f>
        <v/>
      </c>
      <c r="C8" s="26"/>
      <c r="D8" s="7">
        <v>0.71</v>
      </c>
      <c r="E8" s="45">
        <v>0.53357286287816397</v>
      </c>
      <c r="F8" s="27"/>
      <c r="G8" s="3">
        <v>19.3</v>
      </c>
      <c r="H8" s="16"/>
      <c r="I8" s="5">
        <v>27.1830985915493</v>
      </c>
      <c r="J8" s="14">
        <v>0.958544854</v>
      </c>
      <c r="K8" s="16"/>
    </row>
    <row r="9" spans="1:11" s="16" customFormat="1" ht="90" customHeight="1">
      <c r="A9" s="19" t="s">
        <v>810</v>
      </c>
      <c r="B9" s="25" t="str">
        <f>_xll.JChemExcel.Functions.JCSYSStructure("249AF18AD1EBBB0CB6F44CF6D5468CE4")</f>
        <v/>
      </c>
      <c r="C9" s="26"/>
      <c r="D9" s="7">
        <v>0.29333333333333333</v>
      </c>
      <c r="E9" s="45">
        <v>0.23692474191889143</v>
      </c>
      <c r="F9" s="27"/>
      <c r="G9" s="3">
        <v>13.1</v>
      </c>
      <c r="I9" s="5">
        <v>45</v>
      </c>
      <c r="J9" s="14">
        <v>0.13996540900000001</v>
      </c>
    </row>
    <row r="10" spans="1:11" s="16" customFormat="1" ht="90" customHeight="1">
      <c r="A10" s="19" t="s">
        <v>801</v>
      </c>
      <c r="B10" s="25" t="str">
        <f>_xll.JChemExcel.Functions.JCSYSStructure("C6FEBE7589DC2F9F1451774B042F57AD")</f>
        <v/>
      </c>
      <c r="C10" s="26"/>
      <c r="D10" s="7">
        <v>0.73666666666666669</v>
      </c>
      <c r="E10" s="45">
        <v>0.24684678108764838</v>
      </c>
      <c r="F10" s="27"/>
      <c r="G10" s="3">
        <v>19.63</v>
      </c>
      <c r="I10" s="5">
        <v>26.647058823529409</v>
      </c>
      <c r="J10" s="14">
        <v>0.84222405700000003</v>
      </c>
    </row>
    <row r="11" spans="1:11" s="16" customFormat="1" ht="90" customHeight="1">
      <c r="A11" s="19" t="s">
        <v>817</v>
      </c>
      <c r="B11" s="25" t="str">
        <f>_xll.JChemExcel.Functions.JCSYSStructure("963511F49816C322C154DB130E61E142")</f>
        <v/>
      </c>
      <c r="C11" s="26"/>
      <c r="D11" s="7">
        <v>0.47</v>
      </c>
      <c r="E11" s="45">
        <v>2.6457513110645498E-2</v>
      </c>
      <c r="F11" s="27"/>
      <c r="G11" s="3" t="s">
        <v>586</v>
      </c>
      <c r="I11" s="5" t="s">
        <v>597</v>
      </c>
      <c r="J11" s="14">
        <v>0.11372437000000001</v>
      </c>
    </row>
    <row r="12" spans="1:11" s="16" customFormat="1" ht="90" customHeight="1">
      <c r="A12" s="19" t="s">
        <v>818</v>
      </c>
      <c r="B12" s="25" t="str">
        <f>_xll.JChemExcel.Functions.JCSYSStructure("F5A89FC911CC3CA92B55F2ABBD2D0191")</f>
        <v/>
      </c>
      <c r="C12" s="26"/>
      <c r="D12" s="7">
        <v>0.92333333333333334</v>
      </c>
      <c r="E12" s="45">
        <v>0.19655363983740748</v>
      </c>
      <c r="F12" s="27"/>
      <c r="G12" s="3" t="s">
        <v>586</v>
      </c>
      <c r="I12" s="5" t="s">
        <v>598</v>
      </c>
      <c r="J12" s="14">
        <v>0.19278988899999999</v>
      </c>
    </row>
    <row r="13" spans="1:11" s="16" customFormat="1" ht="90" customHeight="1">
      <c r="A13" s="19" t="s">
        <v>834</v>
      </c>
      <c r="B13" s="25" t="str">
        <f>_xll.JChemExcel.Functions.JCSYSStructure("A362003A4082EC7D562A2C84E391D685")</f>
        <v/>
      </c>
      <c r="C13" s="32"/>
      <c r="D13" s="7">
        <v>0.14000000000000001</v>
      </c>
      <c r="E13" s="45">
        <v>2.8284271247461815E-2</v>
      </c>
      <c r="F13" s="27"/>
      <c r="G13" s="3">
        <v>20.07</v>
      </c>
      <c r="I13" s="5">
        <v>143.35714285714283</v>
      </c>
      <c r="J13" s="14">
        <v>0.95295200300000005</v>
      </c>
    </row>
    <row r="14" spans="1:11" s="16" customFormat="1" ht="90" customHeight="1">
      <c r="A14" s="19" t="s">
        <v>822</v>
      </c>
      <c r="B14" s="25" t="str">
        <f>_xll.JChemExcel.Functions.JCSYSStructure("A8A4AC8BF9CF63E8482090C2952B20BD")</f>
        <v/>
      </c>
      <c r="C14" s="26"/>
      <c r="D14" s="7">
        <v>0.26</v>
      </c>
      <c r="E14" s="45">
        <v>0.10535653752852732</v>
      </c>
      <c r="F14" s="27"/>
      <c r="G14" s="3" t="s">
        <v>586</v>
      </c>
      <c r="I14" s="5" t="s">
        <v>601</v>
      </c>
      <c r="J14" s="14">
        <v>0.14598128799999999</v>
      </c>
    </row>
    <row r="15" spans="1:11" s="16" customFormat="1" ht="90" customHeight="1">
      <c r="A15" s="19" t="s">
        <v>819</v>
      </c>
      <c r="B15" s="25" t="str">
        <f>_xll.JChemExcel.Functions.JCSYSStructure("2DD6D846EAC2E80FB598748C9B17BFE9")</f>
        <v/>
      </c>
      <c r="C15" s="26"/>
      <c r="D15" s="7">
        <v>1.425</v>
      </c>
      <c r="E15" s="45">
        <v>1.4919953083036153</v>
      </c>
      <c r="F15" s="27"/>
      <c r="G15" s="3" t="s">
        <v>586</v>
      </c>
      <c r="I15" s="5" t="s">
        <v>599</v>
      </c>
      <c r="J15" s="14">
        <v>0.18553642000000001</v>
      </c>
    </row>
    <row r="16" spans="1:11" s="16" customFormat="1" ht="90" customHeight="1">
      <c r="A16" s="19" t="s">
        <v>832</v>
      </c>
      <c r="B16" s="25" t="str">
        <f>_xll.JChemExcel.Functions.JCSYSStructure("5EF79B8119145946C9F503846B0B8EBD")</f>
        <v/>
      </c>
      <c r="C16" s="26"/>
      <c r="D16" s="7">
        <v>1.8766666666666667</v>
      </c>
      <c r="E16" s="45">
        <v>1.7208815570321314</v>
      </c>
      <c r="F16" s="27"/>
      <c r="G16" s="3">
        <v>19.329999999999998</v>
      </c>
      <c r="I16" s="5">
        <v>10.300177619893427</v>
      </c>
      <c r="J16" s="14">
        <v>0.12419419399999999</v>
      </c>
      <c r="K16" s="21"/>
    </row>
    <row r="17" spans="1:11" s="16" customFormat="1" ht="90" customHeight="1">
      <c r="A17" s="19" t="s">
        <v>837</v>
      </c>
      <c r="B17" s="25" t="str">
        <f>_xll.JChemExcel.Functions.JCSYSStructure("4546F9D991117E03892FEBF91AF512C0")</f>
        <v/>
      </c>
      <c r="C17" s="26"/>
      <c r="D17" s="7">
        <v>0.995</v>
      </c>
      <c r="E17" s="45">
        <v>3.5355339059327001E-2</v>
      </c>
      <c r="F17" s="27"/>
      <c r="G17" s="3" t="s">
        <v>586</v>
      </c>
      <c r="I17" s="5" t="s">
        <v>586</v>
      </c>
      <c r="J17" s="14">
        <v>3.3414746000000002E-2</v>
      </c>
    </row>
    <row r="18" spans="1:11" s="16" customFormat="1" ht="90" customHeight="1">
      <c r="A18" s="19" t="s">
        <v>846</v>
      </c>
      <c r="B18" s="30" t="str">
        <f>_xll.JChemExcel.Functions.JCSYSStructure("FCCAA78DBF2EDA8AC5BC02AAED4EE3F0")</f>
        <v/>
      </c>
      <c r="C18" s="31"/>
      <c r="D18" s="8">
        <v>0.185</v>
      </c>
      <c r="E18" s="46">
        <v>7.0710678118654814E-3</v>
      </c>
      <c r="F18" s="20"/>
      <c r="G18" s="4">
        <v>10.3</v>
      </c>
      <c r="H18" s="21"/>
      <c r="I18" s="9">
        <v>55.675675675675677</v>
      </c>
      <c r="J18" s="15">
        <v>0.80200596599999996</v>
      </c>
    </row>
    <row r="19" spans="1:11" s="16" customFormat="1" ht="90" customHeight="1">
      <c r="A19" s="19" t="s">
        <v>833</v>
      </c>
      <c r="B19" s="25" t="str">
        <f>_xll.JChemExcel.Functions.JCSYSStructure("915FEB863EDFDE156410E6354D23AA26")</f>
        <v/>
      </c>
      <c r="C19" s="26"/>
      <c r="D19" s="7">
        <v>1.19</v>
      </c>
      <c r="E19" s="45">
        <v>2.8284271247461926E-2</v>
      </c>
      <c r="F19" s="27"/>
      <c r="G19" s="3">
        <v>12.68</v>
      </c>
      <c r="I19" s="5">
        <v>10.655462184873949</v>
      </c>
      <c r="J19" s="14">
        <v>0.167102478</v>
      </c>
    </row>
    <row r="20" spans="1:11" s="16" customFormat="1" ht="90" customHeight="1">
      <c r="A20" s="19" t="s">
        <v>815</v>
      </c>
      <c r="B20" s="25" t="str">
        <f>_xll.JChemExcel.Functions.JCSYSStructure("1320FF54C77C37D6BAFA60CFB05BCBFE")</f>
        <v/>
      </c>
      <c r="C20" s="26"/>
      <c r="D20" s="7">
        <v>0.3833333333333333</v>
      </c>
      <c r="E20" s="45">
        <v>0.20840665376454132</v>
      </c>
      <c r="F20" s="27"/>
      <c r="G20" s="3">
        <v>11.66</v>
      </c>
      <c r="I20" s="5">
        <v>30.417391304347827</v>
      </c>
      <c r="J20" s="14">
        <v>0.59139249900000002</v>
      </c>
      <c r="K20" s="21"/>
    </row>
    <row r="21" spans="1:11" s="16" customFormat="1" ht="90" customHeight="1">
      <c r="A21" s="19" t="s">
        <v>838</v>
      </c>
      <c r="B21" s="25" t="str">
        <f>_xll.JChemExcel.Functions.JCSYSStructure("33408E78A35AB23B46116A80E0A23580")</f>
        <v/>
      </c>
      <c r="C21" s="26"/>
      <c r="D21" s="7">
        <v>0.56000000000000005</v>
      </c>
      <c r="E21" s="45">
        <v>0.12288205727444486</v>
      </c>
      <c r="F21" s="27"/>
      <c r="G21" s="3">
        <v>13.98</v>
      </c>
      <c r="I21" s="5">
        <v>24.964285714285712</v>
      </c>
      <c r="J21" s="14">
        <v>1.2838797120000001</v>
      </c>
    </row>
    <row r="22" spans="1:11" s="16" customFormat="1" ht="90" customHeight="1">
      <c r="A22" s="19" t="s">
        <v>825</v>
      </c>
      <c r="B22" s="25" t="str">
        <f>_xll.JChemExcel.Functions.JCSYSStructure("8E57884C1FCC95E7311662BC8D830583")</f>
        <v/>
      </c>
      <c r="C22" s="26"/>
      <c r="D22" s="7">
        <v>0.32666666666666666</v>
      </c>
      <c r="E22" s="45">
        <v>0.12662279942148391</v>
      </c>
      <c r="F22" s="27"/>
      <c r="G22" s="3" t="s">
        <v>586</v>
      </c>
      <c r="I22" s="5" t="s">
        <v>603</v>
      </c>
      <c r="J22" s="14">
        <v>0.74992203499999999</v>
      </c>
    </row>
    <row r="23" spans="1:11" s="16" customFormat="1" ht="90" customHeight="1">
      <c r="A23" s="19" t="s">
        <v>796</v>
      </c>
      <c r="B23" s="25" t="str">
        <f>_xll.JChemExcel.Functions.JCSYSStructure("DE2E6FACBFEE099B55932D3523D9A17F")</f>
        <v/>
      </c>
      <c r="C23" s="32"/>
      <c r="D23" s="6">
        <v>1.17</v>
      </c>
      <c r="E23" s="47">
        <v>0.154</v>
      </c>
      <c r="F23" s="27"/>
      <c r="G23" s="3" t="s">
        <v>586</v>
      </c>
      <c r="I23" s="5" t="s">
        <v>588</v>
      </c>
      <c r="J23" s="14">
        <v>0.27194652699999999</v>
      </c>
    </row>
    <row r="24" spans="1:11" s="16" customFormat="1" ht="90" customHeight="1">
      <c r="A24" s="19" t="s">
        <v>836</v>
      </c>
      <c r="B24" s="25" t="str">
        <f>_xll.JChemExcel.Functions.JCSYSStructure("87A57E68C3C1B8EDA73F34BCB7D02AE2")</f>
        <v/>
      </c>
      <c r="C24" s="26"/>
      <c r="D24" s="7">
        <v>0.16</v>
      </c>
      <c r="E24" s="45">
        <v>8.4852813742385694E-2</v>
      </c>
      <c r="F24" s="27"/>
      <c r="G24" s="3">
        <v>17</v>
      </c>
      <c r="I24" s="5">
        <v>106.25</v>
      </c>
      <c r="J24" s="14">
        <v>0.29631288099999997</v>
      </c>
    </row>
    <row r="25" spans="1:11" s="16" customFormat="1" ht="90" customHeight="1">
      <c r="A25" s="19" t="s">
        <v>835</v>
      </c>
      <c r="B25" s="25" t="str">
        <f>_xll.JChemExcel.Functions.JCSYSStructure("A9905A6E626F8EA43D999F9F1A6C092D")</f>
        <v/>
      </c>
      <c r="C25" s="26"/>
      <c r="D25" s="7">
        <v>1.4949999999999999</v>
      </c>
      <c r="E25" s="45">
        <v>1.9586857838867366</v>
      </c>
      <c r="F25" s="27"/>
      <c r="G25" s="3" t="s">
        <v>586</v>
      </c>
      <c r="I25" s="5" t="s">
        <v>606</v>
      </c>
      <c r="J25" s="14">
        <v>0.31945166000000003</v>
      </c>
    </row>
    <row r="26" spans="1:11" s="16" customFormat="1" ht="90" customHeight="1">
      <c r="A26" s="19" t="s">
        <v>794</v>
      </c>
      <c r="B26" s="25" t="str">
        <f>_xll.JChemExcel.Functions.JCSYSStructure("7AC9401A27E5050074EC4D6443C01774")</f>
        <v/>
      </c>
      <c r="C26" s="26"/>
      <c r="D26" s="7">
        <v>0.12000000000000001</v>
      </c>
      <c r="E26" s="45">
        <v>2.8284271247461877E-2</v>
      </c>
      <c r="F26" s="27"/>
      <c r="G26" s="3">
        <v>23.35</v>
      </c>
      <c r="I26" s="5">
        <v>194.58333333333334</v>
      </c>
      <c r="J26" s="14">
        <v>0.77493672400000002</v>
      </c>
    </row>
    <row r="27" spans="1:11" s="16" customFormat="1" ht="90" customHeight="1">
      <c r="A27" s="19" t="s">
        <v>795</v>
      </c>
      <c r="B27" s="25" t="str">
        <f>_xll.JChemExcel.Functions.JCSYSStructure("C0819FFA2564905C754CCBCE40A1B7A9")</f>
        <v/>
      </c>
      <c r="C27" s="32"/>
      <c r="D27" s="2" t="s">
        <v>564</v>
      </c>
      <c r="E27" s="47" t="s">
        <v>587</v>
      </c>
      <c r="F27" s="27"/>
      <c r="G27" s="3">
        <v>12.8</v>
      </c>
      <c r="I27" s="5" t="s">
        <v>589</v>
      </c>
      <c r="J27" s="14">
        <v>0.72421690800000005</v>
      </c>
    </row>
    <row r="28" spans="1:11" s="17" customFormat="1" ht="90" customHeight="1">
      <c r="A28" s="19" t="s">
        <v>799</v>
      </c>
      <c r="B28" s="25" t="str">
        <f>_xll.JChemExcel.Functions.JCSYSStructure("BA16B014C6233B3A10453503BD16C842")</f>
        <v/>
      </c>
      <c r="C28" s="26"/>
      <c r="D28" s="2">
        <v>0.27</v>
      </c>
      <c r="E28" s="45">
        <v>2.7E-2</v>
      </c>
      <c r="F28" s="27"/>
      <c r="G28" s="3" t="s">
        <v>586</v>
      </c>
      <c r="H28" s="16"/>
      <c r="I28" s="5" t="s">
        <v>588</v>
      </c>
      <c r="J28" s="14">
        <v>0.60338740400000002</v>
      </c>
      <c r="K28" s="16"/>
    </row>
    <row r="29" spans="1:11" s="16" customFormat="1" ht="90" customHeight="1">
      <c r="A29" s="19" t="s">
        <v>831</v>
      </c>
      <c r="B29" s="25"/>
      <c r="C29" s="26"/>
      <c r="D29" s="7">
        <v>0.3133333333333333</v>
      </c>
      <c r="E29" s="45">
        <v>0.36087855759705828</v>
      </c>
      <c r="F29" s="27"/>
      <c r="G29" s="3">
        <v>12.8</v>
      </c>
      <c r="I29" s="5">
        <v>40.851063829787243</v>
      </c>
      <c r="J29" s="14">
        <v>1.3823372730000001</v>
      </c>
    </row>
    <row r="30" spans="1:11" s="16" customFormat="1" ht="90" customHeight="1">
      <c r="A30" s="19" t="s">
        <v>839</v>
      </c>
      <c r="B30" s="25" t="str">
        <f>_xll.JChemExcel.Functions.JCSYSStructure("4F5C11474BC6246A628885E0CFFB35E4")</f>
        <v/>
      </c>
      <c r="C30" s="32"/>
      <c r="D30" s="7">
        <v>4.3333333333333335E-2</v>
      </c>
      <c r="E30" s="45">
        <v>1.1547005383792518E-2</v>
      </c>
      <c r="F30" s="36"/>
      <c r="G30" s="3" t="s">
        <v>586</v>
      </c>
      <c r="H30" s="37"/>
      <c r="I30" s="5" t="s">
        <v>607</v>
      </c>
      <c r="J30" s="14">
        <v>0.998</v>
      </c>
    </row>
    <row r="31" spans="1:11" ht="90" customHeight="1">
      <c r="A31" s="28" t="s">
        <v>823</v>
      </c>
      <c r="B31" s="25" t="str">
        <f>_xll.JChemExcel.Functions.JCSYSStructure("C864AF70F57315614F51E7E21181C50D")</f>
        <v/>
      </c>
      <c r="C31" s="26"/>
      <c r="D31" s="8">
        <v>0.67</v>
      </c>
      <c r="E31" s="46" t="s">
        <v>587</v>
      </c>
      <c r="F31" s="29"/>
      <c r="G31" s="3">
        <v>20.8</v>
      </c>
      <c r="H31" s="17"/>
      <c r="I31" s="5">
        <v>31.044776119402986</v>
      </c>
      <c r="J31" s="15">
        <v>0.77428059299999996</v>
      </c>
    </row>
    <row r="32" spans="1:11" ht="90" customHeight="1">
      <c r="A32" s="19" t="s">
        <v>828</v>
      </c>
      <c r="B32" s="25" t="str">
        <f>_xll.JChemExcel.Functions.JCSYSStructure("1397CF93A5ED46F12FA065ACEF09EDA1")</f>
        <v/>
      </c>
      <c r="C32" s="26"/>
      <c r="D32" s="7">
        <v>0.10533333333333333</v>
      </c>
      <c r="E32" s="45">
        <v>6.7121779873103291E-2</v>
      </c>
      <c r="F32" s="27"/>
      <c r="G32" s="3" t="s">
        <v>586</v>
      </c>
      <c r="H32" s="16"/>
      <c r="I32" s="5" t="s">
        <v>605</v>
      </c>
      <c r="J32" s="15">
        <v>0.39757407900000002</v>
      </c>
    </row>
    <row r="33" spans="1:10" ht="90" customHeight="1">
      <c r="A33" s="19" t="s">
        <v>821</v>
      </c>
      <c r="B33" s="25" t="str">
        <f>_xll.JChemExcel.Functions.JCSYSStructure("91914570D627CE0987A7EF44DB4E452B")</f>
        <v/>
      </c>
      <c r="C33" s="26"/>
      <c r="D33" s="7">
        <v>0.49666666666666665</v>
      </c>
      <c r="E33" s="45">
        <v>0.64291005073286356</v>
      </c>
      <c r="F33" s="27"/>
      <c r="G33" s="3" t="s">
        <v>586</v>
      </c>
      <c r="H33" s="16"/>
      <c r="I33" s="5" t="s">
        <v>579</v>
      </c>
      <c r="J33" s="15">
        <v>0.75381664500000001</v>
      </c>
    </row>
    <row r="34" spans="1:10" ht="90" customHeight="1">
      <c r="A34" s="19" t="s">
        <v>820</v>
      </c>
      <c r="B34" s="25" t="str">
        <f>_xll.JChemExcel.Functions.JCSYSStructure("1699A794295B84AA4153731403AE6CF3")</f>
        <v/>
      </c>
      <c r="C34" s="26"/>
      <c r="D34" s="7">
        <v>1.7866666666666668</v>
      </c>
      <c r="E34" s="45">
        <v>0.18770544300401185</v>
      </c>
      <c r="F34" s="27"/>
      <c r="G34" s="3" t="s">
        <v>586</v>
      </c>
      <c r="H34" s="16"/>
      <c r="I34" s="5" t="s">
        <v>600</v>
      </c>
      <c r="J34" s="14">
        <v>0.15734928000000001</v>
      </c>
    </row>
    <row r="35" spans="1:10" ht="90" customHeight="1">
      <c r="A35" s="19" t="s">
        <v>827</v>
      </c>
      <c r="B35" s="25" t="str">
        <f>_xll.JChemExcel.Functions.JCSYSStructure("AB2D54EF1A6D1B9104A7735430FF64A8")</f>
        <v/>
      </c>
      <c r="C35" s="26"/>
      <c r="D35" s="7">
        <v>0.91250000000000009</v>
      </c>
      <c r="E35" s="45">
        <v>0.5120790954530362</v>
      </c>
      <c r="F35" s="27"/>
      <c r="G35" s="4" t="s">
        <v>579</v>
      </c>
      <c r="H35" s="16"/>
      <c r="I35" s="5" t="s">
        <v>604</v>
      </c>
      <c r="J35" s="15">
        <v>0.15735104699999999</v>
      </c>
    </row>
    <row r="36" spans="1:10" ht="90" customHeight="1">
      <c r="A36" s="19" t="s">
        <v>813</v>
      </c>
      <c r="B36" s="25" t="str">
        <f>_xll.JChemExcel.Functions.JCSYSStructure("52809C25DAB0C4030310CACAA4367241")</f>
        <v/>
      </c>
      <c r="C36" s="26"/>
      <c r="D36" s="7">
        <v>1.9433333333333334</v>
      </c>
      <c r="E36" s="45">
        <v>0.99630985809301964</v>
      </c>
      <c r="F36" s="27"/>
      <c r="G36" s="3" t="s">
        <v>586</v>
      </c>
      <c r="H36" s="16"/>
      <c r="I36" s="5" t="s">
        <v>596</v>
      </c>
      <c r="J36" s="14">
        <v>0.65435134399999995</v>
      </c>
    </row>
    <row r="37" spans="1:10" ht="90" customHeight="1">
      <c r="A37" s="19" t="s">
        <v>814</v>
      </c>
      <c r="B37" s="25" t="str">
        <f>_xll.JChemExcel.Functions.JCSYSStructure("7C776682E88B19BE76E72953CCADFECB")</f>
        <v/>
      </c>
      <c r="C37" s="26"/>
      <c r="D37" s="7">
        <v>1.9033333333333333</v>
      </c>
      <c r="E37" s="45">
        <v>0.35921210076128157</v>
      </c>
      <c r="F37" s="27"/>
      <c r="G37" s="3" t="s">
        <v>586</v>
      </c>
      <c r="H37" s="16"/>
      <c r="I37" s="5" t="s">
        <v>596</v>
      </c>
      <c r="J37" s="15">
        <v>0.20253565200000001</v>
      </c>
    </row>
    <row r="38" spans="1:10" ht="90" customHeight="1">
      <c r="A38" s="19" t="s">
        <v>824</v>
      </c>
      <c r="B38" s="25" t="str">
        <f>_xll.JChemExcel.Functions.JCSYSStructure("E88F698EF1E818B10E7D4F714957E070")</f>
        <v/>
      </c>
      <c r="C38" s="26"/>
      <c r="D38" s="7">
        <v>1.635</v>
      </c>
      <c r="E38" s="45">
        <v>1.6334166645409247</v>
      </c>
      <c r="F38" s="27"/>
      <c r="G38" s="3" t="s">
        <v>586</v>
      </c>
      <c r="H38" s="16"/>
      <c r="I38" s="5" t="s">
        <v>602</v>
      </c>
      <c r="J38" s="15">
        <v>0.53346262</v>
      </c>
    </row>
    <row r="39" spans="1:10" ht="90" customHeight="1">
      <c r="A39" s="19" t="s">
        <v>812</v>
      </c>
      <c r="B39" s="25" t="str">
        <f>_xll.JChemExcel.Functions.JCSYSStructure("213269A817B753A9D74CD41856B4397C")</f>
        <v/>
      </c>
      <c r="C39" s="26"/>
      <c r="D39" s="7">
        <v>0.67</v>
      </c>
      <c r="E39" s="45">
        <v>0.48538644398046382</v>
      </c>
      <c r="F39" s="27"/>
      <c r="G39" s="3">
        <v>49.31</v>
      </c>
      <c r="H39" s="16"/>
      <c r="I39" s="5">
        <v>73.597014925373131</v>
      </c>
      <c r="J39" s="15">
        <v>3.4842229000000002E-2</v>
      </c>
    </row>
    <row r="40" spans="1:10" ht="90" customHeight="1">
      <c r="A40" s="19" t="s">
        <v>847</v>
      </c>
      <c r="B40" s="25" t="str">
        <f>_xll.JChemExcel.Functions.JCSYSStructure("6029273F4235366344C1E7A6E70FFD79")</f>
        <v/>
      </c>
      <c r="D40" s="8">
        <v>0.60499999999999998</v>
      </c>
      <c r="E40" s="46">
        <v>0.10606601717798257</v>
      </c>
      <c r="G40" s="4">
        <v>11.3</v>
      </c>
      <c r="I40" s="9">
        <v>18.677685950413224</v>
      </c>
      <c r="J40" s="15">
        <v>1.1574656320000001</v>
      </c>
    </row>
    <row r="41" spans="1:10" ht="90" customHeight="1">
      <c r="A41" s="19" t="s">
        <v>808</v>
      </c>
      <c r="B41" s="25" t="str">
        <f>_xll.JChemExcel.Functions.JCSYSStructure("BA3725C354C8AFEC160E339CCE0B72B9")</f>
        <v/>
      </c>
      <c r="C41" s="26"/>
      <c r="D41" s="7">
        <v>0.42666666666666669</v>
      </c>
      <c r="E41" s="45">
        <v>0.11590225767142481</v>
      </c>
      <c r="F41" s="27"/>
      <c r="G41" s="3" t="s">
        <v>586</v>
      </c>
      <c r="H41" s="16"/>
      <c r="I41" s="5" t="s">
        <v>594</v>
      </c>
      <c r="J41" s="15">
        <v>0.202707479</v>
      </c>
    </row>
    <row r="42" spans="1:10" ht="90" customHeight="1">
      <c r="A42" s="19" t="s">
        <v>811</v>
      </c>
      <c r="B42" s="25" t="str">
        <f>_xll.JChemExcel.Functions.JCSYSStructure("614259C0E2080D8631C2BAD625022255")</f>
        <v/>
      </c>
      <c r="C42" s="26"/>
      <c r="D42" s="7">
        <v>0.53749999999999998</v>
      </c>
      <c r="E42" s="45">
        <v>0.32469216190108446</v>
      </c>
      <c r="F42" s="27"/>
      <c r="G42" s="3" t="s">
        <v>579</v>
      </c>
      <c r="H42" s="16"/>
      <c r="I42" s="5" t="s">
        <v>595</v>
      </c>
      <c r="J42" s="15">
        <v>0.26633422600000001</v>
      </c>
    </row>
    <row r="43" spans="1:10" ht="90" customHeight="1">
      <c r="A43" s="19" t="s">
        <v>809</v>
      </c>
      <c r="B43" s="25" t="str">
        <f>_xll.JChemExcel.Functions.JCSYSStructure("7658659DD48382976E65FDFDA901D4F4")</f>
        <v/>
      </c>
      <c r="C43" s="26"/>
      <c r="D43" s="7">
        <v>0.84</v>
      </c>
      <c r="E43" s="45">
        <v>2.8284271247461926E-2</v>
      </c>
      <c r="F43" s="27"/>
      <c r="G43" s="3" t="s">
        <v>586</v>
      </c>
      <c r="H43" s="16"/>
      <c r="I43" s="5">
        <v>29.76</v>
      </c>
      <c r="J43" s="15">
        <v>0.14734534399999999</v>
      </c>
    </row>
    <row r="44" spans="1:10" ht="90" customHeight="1">
      <c r="A44" s="19" t="s">
        <v>826</v>
      </c>
      <c r="B44" s="25" t="str">
        <f>_xll.JChemExcel.Functions.JCSYSStructure("7701533C0698036B9F076837DC3F44E4")</f>
        <v/>
      </c>
      <c r="C44" s="26"/>
      <c r="D44" s="7">
        <v>0.33333333333333331</v>
      </c>
      <c r="E44" s="45">
        <v>0.23115651263447745</v>
      </c>
      <c r="F44" s="27"/>
      <c r="G44" s="3">
        <v>16.66</v>
      </c>
      <c r="H44" s="16"/>
      <c r="I44" s="5">
        <v>49.980000000000004</v>
      </c>
      <c r="J44" s="15">
        <v>0.91303348600000001</v>
      </c>
    </row>
    <row r="45" spans="1:10" ht="90" customHeight="1">
      <c r="A45" s="19" t="s">
        <v>797</v>
      </c>
      <c r="B45" s="25" t="str">
        <f>_xll.JChemExcel.Functions.JCSYSStructure("D7CF52540FF5B509AF87C2A6688BF811")</f>
        <v/>
      </c>
      <c r="C45" s="26"/>
      <c r="D45" s="7">
        <v>0.3</v>
      </c>
      <c r="E45" s="45">
        <v>1.4142135623730963E-2</v>
      </c>
      <c r="F45" s="27"/>
      <c r="G45" s="3" t="s">
        <v>586</v>
      </c>
      <c r="H45" s="16"/>
      <c r="I45" s="5" t="s">
        <v>590</v>
      </c>
      <c r="J45" s="15">
        <v>0.31154127500000001</v>
      </c>
    </row>
    <row r="46" spans="1:10" ht="90" customHeight="1">
      <c r="A46" s="19" t="s">
        <v>798</v>
      </c>
      <c r="B46" s="25" t="str">
        <f>_xll.JChemExcel.Functions.JCSYSStructure("9E2679D314747A290342D4FFDC352758")</f>
        <v/>
      </c>
      <c r="C46" s="26"/>
      <c r="D46" s="7">
        <v>0.34666666666666668</v>
      </c>
      <c r="E46" s="45">
        <v>0.12096831541082703</v>
      </c>
      <c r="F46" s="27"/>
      <c r="G46" s="3">
        <v>21.03</v>
      </c>
      <c r="H46" s="16"/>
      <c r="I46" s="5">
        <v>60.66346153846154</v>
      </c>
      <c r="J46" s="15">
        <v>0.21360332400000001</v>
      </c>
    </row>
    <row r="47" spans="1:10" ht="90" customHeight="1">
      <c r="A47" s="19" t="s">
        <v>840</v>
      </c>
      <c r="B47" s="25" t="str">
        <f>_xll.JChemExcel.Functions.JCSYSStructure("4483CE65CFCB8F5E7B7D9D9A70CF5020")</f>
        <v/>
      </c>
      <c r="C47" s="32"/>
      <c r="D47" s="7">
        <v>0.11666666666666665</v>
      </c>
      <c r="E47" s="45">
        <v>1.5275252316519647E-2</v>
      </c>
      <c r="F47" s="27"/>
      <c r="G47" s="3">
        <v>17.68</v>
      </c>
      <c r="H47" s="16"/>
      <c r="I47" s="5">
        <v>151.54285714285714</v>
      </c>
      <c r="J47" s="15">
        <v>0.144736698</v>
      </c>
    </row>
    <row r="48" spans="1:10" ht="90" customHeight="1">
      <c r="A48" s="19" t="s">
        <v>843</v>
      </c>
      <c r="B48" s="33" t="str">
        <f>_xll.JChemExcel.Functions.JCSYSStructure("23C4C1ABA5B824DBF0102C937EF8CF0B")</f>
        <v/>
      </c>
      <c r="C48" s="34"/>
      <c r="D48" s="7">
        <v>1.95</v>
      </c>
      <c r="E48" s="47" t="s">
        <v>587</v>
      </c>
      <c r="F48" s="27"/>
      <c r="G48" s="3" t="s">
        <v>586</v>
      </c>
      <c r="H48" s="35"/>
      <c r="I48" s="5" t="s">
        <v>596</v>
      </c>
      <c r="J48" s="15">
        <v>0.44093396800000001</v>
      </c>
    </row>
    <row r="49" spans="1:10" ht="90" customHeight="1">
      <c r="A49" s="19" t="s">
        <v>830</v>
      </c>
      <c r="B49" s="25" t="str">
        <f>_xll.JChemExcel.Functions.JCSYSStructure("28FB5A78BFC991D379A3CAD98888331D")</f>
        <v/>
      </c>
      <c r="C49" s="26"/>
      <c r="D49" s="7">
        <v>0.7466666666666667</v>
      </c>
      <c r="E49" s="45">
        <v>0.18230011885167061</v>
      </c>
      <c r="F49" s="27"/>
      <c r="G49" s="3">
        <v>19</v>
      </c>
      <c r="H49" s="16"/>
      <c r="I49" s="5">
        <v>25.446428571428569</v>
      </c>
      <c r="J49" s="15">
        <v>0.914149938</v>
      </c>
    </row>
    <row r="50" spans="1:10" ht="90" customHeight="1">
      <c r="A50" s="19" t="s">
        <v>806</v>
      </c>
      <c r="B50" s="25" t="str">
        <f>_xll.JChemExcel.Functions.JCSYSStructure("C40E4DC10C5361C32CC77C50F55ED973")</f>
        <v/>
      </c>
      <c r="C50" s="26"/>
      <c r="D50" s="7">
        <v>1.2433333333333334</v>
      </c>
      <c r="E50" s="45">
        <v>0.40513372277969284</v>
      </c>
      <c r="F50" s="27"/>
      <c r="G50" s="3" t="s">
        <v>586</v>
      </c>
      <c r="H50" s="16"/>
      <c r="I50" s="5" t="s">
        <v>592</v>
      </c>
      <c r="J50" s="15">
        <v>0.101309395</v>
      </c>
    </row>
    <row r="51" spans="1:10" ht="90" customHeight="1">
      <c r="A51" s="19" t="s">
        <v>807</v>
      </c>
      <c r="B51" s="25" t="str">
        <f>_xll.JChemExcel.Functions.JCSYSStructure("E9C3A86A0E217BB8565CAAC428D9C31A")</f>
        <v/>
      </c>
      <c r="C51" s="26"/>
      <c r="D51" s="7">
        <v>1.1766666666666665</v>
      </c>
      <c r="E51" s="45">
        <v>0.49095145720665057</v>
      </c>
      <c r="F51" s="27"/>
      <c r="G51" s="3" t="s">
        <v>586</v>
      </c>
      <c r="H51" s="16"/>
      <c r="I51" s="5" t="s">
        <v>593</v>
      </c>
      <c r="J51" s="15">
        <v>0.18658119100000001</v>
      </c>
    </row>
    <row r="52" spans="1:10" ht="90" customHeight="1">
      <c r="A52" s="19" t="s">
        <v>848</v>
      </c>
      <c r="B52" s="30" t="str">
        <f>_xll.JChemExcel.Functions.JCSYSStructure("27F6C3BDBFB3B4D0C116426A1BDE468E")</f>
        <v/>
      </c>
      <c r="D52" s="8">
        <v>0.47000000000000003</v>
      </c>
      <c r="E52" s="46">
        <v>0.11313708498984751</v>
      </c>
      <c r="G52" s="4" t="s">
        <v>586</v>
      </c>
      <c r="I52" s="9" t="s">
        <v>597</v>
      </c>
      <c r="J52" s="15">
        <v>1.555666679</v>
      </c>
    </row>
    <row r="53" spans="1:10" ht="90" customHeight="1">
      <c r="A53" s="19" t="s">
        <v>816</v>
      </c>
      <c r="B53" s="25" t="str">
        <f>_xll.JChemExcel.Functions.JCSYSStructure("C94409C381EB6CA600C5148095368095")</f>
        <v/>
      </c>
      <c r="C53" s="26"/>
      <c r="D53" s="7">
        <v>0.25666666666666665</v>
      </c>
      <c r="E53" s="45">
        <v>8.5049005481153878E-2</v>
      </c>
      <c r="F53" s="27"/>
      <c r="G53" s="3">
        <v>14.11</v>
      </c>
      <c r="H53" s="16"/>
      <c r="I53" s="5">
        <v>54.974025974025977</v>
      </c>
      <c r="J53" s="15">
        <v>0.16574736500000001</v>
      </c>
    </row>
    <row r="54" spans="1:10" ht="90" customHeight="1">
      <c r="A54" s="28" t="s">
        <v>842</v>
      </c>
      <c r="B54" s="25" t="str">
        <f>_xll.JChemExcel.Functions.JCSYSStructure("1B333AF5467980AC43CA2D193140F6F0")</f>
        <v/>
      </c>
      <c r="C54" s="32"/>
      <c r="D54" s="8">
        <v>0.2</v>
      </c>
      <c r="E54" s="46" t="s">
        <v>587</v>
      </c>
      <c r="F54" s="29"/>
      <c r="G54" s="3">
        <v>11.7</v>
      </c>
      <c r="H54" s="17"/>
      <c r="I54" s="5">
        <v>58.499999999999993</v>
      </c>
      <c r="J54" s="15">
        <v>0.366852279</v>
      </c>
    </row>
    <row r="55" spans="1:10" ht="90" customHeight="1">
      <c r="A55" s="19" t="s">
        <v>829</v>
      </c>
      <c r="B55" s="25" t="str">
        <f>_xll.JChemExcel.Functions.JCSYSStructure("64A7BCFB8B5774CDD5A2F8507582EB72")</f>
        <v/>
      </c>
      <c r="C55" s="26"/>
      <c r="D55" s="7">
        <v>0.49666666666666665</v>
      </c>
      <c r="E55" s="45">
        <v>0.11150485789118471</v>
      </c>
      <c r="F55" s="27"/>
      <c r="G55" s="3" t="s">
        <v>586</v>
      </c>
      <c r="H55" s="16"/>
      <c r="I55" s="5" t="s">
        <v>579</v>
      </c>
      <c r="J55" s="15">
        <v>0.73409919899999998</v>
      </c>
    </row>
    <row r="56" spans="1:10" ht="90" customHeight="1">
      <c r="A56" s="19" t="s">
        <v>844</v>
      </c>
      <c r="B56" s="33" t="str">
        <f>_xll.JChemExcel.Functions.JCSYSStructure("4C4CCDA5E2A6DD2CAA6B7A881D08D876")</f>
        <v/>
      </c>
      <c r="C56" s="34"/>
      <c r="D56" s="7">
        <v>0.3</v>
      </c>
      <c r="E56" s="47" t="s">
        <v>587</v>
      </c>
      <c r="F56" s="27"/>
      <c r="G56" s="3" t="s">
        <v>586</v>
      </c>
      <c r="H56" s="35"/>
      <c r="I56" s="5" t="s">
        <v>590</v>
      </c>
      <c r="J56" s="14">
        <v>0.399386513</v>
      </c>
    </row>
    <row r="57" spans="1:10" ht="90" customHeight="1">
      <c r="A57" s="19" t="s">
        <v>841</v>
      </c>
      <c r="B57" s="25" t="str">
        <f>_xll.JChemExcel.Functions.JCSYSStructure("D9E8EA8BAE8B5B4FE5573E6DFF019FE8")</f>
        <v/>
      </c>
      <c r="C57" s="32"/>
      <c r="D57" s="7">
        <v>0.20666666666666667</v>
      </c>
      <c r="E57" s="45">
        <v>8.5049005481153794E-2</v>
      </c>
      <c r="F57" s="36"/>
      <c r="G57" s="3">
        <v>12.6</v>
      </c>
      <c r="H57" s="37"/>
      <c r="I57" s="5">
        <v>60.967741935483872</v>
      </c>
      <c r="J57" s="15">
        <v>0.79488669599999995</v>
      </c>
    </row>
    <row r="58" spans="1:10" ht="90" customHeight="1" thickBot="1">
      <c r="A58" s="39" t="s">
        <v>850</v>
      </c>
      <c r="B58" s="38" t="str">
        <f>_xll.JChemExcel.Functions.JCSYSStructure("6C1680F1301A92F6F2494D208CBB9033")</f>
        <v/>
      </c>
      <c r="C58" s="40"/>
      <c r="D58" s="12">
        <v>0.82666666666666666</v>
      </c>
      <c r="E58" s="48">
        <v>0.15143755588800703</v>
      </c>
      <c r="F58" s="41"/>
      <c r="G58" s="10">
        <v>7.25</v>
      </c>
      <c r="H58" s="42"/>
      <c r="I58" s="11">
        <v>8.7701612903225801</v>
      </c>
      <c r="J58" s="18">
        <v>0.18381842200000001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B1"/>
    <mergeCell ref="D1:E1"/>
    <mergeCell ref="I1:I2"/>
    <mergeCell ref="J1:J2"/>
    <mergeCell ref="G1:G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8" fitToHeight="2" orientation="portrait" cellComments="asDisplayed" verticalDpi="1200" r:id="rId1"/>
  <ignoredErrors>
    <ignoredError sqref="B3:B28 B30:B58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eyvalues xmlns="http://ceibasolutions.com/helium/">
  <keyvalue>
    <key>mykey</key>
    <value>myvalue</value>
  </keyvalue>
</keyvalues>
</file>

<file path=customXml/itemProps1.xml><?xml version="1.0" encoding="utf-8"?>
<ds:datastoreItem xmlns:ds="http://schemas.openxmlformats.org/officeDocument/2006/customXml" ds:itemID="{76E18602-D861-4036-A2C4-35F679399ADE}">
  <ds:schemaRefs>
    <ds:schemaRef ds:uri="http://ceibasolutions.com/helium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__JChemStructureSheet</vt:lpstr>
      <vt:lpstr>Profile 56 compounds</vt:lpstr>
      <vt:lpstr>'Profile 56 compounds'!Print_Area</vt:lpstr>
      <vt:lpstr>'Profile 56 compounds'!Print_Titles</vt:lpstr>
    </vt:vector>
  </TitlesOfParts>
  <Company>GlaxoSmithKline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mja27315</dc:creator>
  <cp:lastModifiedBy>mja27315</cp:lastModifiedBy>
  <cp:lastPrinted>2015-07-10T14:45:52Z</cp:lastPrinted>
  <dcterms:created xsi:type="dcterms:W3CDTF">2012-01-16T15:33:38Z</dcterms:created>
  <dcterms:modified xsi:type="dcterms:W3CDTF">2015-07-11T21:13:48Z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ChemExcelVersion">
    <vt:lpwstr>5.4.1</vt:lpwstr>
  </property>
  <property fmtid="{D5CDD505-2E9C-101B-9397-08002B2CF9AE}" pid="3" name="JChemExcelWorkbookGUID">
    <vt:lpwstr>f0df55ff-3c2d-4838-9814-b10ff869b82b</vt:lpwstr>
  </property>
</Properties>
</file>