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NC-Demand-Model\Data Exploration\"/>
    </mc:Choice>
  </mc:AlternateContent>
  <bookViews>
    <workbookView xWindow="0" yWindow="0" windowWidth="51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8" i="1" l="1"/>
  <c r="E188" i="1"/>
  <c r="E195" i="1" s="1"/>
  <c r="D188" i="1"/>
  <c r="C188" i="1"/>
  <c r="F187" i="1"/>
  <c r="F186" i="1"/>
  <c r="F185" i="1"/>
  <c r="F184" i="1"/>
  <c r="F183" i="1"/>
  <c r="G176" i="1"/>
  <c r="E176" i="1"/>
  <c r="D176" i="1"/>
  <c r="C176" i="1"/>
  <c r="F175" i="1"/>
  <c r="F174" i="1"/>
  <c r="F173" i="1"/>
  <c r="F172" i="1"/>
  <c r="F171" i="1"/>
  <c r="F176" i="1" s="1"/>
  <c r="G164" i="1"/>
  <c r="E164" i="1"/>
  <c r="D164" i="1"/>
  <c r="C164" i="1"/>
  <c r="F163" i="1"/>
  <c r="F162" i="1"/>
  <c r="F161" i="1"/>
  <c r="F160" i="1"/>
  <c r="F159" i="1"/>
  <c r="G152" i="1"/>
  <c r="E152" i="1"/>
  <c r="D152" i="1"/>
  <c r="C152" i="1"/>
  <c r="F151" i="1"/>
  <c r="F150" i="1"/>
  <c r="F149" i="1"/>
  <c r="F148" i="1"/>
  <c r="F147" i="1"/>
  <c r="F152" i="1" s="1"/>
  <c r="G140" i="1"/>
  <c r="E140" i="1"/>
  <c r="D140" i="1"/>
  <c r="C140" i="1"/>
  <c r="F139" i="1"/>
  <c r="F138" i="1"/>
  <c r="F137" i="1"/>
  <c r="F136" i="1"/>
  <c r="F135" i="1"/>
  <c r="G128" i="1"/>
  <c r="E128" i="1"/>
  <c r="D128" i="1"/>
  <c r="C128" i="1"/>
  <c r="F127" i="1"/>
  <c r="F126" i="1"/>
  <c r="F125" i="1"/>
  <c r="F124" i="1"/>
  <c r="F123" i="1"/>
  <c r="F128" i="1" s="1"/>
  <c r="G116" i="1"/>
  <c r="E116" i="1"/>
  <c r="D116" i="1"/>
  <c r="C116" i="1"/>
  <c r="F115" i="1"/>
  <c r="F114" i="1"/>
  <c r="F113" i="1"/>
  <c r="F112" i="1"/>
  <c r="F111" i="1"/>
  <c r="G104" i="1"/>
  <c r="E104" i="1"/>
  <c r="D104" i="1"/>
  <c r="C104" i="1"/>
  <c r="F103" i="1"/>
  <c r="F102" i="1"/>
  <c r="F101" i="1"/>
  <c r="F100" i="1"/>
  <c r="F99" i="1"/>
  <c r="F104" i="1" s="1"/>
  <c r="G21" i="1"/>
  <c r="E21" i="1"/>
  <c r="D21" i="1"/>
  <c r="C21" i="1"/>
  <c r="F16" i="1"/>
  <c r="G92" i="1"/>
  <c r="E92" i="1"/>
  <c r="D92" i="1"/>
  <c r="C92" i="1"/>
  <c r="F91" i="1"/>
  <c r="F90" i="1"/>
  <c r="F89" i="1"/>
  <c r="F88" i="1"/>
  <c r="F87" i="1"/>
  <c r="G80" i="1"/>
  <c r="E80" i="1"/>
  <c r="D80" i="1"/>
  <c r="C80" i="1"/>
  <c r="F79" i="1"/>
  <c r="F78" i="1"/>
  <c r="F77" i="1"/>
  <c r="F76" i="1"/>
  <c r="F75" i="1"/>
  <c r="G68" i="1"/>
  <c r="E68" i="1"/>
  <c r="D68" i="1"/>
  <c r="C68" i="1"/>
  <c r="F67" i="1"/>
  <c r="F66" i="1"/>
  <c r="F65" i="1"/>
  <c r="F64" i="1"/>
  <c r="F63" i="1"/>
  <c r="G56" i="1"/>
  <c r="E56" i="1"/>
  <c r="D56" i="1"/>
  <c r="C56" i="1"/>
  <c r="F55" i="1"/>
  <c r="F54" i="1"/>
  <c r="F53" i="1"/>
  <c r="F52" i="1"/>
  <c r="F51" i="1"/>
  <c r="G44" i="1"/>
  <c r="E44" i="1"/>
  <c r="D44" i="1"/>
  <c r="C44" i="1"/>
  <c r="F43" i="1"/>
  <c r="F42" i="1"/>
  <c r="F41" i="1"/>
  <c r="F40" i="1"/>
  <c r="F39" i="1"/>
  <c r="G32" i="1"/>
  <c r="E32" i="1"/>
  <c r="D32" i="1"/>
  <c r="C32" i="1"/>
  <c r="F31" i="1"/>
  <c r="F30" i="1"/>
  <c r="F29" i="1"/>
  <c r="F28" i="1"/>
  <c r="F27" i="1"/>
  <c r="G20" i="1"/>
  <c r="E20" i="1"/>
  <c r="D20" i="1"/>
  <c r="C20" i="1"/>
  <c r="F19" i="1"/>
  <c r="F18" i="1"/>
  <c r="F17" i="1"/>
  <c r="F15" i="1"/>
  <c r="C8" i="1"/>
  <c r="D8" i="1"/>
  <c r="E8" i="1"/>
  <c r="F3" i="1"/>
  <c r="F5" i="1"/>
  <c r="F6" i="1"/>
  <c r="F7" i="1"/>
  <c r="F4" i="1"/>
  <c r="G195" i="1" l="1"/>
  <c r="D195" i="1"/>
  <c r="C195" i="1"/>
  <c r="F164" i="1"/>
  <c r="C165" i="1" s="1"/>
  <c r="F140" i="1"/>
  <c r="E141" i="1" s="1"/>
  <c r="F116" i="1"/>
  <c r="C117" i="1" s="1"/>
  <c r="F188" i="1"/>
  <c r="E177" i="1"/>
  <c r="C177" i="1"/>
  <c r="D177" i="1"/>
  <c r="G177" i="1"/>
  <c r="E165" i="1"/>
  <c r="E153" i="1"/>
  <c r="C153" i="1"/>
  <c r="D153" i="1"/>
  <c r="G153" i="1"/>
  <c r="E129" i="1"/>
  <c r="C129" i="1"/>
  <c r="D129" i="1"/>
  <c r="G129" i="1"/>
  <c r="E117" i="1"/>
  <c r="E105" i="1"/>
  <c r="C105" i="1"/>
  <c r="D105" i="1"/>
  <c r="G105" i="1"/>
  <c r="F92" i="1"/>
  <c r="G93" i="1" s="1"/>
  <c r="F68" i="1"/>
  <c r="G69" i="1" s="1"/>
  <c r="F44" i="1"/>
  <c r="E45" i="1" s="1"/>
  <c r="F20" i="1"/>
  <c r="F8" i="1"/>
  <c r="F32" i="1"/>
  <c r="C33" i="1" s="1"/>
  <c r="F56" i="1"/>
  <c r="F80" i="1"/>
  <c r="G8" i="1"/>
  <c r="E189" i="1" l="1"/>
  <c r="F195" i="1"/>
  <c r="D165" i="1"/>
  <c r="G165" i="1"/>
  <c r="G141" i="1"/>
  <c r="C141" i="1"/>
  <c r="D141" i="1"/>
  <c r="G117" i="1"/>
  <c r="D117" i="1"/>
  <c r="G189" i="1"/>
  <c r="C189" i="1"/>
  <c r="D189" i="1"/>
  <c r="C69" i="1"/>
  <c r="D69" i="1"/>
  <c r="D45" i="1"/>
  <c r="G45" i="1"/>
  <c r="G33" i="1"/>
  <c r="D33" i="1"/>
  <c r="E33" i="1"/>
  <c r="C93" i="1"/>
  <c r="E93" i="1"/>
  <c r="D93" i="1"/>
  <c r="G81" i="1"/>
  <c r="E81" i="1"/>
  <c r="C81" i="1"/>
  <c r="D81" i="1"/>
  <c r="E69" i="1"/>
  <c r="G57" i="1"/>
  <c r="E57" i="1"/>
  <c r="C57" i="1"/>
  <c r="D57" i="1"/>
  <c r="C45" i="1"/>
  <c r="D9" i="1"/>
  <c r="C9" i="1"/>
  <c r="E9" i="1"/>
  <c r="G9" i="1"/>
  <c r="G196" i="1" l="1"/>
  <c r="E196" i="1"/>
  <c r="D196" i="1"/>
  <c r="C196" i="1"/>
</calcChain>
</file>

<file path=xl/sharedStrings.xml><?xml version="1.0" encoding="utf-8"?>
<sst xmlns="http://schemas.openxmlformats.org/spreadsheetml/2006/main" count="130" uniqueCount="7">
  <si>
    <t>TOD</t>
  </si>
  <si>
    <t xml:space="preserve">Suppressed O and D </t>
  </si>
  <si>
    <t>Both trip ends within Chicago</t>
  </si>
  <si>
    <t>Total Trips</t>
  </si>
  <si>
    <t>Percent of Total Trips</t>
  </si>
  <si>
    <t>One trip end outside of Chicago and within Cook county</t>
  </si>
  <si>
    <t>One trip end outside of 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</si>
</sst>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9" fontId="0" fillId="0" borderId="0" xfId="2" applyFont="1"/>
    <xf numFmtId="17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tabSelected="1" topLeftCell="B181" workbookViewId="0">
      <selection activeCell="C187" sqref="C187"/>
    </sheetView>
  </sheetViews>
  <sheetFormatPr defaultRowHeight="15" x14ac:dyDescent="0.25"/>
  <cols>
    <col min="2" max="2" width="20" bestFit="1" customWidth="1"/>
    <col min="3" max="3" width="19.42578125" bestFit="1" customWidth="1"/>
    <col min="4" max="4" width="27.5703125" bestFit="1" customWidth="1"/>
    <col min="5" max="5" width="34.140625" bestFit="1" customWidth="1"/>
    <col min="6" max="6" width="13.28515625" bestFit="1" customWidth="1"/>
    <col min="7" max="7" width="51.5703125" bestFit="1" customWidth="1"/>
  </cols>
  <sheetData>
    <row r="1" spans="1:7" x14ac:dyDescent="0.25">
      <c r="A1" s="4">
        <v>43405</v>
      </c>
    </row>
    <row r="2" spans="1:7" x14ac:dyDescent="0.25">
      <c r="B2" t="s">
        <v>0</v>
      </c>
      <c r="C2" t="s">
        <v>1</v>
      </c>
      <c r="D2" t="s">
        <v>2</v>
      </c>
      <c r="E2" t="s">
        <v>6</v>
      </c>
      <c r="F2" t="s">
        <v>3</v>
      </c>
      <c r="G2" t="s">
        <v>5</v>
      </c>
    </row>
    <row r="3" spans="1:7" x14ac:dyDescent="0.25">
      <c r="B3">
        <v>1</v>
      </c>
      <c r="C3" s="1">
        <v>289820</v>
      </c>
      <c r="D3" s="1">
        <v>525826</v>
      </c>
      <c r="E3" s="1">
        <v>136389</v>
      </c>
      <c r="F3" s="1">
        <f>SUM(C3:E3)</f>
        <v>952035</v>
      </c>
      <c r="G3" s="1">
        <v>72940</v>
      </c>
    </row>
    <row r="4" spans="1:7" x14ac:dyDescent="0.25">
      <c r="B4">
        <v>2</v>
      </c>
      <c r="C4" s="1">
        <v>172211</v>
      </c>
      <c r="D4" s="1">
        <v>560565</v>
      </c>
      <c r="E4" s="1">
        <v>105581</v>
      </c>
      <c r="F4" s="1">
        <f>SUM(C4:E4)</f>
        <v>838357</v>
      </c>
      <c r="G4" s="1">
        <v>48713</v>
      </c>
    </row>
    <row r="5" spans="1:7" x14ac:dyDescent="0.25">
      <c r="B5">
        <v>3</v>
      </c>
      <c r="C5" s="1">
        <v>431977</v>
      </c>
      <c r="D5" s="1">
        <v>1209303</v>
      </c>
      <c r="E5" s="1">
        <v>279071</v>
      </c>
      <c r="F5" s="1">
        <f>SUM(C5:E5)</f>
        <v>1920351</v>
      </c>
      <c r="G5" s="1">
        <v>140620</v>
      </c>
    </row>
    <row r="6" spans="1:7" x14ac:dyDescent="0.25">
      <c r="B6">
        <v>4</v>
      </c>
      <c r="C6" s="1">
        <v>173384</v>
      </c>
      <c r="D6" s="1">
        <v>907473</v>
      </c>
      <c r="E6" s="1">
        <v>138510</v>
      </c>
      <c r="F6" s="1">
        <f>SUM(C6:E6)</f>
        <v>1219367</v>
      </c>
      <c r="G6" s="1">
        <v>69532</v>
      </c>
    </row>
    <row r="7" spans="1:7" x14ac:dyDescent="0.25">
      <c r="B7">
        <v>5</v>
      </c>
      <c r="C7" s="1">
        <v>161416</v>
      </c>
      <c r="D7" s="1">
        <v>867470</v>
      </c>
      <c r="E7" s="1">
        <v>129085</v>
      </c>
      <c r="F7" s="1">
        <f>SUM(C7:E7)</f>
        <v>1157971</v>
      </c>
      <c r="G7" s="1">
        <v>79713</v>
      </c>
    </row>
    <row r="8" spans="1:7" x14ac:dyDescent="0.25">
      <c r="B8" t="s">
        <v>3</v>
      </c>
      <c r="C8" s="2">
        <f>SUM(C3:C7)</f>
        <v>1228808</v>
      </c>
      <c r="D8" s="2">
        <f>SUM(D3:D7)</f>
        <v>4070637</v>
      </c>
      <c r="E8" s="2">
        <f>SUM(E3:E7)</f>
        <v>788636</v>
      </c>
      <c r="F8" s="2">
        <f>SUM(F3:F7)</f>
        <v>6088081</v>
      </c>
      <c r="G8" s="2">
        <f>SUM(G3:G7)</f>
        <v>411518</v>
      </c>
    </row>
    <row r="9" spans="1:7" x14ac:dyDescent="0.25">
      <c r="B9" t="s">
        <v>4</v>
      </c>
      <c r="C9" s="3">
        <f>C8/$F$8</f>
        <v>0.2018383132550306</v>
      </c>
      <c r="D9" s="3">
        <f>D8/$F$8</f>
        <v>0.66862398841276915</v>
      </c>
      <c r="E9" s="3">
        <f>E8/$F$8</f>
        <v>0.12953769833220025</v>
      </c>
      <c r="G9" s="3">
        <f>G8/$F$8</f>
        <v>6.7594041537883606E-2</v>
      </c>
    </row>
    <row r="13" spans="1:7" x14ac:dyDescent="0.25">
      <c r="A13" s="4">
        <v>43435</v>
      </c>
    </row>
    <row r="14" spans="1:7" x14ac:dyDescent="0.25">
      <c r="B14" t="s">
        <v>0</v>
      </c>
      <c r="C14" t="s">
        <v>1</v>
      </c>
      <c r="D14" t="s">
        <v>2</v>
      </c>
      <c r="E14" t="s">
        <v>6</v>
      </c>
      <c r="F14" t="s">
        <v>3</v>
      </c>
      <c r="G14" t="s">
        <v>5</v>
      </c>
    </row>
    <row r="15" spans="1:7" x14ac:dyDescent="0.25">
      <c r="B15">
        <v>1</v>
      </c>
      <c r="C15" s="1">
        <v>273988</v>
      </c>
      <c r="D15" s="1">
        <v>452393</v>
      </c>
      <c r="E15" s="1">
        <v>122357</v>
      </c>
      <c r="F15" s="1">
        <f>SUM(C15:E15)</f>
        <v>848738</v>
      </c>
      <c r="G15" s="1">
        <v>65097</v>
      </c>
    </row>
    <row r="16" spans="1:7" x14ac:dyDescent="0.25">
      <c r="B16">
        <v>2</v>
      </c>
      <c r="C16" s="1">
        <v>157889</v>
      </c>
      <c r="D16" s="1">
        <v>474670</v>
      </c>
      <c r="E16" s="1">
        <v>87913</v>
      </c>
      <c r="F16" s="1">
        <f>SUM(C16:E16)</f>
        <v>720472</v>
      </c>
      <c r="G16" s="1">
        <v>40851</v>
      </c>
    </row>
    <row r="17" spans="1:7" x14ac:dyDescent="0.25">
      <c r="B17">
        <v>3</v>
      </c>
      <c r="C17" s="1">
        <v>403258</v>
      </c>
      <c r="D17" s="1">
        <v>1037592</v>
      </c>
      <c r="E17" s="1">
        <v>238136</v>
      </c>
      <c r="F17" s="1">
        <f>SUM(C17:E17)</f>
        <v>1678986</v>
      </c>
      <c r="G17" s="1">
        <v>120894</v>
      </c>
    </row>
    <row r="18" spans="1:7" x14ac:dyDescent="0.25">
      <c r="B18">
        <v>4</v>
      </c>
      <c r="C18" s="1">
        <v>165224</v>
      </c>
      <c r="D18" s="1">
        <v>803667</v>
      </c>
      <c r="E18" s="1">
        <v>119393</v>
      </c>
      <c r="F18" s="1">
        <f>SUM(C18:E18)</f>
        <v>1088284</v>
      </c>
      <c r="G18" s="1">
        <v>58897</v>
      </c>
    </row>
    <row r="19" spans="1:7" x14ac:dyDescent="0.25">
      <c r="B19">
        <v>5</v>
      </c>
      <c r="C19" s="1">
        <v>156148</v>
      </c>
      <c r="D19" s="1">
        <v>752410</v>
      </c>
      <c r="E19" s="1">
        <v>115133</v>
      </c>
      <c r="F19" s="1">
        <f>SUM(C19:E19)</f>
        <v>1023691</v>
      </c>
      <c r="G19" s="1">
        <v>70810</v>
      </c>
    </row>
    <row r="20" spans="1:7" x14ac:dyDescent="0.25">
      <c r="B20" t="s">
        <v>3</v>
      </c>
      <c r="C20" s="2">
        <f>SUM(C15:C19)</f>
        <v>1156507</v>
      </c>
      <c r="D20" s="2">
        <f>SUM(D15:D19)</f>
        <v>3520732</v>
      </c>
      <c r="E20" s="2">
        <f>SUM(E15:E19)</f>
        <v>682932</v>
      </c>
      <c r="F20" s="2">
        <f>SUM(F15:F19)</f>
        <v>5360171</v>
      </c>
      <c r="G20" s="2">
        <f>SUM(G15:G19)</f>
        <v>356549</v>
      </c>
    </row>
    <row r="21" spans="1:7" x14ac:dyDescent="0.25">
      <c r="B21" t="s">
        <v>4</v>
      </c>
      <c r="C21" s="3">
        <f>C20/$F$20</f>
        <v>0.21575934797602539</v>
      </c>
      <c r="D21" s="3">
        <f>D20/$F$20</f>
        <v>0.65683203017217173</v>
      </c>
      <c r="E21" s="3">
        <f>E20/$F$20</f>
        <v>0.12740862185180285</v>
      </c>
      <c r="G21" s="3">
        <f>G20/$F$20</f>
        <v>6.6518213691316941E-2</v>
      </c>
    </row>
    <row r="25" spans="1:7" x14ac:dyDescent="0.25">
      <c r="A25" s="4">
        <v>43466</v>
      </c>
    </row>
    <row r="26" spans="1:7" x14ac:dyDescent="0.25">
      <c r="B26" t="s">
        <v>0</v>
      </c>
      <c r="C26" t="s">
        <v>1</v>
      </c>
      <c r="D26" t="s">
        <v>2</v>
      </c>
      <c r="E26" t="s">
        <v>6</v>
      </c>
      <c r="F26" t="s">
        <v>3</v>
      </c>
      <c r="G26" t="s">
        <v>5</v>
      </c>
    </row>
    <row r="27" spans="1:7" x14ac:dyDescent="0.25">
      <c r="B27">
        <v>1</v>
      </c>
      <c r="C27" s="1">
        <v>297697</v>
      </c>
      <c r="D27" s="1">
        <v>483764</v>
      </c>
      <c r="E27" s="1">
        <v>126993</v>
      </c>
      <c r="F27" s="1">
        <f>SUM(C27:E27)</f>
        <v>908454</v>
      </c>
      <c r="G27" s="1">
        <v>67352</v>
      </c>
    </row>
    <row r="28" spans="1:7" x14ac:dyDescent="0.25">
      <c r="B28">
        <v>2</v>
      </c>
      <c r="C28" s="1">
        <v>179429</v>
      </c>
      <c r="D28" s="1">
        <v>617326</v>
      </c>
      <c r="E28" s="1">
        <v>105303</v>
      </c>
      <c r="F28" s="1">
        <f>SUM(C28:E28)</f>
        <v>902058</v>
      </c>
      <c r="G28" s="1">
        <v>48441</v>
      </c>
    </row>
    <row r="29" spans="1:7" x14ac:dyDescent="0.25">
      <c r="B29">
        <v>3</v>
      </c>
      <c r="C29" s="1">
        <v>455817</v>
      </c>
      <c r="D29" s="1">
        <v>1259147</v>
      </c>
      <c r="E29" s="1">
        <v>267126</v>
      </c>
      <c r="F29" s="1">
        <f>SUM(C29:E29)</f>
        <v>1982090</v>
      </c>
      <c r="G29" s="1">
        <v>137628</v>
      </c>
    </row>
    <row r="30" spans="1:7" x14ac:dyDescent="0.25">
      <c r="B30">
        <v>4</v>
      </c>
      <c r="C30" s="1">
        <v>181408</v>
      </c>
      <c r="D30" s="1">
        <v>929413</v>
      </c>
      <c r="E30" s="1">
        <v>129592</v>
      </c>
      <c r="F30" s="1">
        <f>SUM(C30:E30)</f>
        <v>1240413</v>
      </c>
      <c r="G30" s="1">
        <v>65775</v>
      </c>
    </row>
    <row r="31" spans="1:7" x14ac:dyDescent="0.25">
      <c r="B31">
        <v>5</v>
      </c>
      <c r="C31" s="1">
        <v>174104</v>
      </c>
      <c r="D31" s="1">
        <v>799958</v>
      </c>
      <c r="E31" s="1">
        <v>116620</v>
      </c>
      <c r="F31" s="1">
        <f>SUM(C31:E31)</f>
        <v>1090682</v>
      </c>
      <c r="G31" s="1">
        <v>73382</v>
      </c>
    </row>
    <row r="32" spans="1:7" x14ac:dyDescent="0.25">
      <c r="B32" t="s">
        <v>3</v>
      </c>
      <c r="C32" s="2">
        <f>SUM(C27:C31)</f>
        <v>1288455</v>
      </c>
      <c r="D32" s="2">
        <f>SUM(D27:D31)</f>
        <v>4089608</v>
      </c>
      <c r="E32" s="2">
        <f>SUM(E27:E31)</f>
        <v>745634</v>
      </c>
      <c r="F32" s="2">
        <f>SUM(F27:F31)</f>
        <v>6123697</v>
      </c>
      <c r="G32" s="2">
        <f>SUM(G27:G31)</f>
        <v>392578</v>
      </c>
    </row>
    <row r="33" spans="1:7" x14ac:dyDescent="0.25">
      <c r="B33" t="s">
        <v>4</v>
      </c>
      <c r="C33" s="3">
        <f>C32/$F$32</f>
        <v>0.21040476039229244</v>
      </c>
      <c r="D33" s="3">
        <f>D32/$F$32</f>
        <v>0.66783317332650527</v>
      </c>
      <c r="E33" s="3">
        <f>E32/$F$32</f>
        <v>0.12176206628120236</v>
      </c>
      <c r="G33" s="3">
        <f>G32/$F$32</f>
        <v>6.4108005343830696E-2</v>
      </c>
    </row>
    <row r="37" spans="1:7" x14ac:dyDescent="0.25">
      <c r="A37" s="4">
        <v>43497</v>
      </c>
    </row>
    <row r="38" spans="1:7" x14ac:dyDescent="0.25">
      <c r="B38" t="s">
        <v>0</v>
      </c>
      <c r="C38" t="s">
        <v>1</v>
      </c>
      <c r="D38" t="s">
        <v>2</v>
      </c>
      <c r="E38" t="s">
        <v>6</v>
      </c>
      <c r="F38" t="s">
        <v>3</v>
      </c>
      <c r="G38" t="s">
        <v>5</v>
      </c>
    </row>
    <row r="39" spans="1:7" x14ac:dyDescent="0.25">
      <c r="B39">
        <v>1</v>
      </c>
      <c r="C39" s="1">
        <v>266523</v>
      </c>
      <c r="D39" s="1">
        <v>452840</v>
      </c>
      <c r="E39" s="1">
        <v>120180</v>
      </c>
      <c r="F39" s="1">
        <f>SUM(C39:E39)</f>
        <v>839543</v>
      </c>
      <c r="G39" s="1">
        <v>62256</v>
      </c>
    </row>
    <row r="40" spans="1:7" x14ac:dyDescent="0.25">
      <c r="B40">
        <v>2</v>
      </c>
      <c r="C40" s="1">
        <v>160598</v>
      </c>
      <c r="D40" s="1">
        <v>626398</v>
      </c>
      <c r="E40" s="1">
        <v>111438</v>
      </c>
      <c r="F40" s="1">
        <f>SUM(C40:E40)</f>
        <v>898434</v>
      </c>
      <c r="G40" s="1">
        <v>49019</v>
      </c>
    </row>
    <row r="41" spans="1:7" x14ac:dyDescent="0.25">
      <c r="B41">
        <v>3</v>
      </c>
      <c r="C41" s="1">
        <v>406057</v>
      </c>
      <c r="D41" s="1">
        <v>1239351</v>
      </c>
      <c r="E41" s="1">
        <v>274583</v>
      </c>
      <c r="F41" s="1">
        <f>SUM(C41:E41)</f>
        <v>1919991</v>
      </c>
      <c r="G41" s="1">
        <v>138655</v>
      </c>
    </row>
    <row r="42" spans="1:7" x14ac:dyDescent="0.25">
      <c r="B42">
        <v>4</v>
      </c>
      <c r="C42" s="1">
        <v>157491</v>
      </c>
      <c r="D42" s="1">
        <v>901713</v>
      </c>
      <c r="E42" s="1">
        <v>134912</v>
      </c>
      <c r="F42" s="1">
        <f>SUM(C42:E42)</f>
        <v>1194116</v>
      </c>
      <c r="G42" s="1">
        <v>67607</v>
      </c>
    </row>
    <row r="43" spans="1:7" x14ac:dyDescent="0.25">
      <c r="B43">
        <v>5</v>
      </c>
      <c r="C43" s="1">
        <v>150853</v>
      </c>
      <c r="D43" s="1">
        <v>868744</v>
      </c>
      <c r="E43" s="1">
        <v>124002</v>
      </c>
      <c r="F43" s="1">
        <f>SUM(C43:E43)</f>
        <v>1143599</v>
      </c>
      <c r="G43" s="1">
        <v>78138</v>
      </c>
    </row>
    <row r="44" spans="1:7" x14ac:dyDescent="0.25">
      <c r="B44" t="s">
        <v>3</v>
      </c>
      <c r="C44" s="2">
        <f>SUM(C39:C43)</f>
        <v>1141522</v>
      </c>
      <c r="D44" s="2">
        <f>SUM(D39:D43)</f>
        <v>4089046</v>
      </c>
      <c r="E44" s="2">
        <f>SUM(E39:E43)</f>
        <v>765115</v>
      </c>
      <c r="F44" s="2">
        <f>SUM(F39:F43)</f>
        <v>5995683</v>
      </c>
      <c r="G44" s="2">
        <f>SUM(G39:G43)</f>
        <v>395675</v>
      </c>
    </row>
    <row r="45" spans="1:7" x14ac:dyDescent="0.25">
      <c r="B45" t="s">
        <v>4</v>
      </c>
      <c r="C45" s="3">
        <f>C44/F44</f>
        <v>0.19039065274131403</v>
      </c>
      <c r="D45" s="3">
        <f>D44/F44</f>
        <v>0.68199836448991713</v>
      </c>
      <c r="E45" s="3">
        <f>E44/F44</f>
        <v>0.12761098276876878</v>
      </c>
      <c r="G45" s="3">
        <f>G44/F44</f>
        <v>6.599331552385275E-2</v>
      </c>
    </row>
    <row r="49" spans="1:7" x14ac:dyDescent="0.25">
      <c r="A49" s="4">
        <v>43525</v>
      </c>
    </row>
    <row r="50" spans="1:7" x14ac:dyDescent="0.25">
      <c r="B50" t="s">
        <v>0</v>
      </c>
      <c r="C50" t="s">
        <v>1</v>
      </c>
      <c r="D50" t="s">
        <v>2</v>
      </c>
      <c r="E50" t="s">
        <v>6</v>
      </c>
      <c r="F50" t="s">
        <v>3</v>
      </c>
      <c r="G50" t="s">
        <v>5</v>
      </c>
    </row>
    <row r="51" spans="1:7" x14ac:dyDescent="0.25">
      <c r="B51">
        <v>1</v>
      </c>
      <c r="C51" s="1">
        <v>291440</v>
      </c>
      <c r="D51" s="1">
        <v>527964</v>
      </c>
      <c r="E51" s="1">
        <v>137115</v>
      </c>
      <c r="F51" s="1">
        <f>SUM(C51:E51)</f>
        <v>956519</v>
      </c>
      <c r="G51" s="1">
        <v>71116</v>
      </c>
    </row>
    <row r="52" spans="1:7" x14ac:dyDescent="0.25">
      <c r="B52">
        <v>2</v>
      </c>
      <c r="C52" s="1">
        <v>170708</v>
      </c>
      <c r="D52" s="1">
        <v>674080</v>
      </c>
      <c r="E52" s="1">
        <v>118682</v>
      </c>
      <c r="F52" s="1">
        <f>SUM(C52:E52)</f>
        <v>963470</v>
      </c>
      <c r="G52" s="1">
        <v>52891</v>
      </c>
    </row>
    <row r="53" spans="1:7" x14ac:dyDescent="0.25">
      <c r="B53">
        <v>3</v>
      </c>
      <c r="C53" s="1">
        <v>432115</v>
      </c>
      <c r="D53" s="1">
        <v>1360255</v>
      </c>
      <c r="E53" s="1">
        <v>299184</v>
      </c>
      <c r="F53" s="1">
        <f>SUM(C53:E53)</f>
        <v>2091554</v>
      </c>
      <c r="G53" s="1">
        <v>118682</v>
      </c>
    </row>
    <row r="54" spans="1:7" x14ac:dyDescent="0.25">
      <c r="B54">
        <v>4</v>
      </c>
      <c r="C54" s="1">
        <v>165856</v>
      </c>
      <c r="D54" s="1">
        <v>965064</v>
      </c>
      <c r="E54" s="1">
        <v>146097</v>
      </c>
      <c r="F54" s="1">
        <f>SUM(C54:E54)</f>
        <v>1277017</v>
      </c>
      <c r="G54" s="1">
        <v>73148</v>
      </c>
    </row>
    <row r="55" spans="1:7" x14ac:dyDescent="0.25">
      <c r="B55">
        <v>5</v>
      </c>
      <c r="C55" s="1">
        <v>161687</v>
      </c>
      <c r="D55" s="1">
        <v>927545</v>
      </c>
      <c r="E55" s="1">
        <v>134477</v>
      </c>
      <c r="F55" s="1">
        <f>SUM(C55:E55)</f>
        <v>1223709</v>
      </c>
      <c r="G55" s="1">
        <v>83779</v>
      </c>
    </row>
    <row r="56" spans="1:7" x14ac:dyDescent="0.25">
      <c r="B56" t="s">
        <v>3</v>
      </c>
      <c r="C56" s="2">
        <f>SUM(C51:C55)</f>
        <v>1221806</v>
      </c>
      <c r="D56" s="2">
        <f>SUM(D51:D55)</f>
        <v>4454908</v>
      </c>
      <c r="E56" s="2">
        <f>SUM(E51:E55)</f>
        <v>835555</v>
      </c>
      <c r="F56" s="2">
        <f>SUM(F51:F55)</f>
        <v>6512269</v>
      </c>
      <c r="G56" s="2">
        <f>SUM(G51:G55)</f>
        <v>399616</v>
      </c>
    </row>
    <row r="57" spans="1:7" x14ac:dyDescent="0.25">
      <c r="B57" t="s">
        <v>4</v>
      </c>
      <c r="C57" s="3">
        <f>C56/F56</f>
        <v>0.18761602138977981</v>
      </c>
      <c r="D57" s="3">
        <f>D56/F56</f>
        <v>0.68407923567039386</v>
      </c>
      <c r="E57" s="3">
        <f>E56/F56</f>
        <v>0.12830474293982636</v>
      </c>
      <c r="G57" s="3">
        <f>G56/F56</f>
        <v>6.1363558538506315E-2</v>
      </c>
    </row>
    <row r="61" spans="1:7" x14ac:dyDescent="0.25">
      <c r="A61" s="4">
        <v>43556</v>
      </c>
    </row>
    <row r="62" spans="1:7" x14ac:dyDescent="0.25">
      <c r="B62" t="s">
        <v>0</v>
      </c>
      <c r="C62" t="s">
        <v>1</v>
      </c>
      <c r="D62" t="s">
        <v>2</v>
      </c>
      <c r="E62" t="s">
        <v>6</v>
      </c>
      <c r="F62" t="s">
        <v>3</v>
      </c>
      <c r="G62" t="s">
        <v>5</v>
      </c>
    </row>
    <row r="63" spans="1:7" x14ac:dyDescent="0.25">
      <c r="B63">
        <v>1</v>
      </c>
      <c r="C63" s="1">
        <v>308879</v>
      </c>
      <c r="D63" s="1">
        <v>490472</v>
      </c>
      <c r="E63" s="1">
        <v>141811</v>
      </c>
      <c r="F63" s="1">
        <f>SUM(C63:E63)</f>
        <v>941162</v>
      </c>
      <c r="G63" s="1">
        <v>73263</v>
      </c>
    </row>
    <row r="64" spans="1:7" x14ac:dyDescent="0.25">
      <c r="B64">
        <v>2</v>
      </c>
      <c r="C64" s="1">
        <v>176974</v>
      </c>
      <c r="D64" s="1">
        <v>633871</v>
      </c>
      <c r="E64" s="1">
        <v>123129</v>
      </c>
      <c r="F64" s="1">
        <f>SUM(C64:E64)</f>
        <v>933974</v>
      </c>
      <c r="G64" s="1">
        <v>54505</v>
      </c>
    </row>
    <row r="65" spans="1:7" x14ac:dyDescent="0.25">
      <c r="B65">
        <v>3</v>
      </c>
      <c r="C65" s="1">
        <v>446759</v>
      </c>
      <c r="D65" s="1">
        <v>1362530</v>
      </c>
      <c r="E65" s="1">
        <v>311145</v>
      </c>
      <c r="F65" s="1">
        <f>SUM(C65:E65)</f>
        <v>2120434</v>
      </c>
      <c r="G65" s="1">
        <v>155270</v>
      </c>
    </row>
    <row r="66" spans="1:7" x14ac:dyDescent="0.25">
      <c r="B66">
        <v>4</v>
      </c>
      <c r="C66" s="1">
        <v>176621</v>
      </c>
      <c r="D66" s="1">
        <v>903960</v>
      </c>
      <c r="E66" s="1">
        <v>146527</v>
      </c>
      <c r="F66" s="1">
        <f>SUM(C66:E66)</f>
        <v>1227108</v>
      </c>
      <c r="G66" s="1">
        <v>74398</v>
      </c>
    </row>
    <row r="67" spans="1:7" x14ac:dyDescent="0.25">
      <c r="B67">
        <v>5</v>
      </c>
      <c r="C67" s="1">
        <v>172788</v>
      </c>
      <c r="D67" s="1">
        <v>865334</v>
      </c>
      <c r="E67" s="1">
        <v>138821</v>
      </c>
      <c r="F67" s="1">
        <f>SUM(C67:E67)</f>
        <v>1176943</v>
      </c>
      <c r="G67" s="1">
        <v>89220</v>
      </c>
    </row>
    <row r="68" spans="1:7" x14ac:dyDescent="0.25">
      <c r="B68" t="s">
        <v>3</v>
      </c>
      <c r="C68" s="2">
        <f>SUM(C63:C67)</f>
        <v>1282021</v>
      </c>
      <c r="D68" s="2">
        <f>SUM(D63:D67)</f>
        <v>4256167</v>
      </c>
      <c r="E68" s="2">
        <f>SUM(E63:E67)</f>
        <v>861433</v>
      </c>
      <c r="F68" s="2">
        <f>SUM(F63:F67)</f>
        <v>6399621</v>
      </c>
      <c r="G68" s="2">
        <f>SUM(G63:G67)</f>
        <v>446656</v>
      </c>
    </row>
    <row r="69" spans="1:7" x14ac:dyDescent="0.25">
      <c r="B69" t="s">
        <v>4</v>
      </c>
      <c r="C69" s="3">
        <f>C68/F68</f>
        <v>0.20032764440269196</v>
      </c>
      <c r="D69" s="3">
        <f>D68/F68</f>
        <v>0.66506547809628103</v>
      </c>
      <c r="E69" s="3">
        <f>E68/F68</f>
        <v>0.13460687750102701</v>
      </c>
      <c r="G69" s="3">
        <f>G68/F68</f>
        <v>6.9794133121320781E-2</v>
      </c>
    </row>
    <row r="73" spans="1:7" x14ac:dyDescent="0.25">
      <c r="A73" s="4">
        <v>43586</v>
      </c>
    </row>
    <row r="74" spans="1:7" x14ac:dyDescent="0.25">
      <c r="B74" t="s">
        <v>0</v>
      </c>
      <c r="C74" t="s">
        <v>1</v>
      </c>
      <c r="D74" t="s">
        <v>2</v>
      </c>
      <c r="E74" t="s">
        <v>6</v>
      </c>
      <c r="F74" t="s">
        <v>3</v>
      </c>
      <c r="G74" t="s">
        <v>5</v>
      </c>
    </row>
    <row r="75" spans="1:7" x14ac:dyDescent="0.25">
      <c r="B75">
        <v>1</v>
      </c>
      <c r="C75" s="1">
        <v>331142</v>
      </c>
      <c r="D75" s="1">
        <v>584735</v>
      </c>
      <c r="E75" s="1">
        <v>163476</v>
      </c>
      <c r="F75" s="1">
        <f>SUM(C75:E75)</f>
        <v>1079353</v>
      </c>
      <c r="G75" s="1">
        <v>86789</v>
      </c>
    </row>
    <row r="76" spans="1:7" x14ac:dyDescent="0.25">
      <c r="B76">
        <v>2</v>
      </c>
      <c r="C76" s="1">
        <v>189058</v>
      </c>
      <c r="D76" s="1">
        <v>616027</v>
      </c>
      <c r="E76" s="1">
        <v>125889</v>
      </c>
      <c r="F76" s="1">
        <f>SUM(C76:E76)</f>
        <v>930974</v>
      </c>
      <c r="G76" s="1">
        <v>56415</v>
      </c>
    </row>
    <row r="77" spans="1:7" x14ac:dyDescent="0.25">
      <c r="B77">
        <v>3</v>
      </c>
      <c r="C77" s="1">
        <v>472309</v>
      </c>
      <c r="D77" s="1">
        <v>1413800</v>
      </c>
      <c r="E77" s="1">
        <v>330707</v>
      </c>
      <c r="F77" s="1">
        <f>SUM(C77:E77)</f>
        <v>2216816</v>
      </c>
      <c r="G77" s="1">
        <v>163511</v>
      </c>
    </row>
    <row r="78" spans="1:7" x14ac:dyDescent="0.25">
      <c r="B78">
        <v>4</v>
      </c>
      <c r="C78" s="1">
        <v>190169</v>
      </c>
      <c r="D78" s="1">
        <v>941730</v>
      </c>
      <c r="E78" s="1">
        <v>157886</v>
      </c>
      <c r="F78" s="1">
        <f>SUM(C78:E78)</f>
        <v>1289785</v>
      </c>
      <c r="G78" s="1">
        <v>79725</v>
      </c>
    </row>
    <row r="79" spans="1:7" x14ac:dyDescent="0.25">
      <c r="B79">
        <v>5</v>
      </c>
      <c r="C79" s="1">
        <v>179838</v>
      </c>
      <c r="D79" s="1">
        <v>898590</v>
      </c>
      <c r="E79" s="1">
        <v>150398</v>
      </c>
      <c r="F79" s="1">
        <f>SUM(C79:E79)</f>
        <v>1228826</v>
      </c>
      <c r="G79" s="1">
        <v>95183</v>
      </c>
    </row>
    <row r="80" spans="1:7" x14ac:dyDescent="0.25">
      <c r="B80" t="s">
        <v>3</v>
      </c>
      <c r="C80" s="2">
        <f>SUM(C75:C79)</f>
        <v>1362516</v>
      </c>
      <c r="D80" s="2">
        <f>SUM(D75:D79)</f>
        <v>4454882</v>
      </c>
      <c r="E80" s="2">
        <f>SUM(E75:E79)</f>
        <v>928356</v>
      </c>
      <c r="F80" s="2">
        <f>SUM(F75:F79)</f>
        <v>6745754</v>
      </c>
      <c r="G80" s="2">
        <f>SUM(G75:G79)</f>
        <v>481623</v>
      </c>
    </row>
    <row r="81" spans="1:7" x14ac:dyDescent="0.25">
      <c r="B81" t="s">
        <v>4</v>
      </c>
      <c r="C81" s="3">
        <f>C80/F80</f>
        <v>0.20198127592556739</v>
      </c>
      <c r="D81" s="3">
        <f>D80/F80</f>
        <v>0.66039793327773288</v>
      </c>
      <c r="E81" s="3">
        <f>E80/F80</f>
        <v>0.13762079079669967</v>
      </c>
      <c r="G81" s="3">
        <f>G80/F80</f>
        <v>7.1396466577346288E-2</v>
      </c>
    </row>
    <row r="85" spans="1:7" x14ac:dyDescent="0.25">
      <c r="A85" s="4">
        <v>43617</v>
      </c>
    </row>
    <row r="86" spans="1:7" x14ac:dyDescent="0.25">
      <c r="B86" t="s">
        <v>0</v>
      </c>
      <c r="C86" t="s">
        <v>1</v>
      </c>
      <c r="D86" t="s">
        <v>2</v>
      </c>
      <c r="E86" t="s">
        <v>6</v>
      </c>
      <c r="F86" t="s">
        <v>3</v>
      </c>
      <c r="G86" t="s">
        <v>5</v>
      </c>
    </row>
    <row r="87" spans="1:7" x14ac:dyDescent="0.25">
      <c r="B87">
        <v>1</v>
      </c>
      <c r="C87" s="1">
        <v>286379</v>
      </c>
      <c r="D87" s="1">
        <v>530285</v>
      </c>
      <c r="E87" s="1">
        <v>155237</v>
      </c>
      <c r="F87" s="1">
        <f>SUM(C87:E87)</f>
        <v>971901</v>
      </c>
      <c r="G87" s="1">
        <v>84707</v>
      </c>
    </row>
    <row r="88" spans="1:7" x14ac:dyDescent="0.25">
      <c r="B88">
        <v>2</v>
      </c>
      <c r="C88" s="1">
        <v>161935</v>
      </c>
      <c r="D88" s="1">
        <v>523827</v>
      </c>
      <c r="E88" s="1">
        <v>111969</v>
      </c>
      <c r="F88" s="1">
        <f>SUM(C88:E88)</f>
        <v>797731</v>
      </c>
      <c r="G88" s="1">
        <v>49967</v>
      </c>
    </row>
    <row r="89" spans="1:7" x14ac:dyDescent="0.25">
      <c r="B89">
        <v>3</v>
      </c>
      <c r="C89" s="1">
        <v>410102</v>
      </c>
      <c r="D89" s="1">
        <v>1214894</v>
      </c>
      <c r="E89" s="1">
        <v>294898</v>
      </c>
      <c r="F89" s="1">
        <f>SUM(C89:E89)</f>
        <v>1919894</v>
      </c>
      <c r="G89" s="1">
        <v>143736</v>
      </c>
    </row>
    <row r="90" spans="1:7" x14ac:dyDescent="0.25">
      <c r="B90">
        <v>4</v>
      </c>
      <c r="C90" s="1">
        <v>164880</v>
      </c>
      <c r="D90" s="1">
        <v>810904</v>
      </c>
      <c r="E90" s="1">
        <v>137885</v>
      </c>
      <c r="F90" s="1">
        <f>SUM(C90:E90)</f>
        <v>1113669</v>
      </c>
      <c r="G90" s="1">
        <v>68518</v>
      </c>
    </row>
    <row r="91" spans="1:7" x14ac:dyDescent="0.25">
      <c r="B91">
        <v>5</v>
      </c>
      <c r="C91" s="1">
        <v>155537</v>
      </c>
      <c r="D91" s="1">
        <v>800511</v>
      </c>
      <c r="E91" s="1">
        <v>132986</v>
      </c>
      <c r="F91" s="1">
        <f>SUM(C91:E91)</f>
        <v>1089034</v>
      </c>
      <c r="G91" s="1">
        <v>84852</v>
      </c>
    </row>
    <row r="92" spans="1:7" x14ac:dyDescent="0.25">
      <c r="B92" t="s">
        <v>3</v>
      </c>
      <c r="C92" s="2">
        <f>SUM(C87:C91)</f>
        <v>1178833</v>
      </c>
      <c r="D92" s="2">
        <f>SUM(D87:D91)</f>
        <v>3880421</v>
      </c>
      <c r="E92" s="2">
        <f>SUM(E87:E91)</f>
        <v>832975</v>
      </c>
      <c r="F92" s="2">
        <f>SUM(F87:F91)</f>
        <v>5892229</v>
      </c>
      <c r="G92" s="2">
        <f>SUM(G87:G91)</f>
        <v>431780</v>
      </c>
    </row>
    <row r="93" spans="1:7" x14ac:dyDescent="0.25">
      <c r="B93" t="s">
        <v>4</v>
      </c>
      <c r="C93" s="3">
        <f>C92/F92</f>
        <v>0.20006571367134576</v>
      </c>
      <c r="D93" s="3">
        <f>D92/F92</f>
        <v>0.65856588398040872</v>
      </c>
      <c r="E93" s="3">
        <f>E92/F92</f>
        <v>0.14136840234824546</v>
      </c>
      <c r="G93" s="3">
        <f>G92/F92</f>
        <v>7.3279568733665992E-2</v>
      </c>
    </row>
    <row r="97" spans="1:7" x14ac:dyDescent="0.25">
      <c r="A97" s="4">
        <v>43647</v>
      </c>
    </row>
    <row r="98" spans="1:7" x14ac:dyDescent="0.25">
      <c r="B98" t="s">
        <v>0</v>
      </c>
      <c r="C98" t="s">
        <v>1</v>
      </c>
      <c r="D98" t="s">
        <v>2</v>
      </c>
      <c r="E98" t="s">
        <v>6</v>
      </c>
      <c r="F98" t="s">
        <v>3</v>
      </c>
      <c r="G98" t="s">
        <v>5</v>
      </c>
    </row>
    <row r="99" spans="1:7" x14ac:dyDescent="0.25">
      <c r="B99">
        <v>1</v>
      </c>
      <c r="C99" s="1">
        <v>320407</v>
      </c>
      <c r="D99" s="1">
        <v>563358</v>
      </c>
      <c r="E99" s="1">
        <v>166545</v>
      </c>
      <c r="F99" s="1">
        <f>SUM(C99:E99)</f>
        <v>1050310</v>
      </c>
      <c r="G99" s="1">
        <v>89683</v>
      </c>
    </row>
    <row r="100" spans="1:7" x14ac:dyDescent="0.25">
      <c r="B100">
        <v>2</v>
      </c>
      <c r="C100" s="1">
        <v>178641</v>
      </c>
      <c r="D100" s="1">
        <v>524056</v>
      </c>
      <c r="E100" s="1">
        <v>117956</v>
      </c>
      <c r="F100" s="1">
        <f>SUM(C100:E100)</f>
        <v>820653</v>
      </c>
      <c r="G100" s="1">
        <v>54485</v>
      </c>
    </row>
    <row r="101" spans="1:7" x14ac:dyDescent="0.25">
      <c r="B101">
        <v>3</v>
      </c>
      <c r="C101" s="1">
        <v>460138</v>
      </c>
      <c r="D101" s="1">
        <v>1319390</v>
      </c>
      <c r="E101" s="1">
        <v>314776</v>
      </c>
      <c r="F101" s="1">
        <f>SUM(C101:E101)</f>
        <v>2094304</v>
      </c>
      <c r="G101" s="1">
        <v>156477</v>
      </c>
    </row>
    <row r="102" spans="1:7" x14ac:dyDescent="0.25">
      <c r="B102">
        <v>4</v>
      </c>
      <c r="C102" s="1">
        <v>183128</v>
      </c>
      <c r="D102" s="1">
        <v>863509</v>
      </c>
      <c r="E102" s="1">
        <v>145066</v>
      </c>
      <c r="F102" s="1">
        <f>SUM(C102:E102)</f>
        <v>1191703</v>
      </c>
      <c r="G102" s="1">
        <v>72877</v>
      </c>
    </row>
    <row r="103" spans="1:7" x14ac:dyDescent="0.25">
      <c r="B103">
        <v>5</v>
      </c>
      <c r="C103" s="1">
        <v>173223</v>
      </c>
      <c r="D103" s="1">
        <v>822850</v>
      </c>
      <c r="E103" s="1">
        <v>138664</v>
      </c>
      <c r="F103" s="1">
        <f>SUM(C103:E103)</f>
        <v>1134737</v>
      </c>
      <c r="G103" s="1">
        <v>87160</v>
      </c>
    </row>
    <row r="104" spans="1:7" x14ac:dyDescent="0.25">
      <c r="B104" t="s">
        <v>3</v>
      </c>
      <c r="C104" s="2">
        <f>SUM(C99:C103)</f>
        <v>1315537</v>
      </c>
      <c r="D104" s="2">
        <f>SUM(D99:D103)</f>
        <v>4093163</v>
      </c>
      <c r="E104" s="2">
        <f>SUM(E99:E103)</f>
        <v>883007</v>
      </c>
      <c r="F104" s="2">
        <f>SUM(F99:F103)</f>
        <v>6291707</v>
      </c>
      <c r="G104" s="2">
        <f>SUM(G99:G103)</f>
        <v>460682</v>
      </c>
    </row>
    <row r="105" spans="1:7" x14ac:dyDescent="0.25">
      <c r="B105" t="s">
        <v>4</v>
      </c>
      <c r="C105" s="3">
        <f>C104/F104</f>
        <v>0.20909063311435194</v>
      </c>
      <c r="D105" s="3">
        <f>D104/F104</f>
        <v>0.65056478313437038</v>
      </c>
      <c r="E105" s="3">
        <f>E104/F104</f>
        <v>0.14034458375127767</v>
      </c>
      <c r="G105" s="3">
        <f>G104/F104</f>
        <v>7.3220510745335088E-2</v>
      </c>
    </row>
    <row r="109" spans="1:7" x14ac:dyDescent="0.25">
      <c r="A109" s="4">
        <v>43678</v>
      </c>
    </row>
    <row r="110" spans="1:7" x14ac:dyDescent="0.25">
      <c r="B110" t="s">
        <v>0</v>
      </c>
      <c r="C110" t="s">
        <v>1</v>
      </c>
      <c r="D110" t="s">
        <v>2</v>
      </c>
      <c r="E110" t="s">
        <v>6</v>
      </c>
      <c r="F110" t="s">
        <v>3</v>
      </c>
      <c r="G110" t="s">
        <v>5</v>
      </c>
    </row>
    <row r="111" spans="1:7" x14ac:dyDescent="0.25">
      <c r="B111">
        <v>1</v>
      </c>
      <c r="C111" s="1">
        <v>301330</v>
      </c>
      <c r="D111" s="1">
        <v>554012</v>
      </c>
      <c r="E111" s="1">
        <v>157083</v>
      </c>
      <c r="F111" s="1">
        <f>SUM(C111:E111)</f>
        <v>1012425</v>
      </c>
      <c r="G111" s="1">
        <v>84620</v>
      </c>
    </row>
    <row r="112" spans="1:7" x14ac:dyDescent="0.25">
      <c r="B112">
        <v>2</v>
      </c>
      <c r="C112" s="1">
        <v>172105</v>
      </c>
      <c r="D112" s="1">
        <v>529402</v>
      </c>
      <c r="E112" s="1">
        <v>118769</v>
      </c>
      <c r="F112" s="1">
        <f>SUM(C112:E112)</f>
        <v>820276</v>
      </c>
      <c r="G112" s="1">
        <v>55096</v>
      </c>
    </row>
    <row r="113" spans="1:7" x14ac:dyDescent="0.25">
      <c r="B113">
        <v>3</v>
      </c>
      <c r="C113" s="1">
        <v>439935</v>
      </c>
      <c r="D113" s="1">
        <v>1287478</v>
      </c>
      <c r="E113" s="1">
        <v>317603</v>
      </c>
      <c r="F113" s="1">
        <f>SUM(C113:E113)</f>
        <v>2045016</v>
      </c>
      <c r="G113" s="1">
        <v>157354</v>
      </c>
    </row>
    <row r="114" spans="1:7" x14ac:dyDescent="0.25">
      <c r="B114">
        <v>4</v>
      </c>
      <c r="C114" s="1">
        <v>175382</v>
      </c>
      <c r="D114" s="1">
        <v>849533</v>
      </c>
      <c r="E114" s="1">
        <v>148833</v>
      </c>
      <c r="F114" s="1">
        <f>SUM(C114:E114)</f>
        <v>1173748</v>
      </c>
      <c r="G114" s="1">
        <v>74729</v>
      </c>
    </row>
    <row r="115" spans="1:7" x14ac:dyDescent="0.25">
      <c r="B115">
        <v>5</v>
      </c>
      <c r="C115" s="1">
        <v>166284</v>
      </c>
      <c r="D115" s="1">
        <v>820957</v>
      </c>
      <c r="E115" s="1">
        <v>141120</v>
      </c>
      <c r="F115" s="1">
        <f>SUM(C115:E115)</f>
        <v>1128361</v>
      </c>
      <c r="G115" s="1">
        <v>89403</v>
      </c>
    </row>
    <row r="116" spans="1:7" x14ac:dyDescent="0.25">
      <c r="B116" t="s">
        <v>3</v>
      </c>
      <c r="C116" s="2">
        <f>SUM(C111:C115)</f>
        <v>1255036</v>
      </c>
      <c r="D116" s="2">
        <f>SUM(D111:D115)</f>
        <v>4041382</v>
      </c>
      <c r="E116" s="2">
        <f>SUM(E111:E115)</f>
        <v>883408</v>
      </c>
      <c r="F116" s="2">
        <f>SUM(F111:F115)</f>
        <v>6179826</v>
      </c>
      <c r="G116" s="2">
        <f>SUM(G111:G115)</f>
        <v>461202</v>
      </c>
    </row>
    <row r="117" spans="1:7" x14ac:dyDescent="0.25">
      <c r="B117" t="s">
        <v>4</v>
      </c>
      <c r="C117" s="3">
        <f>C116/F116</f>
        <v>0.2030859768543645</v>
      </c>
      <c r="D117" s="3">
        <f>D116/F116</f>
        <v>0.6539637200141234</v>
      </c>
      <c r="E117" s="3">
        <f>E116/F116</f>
        <v>0.14295030313151211</v>
      </c>
      <c r="G117" s="3">
        <f>G116/F116</f>
        <v>7.4630256580039633E-2</v>
      </c>
    </row>
    <row r="121" spans="1:7" x14ac:dyDescent="0.25">
      <c r="A121" s="4">
        <v>43709</v>
      </c>
    </row>
    <row r="122" spans="1:7" x14ac:dyDescent="0.25">
      <c r="B122" t="s">
        <v>0</v>
      </c>
      <c r="C122" t="s">
        <v>1</v>
      </c>
      <c r="D122" t="s">
        <v>2</v>
      </c>
      <c r="E122" t="s">
        <v>6</v>
      </c>
      <c r="F122" t="s">
        <v>3</v>
      </c>
      <c r="G122" t="s">
        <v>5</v>
      </c>
    </row>
    <row r="123" spans="1:7" x14ac:dyDescent="0.25">
      <c r="B123">
        <v>1</v>
      </c>
      <c r="C123" s="1">
        <v>275895</v>
      </c>
      <c r="D123" s="1">
        <v>481348</v>
      </c>
      <c r="E123" s="1">
        <v>144178</v>
      </c>
      <c r="F123" s="1">
        <f>SUM(C123:E123)</f>
        <v>901421</v>
      </c>
      <c r="G123" s="1">
        <v>77138</v>
      </c>
    </row>
    <row r="124" spans="1:7" x14ac:dyDescent="0.25">
      <c r="B124">
        <v>2</v>
      </c>
      <c r="C124" s="1">
        <v>169277</v>
      </c>
      <c r="D124" s="1">
        <v>520426</v>
      </c>
      <c r="E124" s="1">
        <v>119680</v>
      </c>
      <c r="F124" s="1">
        <f>SUM(C124:E124)</f>
        <v>809383</v>
      </c>
      <c r="G124" s="1">
        <v>53330</v>
      </c>
    </row>
    <row r="125" spans="1:7" x14ac:dyDescent="0.25">
      <c r="B125">
        <v>3</v>
      </c>
      <c r="C125" s="1">
        <v>413314</v>
      </c>
      <c r="D125" s="1">
        <v>1168844</v>
      </c>
      <c r="E125" s="1">
        <v>299864</v>
      </c>
      <c r="F125" s="1">
        <f>SUM(C125:E125)</f>
        <v>1882022</v>
      </c>
      <c r="G125" s="1">
        <v>147543</v>
      </c>
    </row>
    <row r="126" spans="1:7" x14ac:dyDescent="0.25">
      <c r="B126">
        <v>4</v>
      </c>
      <c r="C126" s="1">
        <v>169453</v>
      </c>
      <c r="D126" s="1">
        <v>782709</v>
      </c>
      <c r="E126" s="1">
        <v>143691</v>
      </c>
      <c r="F126" s="1">
        <f>SUM(C126:E126)</f>
        <v>1095853</v>
      </c>
      <c r="G126" s="1">
        <v>74010</v>
      </c>
    </row>
    <row r="127" spans="1:7" x14ac:dyDescent="0.25">
      <c r="B127">
        <v>5</v>
      </c>
      <c r="C127" s="1">
        <v>158099</v>
      </c>
      <c r="D127" s="1">
        <v>763755</v>
      </c>
      <c r="E127" s="1">
        <v>135096</v>
      </c>
      <c r="F127" s="1">
        <f>SUM(C127:E127)</f>
        <v>1056950</v>
      </c>
      <c r="G127" s="1">
        <v>87911</v>
      </c>
    </row>
    <row r="128" spans="1:7" x14ac:dyDescent="0.25">
      <c r="B128" t="s">
        <v>3</v>
      </c>
      <c r="C128" s="2">
        <f>SUM(C123:C127)</f>
        <v>1186038</v>
      </c>
      <c r="D128" s="2">
        <f>SUM(D123:D127)</f>
        <v>3717082</v>
      </c>
      <c r="E128" s="2">
        <f>SUM(E123:E127)</f>
        <v>842509</v>
      </c>
      <c r="F128" s="2">
        <f>SUM(F123:F127)</f>
        <v>5745629</v>
      </c>
      <c r="G128" s="2">
        <f>SUM(G123:G127)</f>
        <v>439932</v>
      </c>
    </row>
    <row r="129" spans="1:7" x14ac:dyDescent="0.25">
      <c r="B129" t="s">
        <v>4</v>
      </c>
      <c r="C129" s="3">
        <f>C128/F128</f>
        <v>0.20642439670225837</v>
      </c>
      <c r="D129" s="3">
        <f>D128/F128</f>
        <v>0.64694083102128597</v>
      </c>
      <c r="E129" s="3">
        <f>E128/F128</f>
        <v>0.14663477227645572</v>
      </c>
      <c r="G129" s="3">
        <f>G128/F128</f>
        <v>7.6568118129451107E-2</v>
      </c>
    </row>
    <row r="133" spans="1:7" x14ac:dyDescent="0.25">
      <c r="A133" s="4">
        <v>43739</v>
      </c>
    </row>
    <row r="134" spans="1:7" x14ac:dyDescent="0.25">
      <c r="B134" t="s">
        <v>0</v>
      </c>
      <c r="C134" t="s">
        <v>1</v>
      </c>
      <c r="D134" t="s">
        <v>2</v>
      </c>
      <c r="E134" t="s">
        <v>6</v>
      </c>
      <c r="F134" t="s">
        <v>3</v>
      </c>
      <c r="G134" t="s">
        <v>5</v>
      </c>
    </row>
    <row r="135" spans="1:7" x14ac:dyDescent="0.25">
      <c r="B135">
        <v>1</v>
      </c>
      <c r="C135" s="1">
        <v>301514</v>
      </c>
      <c r="D135" s="1">
        <v>519024</v>
      </c>
      <c r="E135" s="1">
        <v>156174</v>
      </c>
      <c r="F135" s="1">
        <f>SUM(C135:E135)</f>
        <v>976712</v>
      </c>
      <c r="G135" s="1">
        <v>80176</v>
      </c>
    </row>
    <row r="136" spans="1:7" x14ac:dyDescent="0.25">
      <c r="B136">
        <v>2</v>
      </c>
      <c r="C136" s="1">
        <v>184394</v>
      </c>
      <c r="D136" s="1">
        <v>608239</v>
      </c>
      <c r="E136" s="1">
        <v>133529</v>
      </c>
      <c r="F136" s="1">
        <f>SUM(C136:E136)</f>
        <v>926162</v>
      </c>
      <c r="G136" s="1">
        <v>59805</v>
      </c>
    </row>
    <row r="137" spans="1:7" x14ac:dyDescent="0.25">
      <c r="B137">
        <v>3</v>
      </c>
      <c r="C137" s="1">
        <v>455728</v>
      </c>
      <c r="D137" s="1">
        <v>1350200</v>
      </c>
      <c r="E137" s="1">
        <v>342594</v>
      </c>
      <c r="F137" s="1">
        <f>SUM(C137:E137)</f>
        <v>2148522</v>
      </c>
      <c r="G137" s="1">
        <v>169747</v>
      </c>
    </row>
    <row r="138" spans="1:7" x14ac:dyDescent="0.25">
      <c r="B138">
        <v>4</v>
      </c>
      <c r="C138" s="1">
        <v>183598</v>
      </c>
      <c r="D138" s="1">
        <v>920934</v>
      </c>
      <c r="E138" s="1">
        <v>164242</v>
      </c>
      <c r="F138" s="1">
        <f>SUM(C138:E138)</f>
        <v>1268774</v>
      </c>
      <c r="G138" s="1">
        <v>84081</v>
      </c>
    </row>
    <row r="139" spans="1:7" x14ac:dyDescent="0.25">
      <c r="B139">
        <v>5</v>
      </c>
      <c r="C139" s="1">
        <v>170179</v>
      </c>
      <c r="D139" s="1">
        <v>911257</v>
      </c>
      <c r="E139" s="1">
        <v>153903</v>
      </c>
      <c r="F139" s="1">
        <f>SUM(C139:E139)</f>
        <v>1235339</v>
      </c>
      <c r="G139" s="1">
        <v>98643</v>
      </c>
    </row>
    <row r="140" spans="1:7" x14ac:dyDescent="0.25">
      <c r="B140" t="s">
        <v>3</v>
      </c>
      <c r="C140" s="2">
        <f>SUM(C135:C139)</f>
        <v>1295413</v>
      </c>
      <c r="D140" s="2">
        <f>SUM(D135:D139)</f>
        <v>4309654</v>
      </c>
      <c r="E140" s="2">
        <f>SUM(E135:E139)</f>
        <v>950442</v>
      </c>
      <c r="F140" s="2">
        <f>SUM(F135:F139)</f>
        <v>6555509</v>
      </c>
      <c r="G140" s="2">
        <f>SUM(G135:G139)</f>
        <v>492452</v>
      </c>
    </row>
    <row r="141" spans="1:7" x14ac:dyDescent="0.25">
      <c r="B141" t="s">
        <v>4</v>
      </c>
      <c r="C141" s="3">
        <f>C140/F140</f>
        <v>0.19760677622439388</v>
      </c>
      <c r="D141" s="3">
        <f>D140/F140</f>
        <v>0.65740951617944543</v>
      </c>
      <c r="E141" s="3">
        <f>E140/F140</f>
        <v>0.14498370759616072</v>
      </c>
      <c r="G141" s="3">
        <f>G140/F140</f>
        <v>7.5120330091835733E-2</v>
      </c>
    </row>
    <row r="145" spans="1:7" x14ac:dyDescent="0.25">
      <c r="A145" s="4">
        <v>43770</v>
      </c>
    </row>
    <row r="146" spans="1:7" x14ac:dyDescent="0.25">
      <c r="B146" t="s">
        <v>0</v>
      </c>
      <c r="C146" t="s">
        <v>1</v>
      </c>
      <c r="D146" t="s">
        <v>2</v>
      </c>
      <c r="E146" t="s">
        <v>6</v>
      </c>
      <c r="F146" t="s">
        <v>3</v>
      </c>
      <c r="G146" t="s">
        <v>5</v>
      </c>
    </row>
    <row r="147" spans="1:7" x14ac:dyDescent="0.25">
      <c r="B147">
        <v>1</v>
      </c>
      <c r="C147" s="1">
        <v>286136</v>
      </c>
      <c r="D147" s="1">
        <v>512423</v>
      </c>
      <c r="E147" s="1">
        <v>154320</v>
      </c>
      <c r="F147" s="1">
        <f>SUM(C147:E147)</f>
        <v>952879</v>
      </c>
      <c r="G147" s="1">
        <v>79830</v>
      </c>
    </row>
    <row r="148" spans="1:7" x14ac:dyDescent="0.25">
      <c r="B148">
        <v>2</v>
      </c>
      <c r="C148" s="1">
        <v>168779</v>
      </c>
      <c r="D148" s="1">
        <v>547796</v>
      </c>
      <c r="E148" s="1">
        <v>121234</v>
      </c>
      <c r="F148" s="1">
        <f>SUM(C148:E148)</f>
        <v>837809</v>
      </c>
      <c r="G148" s="1">
        <v>54601</v>
      </c>
    </row>
    <row r="149" spans="1:7" x14ac:dyDescent="0.25">
      <c r="B149">
        <v>3</v>
      </c>
      <c r="C149" s="1">
        <v>420463</v>
      </c>
      <c r="D149" s="1">
        <v>1236128</v>
      </c>
      <c r="E149" s="1">
        <v>314852</v>
      </c>
      <c r="F149" s="1">
        <f>SUM(C149:E149)</f>
        <v>1971443</v>
      </c>
      <c r="G149" s="1">
        <v>157259</v>
      </c>
    </row>
    <row r="150" spans="1:7" x14ac:dyDescent="0.25">
      <c r="B150">
        <v>4</v>
      </c>
      <c r="C150" s="1">
        <v>167416</v>
      </c>
      <c r="D150" s="1">
        <v>884356</v>
      </c>
      <c r="E150" s="1">
        <v>153438</v>
      </c>
      <c r="F150" s="1">
        <f>SUM(C150:E150)</f>
        <v>1205210</v>
      </c>
      <c r="G150" s="1">
        <v>77235</v>
      </c>
    </row>
    <row r="151" spans="1:7" x14ac:dyDescent="0.25">
      <c r="B151">
        <v>5</v>
      </c>
      <c r="C151" s="1">
        <v>157434</v>
      </c>
      <c r="D151" s="1">
        <v>837443</v>
      </c>
      <c r="E151" s="1">
        <v>140977</v>
      </c>
      <c r="F151" s="1">
        <f>SUM(C151:E151)</f>
        <v>1135854</v>
      </c>
      <c r="G151" s="1">
        <v>87682</v>
      </c>
    </row>
    <row r="152" spans="1:7" x14ac:dyDescent="0.25">
      <c r="B152" t="s">
        <v>3</v>
      </c>
      <c r="C152" s="2">
        <f>SUM(C147:C151)</f>
        <v>1200228</v>
      </c>
      <c r="D152" s="2">
        <f>SUM(D147:D151)</f>
        <v>4018146</v>
      </c>
      <c r="E152" s="2">
        <f>SUM(E147:E151)</f>
        <v>884821</v>
      </c>
      <c r="F152" s="2">
        <f>SUM(F147:F151)</f>
        <v>6103195</v>
      </c>
      <c r="G152" s="2">
        <f>SUM(G147:G151)</f>
        <v>456607</v>
      </c>
    </row>
    <row r="153" spans="1:7" x14ac:dyDescent="0.25">
      <c r="B153" t="s">
        <v>4</v>
      </c>
      <c r="C153" s="3">
        <f>C152/F152</f>
        <v>0.19665568607917655</v>
      </c>
      <c r="D153" s="3">
        <f>D152/F152</f>
        <v>0.6583676254814077</v>
      </c>
      <c r="E153" s="3">
        <f>E152/F152</f>
        <v>0.14497668843941575</v>
      </c>
      <c r="G153" s="3">
        <f>G152/F152</f>
        <v>7.4814420971310927E-2</v>
      </c>
    </row>
    <row r="157" spans="1:7" x14ac:dyDescent="0.25">
      <c r="A157" s="4">
        <v>43800</v>
      </c>
    </row>
    <row r="158" spans="1:7" x14ac:dyDescent="0.25">
      <c r="B158" t="s">
        <v>0</v>
      </c>
      <c r="C158" t="s">
        <v>1</v>
      </c>
      <c r="D158" t="s">
        <v>2</v>
      </c>
      <c r="E158" t="s">
        <v>6</v>
      </c>
      <c r="F158" t="s">
        <v>3</v>
      </c>
      <c r="G158" t="s">
        <v>5</v>
      </c>
    </row>
    <row r="159" spans="1:7" x14ac:dyDescent="0.25">
      <c r="B159">
        <v>1</v>
      </c>
      <c r="C159" s="1">
        <v>304218</v>
      </c>
      <c r="D159" s="1">
        <v>532124</v>
      </c>
      <c r="E159" s="1">
        <v>161253</v>
      </c>
      <c r="F159" s="1">
        <f>SUM(C159:E159)</f>
        <v>997595</v>
      </c>
      <c r="G159" s="1">
        <v>84802</v>
      </c>
    </row>
    <row r="160" spans="1:7" x14ac:dyDescent="0.25">
      <c r="B160">
        <v>2</v>
      </c>
      <c r="C160" s="1">
        <v>172728</v>
      </c>
      <c r="D160" s="1">
        <v>507678</v>
      </c>
      <c r="E160" s="1">
        <v>116135</v>
      </c>
      <c r="F160" s="1">
        <f>SUM(C160:E160)</f>
        <v>796541</v>
      </c>
      <c r="G160" s="1">
        <v>52098</v>
      </c>
    </row>
    <row r="161" spans="1:7" x14ac:dyDescent="0.25">
      <c r="B161">
        <v>3</v>
      </c>
      <c r="C161" s="1">
        <v>439435</v>
      </c>
      <c r="D161" s="1">
        <v>1229384</v>
      </c>
      <c r="E161" s="1">
        <v>307800</v>
      </c>
      <c r="F161" s="1">
        <f>SUM(C161:E161)</f>
        <v>1976619</v>
      </c>
      <c r="G161" s="1">
        <v>155456</v>
      </c>
    </row>
    <row r="162" spans="1:7" x14ac:dyDescent="0.25">
      <c r="B162">
        <v>4</v>
      </c>
      <c r="C162" s="1">
        <v>178073</v>
      </c>
      <c r="D162" s="1">
        <v>905073</v>
      </c>
      <c r="E162" s="1">
        <v>154165</v>
      </c>
      <c r="F162" s="1">
        <f>SUM(C162:E162)</f>
        <v>1237311</v>
      </c>
      <c r="G162" s="1">
        <v>76524</v>
      </c>
    </row>
    <row r="163" spans="1:7" x14ac:dyDescent="0.25">
      <c r="B163">
        <v>5</v>
      </c>
      <c r="C163" s="1">
        <v>169398</v>
      </c>
      <c r="D163" s="1">
        <v>872696</v>
      </c>
      <c r="E163" s="1">
        <v>147611</v>
      </c>
      <c r="F163" s="1">
        <f>SUM(C163:E163)</f>
        <v>1189705</v>
      </c>
      <c r="G163" s="1">
        <v>90229</v>
      </c>
    </row>
    <row r="164" spans="1:7" x14ac:dyDescent="0.25">
      <c r="B164" t="s">
        <v>3</v>
      </c>
      <c r="C164" s="2">
        <f>SUM(C159:C163)</f>
        <v>1263852</v>
      </c>
      <c r="D164" s="2">
        <f>SUM(D159:D163)</f>
        <v>4046955</v>
      </c>
      <c r="E164" s="2">
        <f>SUM(E159:E163)</f>
        <v>886964</v>
      </c>
      <c r="F164" s="2">
        <f>SUM(F159:F163)</f>
        <v>6197771</v>
      </c>
      <c r="G164" s="2">
        <f>SUM(G159:G163)</f>
        <v>459109</v>
      </c>
    </row>
    <row r="165" spans="1:7" x14ac:dyDescent="0.25">
      <c r="B165" t="s">
        <v>4</v>
      </c>
      <c r="C165" s="3">
        <f>C164/F164</f>
        <v>0.20392040945042983</v>
      </c>
      <c r="D165" s="3">
        <f>D164/F164</f>
        <v>0.65296943046137068</v>
      </c>
      <c r="E165" s="3">
        <f>E164/F164</f>
        <v>0.14311016008819946</v>
      </c>
      <c r="G165" s="3">
        <f>G164/F164</f>
        <v>7.4076470395566404E-2</v>
      </c>
    </row>
    <row r="169" spans="1:7" x14ac:dyDescent="0.25">
      <c r="A169" s="4">
        <v>43831</v>
      </c>
    </row>
    <row r="170" spans="1:7" x14ac:dyDescent="0.25">
      <c r="B170" t="s">
        <v>0</v>
      </c>
      <c r="C170" t="s">
        <v>1</v>
      </c>
      <c r="D170" t="s">
        <v>2</v>
      </c>
      <c r="E170" t="s">
        <v>6</v>
      </c>
      <c r="F170" t="s">
        <v>3</v>
      </c>
      <c r="G170" t="s">
        <v>5</v>
      </c>
    </row>
    <row r="171" spans="1:7" x14ac:dyDescent="0.25">
      <c r="B171">
        <v>1</v>
      </c>
      <c r="C171" s="1">
        <v>303030</v>
      </c>
      <c r="D171" s="1">
        <v>513508</v>
      </c>
      <c r="E171" s="1">
        <v>149402</v>
      </c>
      <c r="F171" s="1">
        <f>SUM(C171:E171)</f>
        <v>965940</v>
      </c>
      <c r="G171" s="1">
        <v>79351</v>
      </c>
    </row>
    <row r="172" spans="1:7" x14ac:dyDescent="0.25">
      <c r="B172">
        <v>2</v>
      </c>
      <c r="C172" s="1">
        <v>185543</v>
      </c>
      <c r="D172" s="1">
        <v>581121</v>
      </c>
      <c r="E172" s="1">
        <v>125595</v>
      </c>
      <c r="F172" s="1">
        <f>SUM(C172:E172)</f>
        <v>892259</v>
      </c>
      <c r="G172" s="1">
        <v>55718</v>
      </c>
    </row>
    <row r="173" spans="1:7" x14ac:dyDescent="0.25">
      <c r="B173">
        <v>3</v>
      </c>
      <c r="C173" s="1">
        <v>462503</v>
      </c>
      <c r="D173" s="1">
        <v>1215072</v>
      </c>
      <c r="E173" s="1">
        <v>310101</v>
      </c>
      <c r="F173" s="1">
        <f>SUM(C173:E173)</f>
        <v>1987676</v>
      </c>
      <c r="G173" s="1">
        <v>158768</v>
      </c>
    </row>
    <row r="174" spans="1:7" x14ac:dyDescent="0.25">
      <c r="B174">
        <v>4</v>
      </c>
      <c r="C174" s="1"/>
      <c r="D174" s="1"/>
      <c r="E174" s="1"/>
      <c r="F174" s="1">
        <f>SUM(C174:E174)</f>
        <v>0</v>
      </c>
      <c r="G174" s="1"/>
    </row>
    <row r="175" spans="1:7" x14ac:dyDescent="0.25">
      <c r="B175">
        <v>5</v>
      </c>
      <c r="C175" s="1"/>
      <c r="D175" s="1"/>
      <c r="E175" s="1"/>
      <c r="F175" s="1">
        <f>SUM(C175:E175)</f>
        <v>0</v>
      </c>
      <c r="G175" s="1"/>
    </row>
    <row r="176" spans="1:7" x14ac:dyDescent="0.25">
      <c r="B176" t="s">
        <v>3</v>
      </c>
      <c r="C176" s="2">
        <f>SUM(C171:C175)</f>
        <v>951076</v>
      </c>
      <c r="D176" s="2">
        <f>SUM(D171:D175)</f>
        <v>2309701</v>
      </c>
      <c r="E176" s="2">
        <f>SUM(E171:E175)</f>
        <v>585098</v>
      </c>
      <c r="F176" s="2">
        <f>SUM(F171:F175)</f>
        <v>3845875</v>
      </c>
      <c r="G176" s="2">
        <f>SUM(G171:G175)</f>
        <v>293837</v>
      </c>
    </row>
    <row r="177" spans="1:7" x14ac:dyDescent="0.25">
      <c r="B177" t="s">
        <v>4</v>
      </c>
      <c r="C177" s="3">
        <f>C176/F176</f>
        <v>0.24729768908245847</v>
      </c>
      <c r="D177" s="3">
        <f>D176/F176</f>
        <v>0.600565801020574</v>
      </c>
      <c r="E177" s="3">
        <f>E176/F176</f>
        <v>0.15213650989696753</v>
      </c>
      <c r="G177" s="3">
        <f>G176/F176</f>
        <v>7.6403159229044101E-2</v>
      </c>
    </row>
    <row r="181" spans="1:7" x14ac:dyDescent="0.25">
      <c r="A181" s="4">
        <v>43862</v>
      </c>
    </row>
    <row r="182" spans="1:7" x14ac:dyDescent="0.25">
      <c r="B182" t="s">
        <v>0</v>
      </c>
      <c r="C182" t="s">
        <v>1</v>
      </c>
      <c r="D182" t="s">
        <v>2</v>
      </c>
      <c r="E182" t="s">
        <v>6</v>
      </c>
      <c r="F182" t="s">
        <v>3</v>
      </c>
      <c r="G182" t="s">
        <v>5</v>
      </c>
    </row>
    <row r="183" spans="1:7" x14ac:dyDescent="0.25">
      <c r="B183">
        <v>1</v>
      </c>
      <c r="C183" s="1">
        <v>266733</v>
      </c>
      <c r="D183" s="1">
        <v>440209</v>
      </c>
      <c r="E183" s="1">
        <v>132552</v>
      </c>
      <c r="F183" s="1">
        <f>SUM(C183:E183)</f>
        <v>839494</v>
      </c>
      <c r="G183" s="1">
        <v>67480</v>
      </c>
    </row>
    <row r="184" spans="1:7" x14ac:dyDescent="0.25">
      <c r="B184">
        <v>2</v>
      </c>
      <c r="C184" s="1">
        <v>163854</v>
      </c>
      <c r="D184" s="1">
        <v>570278</v>
      </c>
      <c r="E184" s="1">
        <v>122384</v>
      </c>
      <c r="F184" s="1">
        <f>SUM(C184:E184)</f>
        <v>856516</v>
      </c>
      <c r="G184" s="1">
        <v>53710</v>
      </c>
    </row>
    <row r="185" spans="1:7" x14ac:dyDescent="0.25">
      <c r="B185">
        <v>3</v>
      </c>
      <c r="C185" s="1">
        <v>407391</v>
      </c>
      <c r="D185" s="1">
        <v>1182500</v>
      </c>
      <c r="E185" s="1">
        <v>297782</v>
      </c>
      <c r="F185" s="1">
        <f>SUM(C185:E185)</f>
        <v>1887673</v>
      </c>
      <c r="G185" s="1">
        <v>149911</v>
      </c>
    </row>
    <row r="186" spans="1:7" x14ac:dyDescent="0.25">
      <c r="B186">
        <v>4</v>
      </c>
      <c r="C186" s="1">
        <v>160346</v>
      </c>
      <c r="D186" s="1">
        <v>837066</v>
      </c>
      <c r="E186" s="1">
        <v>143744</v>
      </c>
      <c r="F186" s="1">
        <f>SUM(C186:E186)</f>
        <v>1141156</v>
      </c>
      <c r="G186" s="1">
        <v>73299</v>
      </c>
    </row>
    <row r="187" spans="1:7" x14ac:dyDescent="0.25">
      <c r="B187">
        <v>5</v>
      </c>
      <c r="C187" s="1"/>
      <c r="D187" s="1"/>
      <c r="E187" s="1"/>
      <c r="F187" s="1">
        <f>SUM(C187:E187)</f>
        <v>0</v>
      </c>
      <c r="G187" s="1"/>
    </row>
    <row r="188" spans="1:7" x14ac:dyDescent="0.25">
      <c r="B188" t="s">
        <v>3</v>
      </c>
      <c r="C188" s="2">
        <f>SUM(C183:C187)</f>
        <v>998324</v>
      </c>
      <c r="D188" s="2">
        <f>SUM(D183:D187)</f>
        <v>3030053</v>
      </c>
      <c r="E188" s="2">
        <f>SUM(E183:E187)</f>
        <v>696462</v>
      </c>
      <c r="F188" s="2">
        <f>SUM(F183:F187)</f>
        <v>4724839</v>
      </c>
      <c r="G188" s="2">
        <f>SUM(G183:G187)</f>
        <v>344400</v>
      </c>
    </row>
    <row r="189" spans="1:7" x14ac:dyDescent="0.25">
      <c r="B189" t="s">
        <v>4</v>
      </c>
      <c r="C189" s="3">
        <f>C188/F188</f>
        <v>0.21129270224869037</v>
      </c>
      <c r="D189" s="3">
        <f>D188/F188</f>
        <v>0.64130291000391759</v>
      </c>
      <c r="E189" s="3">
        <f>E188/F188</f>
        <v>0.14740438774739203</v>
      </c>
      <c r="G189" s="3">
        <f>G188/F188</f>
        <v>7.2891372594918055E-2</v>
      </c>
    </row>
    <row r="195" spans="2:7" x14ac:dyDescent="0.25">
      <c r="B195" t="s">
        <v>3</v>
      </c>
      <c r="C195" s="2">
        <f>SUM(C188,C176,C164,C152,C140,C128,C104,C116,C92,C80,C68,C56,C44,C32,C20,C8)</f>
        <v>19325972</v>
      </c>
      <c r="D195" s="2">
        <f>SUM(D188,D176,D164,D152,D140,D128,D104,D116,D92,D80,D68,D56,D44,D32,D20,D8)</f>
        <v>62382537</v>
      </c>
      <c r="E195" s="2">
        <f>SUM(E188,E176,E164,E152,E140,E128,E104,E116,E92,E80,E68,E56,E44,E32,E20,E8)</f>
        <v>13053347</v>
      </c>
      <c r="F195" s="2">
        <f>SUM(F188,F176,F164,F152,F140,F128,F104,F116,F92,F80,F68,F56,F44,F32,F20,F8)</f>
        <v>94761856</v>
      </c>
      <c r="G195" s="2">
        <f>SUM(G188,G176,G164,G152,G140,G128,G104,G116,G92,G80,G68,G56,G44,G32,G20,G8)</f>
        <v>6724216</v>
      </c>
    </row>
    <row r="196" spans="2:7" x14ac:dyDescent="0.25">
      <c r="B196" t="s">
        <v>4</v>
      </c>
      <c r="C196" s="3">
        <f>C195/F195</f>
        <v>0.2039425230337405</v>
      </c>
      <c r="D196" s="3">
        <f>D195/F195</f>
        <v>0.65830851814468472</v>
      </c>
      <c r="E196" s="3">
        <f>E195/F195</f>
        <v>0.13774895882157479</v>
      </c>
      <c r="G196" s="3">
        <f>G195/F195</f>
        <v>7.0959099830210162E-2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Alex's Laptop</dc:creator>
  <cp:lastModifiedBy>transportlab</cp:lastModifiedBy>
  <dcterms:created xsi:type="dcterms:W3CDTF">2020-11-10T03:27:45Z</dcterms:created>
  <dcterms:modified xsi:type="dcterms:W3CDTF">2021-08-05T22:38:11Z</dcterms:modified>
</cp:coreProperties>
</file>