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bigal\OneDrive - University of Kentucky\Financial Freedom\"/>
    </mc:Choice>
  </mc:AlternateContent>
  <xr:revisionPtr revIDLastSave="0" documentId="10_ncr:100000_{EF86A098-5D2E-4CCA-A420-E717E65A8CE3}" xr6:coauthVersionLast="31" xr6:coauthVersionMax="31" xr10:uidLastSave="{00000000-0000-0000-0000-000000000000}"/>
  <bookViews>
    <workbookView xWindow="0" yWindow="0" windowWidth="22230" windowHeight="11610" activeTab="1" xr2:uid="{00000000-000D-0000-FFFF-FFFF00000000}"/>
  </bookViews>
  <sheets>
    <sheet name="Spending + Earning + Investment" sheetId="1" r:id="rId1"/>
    <sheet name="Aug. Expenses" sheetId="4" r:id="rId2"/>
    <sheet name="Sheet1" sheetId="2" r:id="rId3"/>
    <sheet name="Investments Chart" sheetId="3" r:id="rId4"/>
  </sheets>
  <calcPr calcId="179017"/>
</workbook>
</file>

<file path=xl/calcChain.xml><?xml version="1.0" encoding="utf-8"?>
<calcChain xmlns="http://schemas.openxmlformats.org/spreadsheetml/2006/main">
  <c r="D9" i="1" l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F26" i="1"/>
  <c r="F27" i="1"/>
  <c r="F28" i="1"/>
  <c r="F29" i="1"/>
  <c r="F30" i="1"/>
  <c r="F31" i="1"/>
  <c r="F32" i="1"/>
  <c r="F33" i="1"/>
  <c r="F34" i="1"/>
  <c r="F35" i="1"/>
  <c r="F36" i="1"/>
  <c r="F37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9" i="1"/>
  <c r="G16" i="4"/>
  <c r="E14" i="1" l="1"/>
  <c r="E13" i="1"/>
  <c r="E12" i="1"/>
  <c r="E11" i="1"/>
  <c r="E10" i="1"/>
  <c r="E9" i="1"/>
  <c r="E8" i="1"/>
  <c r="E7" i="1"/>
  <c r="E6" i="1"/>
  <c r="E5" i="1"/>
  <c r="E4" i="1"/>
  <c r="E3" i="1"/>
  <c r="E2" i="1"/>
  <c r="E15" i="1" l="1"/>
  <c r="E16" i="1"/>
  <c r="E17" i="1"/>
  <c r="E18" i="1" l="1"/>
  <c r="E19" i="1" l="1"/>
  <c r="E20" i="1" l="1"/>
  <c r="E21" i="1" l="1"/>
  <c r="E22" i="1" l="1"/>
  <c r="E23" i="1" l="1"/>
  <c r="E24" i="1" l="1"/>
  <c r="E25" i="1" l="1"/>
  <c r="E26" i="1" l="1"/>
  <c r="E27" i="1" l="1"/>
  <c r="E28" i="1" l="1"/>
  <c r="E29" i="1" l="1"/>
  <c r="E30" i="1" l="1"/>
  <c r="E31" i="1" l="1"/>
  <c r="E32" i="1" l="1"/>
  <c r="E33" i="1" l="1"/>
  <c r="E34" i="1" l="1"/>
  <c r="E35" i="1" l="1"/>
  <c r="E37" i="1" l="1"/>
  <c r="E3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Alex.Mucci</author>
  </authors>
  <commentList>
    <comment ref="G12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Alex.Mucci:</t>
        </r>
        <r>
          <rPr>
            <sz val="9"/>
            <color indexed="81"/>
            <rFont val="Tahoma"/>
            <charset val="1"/>
          </rPr>
          <t xml:space="preserve">
Spend $25 a weekend on alcohol</t>
        </r>
      </text>
    </comment>
    <comment ref="G13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Alex.Mucci:</t>
        </r>
        <r>
          <rPr>
            <sz val="9"/>
            <color indexed="81"/>
            <rFont val="Tahoma"/>
            <charset val="1"/>
          </rPr>
          <t xml:space="preserve">
$25 a weekend on food at restraunts</t>
        </r>
      </text>
    </comment>
    <comment ref="G14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Alex.Mucci:</t>
        </r>
        <r>
          <rPr>
            <sz val="9"/>
            <color indexed="81"/>
            <rFont val="Tahoma"/>
            <charset val="1"/>
          </rPr>
          <t xml:space="preserve">
4 fill ups @ ~$2.75 a gallon</t>
        </r>
      </text>
    </comment>
  </commentList>
</comments>
</file>

<file path=xl/sharedStrings.xml><?xml version="1.0" encoding="utf-8"?>
<sst xmlns="http://schemas.openxmlformats.org/spreadsheetml/2006/main" count="59" uniqueCount="57">
  <si>
    <t>Month/Year</t>
  </si>
  <si>
    <t>Spending</t>
  </si>
  <si>
    <t>Earning</t>
  </si>
  <si>
    <t>Investments</t>
  </si>
  <si>
    <t>Financial Freedom</t>
  </si>
  <si>
    <t>Jan 2018</t>
  </si>
  <si>
    <t>Feb 2018</t>
  </si>
  <si>
    <t>Mar 2018</t>
  </si>
  <si>
    <t>Apr 2018</t>
  </si>
  <si>
    <t>May 2018</t>
  </si>
  <si>
    <t>Jun 2018</t>
  </si>
  <si>
    <t>Jul 2018</t>
  </si>
  <si>
    <t>Aug 2018</t>
  </si>
  <si>
    <t>Sep 2018</t>
  </si>
  <si>
    <t>Oct 2018</t>
  </si>
  <si>
    <t>Nov 2018</t>
  </si>
  <si>
    <t>Dec 2018</t>
  </si>
  <si>
    <t>Jan 2019</t>
  </si>
  <si>
    <t>Feb 2019</t>
  </si>
  <si>
    <t>Mar 2019</t>
  </si>
  <si>
    <t>Apr 2019</t>
  </si>
  <si>
    <t>May 2019</t>
  </si>
  <si>
    <t>Jun 2019</t>
  </si>
  <si>
    <t>Jul 2019</t>
  </si>
  <si>
    <t>Aug 2019</t>
  </si>
  <si>
    <t>Sep 2019</t>
  </si>
  <si>
    <t>Oct 2019</t>
  </si>
  <si>
    <t>Nov 2019</t>
  </si>
  <si>
    <t>Dec 2019</t>
  </si>
  <si>
    <t>Item</t>
  </si>
  <si>
    <t>Amount</t>
  </si>
  <si>
    <t>Date</t>
  </si>
  <si>
    <t>Monthly Expenses</t>
  </si>
  <si>
    <t>Netflix</t>
  </si>
  <si>
    <t>Gym</t>
  </si>
  <si>
    <t>Amazon</t>
  </si>
  <si>
    <t>Xbox Live</t>
  </si>
  <si>
    <t>Grocery</t>
  </si>
  <si>
    <t>Electric</t>
  </si>
  <si>
    <t>Water</t>
  </si>
  <si>
    <t>TV/Phone</t>
  </si>
  <si>
    <t>Total</t>
  </si>
  <si>
    <t>Drinking</t>
  </si>
  <si>
    <t>Restraunts</t>
  </si>
  <si>
    <t>Gas</t>
  </si>
  <si>
    <t>Jan 2020</t>
  </si>
  <si>
    <t>Feb 2020</t>
  </si>
  <si>
    <t>Mar 2020</t>
  </si>
  <si>
    <t>Apr 2020</t>
  </si>
  <si>
    <t>May 2020</t>
  </si>
  <si>
    <t>Jun 2020</t>
  </si>
  <si>
    <t>Jul 2020</t>
  </si>
  <si>
    <t>Aug 2020</t>
  </si>
  <si>
    <t>Sep 2020</t>
  </si>
  <si>
    <t>Oct 2020</t>
  </si>
  <si>
    <t>Nov 2020</t>
  </si>
  <si>
    <t>Dec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</si>
</sst>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"/>
    <numFmt numFmtId="165" formatCode="_(&quot;$&quot;* #,##0_);_(&quot;$&quot;* \(#,##0\);_(&quot;$&quot;* &quot;-&quot;??_);_(@_)"/>
  </numFmts>
  <fonts count="6">
    <font>
      <sz val="10"/>
      <color rgb="FF000000"/>
      <name val="Arial"/>
    </font>
    <font>
      <b/>
      <sz val="12"/>
      <name val="Source Serif Pro"/>
    </font>
    <font>
      <sz val="12"/>
      <name val="Source Serif Pro"/>
    </font>
    <font>
      <sz val="10"/>
      <color rgb="FF00000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5">
    <xf numFmtId="0" fontId="0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49" fontId="2" fillId="0" borderId="0" xfId="0" applyNumberFormat="1" applyFont="1" applyAlignment="1">
      <alignment wrapText="1"/>
    </xf>
    <xf numFmtId="164" fontId="2" fillId="0" borderId="0" xfId="0" applyNumberFormat="1" applyFont="1" applyAlignment="1">
      <alignment wrapText="1"/>
    </xf>
    <xf numFmtId="164" fontId="2" fillId="0" borderId="0" xfId="0" applyNumberFormat="1" applyFont="1" applyAlignment="1">
      <alignment wrapText="1"/>
    </xf>
    <xf numFmtId="164" fontId="2" fillId="0" borderId="0" xfId="0" applyNumberFormat="1" applyFont="1" applyAlignment="1">
      <alignment wrapText="1"/>
    </xf>
    <xf numFmtId="164" fontId="2" fillId="0" borderId="0" xfId="0" applyNumberFormat="1" applyFont="1" applyAlignment="1">
      <alignment wrapText="1"/>
    </xf>
    <xf numFmtId="49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165" fontId="0" fillId="0" borderId="0" xfId="1" applyNumberFormat="1" applyFont="1" applyAlignment="1">
      <alignment wrapText="1"/>
    </xf>
    <xf numFmtId="0" fontId="0" fillId="0" borderId="0" xfId="0" applyFont="1" applyAlignment="1">
      <alignment vertical="center" wrapText="1"/>
    </xf>
    <xf numFmtId="164" fontId="0" fillId="0" borderId="0" xfId="0" applyNumberFormat="1" applyFont="1" applyAlignment="1">
      <alignment wrapText="1"/>
    </xf>
    <xf numFmtId="0" fontId="0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'Spending + Earning + Investment'!$B$1</c:f>
              <c:strCache>
                <c:ptCount val="1"/>
                <c:pt idx="0">
                  <c:v>Spending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'Spending + Earning + Investment'!$A$2:$A$13</c:f>
              <c:strCache>
                <c:ptCount val="12"/>
                <c:pt idx="0">
                  <c:v>Jan 2018</c:v>
                </c:pt>
                <c:pt idx="1">
                  <c:v>Feb 2018</c:v>
                </c:pt>
                <c:pt idx="2">
                  <c:v>Mar 2018</c:v>
                </c:pt>
                <c:pt idx="3">
                  <c:v>Apr 2018</c:v>
                </c:pt>
                <c:pt idx="4">
                  <c:v>May 2018</c:v>
                </c:pt>
                <c:pt idx="5">
                  <c:v>Jun 2018</c:v>
                </c:pt>
                <c:pt idx="6">
                  <c:v>Jul 2018</c:v>
                </c:pt>
                <c:pt idx="7">
                  <c:v>Aug 2018</c:v>
                </c:pt>
                <c:pt idx="8">
                  <c:v>Sep 2018</c:v>
                </c:pt>
                <c:pt idx="9">
                  <c:v>Oct 2018</c:v>
                </c:pt>
                <c:pt idx="10">
                  <c:v>Nov 2018</c:v>
                </c:pt>
                <c:pt idx="11">
                  <c:v>Dec 2018</c:v>
                </c:pt>
              </c:strCache>
            </c:strRef>
          </c:cat>
          <c:val>
            <c:numRef>
              <c:f>'Spending + Earning + Investment'!$B$2:$B$13</c:f>
              <c:numCache>
                <c:formatCode>"$"#,##0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21500</c:v>
                </c:pt>
                <c:pt idx="7">
                  <c:v>1036</c:v>
                </c:pt>
                <c:pt idx="8">
                  <c:v>1036</c:v>
                </c:pt>
                <c:pt idx="9">
                  <c:v>1036</c:v>
                </c:pt>
                <c:pt idx="10">
                  <c:v>1036</c:v>
                </c:pt>
                <c:pt idx="11">
                  <c:v>1036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42F-417F-8C41-84652FC77194}"/>
            </c:ext>
          </c:extLst>
        </c:ser>
        <c:ser>
          <c:idx val="1"/>
          <c:order val="1"/>
          <c:tx>
            <c:strRef>
              <c:f>'Spending + Earning + Investment'!$C$1</c:f>
              <c:strCache>
                <c:ptCount val="1"/>
                <c:pt idx="0">
                  <c:v>Earning</c:v>
                </c:pt>
              </c:strCache>
            </c:strRef>
          </c:tx>
          <c:spPr>
            <a:ln w="19050" cmpd="sng">
              <a:solidFill>
                <a:srgbClr val="274E13"/>
              </a:solidFill>
            </a:ln>
          </c:spPr>
          <c:marker>
            <c:symbol val="none"/>
          </c:marker>
          <c:cat>
            <c:strRef>
              <c:f>'Spending + Earning + Investment'!$A$2:$A$13</c:f>
              <c:strCache>
                <c:ptCount val="12"/>
                <c:pt idx="0">
                  <c:v>Jan 2018</c:v>
                </c:pt>
                <c:pt idx="1">
                  <c:v>Feb 2018</c:v>
                </c:pt>
                <c:pt idx="2">
                  <c:v>Mar 2018</c:v>
                </c:pt>
                <c:pt idx="3">
                  <c:v>Apr 2018</c:v>
                </c:pt>
                <c:pt idx="4">
                  <c:v>May 2018</c:v>
                </c:pt>
                <c:pt idx="5">
                  <c:v>Jun 2018</c:v>
                </c:pt>
                <c:pt idx="6">
                  <c:v>Jul 2018</c:v>
                </c:pt>
                <c:pt idx="7">
                  <c:v>Aug 2018</c:v>
                </c:pt>
                <c:pt idx="8">
                  <c:v>Sep 2018</c:v>
                </c:pt>
                <c:pt idx="9">
                  <c:v>Oct 2018</c:v>
                </c:pt>
                <c:pt idx="10">
                  <c:v>Nov 2018</c:v>
                </c:pt>
                <c:pt idx="11">
                  <c:v>Dec 2018</c:v>
                </c:pt>
              </c:strCache>
            </c:strRef>
          </c:cat>
          <c:val>
            <c:numRef>
              <c:f>'Spending + Earning + Investment'!$C$2:$C$13</c:f>
              <c:numCache>
                <c:formatCode>"$"#,##0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1700</c:v>
                </c:pt>
                <c:pt idx="8">
                  <c:v>1700</c:v>
                </c:pt>
                <c:pt idx="9">
                  <c:v>1700</c:v>
                </c:pt>
                <c:pt idx="10">
                  <c:v>1700</c:v>
                </c:pt>
                <c:pt idx="11">
                  <c:v>1700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42F-417F-8C41-84652FC77194}"/>
            </c:ext>
          </c:extLst>
        </c:ser>
        <c:ser>
          <c:idx val="2"/>
          <c:order val="2"/>
          <c:tx>
            <c:strRef>
              <c:f>'Spending + Earning + Investment'!$D$1</c:f>
              <c:strCache>
                <c:ptCount val="1"/>
                <c:pt idx="0">
                  <c:v>Investments</c:v>
                </c:pt>
              </c:strCache>
            </c:strRef>
          </c:tx>
          <c:spPr>
            <a:ln w="19050" cmpd="sng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'Spending + Earning + Investment'!$A$2:$A$13</c:f>
              <c:strCache>
                <c:ptCount val="12"/>
                <c:pt idx="0">
                  <c:v>Jan 2018</c:v>
                </c:pt>
                <c:pt idx="1">
                  <c:v>Feb 2018</c:v>
                </c:pt>
                <c:pt idx="2">
                  <c:v>Mar 2018</c:v>
                </c:pt>
                <c:pt idx="3">
                  <c:v>Apr 2018</c:v>
                </c:pt>
                <c:pt idx="4">
                  <c:v>May 2018</c:v>
                </c:pt>
                <c:pt idx="5">
                  <c:v>Jun 2018</c:v>
                </c:pt>
                <c:pt idx="6">
                  <c:v>Jul 2018</c:v>
                </c:pt>
                <c:pt idx="7">
                  <c:v>Aug 2018</c:v>
                </c:pt>
                <c:pt idx="8">
                  <c:v>Sep 2018</c:v>
                </c:pt>
                <c:pt idx="9">
                  <c:v>Oct 2018</c:v>
                </c:pt>
                <c:pt idx="10">
                  <c:v>Nov 2018</c:v>
                </c:pt>
                <c:pt idx="11">
                  <c:v>Dec 2018</c:v>
                </c:pt>
              </c:strCache>
            </c:strRef>
          </c:cat>
          <c:val>
            <c:numRef>
              <c:f>'Spending + Earning + Investment'!$E$2:$E$13</c:f>
              <c:numCache>
                <c:formatCode>"$"#,##0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6.27</c:v>
                </c:pt>
                <c:pt idx="8">
                  <c:v>9.8343000000000007</c:v>
                </c:pt>
                <c:pt idx="9">
                  <c:v>13.719386999999999</c:v>
                </c:pt>
                <c:pt idx="10">
                  <c:v>17.954131829999998</c:v>
                </c:pt>
                <c:pt idx="11">
                  <c:v>22.570003694700002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42F-417F-8C41-84652FC77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2816882"/>
        <c:axId val="901737020"/>
      </c:lineChart>
      <c:catAx>
        <c:axId val="203281688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5400000"/>
          <a:lstStyle/>
          <a:p>
            <a:pPr lvl="0">
              <a:defRPr sz="700" b="0">
                <a:solidFill>
                  <a:srgbClr val="222222"/>
                </a:solidFill>
              </a:defRPr>
            </a:pPr>
            <a:endParaRPr lang="en-US"/>
          </a:p>
        </c:txPr>
        <c:crossAx val="901737020"/>
        <c:crosses val="autoZero"/>
        <c:auto val="1"/>
        <c:lblAlgn val="ctr"/>
        <c:lblOffset val="100"/>
        <c:noMultiLvlLbl val="1"/>
      </c:catAx>
      <c:valAx>
        <c:axId val="9017370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&quot;$&quot;#,##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400" b="0">
                <a:solidFill>
                  <a:srgbClr val="000000"/>
                </a:solidFill>
              </a:defRPr>
            </a:pPr>
            <a:endParaRPr lang="en-US"/>
          </a:p>
        </c:txPr>
        <c:crossAx val="2032816882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areaChart>
        <c:grouping val="standard"/>
        <c:varyColors val="1"/>
        <c:ser>
          <c:idx val="0"/>
          <c:order val="0"/>
          <c:tx>
            <c:strRef>
              <c:f>'Spending + Earning + Investment'!$D$1</c:f>
              <c:strCache>
                <c:ptCount val="1"/>
                <c:pt idx="0">
                  <c:v>Investments</c:v>
                </c:pt>
              </c:strCache>
            </c:strRef>
          </c:tx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</a:ln>
          </c:spPr>
          <c:cat>
            <c:strRef>
              <c:f>'Spending + Earning + Investment'!$A$2:$A$25</c:f>
              <c:strCache>
                <c:ptCount val="24"/>
                <c:pt idx="0">
                  <c:v>Jan 2018</c:v>
                </c:pt>
                <c:pt idx="1">
                  <c:v>Feb 2018</c:v>
                </c:pt>
                <c:pt idx="2">
                  <c:v>Mar 2018</c:v>
                </c:pt>
                <c:pt idx="3">
                  <c:v>Apr 2018</c:v>
                </c:pt>
                <c:pt idx="4">
                  <c:v>May 2018</c:v>
                </c:pt>
                <c:pt idx="5">
                  <c:v>Jun 2018</c:v>
                </c:pt>
                <c:pt idx="6">
                  <c:v>Jul 2018</c:v>
                </c:pt>
                <c:pt idx="7">
                  <c:v>Aug 2018</c:v>
                </c:pt>
                <c:pt idx="8">
                  <c:v>Sep 2018</c:v>
                </c:pt>
                <c:pt idx="9">
                  <c:v>Oct 2018</c:v>
                </c:pt>
                <c:pt idx="10">
                  <c:v>Nov 2018</c:v>
                </c:pt>
                <c:pt idx="11">
                  <c:v>Dec 2018</c:v>
                </c:pt>
                <c:pt idx="12">
                  <c:v>Jan 2019</c:v>
                </c:pt>
                <c:pt idx="13">
                  <c:v>Feb 2019</c:v>
                </c:pt>
                <c:pt idx="14">
                  <c:v>Mar 2019</c:v>
                </c:pt>
                <c:pt idx="15">
                  <c:v>Apr 2019</c:v>
                </c:pt>
                <c:pt idx="16">
                  <c:v>May 2019</c:v>
                </c:pt>
                <c:pt idx="17">
                  <c:v>Jun 2019</c:v>
                </c:pt>
                <c:pt idx="18">
                  <c:v>Jul 2019</c:v>
                </c:pt>
                <c:pt idx="19">
                  <c:v>Aug 2019</c:v>
                </c:pt>
                <c:pt idx="20">
                  <c:v>Sep 2019</c:v>
                </c:pt>
                <c:pt idx="21">
                  <c:v>Oct 2019</c:v>
                </c:pt>
                <c:pt idx="22">
                  <c:v>Nov 2019</c:v>
                </c:pt>
                <c:pt idx="23">
                  <c:v>Dec 2019</c:v>
                </c:pt>
              </c:strCache>
            </c:strRef>
          </c:cat>
          <c:val>
            <c:numRef>
              <c:f>'Spending + Earning + Investment'!$D$2:$D$25</c:f>
              <c:numCache>
                <c:formatCode>"$"#,##0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900</c:v>
                </c:pt>
                <c:pt idx="7">
                  <c:v>1881</c:v>
                </c:pt>
                <c:pt idx="8">
                  <c:v>2950.29</c:v>
                </c:pt>
                <c:pt idx="9">
                  <c:v>4115.8161</c:v>
                </c:pt>
                <c:pt idx="10">
                  <c:v>5386.2395489999999</c:v>
                </c:pt>
                <c:pt idx="11">
                  <c:v>6771.0011084099997</c:v>
                </c:pt>
                <c:pt idx="12">
                  <c:v>8280.3912081669005</c:v>
                </c:pt>
                <c:pt idx="13">
                  <c:v>9925.6264169019214</c:v>
                </c:pt>
                <c:pt idx="14">
                  <c:v>11718.932794423094</c:v>
                </c:pt>
                <c:pt idx="15">
                  <c:v>13673.636745921172</c:v>
                </c:pt>
                <c:pt idx="16">
                  <c:v>15804.264053054078</c:v>
                </c:pt>
                <c:pt idx="17">
                  <c:v>18126.647817828944</c:v>
                </c:pt>
                <c:pt idx="18">
                  <c:v>20658.046121433548</c:v>
                </c:pt>
                <c:pt idx="19">
                  <c:v>23417.270272362566</c:v>
                </c:pt>
                <c:pt idx="20">
                  <c:v>26424.824596875198</c:v>
                </c:pt>
                <c:pt idx="21">
                  <c:v>29703.058810593968</c:v>
                </c:pt>
                <c:pt idx="22">
                  <c:v>33276.33410354743</c:v>
                </c:pt>
                <c:pt idx="23">
                  <c:v>37171.204172866695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7A-4852-833B-ACBBEE600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979177"/>
        <c:axId val="1648997449"/>
      </c:areaChart>
      <c:catAx>
        <c:axId val="16239791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200" b="0" i="1">
                    <a:solidFill>
                      <a:srgbClr val="222222"/>
                    </a:solidFill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 rot="-5400000"/>
          <a:lstStyle/>
          <a:p>
            <a:pPr lvl="0">
              <a:defRPr sz="700" b="0">
                <a:solidFill>
                  <a:srgbClr val="000000"/>
                </a:solidFill>
              </a:defRPr>
            </a:pPr>
            <a:endParaRPr lang="en-US"/>
          </a:p>
        </c:txPr>
        <c:crossAx val="1648997449"/>
        <c:crosses val="autoZero"/>
        <c:auto val="1"/>
        <c:lblAlgn val="ctr"/>
        <c:lblOffset val="100"/>
        <c:noMultiLvlLbl val="1"/>
      </c:catAx>
      <c:valAx>
        <c:axId val="16489974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&quot;$&quot;#,##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400" b="0">
                <a:solidFill>
                  <a:srgbClr val="222222"/>
                </a:solidFill>
              </a:defRPr>
            </a:pPr>
            <a:endParaRPr lang="en-US"/>
          </a:p>
        </c:txPr>
        <c:crossAx val="1623979177"/>
        <c:crosses val="autoZero"/>
        <c:crossBetween val="midCat"/>
      </c:valAx>
    </c:plotArea>
    <c:plotVisOnly val="1"/>
    <c:dispBlanksAs val="zero"/>
    <c:showDLblsOverMax val="1"/>
  </c:chart>
  <c:spPr>
    <a:solidFill>
      <a:srgbClr val="FFFFFF"/>
    </a:solidFill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topLeftCell="C1" workbookViewId="0">
      <pane ySplit="1" topLeftCell="A2" activePane="bottomLeft" state="frozen"/>
      <selection pane="bottomLeft" activeCell="C10" sqref="C10"/>
    </sheetView>
  </sheetViews>
  <sheetFormatPr defaultColWidth="17.28515625" defaultRowHeight="15.75" customHeight="1"/>
  <cols>
    <col min="1" max="5" width="23" customWidth="1"/>
  </cols>
  <sheetData>
    <row r="1" spans="1:7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 spans="1:7" ht="15.75" customHeight="1">
      <c r="A2" s="4" t="s">
        <v>5</v>
      </c>
      <c r="B2" s="5">
        <v>0</v>
      </c>
      <c r="C2" s="6">
        <v>0</v>
      </c>
      <c r="D2" s="6">
        <v>0</v>
      </c>
      <c r="E2" s="7">
        <f t="shared" ref="E2:E37" si="0">D2*0.04/12</f>
        <v>0</v>
      </c>
    </row>
    <row r="3" spans="1:7" ht="15.75" customHeight="1">
      <c r="A3" s="4" t="s">
        <v>6</v>
      </c>
      <c r="B3" s="8">
        <v>0</v>
      </c>
      <c r="C3" s="8">
        <v>0</v>
      </c>
      <c r="D3" s="8">
        <v>0</v>
      </c>
      <c r="E3" s="7">
        <f t="shared" si="0"/>
        <v>0</v>
      </c>
    </row>
    <row r="4" spans="1:7" ht="15.75" customHeight="1">
      <c r="A4" s="4" t="s">
        <v>7</v>
      </c>
      <c r="B4" s="8">
        <v>0</v>
      </c>
      <c r="C4" s="8">
        <v>0</v>
      </c>
      <c r="D4" s="8">
        <v>0</v>
      </c>
      <c r="E4" s="7">
        <f t="shared" si="0"/>
        <v>0</v>
      </c>
    </row>
    <row r="5" spans="1:7" ht="15.75" customHeight="1">
      <c r="A5" s="4" t="s">
        <v>8</v>
      </c>
      <c r="B5" s="8">
        <v>0</v>
      </c>
      <c r="C5" s="8">
        <v>0</v>
      </c>
      <c r="D5" s="8">
        <v>0</v>
      </c>
      <c r="E5" s="7">
        <f t="shared" si="0"/>
        <v>0</v>
      </c>
    </row>
    <row r="6" spans="1:7" ht="15.75" customHeight="1">
      <c r="A6" s="4" t="s">
        <v>9</v>
      </c>
      <c r="B6" s="8">
        <v>0</v>
      </c>
      <c r="C6" s="8">
        <v>0</v>
      </c>
      <c r="D6" s="8">
        <v>0</v>
      </c>
      <c r="E6" s="7">
        <f t="shared" si="0"/>
        <v>0</v>
      </c>
    </row>
    <row r="7" spans="1:7" ht="15.75" customHeight="1">
      <c r="A7" s="4" t="s">
        <v>10</v>
      </c>
      <c r="B7" s="8">
        <v>0</v>
      </c>
      <c r="C7" s="8">
        <v>0</v>
      </c>
      <c r="D7" s="8">
        <v>0</v>
      </c>
      <c r="E7" s="7">
        <f t="shared" si="0"/>
        <v>0</v>
      </c>
    </row>
    <row r="8" spans="1:7" ht="15.75" customHeight="1">
      <c r="A8" s="4" t="s">
        <v>11</v>
      </c>
      <c r="B8" s="8">
        <v>21500</v>
      </c>
      <c r="C8" s="8">
        <v>0</v>
      </c>
      <c r="D8" s="8">
        <v>900</v>
      </c>
      <c r="E8" s="7">
        <f t="shared" si="0"/>
        <v>3</v>
      </c>
    </row>
    <row r="9" spans="1:7" ht="15.75" customHeight="1">
      <c r="A9" s="4" t="s">
        <v>12</v>
      </c>
      <c r="B9" s="8">
        <v>1036</v>
      </c>
      <c r="C9" s="7">
        <v>1700</v>
      </c>
      <c r="D9" s="7">
        <f>D8*0.09+D8+900</f>
        <v>1881</v>
      </c>
      <c r="E9" s="7">
        <f t="shared" si="0"/>
        <v>6.27</v>
      </c>
      <c r="F9" s="13">
        <f>C9-B9</f>
        <v>664</v>
      </c>
      <c r="G9">
        <v>1</v>
      </c>
    </row>
    <row r="10" spans="1:7" ht="15.75" customHeight="1">
      <c r="A10" s="4" t="s">
        <v>13</v>
      </c>
      <c r="B10" s="8">
        <v>1036</v>
      </c>
      <c r="C10" s="8">
        <v>1700</v>
      </c>
      <c r="D10" s="8">
        <f t="shared" ref="D10:D37" si="1">D9*0.09+D9+900</f>
        <v>2950.29</v>
      </c>
      <c r="E10" s="7">
        <f t="shared" si="0"/>
        <v>9.8343000000000007</v>
      </c>
      <c r="F10" s="13">
        <f t="shared" ref="F10:F37" si="2">C10-B10</f>
        <v>664</v>
      </c>
      <c r="G10">
        <v>2</v>
      </c>
    </row>
    <row r="11" spans="1:7" ht="15.75" customHeight="1">
      <c r="A11" s="4" t="s">
        <v>14</v>
      </c>
      <c r="B11" s="8">
        <v>1036</v>
      </c>
      <c r="C11" s="8">
        <v>1700</v>
      </c>
      <c r="D11" s="8">
        <f t="shared" si="1"/>
        <v>4115.8161</v>
      </c>
      <c r="E11" s="7">
        <f t="shared" si="0"/>
        <v>13.719386999999999</v>
      </c>
      <c r="F11" s="13">
        <f t="shared" si="2"/>
        <v>664</v>
      </c>
      <c r="G11">
        <v>3</v>
      </c>
    </row>
    <row r="12" spans="1:7" ht="15.75" customHeight="1">
      <c r="A12" s="4" t="s">
        <v>15</v>
      </c>
      <c r="B12" s="8">
        <v>1036</v>
      </c>
      <c r="C12" s="8">
        <v>1700</v>
      </c>
      <c r="D12" s="8">
        <f t="shared" si="1"/>
        <v>5386.2395489999999</v>
      </c>
      <c r="E12" s="7">
        <f t="shared" si="0"/>
        <v>17.954131829999998</v>
      </c>
      <c r="F12" s="13">
        <f t="shared" si="2"/>
        <v>664</v>
      </c>
      <c r="G12">
        <v>4</v>
      </c>
    </row>
    <row r="13" spans="1:7" ht="15.75" customHeight="1">
      <c r="A13" s="4" t="s">
        <v>16</v>
      </c>
      <c r="B13" s="8">
        <v>1036</v>
      </c>
      <c r="C13" s="8">
        <v>1700</v>
      </c>
      <c r="D13" s="8">
        <f t="shared" si="1"/>
        <v>6771.0011084099997</v>
      </c>
      <c r="E13" s="7">
        <f t="shared" si="0"/>
        <v>22.570003694700002</v>
      </c>
      <c r="F13" s="13">
        <f t="shared" si="2"/>
        <v>664</v>
      </c>
      <c r="G13">
        <v>5</v>
      </c>
    </row>
    <row r="14" spans="1:7" ht="15.75" customHeight="1">
      <c r="A14" s="9" t="s">
        <v>17</v>
      </c>
      <c r="B14" s="8">
        <v>1036</v>
      </c>
      <c r="C14" s="8">
        <v>1700</v>
      </c>
      <c r="D14" s="8">
        <f t="shared" si="1"/>
        <v>8280.3912081669005</v>
      </c>
      <c r="E14" s="8">
        <f t="shared" si="0"/>
        <v>27.601304027223005</v>
      </c>
      <c r="F14" s="13">
        <f t="shared" si="2"/>
        <v>664</v>
      </c>
      <c r="G14">
        <v>6</v>
      </c>
    </row>
    <row r="15" spans="1:7" ht="15.75" customHeight="1">
      <c r="A15" s="9" t="s">
        <v>18</v>
      </c>
      <c r="B15" s="8">
        <v>1036</v>
      </c>
      <c r="C15" s="8">
        <v>1700</v>
      </c>
      <c r="D15" s="8">
        <f t="shared" si="1"/>
        <v>9925.6264169019214</v>
      </c>
      <c r="E15" s="8">
        <f t="shared" si="0"/>
        <v>33.085421389673073</v>
      </c>
      <c r="F15" s="13">
        <f t="shared" si="2"/>
        <v>664</v>
      </c>
      <c r="G15">
        <v>7</v>
      </c>
    </row>
    <row r="16" spans="1:7" ht="15.75" customHeight="1">
      <c r="A16" s="9" t="s">
        <v>19</v>
      </c>
      <c r="B16" s="8">
        <v>1036</v>
      </c>
      <c r="C16" s="8">
        <v>1700</v>
      </c>
      <c r="D16" s="8">
        <f t="shared" si="1"/>
        <v>11718.932794423094</v>
      </c>
      <c r="E16" s="8">
        <f t="shared" si="0"/>
        <v>39.063109314743649</v>
      </c>
      <c r="F16" s="13">
        <f t="shared" si="2"/>
        <v>664</v>
      </c>
      <c r="G16">
        <v>8</v>
      </c>
    </row>
    <row r="17" spans="1:7" ht="15.75" customHeight="1">
      <c r="A17" s="9" t="s">
        <v>20</v>
      </c>
      <c r="B17" s="8">
        <v>1036</v>
      </c>
      <c r="C17" s="8">
        <v>1700</v>
      </c>
      <c r="D17" s="8">
        <f t="shared" si="1"/>
        <v>13673.636745921172</v>
      </c>
      <c r="E17" s="8">
        <f t="shared" si="0"/>
        <v>45.578789153070574</v>
      </c>
      <c r="F17" s="13">
        <f t="shared" si="2"/>
        <v>664</v>
      </c>
      <c r="G17">
        <v>9</v>
      </c>
    </row>
    <row r="18" spans="1:7" ht="15.75" customHeight="1">
      <c r="A18" s="9" t="s">
        <v>21</v>
      </c>
      <c r="B18" s="8">
        <v>1036</v>
      </c>
      <c r="C18" s="8">
        <v>1700</v>
      </c>
      <c r="D18" s="8">
        <f t="shared" si="1"/>
        <v>15804.264053054078</v>
      </c>
      <c r="E18" s="8">
        <f t="shared" si="0"/>
        <v>52.680880176846927</v>
      </c>
      <c r="F18" s="13">
        <f t="shared" si="2"/>
        <v>664</v>
      </c>
      <c r="G18">
        <v>10</v>
      </c>
    </row>
    <row r="19" spans="1:7" ht="15.75" customHeight="1">
      <c r="A19" s="9" t="s">
        <v>22</v>
      </c>
      <c r="B19" s="8">
        <v>1036</v>
      </c>
      <c r="C19" s="8">
        <v>1700</v>
      </c>
      <c r="D19" s="8">
        <f t="shared" si="1"/>
        <v>18126.647817828944</v>
      </c>
      <c r="E19" s="8">
        <f t="shared" si="0"/>
        <v>60.422159392763149</v>
      </c>
      <c r="F19" s="13">
        <f t="shared" si="2"/>
        <v>664</v>
      </c>
      <c r="G19">
        <v>11</v>
      </c>
    </row>
    <row r="20" spans="1:7" ht="15.75" customHeight="1">
      <c r="A20" s="9" t="s">
        <v>23</v>
      </c>
      <c r="B20" s="8">
        <v>1036</v>
      </c>
      <c r="C20" s="8">
        <v>1700</v>
      </c>
      <c r="D20" s="8">
        <f t="shared" si="1"/>
        <v>20658.046121433548</v>
      </c>
      <c r="E20" s="8">
        <f t="shared" si="0"/>
        <v>68.860153738111833</v>
      </c>
      <c r="F20" s="13">
        <f t="shared" si="2"/>
        <v>664</v>
      </c>
      <c r="G20">
        <v>12</v>
      </c>
    </row>
    <row r="21" spans="1:7" ht="15.75" customHeight="1">
      <c r="A21" s="9" t="s">
        <v>24</v>
      </c>
      <c r="B21" s="8">
        <v>1036</v>
      </c>
      <c r="C21" s="8">
        <v>1700</v>
      </c>
      <c r="D21" s="8">
        <f t="shared" si="1"/>
        <v>23417.270272362566</v>
      </c>
      <c r="E21" s="8">
        <f t="shared" si="0"/>
        <v>78.057567574541892</v>
      </c>
      <c r="F21" s="13">
        <f t="shared" si="2"/>
        <v>664</v>
      </c>
      <c r="G21">
        <v>13</v>
      </c>
    </row>
    <row r="22" spans="1:7" ht="15.75" customHeight="1">
      <c r="A22" s="9" t="s">
        <v>25</v>
      </c>
      <c r="B22" s="8">
        <v>1036</v>
      </c>
      <c r="C22" s="8">
        <v>1700</v>
      </c>
      <c r="D22" s="8">
        <f t="shared" si="1"/>
        <v>26424.824596875198</v>
      </c>
      <c r="E22" s="8">
        <f t="shared" si="0"/>
        <v>88.082748656250658</v>
      </c>
      <c r="F22" s="13">
        <f t="shared" si="2"/>
        <v>664</v>
      </c>
      <c r="G22">
        <v>14</v>
      </c>
    </row>
    <row r="23" spans="1:7" ht="15.75" customHeight="1">
      <c r="A23" s="9" t="s">
        <v>26</v>
      </c>
      <c r="B23" s="8">
        <v>1036</v>
      </c>
      <c r="C23" s="8">
        <v>1700</v>
      </c>
      <c r="D23" s="8">
        <f t="shared" si="1"/>
        <v>29703.058810593968</v>
      </c>
      <c r="E23" s="8">
        <f t="shared" si="0"/>
        <v>99.010196035313228</v>
      </c>
      <c r="F23" s="13">
        <f t="shared" si="2"/>
        <v>664</v>
      </c>
      <c r="G23">
        <v>15</v>
      </c>
    </row>
    <row r="24" spans="1:7" ht="15.75" customHeight="1">
      <c r="A24" s="9" t="s">
        <v>27</v>
      </c>
      <c r="B24" s="8">
        <v>1036</v>
      </c>
      <c r="C24" s="8">
        <v>1700</v>
      </c>
      <c r="D24" s="8">
        <f t="shared" si="1"/>
        <v>33276.33410354743</v>
      </c>
      <c r="E24" s="8">
        <f t="shared" si="0"/>
        <v>110.92111367849144</v>
      </c>
      <c r="F24" s="13">
        <f t="shared" si="2"/>
        <v>664</v>
      </c>
      <c r="G24">
        <v>16</v>
      </c>
    </row>
    <row r="25" spans="1:7" ht="15.75" customHeight="1">
      <c r="A25" s="9" t="s">
        <v>28</v>
      </c>
      <c r="B25" s="8">
        <v>1036</v>
      </c>
      <c r="C25" s="8">
        <v>1700</v>
      </c>
      <c r="D25" s="8">
        <f t="shared" si="1"/>
        <v>37171.204172866695</v>
      </c>
      <c r="E25" s="8">
        <f t="shared" si="0"/>
        <v>123.90401390955566</v>
      </c>
      <c r="F25" s="13">
        <f t="shared" si="2"/>
        <v>664</v>
      </c>
      <c r="G25">
        <v>17</v>
      </c>
    </row>
    <row r="26" spans="1:7" ht="15.75" customHeight="1">
      <c r="A26" s="9" t="s">
        <v>45</v>
      </c>
      <c r="B26" s="8">
        <v>1036</v>
      </c>
      <c r="C26" s="8">
        <v>1700</v>
      </c>
      <c r="D26" s="8">
        <f t="shared" si="1"/>
        <v>41416.612548424695</v>
      </c>
      <c r="E26" s="8">
        <f t="shared" si="0"/>
        <v>138.05537516141564</v>
      </c>
      <c r="F26" s="13">
        <f t="shared" si="2"/>
        <v>664</v>
      </c>
      <c r="G26">
        <v>18</v>
      </c>
    </row>
    <row r="27" spans="1:7" ht="15.75" customHeight="1">
      <c r="A27" s="9" t="s">
        <v>46</v>
      </c>
      <c r="B27" s="8">
        <v>1036</v>
      </c>
      <c r="C27" s="8">
        <v>1700</v>
      </c>
      <c r="D27" s="8">
        <f t="shared" si="1"/>
        <v>46044.107677782915</v>
      </c>
      <c r="E27" s="8">
        <f t="shared" si="0"/>
        <v>153.48035892594305</v>
      </c>
      <c r="F27" s="13">
        <f t="shared" si="2"/>
        <v>664</v>
      </c>
      <c r="G27">
        <v>19</v>
      </c>
    </row>
    <row r="28" spans="1:7" ht="15.75" customHeight="1">
      <c r="A28" s="9" t="s">
        <v>47</v>
      </c>
      <c r="B28" s="8">
        <v>1036</v>
      </c>
      <c r="C28" s="8">
        <v>1700</v>
      </c>
      <c r="D28" s="8">
        <f t="shared" si="1"/>
        <v>51088.077368783379</v>
      </c>
      <c r="E28" s="8">
        <f t="shared" si="0"/>
        <v>170.29359122927795</v>
      </c>
      <c r="F28" s="13">
        <f t="shared" si="2"/>
        <v>664</v>
      </c>
      <c r="G28">
        <v>20</v>
      </c>
    </row>
    <row r="29" spans="1:7" ht="15.75" customHeight="1">
      <c r="A29" s="9" t="s">
        <v>48</v>
      </c>
      <c r="B29" s="8">
        <v>1036</v>
      </c>
      <c r="C29" s="8">
        <v>1700</v>
      </c>
      <c r="D29" s="8">
        <f t="shared" si="1"/>
        <v>56586.004331973883</v>
      </c>
      <c r="E29" s="8">
        <f t="shared" si="0"/>
        <v>188.62001443991292</v>
      </c>
      <c r="F29" s="13">
        <f t="shared" si="2"/>
        <v>664</v>
      </c>
      <c r="G29">
        <v>21</v>
      </c>
    </row>
    <row r="30" spans="1:7" ht="15.75" customHeight="1">
      <c r="A30" s="9" t="s">
        <v>49</v>
      </c>
      <c r="B30" s="8">
        <v>1036</v>
      </c>
      <c r="C30" s="8">
        <v>1700</v>
      </c>
      <c r="D30" s="8">
        <f t="shared" si="1"/>
        <v>62578.74472185153</v>
      </c>
      <c r="E30" s="8">
        <f t="shared" si="0"/>
        <v>208.59581573950513</v>
      </c>
      <c r="F30" s="13">
        <f t="shared" si="2"/>
        <v>664</v>
      </c>
      <c r="G30">
        <v>22</v>
      </c>
    </row>
    <row r="31" spans="1:7" ht="15.75" customHeight="1">
      <c r="A31" s="9" t="s">
        <v>50</v>
      </c>
      <c r="B31" s="8">
        <v>1036</v>
      </c>
      <c r="C31" s="8">
        <v>1700</v>
      </c>
      <c r="D31" s="8">
        <f t="shared" si="1"/>
        <v>69110.831746818163</v>
      </c>
      <c r="E31" s="8">
        <f t="shared" si="0"/>
        <v>230.36943915606057</v>
      </c>
      <c r="F31" s="13">
        <f t="shared" si="2"/>
        <v>664</v>
      </c>
      <c r="G31">
        <v>23</v>
      </c>
    </row>
    <row r="32" spans="1:7" ht="15.75" customHeight="1">
      <c r="A32" s="9" t="s">
        <v>51</v>
      </c>
      <c r="B32" s="8">
        <v>1036</v>
      </c>
      <c r="C32" s="8">
        <v>1700</v>
      </c>
      <c r="D32" s="8">
        <f t="shared" si="1"/>
        <v>76230.806604031794</v>
      </c>
      <c r="E32" s="8">
        <f t="shared" si="0"/>
        <v>254.10268868010598</v>
      </c>
      <c r="F32" s="13">
        <f t="shared" si="2"/>
        <v>664</v>
      </c>
      <c r="G32">
        <v>24</v>
      </c>
    </row>
    <row r="33" spans="1:7" ht="15.75" customHeight="1">
      <c r="A33" s="9" t="s">
        <v>52</v>
      </c>
      <c r="B33" s="8">
        <v>1036</v>
      </c>
      <c r="C33" s="8">
        <v>1700</v>
      </c>
      <c r="D33" s="8">
        <f t="shared" si="1"/>
        <v>83991.579198394655</v>
      </c>
      <c r="E33" s="8">
        <f t="shared" si="0"/>
        <v>279.97193066131553</v>
      </c>
      <c r="F33" s="13">
        <f t="shared" si="2"/>
        <v>664</v>
      </c>
      <c r="G33">
        <v>25</v>
      </c>
    </row>
    <row r="34" spans="1:7" ht="15.75" customHeight="1">
      <c r="A34" s="9" t="s">
        <v>53</v>
      </c>
      <c r="B34" s="8">
        <v>1036</v>
      </c>
      <c r="C34" s="8">
        <v>1700</v>
      </c>
      <c r="D34" s="8">
        <f t="shared" si="1"/>
        <v>92450.821326250167</v>
      </c>
      <c r="E34" s="8">
        <f t="shared" si="0"/>
        <v>308.16940442083393</v>
      </c>
      <c r="F34" s="13">
        <f t="shared" si="2"/>
        <v>664</v>
      </c>
      <c r="G34">
        <v>26</v>
      </c>
    </row>
    <row r="35" spans="1:7" ht="15.75" customHeight="1">
      <c r="A35" s="9" t="s">
        <v>54</v>
      </c>
      <c r="B35" s="8">
        <v>1036</v>
      </c>
      <c r="C35" s="8">
        <v>1700</v>
      </c>
      <c r="D35" s="8">
        <f t="shared" si="1"/>
        <v>101671.39524561269</v>
      </c>
      <c r="E35" s="8">
        <f t="shared" si="0"/>
        <v>338.90465081870894</v>
      </c>
      <c r="F35" s="13">
        <f t="shared" si="2"/>
        <v>664</v>
      </c>
      <c r="G35">
        <v>27</v>
      </c>
    </row>
    <row r="36" spans="1:7" ht="15.75" customHeight="1">
      <c r="A36" s="9" t="s">
        <v>55</v>
      </c>
      <c r="B36" s="8">
        <v>1036</v>
      </c>
      <c r="C36" s="8">
        <v>1700</v>
      </c>
      <c r="D36" s="8">
        <f t="shared" si="1"/>
        <v>111721.82081771783</v>
      </c>
      <c r="E36" s="8">
        <f t="shared" si="0"/>
        <v>372.40606939239279</v>
      </c>
      <c r="F36" s="13">
        <f t="shared" si="2"/>
        <v>664</v>
      </c>
      <c r="G36">
        <v>28</v>
      </c>
    </row>
    <row r="37" spans="1:7" ht="15">
      <c r="A37" s="9" t="s">
        <v>56</v>
      </c>
      <c r="B37" s="8">
        <v>1036</v>
      </c>
      <c r="C37" s="8">
        <v>1700</v>
      </c>
      <c r="D37" s="8">
        <f t="shared" si="1"/>
        <v>122676.78469131244</v>
      </c>
      <c r="E37" s="8">
        <f t="shared" si="0"/>
        <v>408.92261563770813</v>
      </c>
      <c r="F37" s="13">
        <f t="shared" si="2"/>
        <v>664</v>
      </c>
      <c r="G37">
        <v>29</v>
      </c>
    </row>
    <row r="38" spans="1:7" ht="15">
      <c r="A38" s="10"/>
      <c r="B38" s="8"/>
      <c r="C38" s="7"/>
      <c r="D38" s="7"/>
      <c r="E38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"/>
  <sheetViews>
    <sheetView tabSelected="1" workbookViewId="0">
      <selection activeCell="D6" sqref="D6"/>
    </sheetView>
  </sheetViews>
  <sheetFormatPr defaultRowHeight="12.75"/>
  <cols>
    <col min="6" max="6" width="10.28515625" customWidth="1"/>
  </cols>
  <sheetData>
    <row r="1" spans="1:7">
      <c r="A1" t="s">
        <v>31</v>
      </c>
      <c r="B1" t="s">
        <v>29</v>
      </c>
      <c r="C1" t="s">
        <v>30</v>
      </c>
    </row>
    <row r="2" spans="1:7">
      <c r="F2" s="14" t="s">
        <v>32</v>
      </c>
      <c r="G2" s="14"/>
    </row>
    <row r="3" spans="1:7">
      <c r="F3" t="s">
        <v>29</v>
      </c>
      <c r="G3" t="s">
        <v>30</v>
      </c>
    </row>
    <row r="4" spans="1:7">
      <c r="F4" t="s">
        <v>33</v>
      </c>
      <c r="G4" s="11">
        <v>11</v>
      </c>
    </row>
    <row r="5" spans="1:7">
      <c r="F5" t="s">
        <v>34</v>
      </c>
      <c r="G5" s="11">
        <v>20</v>
      </c>
    </row>
    <row r="6" spans="1:7">
      <c r="F6" t="s">
        <v>35</v>
      </c>
      <c r="G6" s="11">
        <v>25</v>
      </c>
    </row>
    <row r="7" spans="1:7">
      <c r="F7" t="s">
        <v>36</v>
      </c>
      <c r="G7" s="11">
        <v>10</v>
      </c>
    </row>
    <row r="8" spans="1:7">
      <c r="F8" t="s">
        <v>37</v>
      </c>
      <c r="G8" s="11">
        <v>300</v>
      </c>
    </row>
    <row r="9" spans="1:7">
      <c r="F9" t="s">
        <v>38</v>
      </c>
      <c r="G9" s="11">
        <v>150</v>
      </c>
    </row>
    <row r="10" spans="1:7">
      <c r="F10" t="s">
        <v>39</v>
      </c>
      <c r="G10" s="11">
        <v>20</v>
      </c>
    </row>
    <row r="11" spans="1:7">
      <c r="F11" t="s">
        <v>40</v>
      </c>
      <c r="G11" s="11">
        <v>200</v>
      </c>
    </row>
    <row r="12" spans="1:7">
      <c r="F12" t="s">
        <v>42</v>
      </c>
      <c r="G12" s="11">
        <v>100</v>
      </c>
    </row>
    <row r="13" spans="1:7">
      <c r="F13" s="12" t="s">
        <v>43</v>
      </c>
      <c r="G13" s="11">
        <v>100</v>
      </c>
    </row>
    <row r="14" spans="1:7">
      <c r="F14" t="s">
        <v>44</v>
      </c>
      <c r="G14" s="11">
        <v>165</v>
      </c>
    </row>
    <row r="15" spans="1:7">
      <c r="G15" s="11"/>
    </row>
    <row r="16" spans="1:7">
      <c r="F16" t="s">
        <v>41</v>
      </c>
      <c r="G16" s="11">
        <f>SUM(G4:G14)</f>
        <v>1101</v>
      </c>
    </row>
  </sheetData>
  <mergeCells count="1">
    <mergeCell ref="F2:G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Spending + Earning + Investment</vt:lpstr>
      <vt:lpstr>Aug. Expenses</vt:lpstr>
      <vt:lpstr>Sheet1</vt:lpstr>
      <vt:lpstr>Investments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Mucci</cp:lastModifiedBy>
  <dcterms:modified xsi:type="dcterms:W3CDTF">2018-08-21T19:22:05Z</dcterms:modified>
</cp:coreProperties>
</file>