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29433E0-C46E-47D3-8EC9-F9A275D2643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poptotal" sheetId="1" r:id="rId1"/>
    <sheet name="pop_growth" sheetId="4" r:id="rId2"/>
    <sheet name="popage" sheetId="2" r:id="rId3"/>
    <sheet name="popage_2022" sheetId="6" r:id="rId4"/>
    <sheet name="percent_pop" sheetId="5" r:id="rId5"/>
    <sheet name="density" sheetId="3" r:id="rId6"/>
  </sheets>
  <definedNames>
    <definedName name="_xlnm._FilterDatabase" localSheetId="2" hidden="1">popage!$A$1:$E$141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" i="5" l="1"/>
  <c r="P28" i="5"/>
  <c r="P29" i="5"/>
  <c r="O29" i="5"/>
  <c r="O28" i="5"/>
  <c r="K28" i="5"/>
  <c r="O27" i="5"/>
  <c r="K27" i="5"/>
  <c r="D28" i="5"/>
  <c r="K29" i="5"/>
  <c r="L29" i="5"/>
  <c r="L27" i="5"/>
  <c r="E29" i="5"/>
  <c r="D29" i="5"/>
  <c r="L28" i="5"/>
  <c r="E28" i="5"/>
  <c r="E27" i="5"/>
  <c r="D27" i="5"/>
  <c r="L25" i="5"/>
  <c r="K25" i="5"/>
  <c r="L24" i="5"/>
  <c r="K24" i="5"/>
  <c r="E25" i="5"/>
  <c r="D25" i="5"/>
  <c r="E24" i="5"/>
  <c r="D24" i="5"/>
  <c r="D21" i="5"/>
  <c r="L22" i="5"/>
  <c r="L21" i="5"/>
  <c r="K22" i="5"/>
  <c r="K21" i="5"/>
  <c r="E22" i="5"/>
  <c r="D22" i="5"/>
  <c r="E21" i="5"/>
  <c r="L19" i="5"/>
  <c r="L18" i="5"/>
  <c r="K19" i="5"/>
  <c r="E19" i="5"/>
  <c r="D19" i="5"/>
  <c r="D18" i="5"/>
  <c r="K18" i="5"/>
  <c r="E18" i="5"/>
  <c r="D14" i="4" l="1"/>
  <c r="D15" i="4"/>
  <c r="D16" i="4"/>
  <c r="D17" i="4"/>
  <c r="D18" i="4"/>
  <c r="D19" i="4"/>
  <c r="D20" i="4"/>
  <c r="D21" i="4"/>
  <c r="D13" i="4"/>
  <c r="D4" i="4"/>
  <c r="D5" i="4"/>
  <c r="D6" i="4"/>
  <c r="D7" i="4"/>
  <c r="D8" i="4"/>
  <c r="D9" i="4"/>
  <c r="D10" i="4"/>
  <c r="D11" i="4"/>
  <c r="D3" i="4"/>
</calcChain>
</file>

<file path=xl/sharedStrings.xml><?xml version="1.0" encoding="utf-8"?>
<sst xmlns="http://schemas.openxmlformats.org/spreadsheetml/2006/main" count="499" uniqueCount="27">
  <si>
    <t>Siha</t>
  </si>
  <si>
    <t>Age_group</t>
  </si>
  <si>
    <t>Year</t>
  </si>
  <si>
    <t>Moshi_MC</t>
  </si>
  <si>
    <t>&lt;1</t>
  </si>
  <si>
    <t>15-49</t>
  </si>
  <si>
    <t>50-60</t>
  </si>
  <si>
    <t>60+</t>
  </si>
  <si>
    <t>Gender</t>
  </si>
  <si>
    <t>1-4</t>
  </si>
  <si>
    <t>5-9</t>
  </si>
  <si>
    <t>10-14</t>
  </si>
  <si>
    <t>Male</t>
  </si>
  <si>
    <t>Female</t>
  </si>
  <si>
    <t>Moshi</t>
  </si>
  <si>
    <t>District</t>
  </si>
  <si>
    <t>Population</t>
  </si>
  <si>
    <t>Pop_growth</t>
  </si>
  <si>
    <t>Under 15 males</t>
  </si>
  <si>
    <t>Under 15 females</t>
  </si>
  <si>
    <t>15-49 years females</t>
  </si>
  <si>
    <t>15-49 years males</t>
  </si>
  <si>
    <t>above 50 years male</t>
  </si>
  <si>
    <t>above 50 years females</t>
  </si>
  <si>
    <t>Total % population under 15</t>
  </si>
  <si>
    <t>Total % population between 15-49</t>
  </si>
  <si>
    <t>Total %population above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</si>
</sst>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/>
    <xf numFmtId="16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Comma 2" xfId="1" xr:uid="{00000000-0005-0000-0000-00003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6"/>
  <sheetViews>
    <sheetView workbookViewId="0">
      <selection activeCell="B18" sqref="B18"/>
    </sheetView>
  </sheetViews>
  <sheetFormatPr defaultRowHeight="14.5" x14ac:dyDescent="0.35"/>
  <cols>
    <col min="2" max="2" width="13.81640625" customWidth="1"/>
    <col min="3" max="3" width="16.54296875" customWidth="1"/>
  </cols>
  <sheetData>
    <row r="1" spans="1:110" x14ac:dyDescent="0.35">
      <c r="A1" s="2" t="s">
        <v>2</v>
      </c>
      <c r="B1" s="2" t="s">
        <v>3</v>
      </c>
      <c r="C1" s="2" t="s">
        <v>0</v>
      </c>
    </row>
    <row r="2" spans="1:110" x14ac:dyDescent="0.35">
      <c r="A2" s="2">
        <v>2012</v>
      </c>
      <c r="B2" s="1">
        <v>184292</v>
      </c>
      <c r="C2" s="1">
        <v>116313</v>
      </c>
      <c r="D2" s="1"/>
      <c r="E2" s="1"/>
      <c r="F2" s="1"/>
      <c r="G2" s="1"/>
      <c r="H2" s="1"/>
      <c r="I2" s="1"/>
      <c r="J2" s="1"/>
      <c r="K2" s="1"/>
    </row>
    <row r="3" spans="1:110" x14ac:dyDescent="0.35">
      <c r="A3" s="2">
        <v>2013</v>
      </c>
      <c r="B3" s="1">
        <v>191157</v>
      </c>
      <c r="C3" s="1">
        <v>117773</v>
      </c>
      <c r="D3" s="1"/>
      <c r="E3" s="1"/>
      <c r="F3" s="1"/>
      <c r="G3" s="1"/>
      <c r="H3" s="1"/>
      <c r="I3" s="1"/>
      <c r="J3" s="1"/>
      <c r="K3" s="1"/>
    </row>
    <row r="4" spans="1:110" x14ac:dyDescent="0.35">
      <c r="A4" s="2">
        <v>2014</v>
      </c>
      <c r="B4" s="1">
        <v>195570</v>
      </c>
      <c r="C4" s="1">
        <v>120607</v>
      </c>
    </row>
    <row r="5" spans="1:110" x14ac:dyDescent="0.35">
      <c r="A5" s="2">
        <v>2015</v>
      </c>
      <c r="B5" s="1">
        <v>201646</v>
      </c>
      <c r="C5" s="1">
        <v>123091</v>
      </c>
    </row>
    <row r="6" spans="1:110" x14ac:dyDescent="0.35">
      <c r="A6" s="2">
        <v>2016</v>
      </c>
      <c r="B6" s="1">
        <v>207529</v>
      </c>
      <c r="C6" s="1">
        <v>125761</v>
      </c>
    </row>
    <row r="7" spans="1:110" x14ac:dyDescent="0.35">
      <c r="A7" s="2">
        <v>2017</v>
      </c>
      <c r="B7" s="1">
        <v>212546</v>
      </c>
      <c r="C7" s="1">
        <v>129190</v>
      </c>
    </row>
    <row r="8" spans="1:110" x14ac:dyDescent="0.35">
      <c r="A8" s="2">
        <v>2018</v>
      </c>
      <c r="B8" s="1">
        <v>219057</v>
      </c>
      <c r="C8" s="1">
        <v>131927</v>
      </c>
      <c r="CT8" s="1"/>
      <c r="DF8" s="1"/>
    </row>
    <row r="9" spans="1:110" x14ac:dyDescent="0.35">
      <c r="A9" s="2">
        <v>2019</v>
      </c>
      <c r="B9" s="1">
        <v>225225</v>
      </c>
      <c r="C9" s="1">
        <v>135056</v>
      </c>
    </row>
    <row r="10" spans="1:110" x14ac:dyDescent="0.35">
      <c r="A10" s="2">
        <v>2020</v>
      </c>
      <c r="B10" s="1">
        <v>230784</v>
      </c>
      <c r="C10" s="1">
        <v>138530</v>
      </c>
    </row>
    <row r="11" spans="1:110" x14ac:dyDescent="0.35">
      <c r="A11" s="2">
        <v>2021</v>
      </c>
      <c r="B11" s="1">
        <v>237715</v>
      </c>
      <c r="C11" s="1">
        <v>141568</v>
      </c>
    </row>
    <row r="12" spans="1:110" x14ac:dyDescent="0.35">
      <c r="A12">
        <v>2022</v>
      </c>
      <c r="B12" s="1">
        <v>221733</v>
      </c>
      <c r="C12" s="1">
        <v>139019</v>
      </c>
    </row>
    <row r="16" spans="1:110" x14ac:dyDescent="0.35">
      <c r="C16" s="1"/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BAB8-E30F-4A01-ABFA-D89E225D1943}">
  <dimension ref="A1:D21"/>
  <sheetViews>
    <sheetView workbookViewId="0">
      <selection activeCell="H30" sqref="H30"/>
    </sheetView>
  </sheetViews>
  <sheetFormatPr defaultRowHeight="14.5" x14ac:dyDescent="0.35"/>
  <cols>
    <col min="1" max="1" width="17.81640625" customWidth="1"/>
    <col min="2" max="2" width="18.7265625" style="2" customWidth="1"/>
    <col min="3" max="3" width="13.453125" customWidth="1"/>
  </cols>
  <sheetData>
    <row r="1" spans="1:4" x14ac:dyDescent="0.35">
      <c r="A1" s="2" t="s">
        <v>2</v>
      </c>
      <c r="B1" s="2" t="s">
        <v>15</v>
      </c>
      <c r="C1" s="2" t="s">
        <v>16</v>
      </c>
      <c r="D1" s="2" t="s">
        <v>17</v>
      </c>
    </row>
    <row r="2" spans="1:4" x14ac:dyDescent="0.35">
      <c r="A2" s="2">
        <v>2012</v>
      </c>
      <c r="B2" s="2" t="s">
        <v>3</v>
      </c>
      <c r="C2" s="1">
        <v>184292</v>
      </c>
      <c r="D2" s="1"/>
    </row>
    <row r="3" spans="1:4" x14ac:dyDescent="0.35">
      <c r="A3" s="2">
        <v>2013</v>
      </c>
      <c r="B3" s="2" t="s">
        <v>3</v>
      </c>
      <c r="C3" s="1">
        <v>191157</v>
      </c>
      <c r="D3" s="1">
        <f>((C3-C2)/C2)*100</f>
        <v>3.7250667419095782</v>
      </c>
    </row>
    <row r="4" spans="1:4" x14ac:dyDescent="0.35">
      <c r="A4" s="2">
        <v>2014</v>
      </c>
      <c r="B4" s="2" t="s">
        <v>3</v>
      </c>
      <c r="C4" s="1">
        <v>195570</v>
      </c>
      <c r="D4" s="1">
        <f t="shared" ref="D4:D11" si="0">((C4-C3)/C3)*100</f>
        <v>2.3085735808785448</v>
      </c>
    </row>
    <row r="5" spans="1:4" x14ac:dyDescent="0.35">
      <c r="A5" s="2">
        <v>2015</v>
      </c>
      <c r="B5" s="2" t="s">
        <v>3</v>
      </c>
      <c r="C5" s="1">
        <v>201646</v>
      </c>
      <c r="D5" s="1">
        <f t="shared" si="0"/>
        <v>3.1068159738201153</v>
      </c>
    </row>
    <row r="6" spans="1:4" x14ac:dyDescent="0.35">
      <c r="A6" s="2">
        <v>2016</v>
      </c>
      <c r="B6" s="2" t="s">
        <v>3</v>
      </c>
      <c r="C6" s="1">
        <v>207529</v>
      </c>
      <c r="D6" s="1">
        <f t="shared" si="0"/>
        <v>2.9174890649950904</v>
      </c>
    </row>
    <row r="7" spans="1:4" x14ac:dyDescent="0.35">
      <c r="A7" s="2">
        <v>2017</v>
      </c>
      <c r="B7" s="2" t="s">
        <v>3</v>
      </c>
      <c r="C7" s="1">
        <v>212546</v>
      </c>
      <c r="D7" s="1">
        <f t="shared" si="0"/>
        <v>2.4174934587455246</v>
      </c>
    </row>
    <row r="8" spans="1:4" x14ac:dyDescent="0.35">
      <c r="A8" s="2">
        <v>2018</v>
      </c>
      <c r="B8" s="2" t="s">
        <v>3</v>
      </c>
      <c r="C8" s="1">
        <v>219057</v>
      </c>
      <c r="D8" s="1">
        <f t="shared" si="0"/>
        <v>3.063336877664129</v>
      </c>
    </row>
    <row r="9" spans="1:4" x14ac:dyDescent="0.35">
      <c r="A9" s="2">
        <v>2019</v>
      </c>
      <c r="B9" s="2" t="s">
        <v>3</v>
      </c>
      <c r="C9" s="1">
        <v>225225</v>
      </c>
      <c r="D9" s="1">
        <f t="shared" si="0"/>
        <v>2.8157055013078787</v>
      </c>
    </row>
    <row r="10" spans="1:4" x14ac:dyDescent="0.35">
      <c r="A10" s="2">
        <v>2020</v>
      </c>
      <c r="B10" s="2" t="s">
        <v>3</v>
      </c>
      <c r="C10" s="1">
        <v>230784</v>
      </c>
      <c r="D10" s="1">
        <f t="shared" si="0"/>
        <v>2.4681984681984681</v>
      </c>
    </row>
    <row r="11" spans="1:4" x14ac:dyDescent="0.35">
      <c r="A11" s="2">
        <v>2021</v>
      </c>
      <c r="B11" s="2" t="s">
        <v>3</v>
      </c>
      <c r="C11" s="1">
        <v>237715</v>
      </c>
      <c r="D11" s="1">
        <f t="shared" si="0"/>
        <v>3.0032411259012757</v>
      </c>
    </row>
    <row r="12" spans="1:4" x14ac:dyDescent="0.35">
      <c r="A12">
        <v>2012</v>
      </c>
      <c r="B12" s="2" t="s">
        <v>0</v>
      </c>
      <c r="C12" s="1">
        <v>116313</v>
      </c>
    </row>
    <row r="13" spans="1:4" x14ac:dyDescent="0.35">
      <c r="A13">
        <v>2013</v>
      </c>
      <c r="B13" s="2" t="s">
        <v>0</v>
      </c>
      <c r="C13" s="1">
        <v>117773</v>
      </c>
      <c r="D13" s="1">
        <f>((C13-C12)/C12)*100</f>
        <v>1.255233722799687</v>
      </c>
    </row>
    <row r="14" spans="1:4" x14ac:dyDescent="0.35">
      <c r="A14">
        <v>2014</v>
      </c>
      <c r="B14" s="2" t="s">
        <v>0</v>
      </c>
      <c r="C14" s="1">
        <v>120607</v>
      </c>
      <c r="D14" s="1">
        <f t="shared" ref="D14:D21" si="1">((C14-C13)/C13)*100</f>
        <v>2.4063240301257505</v>
      </c>
    </row>
    <row r="15" spans="1:4" x14ac:dyDescent="0.35">
      <c r="A15">
        <v>2015</v>
      </c>
      <c r="B15" s="2" t="s">
        <v>0</v>
      </c>
      <c r="C15" s="1">
        <v>123091</v>
      </c>
      <c r="D15" s="1">
        <f t="shared" si="1"/>
        <v>2.0595819479798023</v>
      </c>
    </row>
    <row r="16" spans="1:4" x14ac:dyDescent="0.35">
      <c r="A16">
        <v>2016</v>
      </c>
      <c r="B16" s="2" t="s">
        <v>0</v>
      </c>
      <c r="C16" s="1">
        <v>125761</v>
      </c>
      <c r="D16" s="1">
        <f t="shared" si="1"/>
        <v>2.1691269061101135</v>
      </c>
    </row>
    <row r="17" spans="1:4" x14ac:dyDescent="0.35">
      <c r="A17">
        <v>2017</v>
      </c>
      <c r="B17" s="2" t="s">
        <v>0</v>
      </c>
      <c r="C17" s="1">
        <v>129190</v>
      </c>
      <c r="D17" s="1">
        <f t="shared" si="1"/>
        <v>2.7266004564213073</v>
      </c>
    </row>
    <row r="18" spans="1:4" x14ac:dyDescent="0.35">
      <c r="A18">
        <v>2018</v>
      </c>
      <c r="B18" s="2" t="s">
        <v>0</v>
      </c>
      <c r="C18" s="1">
        <v>131927</v>
      </c>
      <c r="D18" s="1">
        <f t="shared" si="1"/>
        <v>2.1185850298010682</v>
      </c>
    </row>
    <row r="19" spans="1:4" x14ac:dyDescent="0.35">
      <c r="A19">
        <v>2019</v>
      </c>
      <c r="B19" s="2" t="s">
        <v>0</v>
      </c>
      <c r="C19" s="1">
        <v>135056</v>
      </c>
      <c r="D19" s="1">
        <f t="shared" si="1"/>
        <v>2.371766204037081</v>
      </c>
    </row>
    <row r="20" spans="1:4" x14ac:dyDescent="0.35">
      <c r="A20">
        <v>2020</v>
      </c>
      <c r="B20" s="2" t="s">
        <v>0</v>
      </c>
      <c r="C20" s="1">
        <v>138530</v>
      </c>
      <c r="D20" s="1">
        <f t="shared" si="1"/>
        <v>2.5722663191564981</v>
      </c>
    </row>
    <row r="21" spans="1:4" x14ac:dyDescent="0.35">
      <c r="A21">
        <v>2021</v>
      </c>
      <c r="B21" s="2" t="s">
        <v>0</v>
      </c>
      <c r="C21" s="1">
        <v>141568</v>
      </c>
      <c r="D21" s="1">
        <f t="shared" si="1"/>
        <v>2.1930267812026276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6410-FEE8-4286-BEBF-CA1E2BF986C9}">
  <dimension ref="A1:E141"/>
  <sheetViews>
    <sheetView topLeftCell="A28" workbookViewId="0">
      <selection activeCell="I16" sqref="I16"/>
    </sheetView>
  </sheetViews>
  <sheetFormatPr defaultRowHeight="14.5" x14ac:dyDescent="0.35"/>
  <cols>
    <col min="1" max="1" width="10.54296875" bestFit="1" customWidth="1"/>
    <col min="2" max="2" width="10.54296875" style="2" customWidth="1"/>
    <col min="4" max="4" width="10.26953125" bestFit="1" customWidth="1"/>
  </cols>
  <sheetData>
    <row r="1" spans="1:5" x14ac:dyDescent="0.35">
      <c r="A1" t="s">
        <v>1</v>
      </c>
      <c r="B1" s="2" t="s">
        <v>8</v>
      </c>
      <c r="C1" t="s">
        <v>2</v>
      </c>
      <c r="D1" t="s">
        <v>3</v>
      </c>
      <c r="E1" t="s">
        <v>0</v>
      </c>
    </row>
    <row r="2" spans="1:5" x14ac:dyDescent="0.35">
      <c r="A2" t="s">
        <v>4</v>
      </c>
      <c r="B2" s="2" t="s">
        <v>12</v>
      </c>
      <c r="C2">
        <v>2012</v>
      </c>
      <c r="D2">
        <v>2564</v>
      </c>
      <c r="E2">
        <v>1756</v>
      </c>
    </row>
    <row r="3" spans="1:5" x14ac:dyDescent="0.35">
      <c r="A3" s="3" t="s">
        <v>9</v>
      </c>
      <c r="B3" s="2" t="s">
        <v>12</v>
      </c>
      <c r="C3">
        <v>2012</v>
      </c>
      <c r="D3">
        <v>8176</v>
      </c>
      <c r="E3">
        <v>6426</v>
      </c>
    </row>
    <row r="4" spans="1:5" x14ac:dyDescent="0.35">
      <c r="A4" s="3" t="s">
        <v>10</v>
      </c>
      <c r="B4" s="2" t="s">
        <v>12</v>
      </c>
      <c r="C4" s="2">
        <v>2012</v>
      </c>
      <c r="D4">
        <v>9106</v>
      </c>
      <c r="E4">
        <v>8194</v>
      </c>
    </row>
    <row r="5" spans="1:5" x14ac:dyDescent="0.35">
      <c r="A5" s="3" t="s">
        <v>11</v>
      </c>
      <c r="B5" s="2" t="s">
        <v>12</v>
      </c>
      <c r="C5" s="2">
        <v>2012</v>
      </c>
      <c r="D5">
        <v>9364</v>
      </c>
      <c r="E5">
        <v>7792</v>
      </c>
    </row>
    <row r="6" spans="1:5" x14ac:dyDescent="0.35">
      <c r="A6" t="s">
        <v>5</v>
      </c>
      <c r="B6" s="2" t="s">
        <v>12</v>
      </c>
      <c r="C6" s="2">
        <v>2012</v>
      </c>
      <c r="D6">
        <v>51488</v>
      </c>
      <c r="E6">
        <v>24778</v>
      </c>
    </row>
    <row r="7" spans="1:5" x14ac:dyDescent="0.35">
      <c r="A7" t="s">
        <v>6</v>
      </c>
      <c r="B7" s="2" t="s">
        <v>12</v>
      </c>
      <c r="C7" s="2">
        <v>2012</v>
      </c>
      <c r="D7">
        <v>5215</v>
      </c>
      <c r="E7">
        <v>3641</v>
      </c>
    </row>
    <row r="8" spans="1:5" x14ac:dyDescent="0.35">
      <c r="A8" t="s">
        <v>7</v>
      </c>
      <c r="B8" s="2" t="s">
        <v>12</v>
      </c>
      <c r="C8" s="2">
        <v>2012</v>
      </c>
      <c r="D8">
        <v>3261</v>
      </c>
      <c r="E8">
        <v>3913</v>
      </c>
    </row>
    <row r="9" spans="1:5" x14ac:dyDescent="0.35">
      <c r="A9" t="s">
        <v>4</v>
      </c>
      <c r="B9" s="2" t="s">
        <v>13</v>
      </c>
      <c r="C9" s="2">
        <v>2012</v>
      </c>
      <c r="D9">
        <v>2586</v>
      </c>
      <c r="E9">
        <v>1882</v>
      </c>
    </row>
    <row r="10" spans="1:5" x14ac:dyDescent="0.35">
      <c r="A10" t="s">
        <v>9</v>
      </c>
      <c r="B10" s="2" t="s">
        <v>13</v>
      </c>
      <c r="C10" s="2">
        <v>2012</v>
      </c>
      <c r="D10">
        <v>7911</v>
      </c>
      <c r="E10">
        <v>6367</v>
      </c>
    </row>
    <row r="11" spans="1:5" x14ac:dyDescent="0.35">
      <c r="A11" t="s">
        <v>10</v>
      </c>
      <c r="B11" s="2" t="s">
        <v>13</v>
      </c>
      <c r="C11" s="2">
        <v>2012</v>
      </c>
      <c r="D11">
        <v>8860</v>
      </c>
      <c r="E11">
        <v>8116</v>
      </c>
    </row>
    <row r="12" spans="1:5" x14ac:dyDescent="0.35">
      <c r="A12" t="s">
        <v>11</v>
      </c>
      <c r="B12" s="2" t="s">
        <v>13</v>
      </c>
      <c r="C12" s="2">
        <v>2012</v>
      </c>
      <c r="D12">
        <v>9979</v>
      </c>
      <c r="E12">
        <v>7846</v>
      </c>
    </row>
    <row r="13" spans="1:5" x14ac:dyDescent="0.35">
      <c r="A13" t="s">
        <v>5</v>
      </c>
      <c r="B13" s="2" t="s">
        <v>13</v>
      </c>
      <c r="C13" s="2">
        <v>2012</v>
      </c>
      <c r="D13">
        <v>56851</v>
      </c>
      <c r="E13">
        <v>27602</v>
      </c>
    </row>
    <row r="14" spans="1:5" x14ac:dyDescent="0.35">
      <c r="A14" t="s">
        <v>6</v>
      </c>
      <c r="B14" s="2" t="s">
        <v>13</v>
      </c>
      <c r="C14" s="2">
        <v>2012</v>
      </c>
      <c r="D14">
        <v>5278</v>
      </c>
      <c r="E14">
        <v>4113</v>
      </c>
    </row>
    <row r="15" spans="1:5" x14ac:dyDescent="0.35">
      <c r="A15" t="s">
        <v>7</v>
      </c>
      <c r="B15" s="2" t="s">
        <v>13</v>
      </c>
      <c r="C15" s="2">
        <v>2012</v>
      </c>
      <c r="D15">
        <v>3653</v>
      </c>
      <c r="E15">
        <v>3887</v>
      </c>
    </row>
    <row r="16" spans="1:5" x14ac:dyDescent="0.35">
      <c r="A16" t="s">
        <v>4</v>
      </c>
      <c r="B16" s="2" t="s">
        <v>12</v>
      </c>
      <c r="C16">
        <v>2013</v>
      </c>
      <c r="D16">
        <v>3108</v>
      </c>
      <c r="E16">
        <v>2128</v>
      </c>
    </row>
    <row r="17" spans="1:5" x14ac:dyDescent="0.35">
      <c r="A17" t="s">
        <v>9</v>
      </c>
      <c r="B17" s="2" t="s">
        <v>12</v>
      </c>
      <c r="C17">
        <v>2013</v>
      </c>
      <c r="D17">
        <v>8165</v>
      </c>
      <c r="E17">
        <v>6393</v>
      </c>
    </row>
    <row r="18" spans="1:5" x14ac:dyDescent="0.35">
      <c r="A18" t="s">
        <v>10</v>
      </c>
      <c r="B18" s="2" t="s">
        <v>12</v>
      </c>
      <c r="C18" s="2">
        <v>2013</v>
      </c>
      <c r="D18">
        <v>9054</v>
      </c>
      <c r="E18">
        <v>8146</v>
      </c>
    </row>
    <row r="19" spans="1:5" x14ac:dyDescent="0.35">
      <c r="A19" t="s">
        <v>11</v>
      </c>
      <c r="B19" s="2" t="s">
        <v>12</v>
      </c>
      <c r="C19" s="2">
        <v>2013</v>
      </c>
      <c r="D19">
        <v>9464</v>
      </c>
      <c r="E19">
        <v>7741</v>
      </c>
    </row>
    <row r="20" spans="1:5" x14ac:dyDescent="0.35">
      <c r="A20" t="s">
        <v>5</v>
      </c>
      <c r="B20" s="2" t="s">
        <v>12</v>
      </c>
      <c r="C20" s="2">
        <v>2013</v>
      </c>
      <c r="D20">
        <v>54092</v>
      </c>
      <c r="E20">
        <v>25494</v>
      </c>
    </row>
    <row r="21" spans="1:5" x14ac:dyDescent="0.35">
      <c r="A21" t="s">
        <v>6</v>
      </c>
      <c r="B21" s="2" t="s">
        <v>12</v>
      </c>
      <c r="C21" s="2">
        <v>2013</v>
      </c>
      <c r="D21">
        <v>4948</v>
      </c>
      <c r="E21">
        <v>3408</v>
      </c>
    </row>
    <row r="22" spans="1:5" x14ac:dyDescent="0.35">
      <c r="A22" t="s">
        <v>7</v>
      </c>
      <c r="B22" s="2" t="s">
        <v>12</v>
      </c>
      <c r="C22" s="2">
        <v>2013</v>
      </c>
      <c r="D22">
        <v>3610</v>
      </c>
      <c r="E22">
        <v>4130</v>
      </c>
    </row>
    <row r="23" spans="1:5" x14ac:dyDescent="0.35">
      <c r="A23" t="s">
        <v>4</v>
      </c>
      <c r="B23" s="2" t="s">
        <v>13</v>
      </c>
      <c r="C23" s="2">
        <v>2013</v>
      </c>
      <c r="D23">
        <v>3097</v>
      </c>
      <c r="E23">
        <v>2254</v>
      </c>
    </row>
    <row r="24" spans="1:5" x14ac:dyDescent="0.35">
      <c r="A24" t="s">
        <v>9</v>
      </c>
      <c r="B24" s="2" t="s">
        <v>13</v>
      </c>
      <c r="C24" s="2">
        <v>2013</v>
      </c>
      <c r="D24">
        <v>7930</v>
      </c>
      <c r="E24">
        <v>6350</v>
      </c>
    </row>
    <row r="25" spans="1:5" x14ac:dyDescent="0.35">
      <c r="A25" t="s">
        <v>10</v>
      </c>
      <c r="B25" s="2" t="s">
        <v>13</v>
      </c>
      <c r="C25" s="2">
        <v>2013</v>
      </c>
      <c r="D25">
        <v>8768</v>
      </c>
      <c r="E25">
        <v>8035</v>
      </c>
    </row>
    <row r="26" spans="1:5" x14ac:dyDescent="0.35">
      <c r="A26" t="s">
        <v>11</v>
      </c>
      <c r="B26" s="2" t="s">
        <v>13</v>
      </c>
      <c r="C26" s="2">
        <v>2013</v>
      </c>
      <c r="D26">
        <v>10009</v>
      </c>
      <c r="E26">
        <v>7692</v>
      </c>
    </row>
    <row r="27" spans="1:5" x14ac:dyDescent="0.35">
      <c r="A27" t="s">
        <v>5</v>
      </c>
      <c r="B27" s="2" t="s">
        <v>13</v>
      </c>
      <c r="C27" s="2">
        <v>2013</v>
      </c>
      <c r="D27">
        <v>59678</v>
      </c>
      <c r="E27">
        <v>28176</v>
      </c>
    </row>
    <row r="28" spans="1:5" x14ac:dyDescent="0.35">
      <c r="A28" t="s">
        <v>6</v>
      </c>
      <c r="B28" s="2" t="s">
        <v>13</v>
      </c>
      <c r="C28" s="2">
        <v>2013</v>
      </c>
      <c r="D28">
        <v>4944</v>
      </c>
      <c r="E28">
        <v>3742</v>
      </c>
    </row>
    <row r="29" spans="1:5" x14ac:dyDescent="0.35">
      <c r="A29" t="s">
        <v>7</v>
      </c>
      <c r="B29" s="2" t="s">
        <v>13</v>
      </c>
      <c r="C29" s="2">
        <v>2013</v>
      </c>
      <c r="D29">
        <v>4290</v>
      </c>
      <c r="E29">
        <v>4084</v>
      </c>
    </row>
    <row r="30" spans="1:5" x14ac:dyDescent="0.35">
      <c r="A30" t="s">
        <v>4</v>
      </c>
      <c r="B30" s="2" t="s">
        <v>12</v>
      </c>
      <c r="C30">
        <v>2014</v>
      </c>
      <c r="D30">
        <v>3200</v>
      </c>
      <c r="E30">
        <v>2192</v>
      </c>
    </row>
    <row r="31" spans="1:5" x14ac:dyDescent="0.35">
      <c r="A31" t="s">
        <v>9</v>
      </c>
      <c r="B31" s="2" t="s">
        <v>12</v>
      </c>
      <c r="C31" s="2">
        <v>2014</v>
      </c>
      <c r="D31">
        <v>8800</v>
      </c>
      <c r="E31">
        <v>6813</v>
      </c>
    </row>
    <row r="32" spans="1:5" x14ac:dyDescent="0.35">
      <c r="A32" t="s">
        <v>10</v>
      </c>
      <c r="B32" s="2" t="s">
        <v>12</v>
      </c>
      <c r="C32" s="2">
        <v>2014</v>
      </c>
      <c r="D32">
        <v>8852</v>
      </c>
      <c r="E32">
        <v>7966</v>
      </c>
    </row>
    <row r="33" spans="1:5" x14ac:dyDescent="0.35">
      <c r="A33" t="s">
        <v>11</v>
      </c>
      <c r="B33" s="2" t="s">
        <v>12</v>
      </c>
      <c r="C33" s="2">
        <v>2014</v>
      </c>
      <c r="D33">
        <v>9431</v>
      </c>
      <c r="E33">
        <v>7748</v>
      </c>
    </row>
    <row r="34" spans="1:5" x14ac:dyDescent="0.35">
      <c r="A34" t="s">
        <v>5</v>
      </c>
      <c r="B34" s="2" t="s">
        <v>12</v>
      </c>
      <c r="C34" s="2">
        <v>2014</v>
      </c>
      <c r="D34">
        <v>55888</v>
      </c>
      <c r="E34">
        <v>26439</v>
      </c>
    </row>
    <row r="35" spans="1:5" x14ac:dyDescent="0.35">
      <c r="A35" t="s">
        <v>6</v>
      </c>
      <c r="B35" s="2" t="s">
        <v>12</v>
      </c>
      <c r="C35" s="2">
        <v>2014</v>
      </c>
      <c r="D35">
        <v>5271</v>
      </c>
      <c r="E35">
        <v>3593</v>
      </c>
    </row>
    <row r="36" spans="1:5" x14ac:dyDescent="0.35">
      <c r="A36" t="s">
        <v>7</v>
      </c>
      <c r="B36" s="2" t="s">
        <v>12</v>
      </c>
      <c r="C36" s="2">
        <v>2014</v>
      </c>
      <c r="D36">
        <v>3390</v>
      </c>
      <c r="E36">
        <v>3942</v>
      </c>
    </row>
    <row r="37" spans="1:5" x14ac:dyDescent="0.35">
      <c r="A37" t="s">
        <v>4</v>
      </c>
      <c r="B37" s="2" t="s">
        <v>13</v>
      </c>
      <c r="C37" s="2">
        <v>2014</v>
      </c>
      <c r="D37">
        <v>3189</v>
      </c>
      <c r="E37">
        <v>2321</v>
      </c>
    </row>
    <row r="38" spans="1:5" x14ac:dyDescent="0.35">
      <c r="A38" t="s">
        <v>9</v>
      </c>
      <c r="B38" s="2" t="s">
        <v>13</v>
      </c>
      <c r="C38" s="2">
        <v>2014</v>
      </c>
      <c r="D38">
        <v>8445</v>
      </c>
      <c r="E38">
        <v>6725</v>
      </c>
    </row>
    <row r="39" spans="1:5" x14ac:dyDescent="0.35">
      <c r="A39" t="s">
        <v>10</v>
      </c>
      <c r="B39" s="2" t="s">
        <v>13</v>
      </c>
      <c r="C39" s="2">
        <v>2014</v>
      </c>
      <c r="D39">
        <v>8606</v>
      </c>
      <c r="E39">
        <v>7875</v>
      </c>
    </row>
    <row r="40" spans="1:5" x14ac:dyDescent="0.35">
      <c r="A40" t="s">
        <v>11</v>
      </c>
      <c r="B40" s="2" t="s">
        <v>13</v>
      </c>
      <c r="C40" s="2">
        <v>2014</v>
      </c>
      <c r="D40">
        <v>9962</v>
      </c>
      <c r="E40">
        <v>7764</v>
      </c>
    </row>
    <row r="41" spans="1:5" x14ac:dyDescent="0.35">
      <c r="A41" t="s">
        <v>5</v>
      </c>
      <c r="B41" s="2" t="s">
        <v>13</v>
      </c>
      <c r="C41" s="2">
        <v>2014</v>
      </c>
      <c r="D41">
        <v>61228</v>
      </c>
      <c r="E41">
        <v>29223</v>
      </c>
    </row>
    <row r="42" spans="1:5" x14ac:dyDescent="0.35">
      <c r="A42" t="s">
        <v>6</v>
      </c>
      <c r="B42" s="2" t="s">
        <v>13</v>
      </c>
      <c r="C42" s="2">
        <v>2014</v>
      </c>
      <c r="D42">
        <v>5310</v>
      </c>
      <c r="E42">
        <v>3960</v>
      </c>
    </row>
    <row r="43" spans="1:5" x14ac:dyDescent="0.35">
      <c r="A43" t="s">
        <v>7</v>
      </c>
      <c r="B43" s="2" t="s">
        <v>13</v>
      </c>
      <c r="C43" s="2">
        <v>2014</v>
      </c>
      <c r="D43">
        <v>3998</v>
      </c>
      <c r="E43">
        <v>4046</v>
      </c>
    </row>
    <row r="44" spans="1:5" x14ac:dyDescent="0.35">
      <c r="A44" t="s">
        <v>4</v>
      </c>
      <c r="B44" s="2" t="s">
        <v>12</v>
      </c>
      <c r="C44">
        <v>2015</v>
      </c>
      <c r="D44">
        <v>3310</v>
      </c>
      <c r="E44">
        <v>2267</v>
      </c>
    </row>
    <row r="45" spans="1:5" x14ac:dyDescent="0.35">
      <c r="A45" t="s">
        <v>9</v>
      </c>
      <c r="B45" s="2" t="s">
        <v>12</v>
      </c>
      <c r="C45">
        <v>2015</v>
      </c>
      <c r="D45">
        <v>9317</v>
      </c>
      <c r="E45">
        <v>7195</v>
      </c>
    </row>
    <row r="46" spans="1:5" x14ac:dyDescent="0.35">
      <c r="A46" t="s">
        <v>10</v>
      </c>
      <c r="B46" s="2" t="s">
        <v>12</v>
      </c>
      <c r="C46" s="2">
        <v>2015</v>
      </c>
      <c r="D46">
        <v>8641</v>
      </c>
      <c r="E46">
        <v>7772</v>
      </c>
    </row>
    <row r="47" spans="1:5" x14ac:dyDescent="0.35">
      <c r="A47" t="s">
        <v>11</v>
      </c>
      <c r="B47" s="2" t="s">
        <v>12</v>
      </c>
      <c r="C47" s="2">
        <v>2015</v>
      </c>
      <c r="D47">
        <v>8954</v>
      </c>
      <c r="E47">
        <v>7396</v>
      </c>
    </row>
    <row r="48" spans="1:5" x14ac:dyDescent="0.35">
      <c r="A48" t="s">
        <v>5</v>
      </c>
      <c r="B48" s="2" t="s">
        <v>12</v>
      </c>
      <c r="C48" s="2">
        <v>2015</v>
      </c>
      <c r="D48">
        <v>58651</v>
      </c>
      <c r="E48">
        <v>27775</v>
      </c>
    </row>
    <row r="49" spans="1:5" x14ac:dyDescent="0.35">
      <c r="A49" t="s">
        <v>6</v>
      </c>
      <c r="B49" s="2" t="s">
        <v>12</v>
      </c>
      <c r="C49" s="2">
        <v>2015</v>
      </c>
      <c r="D49">
        <v>5293</v>
      </c>
      <c r="E49">
        <v>3613</v>
      </c>
    </row>
    <row r="50" spans="1:5" x14ac:dyDescent="0.35">
      <c r="A50" t="s">
        <v>7</v>
      </c>
      <c r="B50" s="2" t="s">
        <v>12</v>
      </c>
      <c r="C50" s="2">
        <v>2015</v>
      </c>
      <c r="D50">
        <v>3472</v>
      </c>
      <c r="E50">
        <v>3980</v>
      </c>
    </row>
    <row r="51" spans="1:5" x14ac:dyDescent="0.35">
      <c r="A51" t="s">
        <v>4</v>
      </c>
      <c r="B51" s="2" t="s">
        <v>13</v>
      </c>
      <c r="C51" s="2">
        <v>2015</v>
      </c>
      <c r="D51">
        <v>3298</v>
      </c>
      <c r="E51">
        <v>2400</v>
      </c>
    </row>
    <row r="52" spans="1:5" x14ac:dyDescent="0.35">
      <c r="A52" t="s">
        <v>9</v>
      </c>
      <c r="B52" s="2" t="s">
        <v>13</v>
      </c>
      <c r="C52" s="2">
        <v>2015</v>
      </c>
      <c r="D52">
        <v>8966</v>
      </c>
      <c r="E52">
        <v>7085</v>
      </c>
    </row>
    <row r="53" spans="1:5" x14ac:dyDescent="0.35">
      <c r="A53" t="s">
        <v>10</v>
      </c>
      <c r="B53" s="2" t="s">
        <v>13</v>
      </c>
      <c r="C53" s="2">
        <v>2015</v>
      </c>
      <c r="D53">
        <v>8412</v>
      </c>
      <c r="E53">
        <v>7702</v>
      </c>
    </row>
    <row r="54" spans="1:5" x14ac:dyDescent="0.35">
      <c r="A54" t="s">
        <v>11</v>
      </c>
      <c r="B54" s="2" t="s">
        <v>13</v>
      </c>
      <c r="C54" s="2">
        <v>2015</v>
      </c>
      <c r="D54">
        <v>9461</v>
      </c>
      <c r="E54">
        <v>7344</v>
      </c>
    </row>
    <row r="55" spans="1:5" x14ac:dyDescent="0.35">
      <c r="A55" t="s">
        <v>5</v>
      </c>
      <c r="B55" s="2" t="s">
        <v>13</v>
      </c>
      <c r="C55" s="2">
        <v>2015</v>
      </c>
      <c r="D55">
        <v>64416</v>
      </c>
      <c r="E55">
        <v>30600</v>
      </c>
    </row>
    <row r="56" spans="1:5" x14ac:dyDescent="0.35">
      <c r="A56" t="s">
        <v>6</v>
      </c>
      <c r="B56" s="2" t="s">
        <v>13</v>
      </c>
      <c r="C56" s="2">
        <v>2015</v>
      </c>
      <c r="D56">
        <v>5328</v>
      </c>
      <c r="E56">
        <v>3943</v>
      </c>
    </row>
    <row r="57" spans="1:5" x14ac:dyDescent="0.35">
      <c r="A57" t="s">
        <v>7</v>
      </c>
      <c r="B57" s="2" t="s">
        <v>13</v>
      </c>
      <c r="C57" s="2">
        <v>2015</v>
      </c>
      <c r="D57">
        <v>4127</v>
      </c>
      <c r="E57">
        <v>4019</v>
      </c>
    </row>
    <row r="58" spans="1:5" x14ac:dyDescent="0.35">
      <c r="A58" t="s">
        <v>4</v>
      </c>
      <c r="B58" s="2" t="s">
        <v>12</v>
      </c>
      <c r="C58">
        <v>2016</v>
      </c>
      <c r="D58">
        <v>3415</v>
      </c>
      <c r="E58">
        <v>2339</v>
      </c>
    </row>
    <row r="59" spans="1:5" x14ac:dyDescent="0.35">
      <c r="A59" t="s">
        <v>9</v>
      </c>
      <c r="B59" s="2" t="s">
        <v>12</v>
      </c>
      <c r="C59">
        <v>2016</v>
      </c>
      <c r="D59">
        <v>10161</v>
      </c>
      <c r="E59">
        <v>7897</v>
      </c>
    </row>
    <row r="60" spans="1:5" x14ac:dyDescent="0.35">
      <c r="A60" t="s">
        <v>10</v>
      </c>
      <c r="B60" s="2" t="s">
        <v>12</v>
      </c>
      <c r="C60" s="2">
        <v>2016</v>
      </c>
      <c r="D60">
        <v>8355</v>
      </c>
      <c r="E60">
        <v>7520</v>
      </c>
    </row>
    <row r="61" spans="1:5" x14ac:dyDescent="0.35">
      <c r="A61" t="s">
        <v>11</v>
      </c>
      <c r="B61" s="2" t="s">
        <v>12</v>
      </c>
      <c r="C61" s="2">
        <v>2016</v>
      </c>
      <c r="D61">
        <v>9228</v>
      </c>
      <c r="E61">
        <v>7568</v>
      </c>
    </row>
    <row r="62" spans="1:5" x14ac:dyDescent="0.35">
      <c r="A62" t="s">
        <v>5</v>
      </c>
      <c r="B62" s="2" t="s">
        <v>12</v>
      </c>
      <c r="C62" s="2">
        <v>2016</v>
      </c>
      <c r="D62">
        <v>60842</v>
      </c>
      <c r="E62">
        <v>28438</v>
      </c>
    </row>
    <row r="63" spans="1:5" x14ac:dyDescent="0.35">
      <c r="A63" t="s">
        <v>6</v>
      </c>
      <c r="B63" s="2" t="s">
        <v>12</v>
      </c>
      <c r="C63" s="2">
        <v>2016</v>
      </c>
      <c r="D63">
        <v>5348</v>
      </c>
      <c r="E63">
        <v>3690</v>
      </c>
    </row>
    <row r="64" spans="1:5" x14ac:dyDescent="0.35">
      <c r="A64" t="s">
        <v>7</v>
      </c>
      <c r="B64" s="2" t="s">
        <v>12</v>
      </c>
      <c r="C64" s="2">
        <v>2016</v>
      </c>
      <c r="D64">
        <v>3382</v>
      </c>
      <c r="E64">
        <v>3864</v>
      </c>
    </row>
    <row r="65" spans="1:5" x14ac:dyDescent="0.35">
      <c r="A65" t="s">
        <v>4</v>
      </c>
      <c r="B65" s="2" t="s">
        <v>13</v>
      </c>
      <c r="C65" s="2">
        <v>2016</v>
      </c>
      <c r="D65">
        <v>3403</v>
      </c>
      <c r="E65">
        <v>2476</v>
      </c>
    </row>
    <row r="66" spans="1:5" x14ac:dyDescent="0.35">
      <c r="A66" t="s">
        <v>9</v>
      </c>
      <c r="B66" s="2" t="s">
        <v>13</v>
      </c>
      <c r="C66" s="2">
        <v>2016</v>
      </c>
      <c r="D66">
        <v>9774</v>
      </c>
      <c r="E66">
        <v>7756</v>
      </c>
    </row>
    <row r="67" spans="1:5" x14ac:dyDescent="0.35">
      <c r="A67" t="s">
        <v>10</v>
      </c>
      <c r="B67" s="2" t="s">
        <v>13</v>
      </c>
      <c r="C67" s="2">
        <v>2016</v>
      </c>
      <c r="D67">
        <v>8118</v>
      </c>
      <c r="E67">
        <v>7429</v>
      </c>
    </row>
    <row r="68" spans="1:5" x14ac:dyDescent="0.35">
      <c r="A68" t="s">
        <v>11</v>
      </c>
      <c r="B68" s="2" t="s">
        <v>13</v>
      </c>
      <c r="C68" s="2">
        <v>2016</v>
      </c>
      <c r="D68">
        <v>9703</v>
      </c>
      <c r="E68">
        <v>7519</v>
      </c>
    </row>
    <row r="69" spans="1:5" x14ac:dyDescent="0.35">
      <c r="A69" t="s">
        <v>5</v>
      </c>
      <c r="B69" s="2" t="s">
        <v>13</v>
      </c>
      <c r="C69" s="2">
        <v>2016</v>
      </c>
      <c r="D69">
        <v>66310</v>
      </c>
      <c r="E69">
        <v>31222</v>
      </c>
    </row>
    <row r="70" spans="1:5" x14ac:dyDescent="0.35">
      <c r="A70" t="s">
        <v>6</v>
      </c>
      <c r="B70" s="2" t="s">
        <v>13</v>
      </c>
      <c r="C70" s="2">
        <v>2016</v>
      </c>
      <c r="D70">
        <v>5433</v>
      </c>
      <c r="E70">
        <v>4027</v>
      </c>
    </row>
    <row r="71" spans="1:5" x14ac:dyDescent="0.35">
      <c r="A71" t="s">
        <v>7</v>
      </c>
      <c r="B71" s="2" t="s">
        <v>13</v>
      </c>
      <c r="C71" s="2">
        <v>2016</v>
      </c>
      <c r="D71">
        <v>4057</v>
      </c>
      <c r="E71">
        <v>4016</v>
      </c>
    </row>
    <row r="72" spans="1:5" x14ac:dyDescent="0.35">
      <c r="A72" t="s">
        <v>4</v>
      </c>
      <c r="B72" s="2" t="s">
        <v>12</v>
      </c>
      <c r="C72">
        <v>2017</v>
      </c>
      <c r="D72">
        <v>3494</v>
      </c>
      <c r="E72">
        <v>2393</v>
      </c>
    </row>
    <row r="73" spans="1:5" x14ac:dyDescent="0.35">
      <c r="A73" t="s">
        <v>9</v>
      </c>
      <c r="B73" s="2" t="s">
        <v>12</v>
      </c>
      <c r="C73">
        <v>2017</v>
      </c>
      <c r="D73">
        <v>10850</v>
      </c>
      <c r="E73">
        <v>8463</v>
      </c>
    </row>
    <row r="74" spans="1:5" x14ac:dyDescent="0.35">
      <c r="A74" t="s">
        <v>10</v>
      </c>
      <c r="B74" s="2" t="s">
        <v>12</v>
      </c>
      <c r="C74" s="2">
        <v>2017</v>
      </c>
      <c r="D74">
        <v>8277</v>
      </c>
      <c r="E74">
        <v>7443</v>
      </c>
    </row>
    <row r="75" spans="1:5" x14ac:dyDescent="0.35">
      <c r="A75" t="s">
        <v>11</v>
      </c>
      <c r="B75" s="2" t="s">
        <v>12</v>
      </c>
      <c r="C75" s="2">
        <v>2017</v>
      </c>
      <c r="D75">
        <v>8859</v>
      </c>
      <c r="E75">
        <v>7310</v>
      </c>
    </row>
    <row r="76" spans="1:5" x14ac:dyDescent="0.35">
      <c r="A76" t="s">
        <v>5</v>
      </c>
      <c r="B76" s="2" t="s">
        <v>12</v>
      </c>
      <c r="C76" s="2">
        <v>2017</v>
      </c>
      <c r="D76">
        <v>62682</v>
      </c>
      <c r="E76">
        <v>29528</v>
      </c>
    </row>
    <row r="77" spans="1:5" x14ac:dyDescent="0.35">
      <c r="A77" t="s">
        <v>6</v>
      </c>
      <c r="B77" s="2" t="s">
        <v>12</v>
      </c>
      <c r="C77" s="2">
        <v>2017</v>
      </c>
      <c r="D77">
        <v>5764</v>
      </c>
      <c r="E77">
        <v>3951</v>
      </c>
    </row>
    <row r="78" spans="1:5" x14ac:dyDescent="0.35">
      <c r="A78" t="s">
        <v>7</v>
      </c>
      <c r="B78" s="2" t="s">
        <v>12</v>
      </c>
      <c r="C78" s="2">
        <v>2017</v>
      </c>
      <c r="D78">
        <v>3370</v>
      </c>
      <c r="E78">
        <v>3889</v>
      </c>
    </row>
    <row r="79" spans="1:5" x14ac:dyDescent="0.35">
      <c r="A79" t="s">
        <v>4</v>
      </c>
      <c r="B79" s="2" t="s">
        <v>13</v>
      </c>
      <c r="C79" s="2">
        <v>2017</v>
      </c>
      <c r="D79">
        <v>3481</v>
      </c>
      <c r="E79">
        <v>2534</v>
      </c>
    </row>
    <row r="80" spans="1:5" x14ac:dyDescent="0.35">
      <c r="A80" t="s">
        <v>9</v>
      </c>
      <c r="B80" s="2" t="s">
        <v>13</v>
      </c>
      <c r="C80" s="2">
        <v>2017</v>
      </c>
      <c r="D80">
        <v>10379</v>
      </c>
      <c r="E80">
        <v>8283</v>
      </c>
    </row>
    <row r="81" spans="1:5" x14ac:dyDescent="0.35">
      <c r="A81" t="s">
        <v>10</v>
      </c>
      <c r="B81" s="2" t="s">
        <v>13</v>
      </c>
      <c r="C81" s="2">
        <v>2017</v>
      </c>
      <c r="D81">
        <v>8116</v>
      </c>
      <c r="E81">
        <v>7440</v>
      </c>
    </row>
    <row r="82" spans="1:5" x14ac:dyDescent="0.35">
      <c r="A82" t="s">
        <v>11</v>
      </c>
      <c r="B82" s="2" t="s">
        <v>13</v>
      </c>
      <c r="C82" s="2">
        <v>2017</v>
      </c>
      <c r="D82">
        <v>9183</v>
      </c>
      <c r="E82">
        <v>7130</v>
      </c>
    </row>
    <row r="83" spans="1:5" x14ac:dyDescent="0.35">
      <c r="A83" t="s">
        <v>5</v>
      </c>
      <c r="B83" s="2" t="s">
        <v>13</v>
      </c>
      <c r="C83" s="2">
        <v>2017</v>
      </c>
      <c r="D83">
        <v>68361</v>
      </c>
      <c r="E83">
        <v>32359</v>
      </c>
    </row>
    <row r="84" spans="1:5" x14ac:dyDescent="0.35">
      <c r="A84" t="s">
        <v>6</v>
      </c>
      <c r="B84" s="2" t="s">
        <v>13</v>
      </c>
      <c r="C84" s="2">
        <v>2017</v>
      </c>
      <c r="D84">
        <v>5735</v>
      </c>
      <c r="E84">
        <v>4365</v>
      </c>
    </row>
    <row r="85" spans="1:5" x14ac:dyDescent="0.35">
      <c r="A85" t="s">
        <v>7</v>
      </c>
      <c r="B85" s="2" t="s">
        <v>13</v>
      </c>
      <c r="C85" s="2">
        <v>2017</v>
      </c>
      <c r="D85">
        <v>3995</v>
      </c>
      <c r="E85">
        <v>4102</v>
      </c>
    </row>
    <row r="86" spans="1:5" x14ac:dyDescent="0.35">
      <c r="A86" t="s">
        <v>4</v>
      </c>
      <c r="B86" s="2" t="s">
        <v>12</v>
      </c>
      <c r="C86">
        <v>2018</v>
      </c>
      <c r="D86">
        <v>3573</v>
      </c>
      <c r="E86">
        <v>2447</v>
      </c>
    </row>
    <row r="87" spans="1:5" x14ac:dyDescent="0.35">
      <c r="A87" t="s">
        <v>9</v>
      </c>
      <c r="B87" s="2" t="s">
        <v>12</v>
      </c>
      <c r="C87">
        <v>2018</v>
      </c>
      <c r="D87">
        <v>11177</v>
      </c>
      <c r="E87">
        <v>8721</v>
      </c>
    </row>
    <row r="88" spans="1:5" x14ac:dyDescent="0.35">
      <c r="A88" t="s">
        <v>10</v>
      </c>
      <c r="B88" s="2" t="s">
        <v>12</v>
      </c>
      <c r="C88" s="2">
        <v>2018</v>
      </c>
      <c r="D88">
        <v>8656</v>
      </c>
      <c r="E88">
        <v>7766</v>
      </c>
    </row>
    <row r="89" spans="1:5" x14ac:dyDescent="0.35">
      <c r="A89" t="s">
        <v>11</v>
      </c>
      <c r="B89" s="2" t="s">
        <v>12</v>
      </c>
      <c r="C89" s="2">
        <v>2018</v>
      </c>
      <c r="D89">
        <v>8827</v>
      </c>
      <c r="E89">
        <v>7258</v>
      </c>
    </row>
    <row r="90" spans="1:5" x14ac:dyDescent="0.35">
      <c r="A90" t="s">
        <v>5</v>
      </c>
      <c r="B90" s="2" t="s">
        <v>12</v>
      </c>
      <c r="C90" s="2">
        <v>2018</v>
      </c>
      <c r="D90">
        <v>65318</v>
      </c>
      <c r="E90">
        <v>30269</v>
      </c>
    </row>
    <row r="91" spans="1:5" x14ac:dyDescent="0.35">
      <c r="A91" t="s">
        <v>6</v>
      </c>
      <c r="B91" s="2" t="s">
        <v>12</v>
      </c>
      <c r="C91" s="2">
        <v>2018</v>
      </c>
      <c r="D91">
        <v>5719</v>
      </c>
      <c r="E91">
        <v>3997</v>
      </c>
    </row>
    <row r="92" spans="1:5" x14ac:dyDescent="0.35">
      <c r="A92" t="s">
        <v>7</v>
      </c>
      <c r="B92" s="2" t="s">
        <v>12</v>
      </c>
      <c r="C92" s="2">
        <v>2018</v>
      </c>
      <c r="D92">
        <v>3468</v>
      </c>
      <c r="E92">
        <v>3948</v>
      </c>
    </row>
    <row r="93" spans="1:5" x14ac:dyDescent="0.35">
      <c r="A93" t="s">
        <v>4</v>
      </c>
      <c r="B93" s="2" t="s">
        <v>13</v>
      </c>
      <c r="C93" s="2">
        <v>2018</v>
      </c>
      <c r="D93">
        <v>3560</v>
      </c>
      <c r="E93">
        <v>2591</v>
      </c>
    </row>
    <row r="94" spans="1:5" x14ac:dyDescent="0.35">
      <c r="A94" t="s">
        <v>9</v>
      </c>
      <c r="B94" s="2" t="s">
        <v>13</v>
      </c>
      <c r="C94" s="2">
        <v>2018</v>
      </c>
      <c r="D94">
        <v>10691</v>
      </c>
      <c r="E94">
        <v>8533</v>
      </c>
    </row>
    <row r="95" spans="1:5" x14ac:dyDescent="0.35">
      <c r="A95" t="s">
        <v>10</v>
      </c>
      <c r="B95" s="2" t="s">
        <v>13</v>
      </c>
      <c r="C95" s="2">
        <v>2018</v>
      </c>
      <c r="D95">
        <v>8452</v>
      </c>
      <c r="E95">
        <v>7723</v>
      </c>
    </row>
    <row r="96" spans="1:5" x14ac:dyDescent="0.35">
      <c r="A96" t="s">
        <v>11</v>
      </c>
      <c r="B96" s="2" t="s">
        <v>13</v>
      </c>
      <c r="C96" s="2">
        <v>2018</v>
      </c>
      <c r="D96">
        <v>9105</v>
      </c>
      <c r="E96">
        <v>7057</v>
      </c>
    </row>
    <row r="97" spans="1:5" x14ac:dyDescent="0.35">
      <c r="A97" t="s">
        <v>5</v>
      </c>
      <c r="B97" s="2" t="s">
        <v>13</v>
      </c>
      <c r="C97" s="2">
        <v>2018</v>
      </c>
      <c r="D97">
        <v>70630</v>
      </c>
      <c r="E97">
        <v>33246</v>
      </c>
    </row>
    <row r="98" spans="1:5" x14ac:dyDescent="0.35">
      <c r="A98" t="s">
        <v>6</v>
      </c>
      <c r="B98" s="2" t="s">
        <v>13</v>
      </c>
      <c r="C98" s="2">
        <v>2018</v>
      </c>
      <c r="D98">
        <v>5680</v>
      </c>
      <c r="E98">
        <v>4282</v>
      </c>
    </row>
    <row r="99" spans="1:5" x14ac:dyDescent="0.35">
      <c r="A99" t="s">
        <v>7</v>
      </c>
      <c r="B99" s="2" t="s">
        <v>13</v>
      </c>
      <c r="C99" s="2">
        <v>2018</v>
      </c>
      <c r="D99">
        <v>4201</v>
      </c>
      <c r="E99">
        <v>4089</v>
      </c>
    </row>
    <row r="100" spans="1:5" x14ac:dyDescent="0.35">
      <c r="A100" t="s">
        <v>4</v>
      </c>
      <c r="B100" s="2" t="s">
        <v>12</v>
      </c>
      <c r="C100">
        <v>2019</v>
      </c>
      <c r="D100">
        <v>3657</v>
      </c>
      <c r="E100">
        <v>2505</v>
      </c>
    </row>
    <row r="101" spans="1:5" x14ac:dyDescent="0.35">
      <c r="A101" t="s">
        <v>9</v>
      </c>
      <c r="B101" s="2" t="s">
        <v>12</v>
      </c>
      <c r="C101">
        <v>2019</v>
      </c>
      <c r="D101">
        <v>11491</v>
      </c>
      <c r="E101">
        <v>8969</v>
      </c>
    </row>
    <row r="102" spans="1:5" x14ac:dyDescent="0.35">
      <c r="A102" t="s">
        <v>10</v>
      </c>
      <c r="B102" s="2" t="s">
        <v>12</v>
      </c>
      <c r="C102" s="2">
        <v>2019</v>
      </c>
      <c r="D102">
        <v>9189</v>
      </c>
      <c r="E102">
        <v>8244</v>
      </c>
    </row>
    <row r="103" spans="1:5" x14ac:dyDescent="0.35">
      <c r="A103" t="s">
        <v>11</v>
      </c>
      <c r="B103" s="2" t="s">
        <v>12</v>
      </c>
      <c r="C103" s="2">
        <v>2019</v>
      </c>
      <c r="D103">
        <v>8657</v>
      </c>
      <c r="E103">
        <v>7101</v>
      </c>
    </row>
    <row r="104" spans="1:5" x14ac:dyDescent="0.35">
      <c r="A104" t="s">
        <v>5</v>
      </c>
      <c r="B104" s="2" t="s">
        <v>12</v>
      </c>
      <c r="C104" s="2">
        <v>2019</v>
      </c>
      <c r="D104">
        <v>67692</v>
      </c>
      <c r="E104">
        <v>31403</v>
      </c>
    </row>
    <row r="105" spans="1:5" x14ac:dyDescent="0.35">
      <c r="A105" t="s">
        <v>6</v>
      </c>
      <c r="B105" s="2" t="s">
        <v>12</v>
      </c>
      <c r="C105" s="2">
        <v>2019</v>
      </c>
      <c r="D105">
        <v>5700</v>
      </c>
      <c r="E105">
        <v>3914</v>
      </c>
    </row>
    <row r="106" spans="1:5" x14ac:dyDescent="0.35">
      <c r="A106" t="s">
        <v>7</v>
      </c>
      <c r="B106" s="2" t="s">
        <v>12</v>
      </c>
      <c r="C106" s="2">
        <v>2019</v>
      </c>
      <c r="D106">
        <v>3447</v>
      </c>
      <c r="E106">
        <v>3893</v>
      </c>
    </row>
    <row r="107" spans="1:5" x14ac:dyDescent="0.35">
      <c r="A107" t="s">
        <v>4</v>
      </c>
      <c r="B107" s="2" t="s">
        <v>13</v>
      </c>
      <c r="C107" s="2">
        <v>2019</v>
      </c>
      <c r="D107">
        <v>3644</v>
      </c>
      <c r="E107">
        <v>2652</v>
      </c>
    </row>
    <row r="108" spans="1:5" x14ac:dyDescent="0.35">
      <c r="A108" t="s">
        <v>9</v>
      </c>
      <c r="B108" s="2" t="s">
        <v>13</v>
      </c>
      <c r="C108" s="2">
        <v>2019</v>
      </c>
      <c r="D108">
        <v>10989</v>
      </c>
      <c r="E108">
        <v>8776</v>
      </c>
    </row>
    <row r="109" spans="1:5" x14ac:dyDescent="0.35">
      <c r="A109" t="s">
        <v>10</v>
      </c>
      <c r="B109" s="2" t="s">
        <v>13</v>
      </c>
      <c r="C109" s="2">
        <v>2019</v>
      </c>
      <c r="D109">
        <v>8937</v>
      </c>
      <c r="E109">
        <v>8144</v>
      </c>
    </row>
    <row r="110" spans="1:5" x14ac:dyDescent="0.35">
      <c r="A110" t="s">
        <v>11</v>
      </c>
      <c r="B110" s="2" t="s">
        <v>13</v>
      </c>
      <c r="C110" s="2">
        <v>2019</v>
      </c>
      <c r="D110">
        <v>8942</v>
      </c>
      <c r="E110">
        <v>6923</v>
      </c>
    </row>
    <row r="111" spans="1:5" x14ac:dyDescent="0.35">
      <c r="A111" t="s">
        <v>5</v>
      </c>
      <c r="B111" s="2" t="s">
        <v>13</v>
      </c>
      <c r="C111" s="2">
        <v>2019</v>
      </c>
      <c r="D111">
        <v>72973</v>
      </c>
      <c r="E111">
        <v>34078</v>
      </c>
    </row>
    <row r="112" spans="1:5" x14ac:dyDescent="0.35">
      <c r="A112" t="s">
        <v>6</v>
      </c>
      <c r="B112" s="2" t="s">
        <v>13</v>
      </c>
      <c r="C112" s="2">
        <v>2019</v>
      </c>
      <c r="D112">
        <v>5679</v>
      </c>
      <c r="E112">
        <v>4214</v>
      </c>
    </row>
    <row r="113" spans="1:5" x14ac:dyDescent="0.35">
      <c r="A113" t="s">
        <v>7</v>
      </c>
      <c r="B113" s="2" t="s">
        <v>13</v>
      </c>
      <c r="C113" s="2">
        <v>2019</v>
      </c>
      <c r="D113">
        <v>4228</v>
      </c>
      <c r="E113">
        <v>4240</v>
      </c>
    </row>
    <row r="114" spans="1:5" x14ac:dyDescent="0.35">
      <c r="A114" t="s">
        <v>4</v>
      </c>
      <c r="B114" s="2" t="s">
        <v>12</v>
      </c>
      <c r="C114">
        <v>2020</v>
      </c>
      <c r="D114">
        <v>3753</v>
      </c>
      <c r="E114">
        <v>2570</v>
      </c>
    </row>
    <row r="115" spans="1:5" x14ac:dyDescent="0.35">
      <c r="A115" t="s">
        <v>9</v>
      </c>
      <c r="B115" s="2" t="s">
        <v>12</v>
      </c>
      <c r="C115">
        <v>2020</v>
      </c>
      <c r="D115">
        <v>11787</v>
      </c>
      <c r="E115">
        <v>9202</v>
      </c>
    </row>
    <row r="116" spans="1:5" x14ac:dyDescent="0.35">
      <c r="A116" t="s">
        <v>10</v>
      </c>
      <c r="B116" s="2" t="s">
        <v>12</v>
      </c>
      <c r="C116" s="2">
        <v>2020</v>
      </c>
      <c r="D116">
        <v>9669</v>
      </c>
      <c r="E116">
        <v>8688</v>
      </c>
    </row>
    <row r="117" spans="1:5" x14ac:dyDescent="0.35">
      <c r="A117" t="s">
        <v>11</v>
      </c>
      <c r="B117" s="2" t="s">
        <v>12</v>
      </c>
      <c r="C117" s="2">
        <v>2020</v>
      </c>
      <c r="D117">
        <v>8419</v>
      </c>
      <c r="E117">
        <v>6931</v>
      </c>
    </row>
    <row r="118" spans="1:5" x14ac:dyDescent="0.35">
      <c r="A118" t="s">
        <v>5</v>
      </c>
      <c r="B118" s="2" t="s">
        <v>12</v>
      </c>
      <c r="C118" s="2">
        <v>2020</v>
      </c>
      <c r="D118">
        <v>69600</v>
      </c>
      <c r="E118">
        <v>32102</v>
      </c>
    </row>
    <row r="119" spans="1:5" x14ac:dyDescent="0.35">
      <c r="A119" t="s">
        <v>6</v>
      </c>
      <c r="B119" s="2" t="s">
        <v>12</v>
      </c>
      <c r="C119" s="2">
        <v>2020</v>
      </c>
      <c r="D119">
        <v>6216</v>
      </c>
      <c r="E119">
        <v>4249</v>
      </c>
    </row>
    <row r="120" spans="1:5" x14ac:dyDescent="0.35">
      <c r="A120" t="s">
        <v>7</v>
      </c>
      <c r="B120" s="2" t="s">
        <v>12</v>
      </c>
      <c r="C120" s="2">
        <v>2020</v>
      </c>
      <c r="D120">
        <v>3392</v>
      </c>
      <c r="E120">
        <v>3888</v>
      </c>
    </row>
    <row r="121" spans="1:5" x14ac:dyDescent="0.35">
      <c r="A121" t="s">
        <v>4</v>
      </c>
      <c r="B121" s="2" t="s">
        <v>13</v>
      </c>
      <c r="C121" s="2">
        <v>2020</v>
      </c>
      <c r="D121">
        <v>3739</v>
      </c>
      <c r="E121">
        <v>2721</v>
      </c>
    </row>
    <row r="122" spans="1:5" x14ac:dyDescent="0.35">
      <c r="A122" t="s">
        <v>9</v>
      </c>
      <c r="B122" s="2" t="s">
        <v>13</v>
      </c>
      <c r="C122" s="2">
        <v>2020</v>
      </c>
      <c r="D122">
        <v>11269</v>
      </c>
      <c r="E122">
        <v>9004</v>
      </c>
    </row>
    <row r="123" spans="1:5" x14ac:dyDescent="0.35">
      <c r="A123" t="s">
        <v>10</v>
      </c>
      <c r="B123" s="2" t="s">
        <v>13</v>
      </c>
      <c r="C123" s="2">
        <v>2020</v>
      </c>
      <c r="D123">
        <v>9368</v>
      </c>
      <c r="E123">
        <v>8557</v>
      </c>
    </row>
    <row r="124" spans="1:5" x14ac:dyDescent="0.35">
      <c r="A124" t="s">
        <v>11</v>
      </c>
      <c r="B124" s="2" t="s">
        <v>13</v>
      </c>
      <c r="C124" s="2">
        <v>2020</v>
      </c>
      <c r="D124">
        <v>8715</v>
      </c>
      <c r="E124">
        <v>6781</v>
      </c>
    </row>
    <row r="125" spans="1:5" x14ac:dyDescent="0.35">
      <c r="A125" t="s">
        <v>5</v>
      </c>
      <c r="B125" s="2" t="s">
        <v>13</v>
      </c>
      <c r="C125" s="2">
        <v>2020</v>
      </c>
      <c r="D125">
        <v>74632</v>
      </c>
      <c r="E125">
        <v>35182</v>
      </c>
    </row>
    <row r="126" spans="1:5" x14ac:dyDescent="0.35">
      <c r="A126" t="s">
        <v>6</v>
      </c>
      <c r="B126" s="2" t="s">
        <v>13</v>
      </c>
      <c r="C126" s="2">
        <v>2020</v>
      </c>
      <c r="D126">
        <v>6110</v>
      </c>
      <c r="E126">
        <v>4561</v>
      </c>
    </row>
    <row r="127" spans="1:5" x14ac:dyDescent="0.35">
      <c r="A127" t="s">
        <v>7</v>
      </c>
      <c r="B127" s="2" t="s">
        <v>13</v>
      </c>
      <c r="C127" s="2">
        <v>2020</v>
      </c>
      <c r="D127">
        <v>4115</v>
      </c>
      <c r="E127">
        <v>4094</v>
      </c>
    </row>
    <row r="128" spans="1:5" x14ac:dyDescent="0.35">
      <c r="A128" t="s">
        <v>4</v>
      </c>
      <c r="B128" s="2" t="s">
        <v>12</v>
      </c>
      <c r="C128">
        <v>2021</v>
      </c>
      <c r="D128">
        <v>3844</v>
      </c>
      <c r="E128">
        <v>2633</v>
      </c>
    </row>
    <row r="129" spans="1:5" x14ac:dyDescent="0.35">
      <c r="A129" t="s">
        <v>9</v>
      </c>
      <c r="B129" s="2" t="s">
        <v>12</v>
      </c>
      <c r="C129">
        <v>2021</v>
      </c>
      <c r="D129">
        <v>12078</v>
      </c>
      <c r="E129">
        <v>9429</v>
      </c>
    </row>
    <row r="130" spans="1:5" x14ac:dyDescent="0.35">
      <c r="A130" t="s">
        <v>10</v>
      </c>
      <c r="B130" s="2" t="s">
        <v>12</v>
      </c>
      <c r="C130" s="2">
        <v>2021</v>
      </c>
      <c r="D130">
        <v>10435</v>
      </c>
      <c r="E130">
        <v>9382</v>
      </c>
    </row>
    <row r="131" spans="1:5" x14ac:dyDescent="0.35">
      <c r="A131" t="s">
        <v>11</v>
      </c>
      <c r="B131" s="2" t="s">
        <v>12</v>
      </c>
      <c r="C131" s="2">
        <v>2021</v>
      </c>
      <c r="D131">
        <v>8175</v>
      </c>
      <c r="E131">
        <v>6699</v>
      </c>
    </row>
    <row r="132" spans="1:5" x14ac:dyDescent="0.35">
      <c r="A132" t="s">
        <v>5</v>
      </c>
      <c r="B132" s="2" t="s">
        <v>12</v>
      </c>
      <c r="C132" s="2">
        <v>2021</v>
      </c>
      <c r="D132">
        <v>72342</v>
      </c>
      <c r="E132">
        <v>33118</v>
      </c>
    </row>
    <row r="133" spans="1:5" x14ac:dyDescent="0.35">
      <c r="A133" t="s">
        <v>6</v>
      </c>
      <c r="B133" s="2" t="s">
        <v>12</v>
      </c>
      <c r="C133" s="2">
        <v>2021</v>
      </c>
      <c r="D133">
        <v>5906</v>
      </c>
      <c r="E133">
        <v>4106</v>
      </c>
    </row>
    <row r="134" spans="1:5" x14ac:dyDescent="0.35">
      <c r="A134" t="s">
        <v>7</v>
      </c>
      <c r="B134" s="2" t="s">
        <v>12</v>
      </c>
      <c r="C134" s="2">
        <v>2021</v>
      </c>
      <c r="D134">
        <v>3565</v>
      </c>
      <c r="E134">
        <v>3963</v>
      </c>
    </row>
    <row r="135" spans="1:5" x14ac:dyDescent="0.35">
      <c r="A135" t="s">
        <v>4</v>
      </c>
      <c r="B135" s="2" t="s">
        <v>13</v>
      </c>
      <c r="C135" s="2">
        <v>2021</v>
      </c>
      <c r="D135">
        <v>3830</v>
      </c>
      <c r="E135">
        <v>2787</v>
      </c>
    </row>
    <row r="136" spans="1:5" x14ac:dyDescent="0.35">
      <c r="A136" t="s">
        <v>9</v>
      </c>
      <c r="B136" s="2" t="s">
        <v>13</v>
      </c>
      <c r="C136" s="2">
        <v>2021</v>
      </c>
      <c r="D136">
        <v>11548</v>
      </c>
      <c r="E136">
        <v>9224</v>
      </c>
    </row>
    <row r="137" spans="1:5" x14ac:dyDescent="0.35">
      <c r="A137" t="s">
        <v>10</v>
      </c>
      <c r="B137" s="2" t="s">
        <v>13</v>
      </c>
      <c r="C137" s="2">
        <v>2021</v>
      </c>
      <c r="D137">
        <v>10098</v>
      </c>
      <c r="E137">
        <v>9235</v>
      </c>
    </row>
    <row r="138" spans="1:5" x14ac:dyDescent="0.35">
      <c r="A138" t="s">
        <v>11</v>
      </c>
      <c r="B138" s="2" t="s">
        <v>13</v>
      </c>
      <c r="C138" s="2">
        <v>2021</v>
      </c>
      <c r="D138">
        <v>8429</v>
      </c>
      <c r="E138">
        <v>6517</v>
      </c>
    </row>
    <row r="139" spans="1:5" x14ac:dyDescent="0.35">
      <c r="A139" t="s">
        <v>5</v>
      </c>
      <c r="B139" s="2" t="s">
        <v>13</v>
      </c>
      <c r="C139" s="2">
        <v>2021</v>
      </c>
      <c r="D139">
        <v>77135</v>
      </c>
      <c r="E139">
        <v>35811</v>
      </c>
    </row>
    <row r="140" spans="1:5" x14ac:dyDescent="0.35">
      <c r="A140" t="s">
        <v>6</v>
      </c>
      <c r="B140" s="2" t="s">
        <v>13</v>
      </c>
      <c r="C140" s="2">
        <v>2021</v>
      </c>
      <c r="D140">
        <v>5880</v>
      </c>
      <c r="E140">
        <v>4392</v>
      </c>
    </row>
    <row r="141" spans="1:5" x14ac:dyDescent="0.35">
      <c r="A141" t="s">
        <v>7</v>
      </c>
      <c r="B141" s="2" t="s">
        <v>13</v>
      </c>
      <c r="C141" s="2">
        <v>2021</v>
      </c>
      <c r="D141">
        <v>4450</v>
      </c>
      <c r="E141">
        <v>4272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A0B7-771B-4521-8878-8A058923B20C}">
  <dimension ref="A1:E29"/>
  <sheetViews>
    <sheetView topLeftCell="A13" workbookViewId="0">
      <selection activeCell="A16" sqref="A16:E29"/>
    </sheetView>
  </sheetViews>
  <sheetFormatPr defaultRowHeight="14.5" x14ac:dyDescent="0.35"/>
  <sheetData>
    <row r="1" spans="1:5" x14ac:dyDescent="0.35">
      <c r="A1" t="s">
        <v>1</v>
      </c>
      <c r="B1" t="s">
        <v>8</v>
      </c>
      <c r="C1" t="s">
        <v>2</v>
      </c>
      <c r="D1" t="s">
        <v>3</v>
      </c>
      <c r="E1" t="s">
        <v>0</v>
      </c>
    </row>
    <row r="2" spans="1:5" x14ac:dyDescent="0.35">
      <c r="A2" t="s">
        <v>4</v>
      </c>
      <c r="B2" t="s">
        <v>12</v>
      </c>
      <c r="C2">
        <v>2012</v>
      </c>
      <c r="D2">
        <v>2564</v>
      </c>
      <c r="E2">
        <v>1756</v>
      </c>
    </row>
    <row r="3" spans="1:5" x14ac:dyDescent="0.35">
      <c r="A3" t="s">
        <v>9</v>
      </c>
      <c r="B3" t="s">
        <v>12</v>
      </c>
      <c r="C3">
        <v>2012</v>
      </c>
      <c r="D3">
        <v>8176</v>
      </c>
      <c r="E3">
        <v>6426</v>
      </c>
    </row>
    <row r="4" spans="1:5" x14ac:dyDescent="0.35">
      <c r="A4" t="s">
        <v>10</v>
      </c>
      <c r="B4" t="s">
        <v>12</v>
      </c>
      <c r="C4">
        <v>2012</v>
      </c>
      <c r="D4">
        <v>9106</v>
      </c>
      <c r="E4">
        <v>8194</v>
      </c>
    </row>
    <row r="5" spans="1:5" x14ac:dyDescent="0.35">
      <c r="A5" t="s">
        <v>11</v>
      </c>
      <c r="B5" t="s">
        <v>12</v>
      </c>
      <c r="C5">
        <v>2012</v>
      </c>
      <c r="D5">
        <v>9364</v>
      </c>
      <c r="E5">
        <v>7792</v>
      </c>
    </row>
    <row r="6" spans="1:5" x14ac:dyDescent="0.35">
      <c r="A6" t="s">
        <v>5</v>
      </c>
      <c r="B6" t="s">
        <v>12</v>
      </c>
      <c r="C6">
        <v>2012</v>
      </c>
      <c r="D6">
        <v>51488</v>
      </c>
      <c r="E6">
        <v>24778</v>
      </c>
    </row>
    <row r="7" spans="1:5" x14ac:dyDescent="0.35">
      <c r="A7" t="s">
        <v>6</v>
      </c>
      <c r="B7" t="s">
        <v>12</v>
      </c>
      <c r="C7">
        <v>2012</v>
      </c>
      <c r="D7">
        <v>5215</v>
      </c>
      <c r="E7">
        <v>3641</v>
      </c>
    </row>
    <row r="8" spans="1:5" x14ac:dyDescent="0.35">
      <c r="A8" t="s">
        <v>7</v>
      </c>
      <c r="B8" t="s">
        <v>12</v>
      </c>
      <c r="C8">
        <v>2012</v>
      </c>
      <c r="D8">
        <v>3261</v>
      </c>
      <c r="E8">
        <v>3913</v>
      </c>
    </row>
    <row r="9" spans="1:5" x14ac:dyDescent="0.35">
      <c r="A9" t="s">
        <v>4</v>
      </c>
      <c r="B9" t="s">
        <v>13</v>
      </c>
      <c r="C9">
        <v>2012</v>
      </c>
      <c r="D9">
        <v>2586</v>
      </c>
      <c r="E9">
        <v>1882</v>
      </c>
    </row>
    <row r="10" spans="1:5" x14ac:dyDescent="0.35">
      <c r="A10" t="s">
        <v>9</v>
      </c>
      <c r="B10" t="s">
        <v>13</v>
      </c>
      <c r="C10">
        <v>2012</v>
      </c>
      <c r="D10">
        <v>7911</v>
      </c>
      <c r="E10">
        <v>6367</v>
      </c>
    </row>
    <row r="11" spans="1:5" x14ac:dyDescent="0.35">
      <c r="A11" t="s">
        <v>10</v>
      </c>
      <c r="B11" t="s">
        <v>13</v>
      </c>
      <c r="C11">
        <v>2012</v>
      </c>
      <c r="D11">
        <v>8860</v>
      </c>
      <c r="E11">
        <v>8116</v>
      </c>
    </row>
    <row r="12" spans="1:5" x14ac:dyDescent="0.35">
      <c r="A12" t="s">
        <v>11</v>
      </c>
      <c r="B12" t="s">
        <v>13</v>
      </c>
      <c r="C12">
        <v>2012</v>
      </c>
      <c r="D12">
        <v>9979</v>
      </c>
      <c r="E12">
        <v>7846</v>
      </c>
    </row>
    <row r="13" spans="1:5" x14ac:dyDescent="0.35">
      <c r="A13" t="s">
        <v>5</v>
      </c>
      <c r="B13" t="s">
        <v>13</v>
      </c>
      <c r="C13">
        <v>2012</v>
      </c>
      <c r="D13">
        <v>56851</v>
      </c>
      <c r="E13">
        <v>27602</v>
      </c>
    </row>
    <row r="14" spans="1:5" x14ac:dyDescent="0.35">
      <c r="A14" t="s">
        <v>6</v>
      </c>
      <c r="B14" t="s">
        <v>13</v>
      </c>
      <c r="C14">
        <v>2012</v>
      </c>
      <c r="D14">
        <v>5278</v>
      </c>
      <c r="E14">
        <v>4113</v>
      </c>
    </row>
    <row r="15" spans="1:5" x14ac:dyDescent="0.35">
      <c r="A15" t="s">
        <v>7</v>
      </c>
      <c r="B15" t="s">
        <v>13</v>
      </c>
      <c r="C15">
        <v>2012</v>
      </c>
      <c r="D15">
        <v>3653</v>
      </c>
      <c r="E15">
        <v>3887</v>
      </c>
    </row>
    <row r="16" spans="1:5" x14ac:dyDescent="0.35">
      <c r="A16" t="s">
        <v>4</v>
      </c>
      <c r="B16" t="s">
        <v>12</v>
      </c>
      <c r="C16">
        <v>2022</v>
      </c>
      <c r="D16">
        <v>2798</v>
      </c>
      <c r="E16" s="2">
        <v>2070</v>
      </c>
    </row>
    <row r="17" spans="1:5" x14ac:dyDescent="0.35">
      <c r="A17" t="s">
        <v>9</v>
      </c>
      <c r="B17" t="s">
        <v>12</v>
      </c>
      <c r="C17">
        <v>2022</v>
      </c>
      <c r="D17">
        <v>9976</v>
      </c>
      <c r="E17" s="2">
        <v>7578</v>
      </c>
    </row>
    <row r="18" spans="1:5" x14ac:dyDescent="0.35">
      <c r="A18" t="s">
        <v>10</v>
      </c>
      <c r="B18" t="s">
        <v>12</v>
      </c>
      <c r="C18">
        <v>2022</v>
      </c>
      <c r="D18">
        <v>11176</v>
      </c>
      <c r="E18" s="2">
        <v>9480</v>
      </c>
    </row>
    <row r="19" spans="1:5" x14ac:dyDescent="0.35">
      <c r="A19" t="s">
        <v>11</v>
      </c>
      <c r="B19" t="s">
        <v>12</v>
      </c>
      <c r="C19">
        <v>2022</v>
      </c>
      <c r="D19">
        <v>9811</v>
      </c>
      <c r="E19" s="2">
        <v>8508</v>
      </c>
    </row>
    <row r="20" spans="1:5" x14ac:dyDescent="0.35">
      <c r="A20" t="s">
        <v>5</v>
      </c>
      <c r="B20" t="s">
        <v>12</v>
      </c>
      <c r="C20">
        <v>2022</v>
      </c>
      <c r="D20">
        <v>61815</v>
      </c>
      <c r="E20" s="2">
        <v>29801</v>
      </c>
    </row>
    <row r="21" spans="1:5" x14ac:dyDescent="0.35">
      <c r="A21" t="s">
        <v>6</v>
      </c>
      <c r="B21" t="s">
        <v>12</v>
      </c>
      <c r="C21">
        <v>2022</v>
      </c>
      <c r="D21">
        <v>7203</v>
      </c>
      <c r="E21" s="2">
        <v>4901</v>
      </c>
    </row>
    <row r="22" spans="1:5" x14ac:dyDescent="0.35">
      <c r="A22" t="s">
        <v>7</v>
      </c>
      <c r="B22" t="s">
        <v>12</v>
      </c>
      <c r="C22">
        <v>2022</v>
      </c>
      <c r="D22">
        <v>5683</v>
      </c>
      <c r="E22" s="2">
        <v>4955</v>
      </c>
    </row>
    <row r="23" spans="1:5" x14ac:dyDescent="0.35">
      <c r="A23" t="s">
        <v>4</v>
      </c>
      <c r="B23" t="s">
        <v>13</v>
      </c>
      <c r="C23">
        <v>2022</v>
      </c>
      <c r="D23">
        <v>2647</v>
      </c>
      <c r="E23" s="2">
        <v>1936</v>
      </c>
    </row>
    <row r="24" spans="1:5" x14ac:dyDescent="0.35">
      <c r="A24" t="s">
        <v>9</v>
      </c>
      <c r="B24" t="s">
        <v>13</v>
      </c>
      <c r="C24">
        <v>2022</v>
      </c>
      <c r="D24">
        <v>9859</v>
      </c>
      <c r="E24" s="2">
        <v>7444</v>
      </c>
    </row>
    <row r="25" spans="1:5" x14ac:dyDescent="0.35">
      <c r="A25" t="s">
        <v>10</v>
      </c>
      <c r="B25" t="s">
        <v>13</v>
      </c>
      <c r="C25">
        <v>2022</v>
      </c>
      <c r="D25">
        <v>11356</v>
      </c>
      <c r="E25" s="2">
        <v>9463</v>
      </c>
    </row>
    <row r="26" spans="1:5" x14ac:dyDescent="0.35">
      <c r="A26" t="s">
        <v>11</v>
      </c>
      <c r="B26" t="s">
        <v>13</v>
      </c>
      <c r="C26">
        <v>2022</v>
      </c>
      <c r="D26">
        <v>10477</v>
      </c>
      <c r="E26" s="2">
        <v>8288</v>
      </c>
    </row>
    <row r="27" spans="1:5" x14ac:dyDescent="0.35">
      <c r="A27" t="s">
        <v>5</v>
      </c>
      <c r="B27" t="s">
        <v>13</v>
      </c>
      <c r="C27">
        <v>2022</v>
      </c>
      <c r="D27">
        <v>64237</v>
      </c>
      <c r="E27" s="2">
        <v>33086</v>
      </c>
    </row>
    <row r="28" spans="1:5" x14ac:dyDescent="0.35">
      <c r="A28" t="s">
        <v>6</v>
      </c>
      <c r="B28" t="s">
        <v>13</v>
      </c>
      <c r="C28">
        <v>2022</v>
      </c>
      <c r="D28">
        <v>7713</v>
      </c>
      <c r="E28" s="2">
        <v>5587</v>
      </c>
    </row>
    <row r="29" spans="1:5" x14ac:dyDescent="0.35">
      <c r="A29" t="s">
        <v>7</v>
      </c>
      <c r="B29" t="s">
        <v>13</v>
      </c>
      <c r="C29">
        <v>2022</v>
      </c>
      <c r="D29">
        <v>6982</v>
      </c>
      <c r="E29" s="2">
        <v>5922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C117-1799-4112-B57A-5059EF78BF35}">
  <dimension ref="A1:R35"/>
  <sheetViews>
    <sheetView tabSelected="1" topLeftCell="A19" workbookViewId="0">
      <selection activeCell="E35" sqref="E35"/>
    </sheetView>
  </sheetViews>
  <sheetFormatPr defaultRowHeight="14.5" x14ac:dyDescent="0.35"/>
  <cols>
    <col min="1" max="1" width="34.453125" customWidth="1"/>
    <col min="4" max="5" width="10.36328125" bestFit="1" customWidth="1"/>
    <col min="11" max="11" width="12.26953125" customWidth="1"/>
  </cols>
  <sheetData>
    <row r="1" spans="1:18" s="2" customFormat="1" x14ac:dyDescent="0.35">
      <c r="A1" s="2" t="s">
        <v>1</v>
      </c>
      <c r="B1" s="2" t="s">
        <v>8</v>
      </c>
      <c r="C1" s="2" t="s">
        <v>2</v>
      </c>
      <c r="D1" s="2" t="s">
        <v>3</v>
      </c>
      <c r="E1" s="2" t="s">
        <v>0</v>
      </c>
      <c r="H1" s="2" t="s">
        <v>1</v>
      </c>
      <c r="I1" s="2" t="s">
        <v>8</v>
      </c>
      <c r="J1" s="2" t="s">
        <v>2</v>
      </c>
      <c r="K1" s="2" t="s">
        <v>3</v>
      </c>
      <c r="L1" s="2" t="s">
        <v>0</v>
      </c>
      <c r="N1" s="2" t="s">
        <v>1</v>
      </c>
      <c r="O1" s="2" t="s">
        <v>8</v>
      </c>
      <c r="P1" s="2" t="s">
        <v>2</v>
      </c>
      <c r="Q1" s="2" t="s">
        <v>3</v>
      </c>
      <c r="R1" s="2" t="s">
        <v>0</v>
      </c>
    </row>
    <row r="2" spans="1:18" x14ac:dyDescent="0.35">
      <c r="A2" t="s">
        <v>4</v>
      </c>
      <c r="B2" t="s">
        <v>12</v>
      </c>
      <c r="C2">
        <v>2012</v>
      </c>
      <c r="D2">
        <v>2564</v>
      </c>
      <c r="E2">
        <v>1756</v>
      </c>
      <c r="H2" s="2" t="s">
        <v>4</v>
      </c>
      <c r="I2" s="2" t="s">
        <v>12</v>
      </c>
      <c r="J2" s="2">
        <v>2021</v>
      </c>
      <c r="K2" s="2">
        <v>3844</v>
      </c>
      <c r="L2" s="2">
        <v>2633</v>
      </c>
      <c r="N2" s="2" t="s">
        <v>4</v>
      </c>
      <c r="O2" s="2" t="s">
        <v>12</v>
      </c>
      <c r="P2" s="2">
        <v>2022</v>
      </c>
      <c r="Q2" s="2">
        <v>2798</v>
      </c>
      <c r="R2" s="2">
        <v>2070</v>
      </c>
    </row>
    <row r="3" spans="1:18" x14ac:dyDescent="0.35">
      <c r="A3" t="s">
        <v>9</v>
      </c>
      <c r="B3" t="s">
        <v>12</v>
      </c>
      <c r="C3">
        <v>2012</v>
      </c>
      <c r="D3">
        <v>8176</v>
      </c>
      <c r="E3">
        <v>6426</v>
      </c>
      <c r="H3" t="s">
        <v>9</v>
      </c>
      <c r="I3" t="s">
        <v>12</v>
      </c>
      <c r="J3">
        <v>2021</v>
      </c>
      <c r="K3">
        <v>12078</v>
      </c>
      <c r="L3">
        <v>9429</v>
      </c>
      <c r="N3" t="s">
        <v>9</v>
      </c>
      <c r="O3" t="s">
        <v>12</v>
      </c>
      <c r="P3">
        <v>2022</v>
      </c>
      <c r="Q3">
        <v>9976</v>
      </c>
      <c r="R3">
        <v>7578</v>
      </c>
    </row>
    <row r="4" spans="1:18" x14ac:dyDescent="0.35">
      <c r="A4" t="s">
        <v>10</v>
      </c>
      <c r="B4" t="s">
        <v>12</v>
      </c>
      <c r="C4">
        <v>2012</v>
      </c>
      <c r="D4">
        <v>9106</v>
      </c>
      <c r="E4">
        <v>8194</v>
      </c>
      <c r="H4" t="s">
        <v>10</v>
      </c>
      <c r="I4" t="s">
        <v>12</v>
      </c>
      <c r="J4">
        <v>2021</v>
      </c>
      <c r="K4">
        <v>10435</v>
      </c>
      <c r="L4">
        <v>9382</v>
      </c>
      <c r="N4" t="s">
        <v>10</v>
      </c>
      <c r="O4" t="s">
        <v>12</v>
      </c>
      <c r="P4">
        <v>2022</v>
      </c>
      <c r="Q4">
        <v>11176</v>
      </c>
      <c r="R4">
        <v>9480</v>
      </c>
    </row>
    <row r="5" spans="1:18" x14ac:dyDescent="0.35">
      <c r="A5" t="s">
        <v>11</v>
      </c>
      <c r="B5" t="s">
        <v>12</v>
      </c>
      <c r="C5">
        <v>2012</v>
      </c>
      <c r="D5">
        <v>9364</v>
      </c>
      <c r="E5">
        <v>7792</v>
      </c>
      <c r="H5" t="s">
        <v>11</v>
      </c>
      <c r="I5" t="s">
        <v>12</v>
      </c>
      <c r="J5">
        <v>2021</v>
      </c>
      <c r="K5">
        <v>8175</v>
      </c>
      <c r="L5">
        <v>6699</v>
      </c>
      <c r="N5" t="s">
        <v>11</v>
      </c>
      <c r="O5" t="s">
        <v>12</v>
      </c>
      <c r="P5">
        <v>2022</v>
      </c>
      <c r="Q5">
        <v>9811</v>
      </c>
      <c r="R5">
        <v>8508</v>
      </c>
    </row>
    <row r="6" spans="1:18" x14ac:dyDescent="0.35">
      <c r="A6" t="s">
        <v>5</v>
      </c>
      <c r="B6" t="s">
        <v>12</v>
      </c>
      <c r="C6">
        <v>2012</v>
      </c>
      <c r="D6">
        <v>51488</v>
      </c>
      <c r="E6">
        <v>24778</v>
      </c>
      <c r="H6" t="s">
        <v>5</v>
      </c>
      <c r="I6" t="s">
        <v>12</v>
      </c>
      <c r="J6">
        <v>2021</v>
      </c>
      <c r="K6">
        <v>72342</v>
      </c>
      <c r="L6">
        <v>33118</v>
      </c>
      <c r="N6" t="s">
        <v>5</v>
      </c>
      <c r="O6" t="s">
        <v>12</v>
      </c>
      <c r="P6">
        <v>2022</v>
      </c>
      <c r="Q6">
        <v>61815</v>
      </c>
      <c r="R6">
        <v>29801</v>
      </c>
    </row>
    <row r="7" spans="1:18" x14ac:dyDescent="0.35">
      <c r="A7" t="s">
        <v>6</v>
      </c>
      <c r="B7" t="s">
        <v>12</v>
      </c>
      <c r="C7">
        <v>2012</v>
      </c>
      <c r="D7">
        <v>5215</v>
      </c>
      <c r="E7">
        <v>3641</v>
      </c>
      <c r="H7" t="s">
        <v>6</v>
      </c>
      <c r="I7" t="s">
        <v>12</v>
      </c>
      <c r="J7">
        <v>2021</v>
      </c>
      <c r="K7">
        <v>5906</v>
      </c>
      <c r="L7">
        <v>4106</v>
      </c>
      <c r="N7" t="s">
        <v>6</v>
      </c>
      <c r="O7" t="s">
        <v>12</v>
      </c>
      <c r="P7">
        <v>2022</v>
      </c>
      <c r="Q7">
        <v>7203</v>
      </c>
      <c r="R7">
        <v>4901</v>
      </c>
    </row>
    <row r="8" spans="1:18" x14ac:dyDescent="0.35">
      <c r="A8" t="s">
        <v>7</v>
      </c>
      <c r="B8" t="s">
        <v>12</v>
      </c>
      <c r="C8">
        <v>2012</v>
      </c>
      <c r="D8">
        <v>3261</v>
      </c>
      <c r="E8">
        <v>3913</v>
      </c>
      <c r="H8" t="s">
        <v>7</v>
      </c>
      <c r="I8" t="s">
        <v>12</v>
      </c>
      <c r="J8">
        <v>2021</v>
      </c>
      <c r="K8">
        <v>3565</v>
      </c>
      <c r="L8">
        <v>3963</v>
      </c>
      <c r="N8" t="s">
        <v>7</v>
      </c>
      <c r="O8" t="s">
        <v>12</v>
      </c>
      <c r="P8">
        <v>2022</v>
      </c>
      <c r="Q8">
        <v>5683</v>
      </c>
      <c r="R8">
        <v>4955</v>
      </c>
    </row>
    <row r="9" spans="1:18" x14ac:dyDescent="0.35">
      <c r="A9" t="s">
        <v>4</v>
      </c>
      <c r="B9" t="s">
        <v>13</v>
      </c>
      <c r="C9">
        <v>2012</v>
      </c>
      <c r="D9">
        <v>2586</v>
      </c>
      <c r="E9">
        <v>1882</v>
      </c>
      <c r="H9" t="s">
        <v>4</v>
      </c>
      <c r="I9" t="s">
        <v>13</v>
      </c>
      <c r="J9">
        <v>2021</v>
      </c>
      <c r="K9">
        <v>3830</v>
      </c>
      <c r="L9">
        <v>2787</v>
      </c>
      <c r="N9" t="s">
        <v>4</v>
      </c>
      <c r="O9" t="s">
        <v>13</v>
      </c>
      <c r="P9">
        <v>2022</v>
      </c>
      <c r="Q9">
        <v>2647</v>
      </c>
      <c r="R9">
        <v>1936</v>
      </c>
    </row>
    <row r="10" spans="1:18" x14ac:dyDescent="0.35">
      <c r="A10" t="s">
        <v>9</v>
      </c>
      <c r="B10" t="s">
        <v>13</v>
      </c>
      <c r="C10">
        <v>2012</v>
      </c>
      <c r="D10">
        <v>7911</v>
      </c>
      <c r="E10">
        <v>6367</v>
      </c>
      <c r="H10" t="s">
        <v>9</v>
      </c>
      <c r="I10" t="s">
        <v>13</v>
      </c>
      <c r="J10">
        <v>2021</v>
      </c>
      <c r="K10">
        <v>11548</v>
      </c>
      <c r="L10">
        <v>9224</v>
      </c>
      <c r="N10" t="s">
        <v>9</v>
      </c>
      <c r="O10" t="s">
        <v>13</v>
      </c>
      <c r="P10">
        <v>2022</v>
      </c>
      <c r="Q10">
        <v>9859</v>
      </c>
      <c r="R10">
        <v>7444</v>
      </c>
    </row>
    <row r="11" spans="1:18" x14ac:dyDescent="0.35">
      <c r="A11" t="s">
        <v>10</v>
      </c>
      <c r="B11" t="s">
        <v>13</v>
      </c>
      <c r="C11">
        <v>2012</v>
      </c>
      <c r="D11">
        <v>8860</v>
      </c>
      <c r="E11">
        <v>8116</v>
      </c>
      <c r="H11" t="s">
        <v>10</v>
      </c>
      <c r="I11" t="s">
        <v>13</v>
      </c>
      <c r="J11">
        <v>2021</v>
      </c>
      <c r="K11">
        <v>10098</v>
      </c>
      <c r="L11">
        <v>9235</v>
      </c>
      <c r="N11" t="s">
        <v>10</v>
      </c>
      <c r="O11" t="s">
        <v>13</v>
      </c>
      <c r="P11">
        <v>2022</v>
      </c>
      <c r="Q11">
        <v>11356</v>
      </c>
      <c r="R11">
        <v>9463</v>
      </c>
    </row>
    <row r="12" spans="1:18" x14ac:dyDescent="0.35">
      <c r="A12" t="s">
        <v>11</v>
      </c>
      <c r="B12" t="s">
        <v>13</v>
      </c>
      <c r="C12">
        <v>2012</v>
      </c>
      <c r="D12">
        <v>9979</v>
      </c>
      <c r="E12">
        <v>7846</v>
      </c>
      <c r="H12" t="s">
        <v>11</v>
      </c>
      <c r="I12" t="s">
        <v>13</v>
      </c>
      <c r="J12">
        <v>2021</v>
      </c>
      <c r="K12">
        <v>8429</v>
      </c>
      <c r="L12">
        <v>6517</v>
      </c>
      <c r="N12" t="s">
        <v>11</v>
      </c>
      <c r="O12" t="s">
        <v>13</v>
      </c>
      <c r="P12">
        <v>2022</v>
      </c>
      <c r="Q12">
        <v>10477</v>
      </c>
      <c r="R12">
        <v>8288</v>
      </c>
    </row>
    <row r="13" spans="1:18" x14ac:dyDescent="0.35">
      <c r="A13" t="s">
        <v>5</v>
      </c>
      <c r="B13" t="s">
        <v>13</v>
      </c>
      <c r="C13">
        <v>2012</v>
      </c>
      <c r="D13">
        <v>56851</v>
      </c>
      <c r="E13">
        <v>27602</v>
      </c>
      <c r="H13" t="s">
        <v>5</v>
      </c>
      <c r="I13" t="s">
        <v>13</v>
      </c>
      <c r="J13">
        <v>2021</v>
      </c>
      <c r="K13">
        <v>77135</v>
      </c>
      <c r="L13">
        <v>35811</v>
      </c>
      <c r="N13" t="s">
        <v>5</v>
      </c>
      <c r="O13" t="s">
        <v>13</v>
      </c>
      <c r="P13">
        <v>2022</v>
      </c>
      <c r="Q13">
        <v>64237</v>
      </c>
      <c r="R13">
        <v>33086</v>
      </c>
    </row>
    <row r="14" spans="1:18" x14ac:dyDescent="0.35">
      <c r="A14" t="s">
        <v>6</v>
      </c>
      <c r="B14" t="s">
        <v>13</v>
      </c>
      <c r="C14">
        <v>2012</v>
      </c>
      <c r="D14">
        <v>5278</v>
      </c>
      <c r="E14">
        <v>4113</v>
      </c>
      <c r="H14" t="s">
        <v>6</v>
      </c>
      <c r="I14" t="s">
        <v>13</v>
      </c>
      <c r="J14">
        <v>2021</v>
      </c>
      <c r="K14">
        <v>5880</v>
      </c>
      <c r="L14">
        <v>4392</v>
      </c>
      <c r="N14" t="s">
        <v>6</v>
      </c>
      <c r="O14" t="s">
        <v>13</v>
      </c>
      <c r="P14">
        <v>2022</v>
      </c>
      <c r="Q14">
        <v>7713</v>
      </c>
      <c r="R14">
        <v>5587</v>
      </c>
    </row>
    <row r="15" spans="1:18" x14ac:dyDescent="0.35">
      <c r="A15" t="s">
        <v>7</v>
      </c>
      <c r="B15" t="s">
        <v>13</v>
      </c>
      <c r="C15">
        <v>2012</v>
      </c>
      <c r="D15">
        <v>3653</v>
      </c>
      <c r="E15">
        <v>3887</v>
      </c>
      <c r="H15" t="s">
        <v>7</v>
      </c>
      <c r="I15" t="s">
        <v>13</v>
      </c>
      <c r="J15">
        <v>2021</v>
      </c>
      <c r="K15">
        <v>4450</v>
      </c>
      <c r="L15">
        <v>4272</v>
      </c>
      <c r="N15" t="s">
        <v>7</v>
      </c>
      <c r="O15" t="s">
        <v>13</v>
      </c>
      <c r="P15">
        <v>2022</v>
      </c>
      <c r="Q15">
        <v>6982</v>
      </c>
      <c r="R15">
        <v>5922</v>
      </c>
    </row>
    <row r="17" spans="1:18" x14ac:dyDescent="0.35">
      <c r="C17" t="s">
        <v>2</v>
      </c>
      <c r="D17" t="s">
        <v>14</v>
      </c>
      <c r="E17" t="s">
        <v>0</v>
      </c>
      <c r="J17" t="s">
        <v>2</v>
      </c>
      <c r="K17" t="s">
        <v>14</v>
      </c>
      <c r="L17" t="s">
        <v>0</v>
      </c>
    </row>
    <row r="18" spans="1:18" x14ac:dyDescent="0.35">
      <c r="A18" t="s">
        <v>18</v>
      </c>
      <c r="C18">
        <v>2012</v>
      </c>
      <c r="D18" s="4">
        <f>SUM(D2:D5)*100/SUM(D2:D15)</f>
        <v>15.849846981963406</v>
      </c>
      <c r="E18" s="4">
        <f>SUM(E2:E5)*100/SUM(E2:E15)</f>
        <v>20.778416857960845</v>
      </c>
      <c r="J18">
        <v>2021</v>
      </c>
      <c r="K18" s="4">
        <f>SUM(K2:K5)*100/SUM(K2:K15)</f>
        <v>14.526639042550954</v>
      </c>
      <c r="L18" s="4">
        <f>SUM(L2:L5)*100/SUM(L2:L15)</f>
        <v>19.87949254068716</v>
      </c>
    </row>
    <row r="19" spans="1:18" x14ac:dyDescent="0.35">
      <c r="A19" t="s">
        <v>19</v>
      </c>
      <c r="C19" s="2">
        <v>2012</v>
      </c>
      <c r="D19" s="4">
        <f>SUM(D9:D12)*100/SUM(D2:D15)</f>
        <v>15.918216742994813</v>
      </c>
      <c r="E19" s="4">
        <f>SUM(E9:E12)*100/SUM(E2:E15)</f>
        <v>20.815386070344672</v>
      </c>
      <c r="J19">
        <v>2021</v>
      </c>
      <c r="K19" s="4">
        <f>SUM(K9:K12)*100/SUM(K2:K15)</f>
        <v>14.262877815871947</v>
      </c>
      <c r="L19" s="4">
        <f>SUM(L9:L12)*100/SUM(L2:L15)</f>
        <v>19.611070298372514</v>
      </c>
    </row>
    <row r="20" spans="1:18" x14ac:dyDescent="0.35">
      <c r="D20" s="4"/>
      <c r="E20" s="4"/>
      <c r="K20" s="4"/>
      <c r="L20" s="4"/>
    </row>
    <row r="21" spans="1:18" x14ac:dyDescent="0.35">
      <c r="A21" t="s">
        <v>21</v>
      </c>
      <c r="C21">
        <v>2012</v>
      </c>
      <c r="D21" s="4">
        <f>D6*100/SUM(D2:D15)</f>
        <v>27.93827187289736</v>
      </c>
      <c r="E21" s="4">
        <f>E6*100/SUM(E2:E15)</f>
        <v>21.302863824336058</v>
      </c>
      <c r="J21">
        <v>2021</v>
      </c>
      <c r="K21" s="4">
        <f>K6*100/SUM(K2:K15)</f>
        <v>30.432240287739521</v>
      </c>
      <c r="L21" s="4">
        <f>L6*100/SUM(L2:L15)</f>
        <v>23.393704792043401</v>
      </c>
    </row>
    <row r="22" spans="1:18" x14ac:dyDescent="0.35">
      <c r="A22" t="s">
        <v>20</v>
      </c>
      <c r="C22">
        <v>2012</v>
      </c>
      <c r="D22" s="4">
        <f>D13*100/SUM(D2:D15)</f>
        <v>30.848327653940487</v>
      </c>
      <c r="E22" s="4">
        <f>E13*100/SUM(E2:E15)</f>
        <v>23.730795353915727</v>
      </c>
      <c r="J22">
        <v>2021</v>
      </c>
      <c r="K22" s="4">
        <f>K13*100/SUM(K2:K15)</f>
        <v>32.448520286898173</v>
      </c>
      <c r="L22" s="4">
        <f>L13*100/SUM(L2:L15)</f>
        <v>25.295970840867994</v>
      </c>
    </row>
    <row r="23" spans="1:18" x14ac:dyDescent="0.35">
      <c r="D23" s="4"/>
      <c r="E23" s="4"/>
      <c r="K23" s="4"/>
      <c r="L23" s="4"/>
    </row>
    <row r="24" spans="1:18" x14ac:dyDescent="0.35">
      <c r="A24" t="s">
        <v>22</v>
      </c>
      <c r="C24">
        <v>2012</v>
      </c>
      <c r="D24" s="4">
        <f>SUM(D7:D8)*100/SUM(D2:D15)</f>
        <v>4.5992229722397067</v>
      </c>
      <c r="E24" s="4">
        <f>SUM(E7:E8)*100/SUM(E2:E15)</f>
        <v>6.4945448918005724</v>
      </c>
      <c r="J24">
        <v>2021</v>
      </c>
      <c r="K24" s="4">
        <f>SUM(K7:K8)*100/SUM(K2:K15)</f>
        <v>3.9841827398355174</v>
      </c>
      <c r="L24" s="4">
        <f>SUM(L7:L8)*100/SUM(L2:L15)</f>
        <v>5.6997344032549728</v>
      </c>
    </row>
    <row r="25" spans="1:18" x14ac:dyDescent="0.35">
      <c r="A25" t="s">
        <v>23</v>
      </c>
      <c r="C25">
        <v>2012</v>
      </c>
      <c r="D25" s="4">
        <f>SUM(D14:D15)*100/SUM(D2:D15)</f>
        <v>4.8461137759642305</v>
      </c>
      <c r="E25" s="4">
        <f>SUM(E14:E15)*100/SUM(E2:E15)</f>
        <v>6.8779930016421211</v>
      </c>
      <c r="J25">
        <v>2021</v>
      </c>
      <c r="K25" s="4">
        <f>SUM(K14:K15)*100/SUM(K2:K16)</f>
        <v>4.3455398271038845</v>
      </c>
      <c r="L25" s="4">
        <f>SUM(L14:L15)*100/SUM(L2:L15)</f>
        <v>6.1200271247739604</v>
      </c>
    </row>
    <row r="26" spans="1:18" x14ac:dyDescent="0.35">
      <c r="C26" t="s">
        <v>2</v>
      </c>
      <c r="D26" s="2" t="s">
        <v>14</v>
      </c>
      <c r="E26" s="2" t="s">
        <v>0</v>
      </c>
      <c r="K26" s="4"/>
      <c r="L26" s="4"/>
    </row>
    <row r="27" spans="1:18" x14ac:dyDescent="0.35">
      <c r="A27" t="s">
        <v>24</v>
      </c>
      <c r="C27">
        <v>2012</v>
      </c>
      <c r="D27" s="4">
        <f>SUM(D2:D5,D9:D12)*100/SUM(D2:D15)</f>
        <v>31.768063724958218</v>
      </c>
      <c r="E27" s="4">
        <f>SUM(E2:E5,E9:E12)*100/SUM(E2:E15)</f>
        <v>41.593802928305522</v>
      </c>
      <c r="J27">
        <v>2021</v>
      </c>
      <c r="K27" s="4">
        <f>SUM(K2:K5,K9:K12)*100/SUM(K2:K15)</f>
        <v>28.7895168584229</v>
      </c>
      <c r="L27" s="4">
        <f>SUM(L2:L5,L9:L12)*100/SUM(L2:L15)</f>
        <v>39.490562839059677</v>
      </c>
      <c r="N27">
        <v>2022</v>
      </c>
      <c r="O27">
        <f>SUM(Q2:Q5,Q9:Q12)*100/SUM(Q2:Q15)</f>
        <v>30.712613819323241</v>
      </c>
      <c r="P27" s="2">
        <f>SUM(R2:R5,R9:R12)*100/SUM(R2:R15)</f>
        <v>39.395334450686597</v>
      </c>
      <c r="Q27" s="5">
        <v>30.712613819323241</v>
      </c>
      <c r="R27" s="5">
        <v>39.395334450686597</v>
      </c>
    </row>
    <row r="28" spans="1:18" x14ac:dyDescent="0.35">
      <c r="A28" t="s">
        <v>25</v>
      </c>
      <c r="C28">
        <v>2012</v>
      </c>
      <c r="D28" s="4">
        <f>SUM(D6,D13)*100/SUM(D2:D15)</f>
        <v>58.786599526837847</v>
      </c>
      <c r="E28" s="4">
        <f>SUM(E6,E13)*100/SUM(E2:E15)</f>
        <v>45.033659178251789</v>
      </c>
      <c r="J28">
        <v>2021</v>
      </c>
      <c r="K28" s="4">
        <f>SUM(K6,K13)*100/SUM(K2:K15)</f>
        <v>62.880760574637698</v>
      </c>
      <c r="L28" s="4">
        <f>SUM(L6,L13)*100/SUM(L2:L15)</f>
        <v>48.689675632911396</v>
      </c>
      <c r="N28">
        <v>2022</v>
      </c>
      <c r="O28">
        <f>SUM(Q6,Q13)*100/SUM(Q2:Q15)</f>
        <v>56.848552087420458</v>
      </c>
      <c r="P28" s="2">
        <f>SUM(R6,R13)*100/SUM(R2:R15)</f>
        <v>45.236262669131555</v>
      </c>
      <c r="Q28" s="5">
        <v>56.848552087420458</v>
      </c>
      <c r="R28" s="5">
        <v>45.236262669131555</v>
      </c>
    </row>
    <row r="29" spans="1:18" x14ac:dyDescent="0.35">
      <c r="A29" t="s">
        <v>26</v>
      </c>
      <c r="C29">
        <v>2012</v>
      </c>
      <c r="D29" s="4">
        <f>SUM(D7:D8,D14:D15)*100/SUM(D2:D15)</f>
        <v>9.4453367482039372</v>
      </c>
      <c r="E29" s="4">
        <f>SUM(E7:E8,E14:E15)*100/SUM(E2:E15)</f>
        <v>13.372537893442694</v>
      </c>
      <c r="J29">
        <v>2021</v>
      </c>
      <c r="K29" s="4">
        <f>SUM(K7:K8,K14:K15)*100/SUM(K2:K15)</f>
        <v>8.3297225669394024</v>
      </c>
      <c r="L29" s="4">
        <f>SUM(L7:L8,L14:L15)*100/SUM(L2:L15)</f>
        <v>11.819761528028932</v>
      </c>
      <c r="N29">
        <v>2022</v>
      </c>
      <c r="O29">
        <f>SUM(Q7:Q8,Q14:Q15)*100/SUM(Q2:Q15)</f>
        <v>12.438834093256304</v>
      </c>
      <c r="P29" s="2">
        <f>SUM(R7:R8,R14:R15)*100/SUM(R2:R15)</f>
        <v>15.368402880181845</v>
      </c>
      <c r="Q29" s="5">
        <v>12.438834093256304</v>
      </c>
      <c r="R29" s="5">
        <v>15.368402880181845</v>
      </c>
    </row>
    <row r="30" spans="1:18" x14ac:dyDescent="0.35">
      <c r="A30" s="2" t="s">
        <v>24</v>
      </c>
      <c r="C30">
        <v>2021</v>
      </c>
      <c r="D30">
        <v>28.7895168584229</v>
      </c>
      <c r="E30">
        <v>39.490562839059677</v>
      </c>
    </row>
    <row r="31" spans="1:18" x14ac:dyDescent="0.35">
      <c r="A31" s="2" t="s">
        <v>25</v>
      </c>
      <c r="C31">
        <v>2021</v>
      </c>
      <c r="D31">
        <v>62.880760574637698</v>
      </c>
      <c r="E31">
        <v>48.689675632911396</v>
      </c>
    </row>
    <row r="32" spans="1:18" x14ac:dyDescent="0.35">
      <c r="A32" s="2" t="s">
        <v>26</v>
      </c>
      <c r="C32">
        <v>2021</v>
      </c>
      <c r="D32">
        <v>8.3297225669394024</v>
      </c>
      <c r="E32">
        <v>11.819761528028932</v>
      </c>
    </row>
    <row r="33" spans="1:5" x14ac:dyDescent="0.35">
      <c r="A33" s="2" t="s">
        <v>24</v>
      </c>
      <c r="C33">
        <v>2022</v>
      </c>
      <c r="D33">
        <v>30.712613819323241</v>
      </c>
      <c r="E33">
        <v>39.395334450686597</v>
      </c>
    </row>
    <row r="34" spans="1:5" x14ac:dyDescent="0.35">
      <c r="A34" s="2" t="s">
        <v>25</v>
      </c>
      <c r="C34">
        <v>2022</v>
      </c>
      <c r="D34">
        <v>56.848552087420458</v>
      </c>
      <c r="E34">
        <v>45.236262669131555</v>
      </c>
    </row>
    <row r="35" spans="1:5" x14ac:dyDescent="0.35">
      <c r="A35" s="2" t="s">
        <v>26</v>
      </c>
      <c r="C35">
        <v>2022</v>
      </c>
      <c r="D35">
        <v>12.438834093256304</v>
      </c>
      <c r="E35">
        <v>15.368402880181845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2E46-3788-4D88-9FBB-7987C6DBF75F}">
  <dimension ref="A1:K12"/>
  <sheetViews>
    <sheetView workbookViewId="0">
      <selection activeCell="B12" sqref="B12"/>
    </sheetView>
  </sheetViews>
  <sheetFormatPr defaultRowHeight="14.5" x14ac:dyDescent="0.35"/>
  <sheetData>
    <row r="1" spans="1:11" x14ac:dyDescent="0.35">
      <c r="A1" t="s">
        <v>2</v>
      </c>
      <c r="B1" t="s">
        <v>14</v>
      </c>
      <c r="C1" t="s">
        <v>0</v>
      </c>
    </row>
    <row r="2" spans="1:11" x14ac:dyDescent="0.35">
      <c r="A2">
        <v>2012</v>
      </c>
      <c r="B2" s="2">
        <v>3177.4482758620688</v>
      </c>
      <c r="C2" s="2">
        <v>100.44300518134715</v>
      </c>
      <c r="D2" s="2"/>
      <c r="E2" s="2"/>
      <c r="F2" s="2"/>
      <c r="G2" s="2"/>
      <c r="H2" s="2"/>
      <c r="I2" s="2"/>
      <c r="J2" s="2"/>
      <c r="K2" s="2"/>
    </row>
    <row r="3" spans="1:11" x14ac:dyDescent="0.35">
      <c r="A3">
        <v>2013</v>
      </c>
      <c r="B3" s="2">
        <v>3295.8103448275861</v>
      </c>
      <c r="C3" s="2">
        <v>101.70379965457686</v>
      </c>
      <c r="D3" s="2"/>
      <c r="E3" s="2"/>
      <c r="F3" s="2"/>
      <c r="G3" s="2"/>
      <c r="H3" s="2"/>
      <c r="I3" s="2"/>
      <c r="J3" s="2"/>
      <c r="K3" s="2"/>
    </row>
    <row r="4" spans="1:11" x14ac:dyDescent="0.35">
      <c r="A4">
        <v>2014</v>
      </c>
      <c r="B4" s="2">
        <v>3371.8965517241381</v>
      </c>
      <c r="C4" s="2">
        <v>104.15112262521589</v>
      </c>
      <c r="D4" s="2"/>
      <c r="E4" s="2"/>
      <c r="F4" s="2"/>
      <c r="G4" s="2"/>
      <c r="H4" s="2"/>
      <c r="I4" s="2"/>
      <c r="J4" s="2"/>
      <c r="K4" s="2"/>
    </row>
    <row r="5" spans="1:11" x14ac:dyDescent="0.35">
      <c r="A5">
        <v>2015</v>
      </c>
      <c r="B5" s="2">
        <v>3476.655172413793</v>
      </c>
      <c r="C5" s="2">
        <v>106.29620034542314</v>
      </c>
      <c r="D5" s="2"/>
      <c r="E5" s="2"/>
      <c r="F5" s="2"/>
      <c r="G5" s="2"/>
      <c r="H5" s="2"/>
      <c r="I5" s="2"/>
      <c r="J5" s="2"/>
      <c r="K5" s="2"/>
    </row>
    <row r="6" spans="1:11" x14ac:dyDescent="0.35">
      <c r="A6">
        <v>2016</v>
      </c>
      <c r="B6" s="2">
        <v>3578.0862068965516</v>
      </c>
      <c r="C6" s="2">
        <v>108.60189982728843</v>
      </c>
      <c r="D6" s="2"/>
      <c r="E6" s="2"/>
      <c r="F6" s="2"/>
      <c r="G6" s="2"/>
      <c r="H6" s="2"/>
      <c r="I6" s="2"/>
      <c r="J6" s="2"/>
      <c r="K6" s="2"/>
    </row>
    <row r="7" spans="1:11" x14ac:dyDescent="0.35">
      <c r="A7">
        <v>2017</v>
      </c>
      <c r="B7" s="2">
        <v>3664.5862068965516</v>
      </c>
      <c r="C7" s="2">
        <v>111.56303972366149</v>
      </c>
      <c r="D7" s="2"/>
      <c r="E7" s="2"/>
      <c r="F7" s="2"/>
      <c r="G7" s="2"/>
      <c r="H7" s="2"/>
      <c r="I7" s="2"/>
      <c r="J7" s="2"/>
      <c r="K7" s="2"/>
    </row>
    <row r="8" spans="1:11" x14ac:dyDescent="0.35">
      <c r="A8">
        <v>2018</v>
      </c>
      <c r="B8" s="2">
        <v>3776.844827586207</v>
      </c>
      <c r="C8" s="2">
        <v>113.926597582038</v>
      </c>
      <c r="D8" s="2"/>
      <c r="E8" s="2"/>
      <c r="F8" s="2"/>
      <c r="G8" s="2"/>
      <c r="H8" s="2"/>
      <c r="I8" s="2"/>
      <c r="J8" s="2"/>
      <c r="K8" s="2"/>
    </row>
    <row r="9" spans="1:11" x14ac:dyDescent="0.35">
      <c r="A9">
        <v>2019</v>
      </c>
      <c r="B9" s="2">
        <v>3883.1896551724139</v>
      </c>
      <c r="C9" s="2">
        <v>116.62867012089811</v>
      </c>
      <c r="D9" s="2"/>
      <c r="E9" s="2"/>
      <c r="F9" s="2"/>
      <c r="G9" s="2"/>
      <c r="H9" s="2"/>
      <c r="I9" s="2"/>
      <c r="J9" s="2"/>
      <c r="K9" s="2"/>
    </row>
    <row r="10" spans="1:11" x14ac:dyDescent="0.35">
      <c r="A10">
        <v>2020</v>
      </c>
      <c r="B10" s="2">
        <v>3979.0344827586205</v>
      </c>
      <c r="C10" s="2">
        <v>119.62867012089811</v>
      </c>
      <c r="D10" s="2"/>
      <c r="E10" s="2"/>
      <c r="F10" s="2"/>
      <c r="G10" s="2"/>
      <c r="H10" s="2"/>
      <c r="I10" s="2"/>
      <c r="J10" s="2"/>
      <c r="K10" s="2"/>
    </row>
    <row r="11" spans="1:11" x14ac:dyDescent="0.35">
      <c r="A11">
        <v>2021</v>
      </c>
      <c r="B11" s="2">
        <v>4098.5344827586205</v>
      </c>
      <c r="C11" s="2">
        <v>122.25215889464594</v>
      </c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>
        <v>2022</v>
      </c>
      <c r="B12">
        <v>3822.9827586206898</v>
      </c>
      <c r="C12">
        <v>120.05094991364422</v>
      </c>
      <c r="H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poptotal</vt:lpstr>
      <vt:lpstr>pop_growth</vt:lpstr>
      <vt:lpstr>popage</vt:lpstr>
      <vt:lpstr>popage_2022</vt:lpstr>
      <vt:lpstr>percent_pop</vt:lpstr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2024-10-09T18:13:37Z</dcterms:modified>
</cp:coreProperties>
</file>