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ndari\Documents\GitHub\RIPATAN_EPIDEMIOLOGY\figures\composite_figures\data_for_figures\"/>
    </mc:Choice>
  </mc:AlternateContent>
  <xr:revisionPtr revIDLastSave="0" documentId="13_ncr:1_{929A73CC-0109-44D4-8B50-3A253BC33632}" xr6:coauthVersionLast="36" xr6:coauthVersionMax="36" xr10:uidLastSave="{00000000-0000-0000-0000-000000000000}"/>
  <bookViews>
    <workbookView xWindow="0" yWindow="0" windowWidth="19200" windowHeight="9450" activeTab="1" xr2:uid="{883651D8-67C7-4B3D-9170-1FA44F840D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91" i="1"/>
  <c r="G82" i="1"/>
  <c r="G73" i="1"/>
  <c r="G6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G55" i="1"/>
  <c r="G4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37" i="1"/>
  <c r="G2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G19" i="1"/>
  <c r="G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<sst xmlns="http://schemas.openxmlformats.org/spreadsheetml/2006/main" count="452" uniqueCount="22">
  <si>
    <t>District</t>
  </si>
  <si>
    <t>Year</t>
  </si>
  <si>
    <t>Number of cases</t>
  </si>
  <si>
    <t>Population</t>
  </si>
  <si>
    <t>Cases per 100,000</t>
  </si>
  <si>
    <t>Disease class</t>
  </si>
  <si>
    <t>Moshi</t>
  </si>
  <si>
    <t>Siha</t>
  </si>
  <si>
    <t>Most prevalent NCDs</t>
  </si>
  <si>
    <t>Cardiovascular NCDs</t>
  </si>
  <si>
    <t>Mental health NCDs</t>
  </si>
  <si>
    <t>Pulmonary infections</t>
  </si>
  <si>
    <t>Urinarytract infections</t>
  </si>
  <si>
    <t>Gastrointestinal infections</t>
  </si>
  <si>
    <t>Percent change between 2013 and 2021 (per 100,000)</t>
  </si>
  <si>
    <t>Max_Temperature</t>
  </si>
  <si>
    <t>Min_Temperature</t>
  </si>
  <si>
    <t>Mean_Temperature</t>
  </si>
  <si>
    <t>Rainfall</t>
  </si>
  <si>
    <t>No_rainydays</t>
  </si>
  <si>
    <t>PM2.5</t>
  </si>
  <si>
    <t>Greenness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</si>
</sst>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3" borderId="0" xfId="2"/>
    <xf numFmtId="0" fontId="3" fillId="2" borderId="0" xfId="1"/>
    <xf numFmtId="0" fontId="5" fillId="4" borderId="0" xfId="3"/>
    <xf numFmtId="0" fontId="6" fillId="5" borderId="1" xfId="4"/>
    <xf numFmtId="0" fontId="2" fillId="6" borderId="0" xfId="5"/>
    <xf numFmtId="0" fontId="2" fillId="7" borderId="0" xfId="6"/>
  </cellXfs>
  <cellStyles count="7">
    <cellStyle name="40% - Accent2" xfId="5" builtinId="35"/>
    <cellStyle name="60% - Accent4" xfId="6" builtinId="44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A552-E9AC-418B-B5E7-7A096CC4F3B7}">
  <dimension ref="A1:G109"/>
  <sheetViews>
    <sheetView topLeftCell="A75" workbookViewId="0">
      <selection sqref="A1:F109"/>
    </sheetView>
  </sheetViews>
  <sheetFormatPr defaultRowHeight="14.5" x14ac:dyDescent="0.35"/>
  <cols>
    <col min="1" max="2" width="23.7265625" customWidth="1"/>
    <col min="4" max="4" width="20.6328125" customWidth="1"/>
    <col min="5" max="5" width="31.54296875" customWidth="1"/>
    <col min="6" max="6" width="44.6328125" customWidth="1"/>
    <col min="7" max="7" width="52.54296875" customWidth="1"/>
  </cols>
  <sheetData>
    <row r="1" spans="1:7" x14ac:dyDescent="0.3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14</v>
      </c>
    </row>
    <row r="2" spans="1:7" x14ac:dyDescent="0.35">
      <c r="A2" t="s">
        <v>6</v>
      </c>
      <c r="B2" t="s">
        <v>8</v>
      </c>
      <c r="C2">
        <v>2013</v>
      </c>
      <c r="D2">
        <v>3703</v>
      </c>
      <c r="E2">
        <v>191157</v>
      </c>
      <c r="F2">
        <f>(D2/E2)*100000</f>
        <v>1937.1511375466239</v>
      </c>
    </row>
    <row r="3" spans="1:7" x14ac:dyDescent="0.35">
      <c r="A3" t="s">
        <v>6</v>
      </c>
      <c r="B3" t="s">
        <v>8</v>
      </c>
      <c r="C3">
        <v>2014</v>
      </c>
      <c r="D3">
        <v>19045</v>
      </c>
      <c r="E3">
        <v>195570</v>
      </c>
      <c r="F3">
        <f t="shared" ref="F3:F66" si="0">(D3/E3)*100000</f>
        <v>9738.2011555964618</v>
      </c>
    </row>
    <row r="4" spans="1:7" x14ac:dyDescent="0.35">
      <c r="A4" t="s">
        <v>6</v>
      </c>
      <c r="B4" t="s">
        <v>8</v>
      </c>
      <c r="C4">
        <v>2015</v>
      </c>
      <c r="D4">
        <v>17537</v>
      </c>
      <c r="E4">
        <v>201646</v>
      </c>
      <c r="F4">
        <f t="shared" si="0"/>
        <v>8696.9243129047936</v>
      </c>
    </row>
    <row r="5" spans="1:7" x14ac:dyDescent="0.35">
      <c r="A5" t="s">
        <v>6</v>
      </c>
      <c r="B5" t="s">
        <v>8</v>
      </c>
      <c r="C5">
        <v>2016</v>
      </c>
      <c r="D5">
        <v>18522</v>
      </c>
      <c r="E5">
        <v>207529</v>
      </c>
      <c r="F5">
        <f t="shared" si="0"/>
        <v>8925.0177083684684</v>
      </c>
    </row>
    <row r="6" spans="1:7" x14ac:dyDescent="0.35">
      <c r="A6" t="s">
        <v>6</v>
      </c>
      <c r="B6" t="s">
        <v>8</v>
      </c>
      <c r="C6">
        <v>2017</v>
      </c>
      <c r="D6">
        <v>18215</v>
      </c>
      <c r="E6">
        <v>212546</v>
      </c>
      <c r="F6">
        <f t="shared" si="0"/>
        <v>8569.9095725160678</v>
      </c>
    </row>
    <row r="7" spans="1:7" x14ac:dyDescent="0.35">
      <c r="A7" t="s">
        <v>6</v>
      </c>
      <c r="B7" t="s">
        <v>8</v>
      </c>
      <c r="C7">
        <v>2018</v>
      </c>
      <c r="D7">
        <v>20056</v>
      </c>
      <c r="E7">
        <v>219057</v>
      </c>
      <c r="F7">
        <f t="shared" si="0"/>
        <v>9155.607901139887</v>
      </c>
    </row>
    <row r="8" spans="1:7" x14ac:dyDescent="0.35">
      <c r="A8" t="s">
        <v>6</v>
      </c>
      <c r="B8" t="s">
        <v>8</v>
      </c>
      <c r="C8">
        <v>2019</v>
      </c>
      <c r="D8">
        <v>22923</v>
      </c>
      <c r="E8">
        <v>225225</v>
      </c>
      <c r="F8">
        <f t="shared" si="0"/>
        <v>10177.822177822178</v>
      </c>
    </row>
    <row r="9" spans="1:7" x14ac:dyDescent="0.35">
      <c r="A9" t="s">
        <v>6</v>
      </c>
      <c r="B9" t="s">
        <v>8</v>
      </c>
      <c r="C9">
        <v>2020</v>
      </c>
      <c r="D9">
        <v>21368</v>
      </c>
      <c r="E9">
        <v>230784</v>
      </c>
      <c r="F9">
        <f t="shared" si="0"/>
        <v>9258.8740987243491</v>
      </c>
    </row>
    <row r="10" spans="1:7" x14ac:dyDescent="0.35">
      <c r="A10" t="s">
        <v>6</v>
      </c>
      <c r="B10" t="s">
        <v>8</v>
      </c>
      <c r="C10">
        <v>2021</v>
      </c>
      <c r="D10">
        <v>24657</v>
      </c>
      <c r="E10">
        <v>237715</v>
      </c>
      <c r="F10">
        <f t="shared" si="0"/>
        <v>10372.504890309825</v>
      </c>
      <c r="G10" s="1">
        <f>(F10-F2)*100/F2</f>
        <v>435.45150346123557</v>
      </c>
    </row>
    <row r="11" spans="1:7" x14ac:dyDescent="0.35">
      <c r="A11" t="s">
        <v>7</v>
      </c>
      <c r="B11" t="s">
        <v>8</v>
      </c>
      <c r="C11">
        <v>2013</v>
      </c>
      <c r="D11">
        <v>1118</v>
      </c>
      <c r="E11">
        <v>117773</v>
      </c>
      <c r="F11">
        <f t="shared" si="0"/>
        <v>949.28379170098424</v>
      </c>
    </row>
    <row r="12" spans="1:7" x14ac:dyDescent="0.35">
      <c r="A12" t="s">
        <v>7</v>
      </c>
      <c r="B12" t="s">
        <v>8</v>
      </c>
      <c r="C12">
        <v>2014</v>
      </c>
      <c r="D12">
        <v>2649</v>
      </c>
      <c r="E12">
        <v>120607</v>
      </c>
      <c r="F12">
        <f t="shared" si="0"/>
        <v>2196.3899276161414</v>
      </c>
    </row>
    <row r="13" spans="1:7" x14ac:dyDescent="0.35">
      <c r="A13" t="s">
        <v>7</v>
      </c>
      <c r="B13" t="s">
        <v>8</v>
      </c>
      <c r="C13">
        <v>2015</v>
      </c>
      <c r="D13">
        <v>3394</v>
      </c>
      <c r="E13">
        <v>123091</v>
      </c>
      <c r="F13">
        <f t="shared" si="0"/>
        <v>2757.3096327107587</v>
      </c>
    </row>
    <row r="14" spans="1:7" x14ac:dyDescent="0.35">
      <c r="A14" t="s">
        <v>7</v>
      </c>
      <c r="B14" t="s">
        <v>8</v>
      </c>
      <c r="C14">
        <v>2016</v>
      </c>
      <c r="D14">
        <v>5591</v>
      </c>
      <c r="E14">
        <v>125761</v>
      </c>
      <c r="F14">
        <f t="shared" si="0"/>
        <v>4445.7343691605502</v>
      </c>
    </row>
    <row r="15" spans="1:7" x14ac:dyDescent="0.35">
      <c r="A15" t="s">
        <v>7</v>
      </c>
      <c r="B15" t="s">
        <v>8</v>
      </c>
      <c r="C15">
        <v>2017</v>
      </c>
      <c r="D15">
        <v>3132</v>
      </c>
      <c r="E15">
        <v>129190</v>
      </c>
      <c r="F15">
        <f t="shared" si="0"/>
        <v>2424.3362489356759</v>
      </c>
    </row>
    <row r="16" spans="1:7" x14ac:dyDescent="0.35">
      <c r="A16" t="s">
        <v>7</v>
      </c>
      <c r="B16" t="s">
        <v>8</v>
      </c>
      <c r="C16">
        <v>2018</v>
      </c>
      <c r="D16">
        <v>3339</v>
      </c>
      <c r="E16">
        <v>131927</v>
      </c>
      <c r="F16">
        <f t="shared" si="0"/>
        <v>2530.9451439053414</v>
      </c>
    </row>
    <row r="17" spans="1:7" x14ac:dyDescent="0.35">
      <c r="A17" t="s">
        <v>7</v>
      </c>
      <c r="B17" t="s">
        <v>8</v>
      </c>
      <c r="C17">
        <v>2019</v>
      </c>
      <c r="D17">
        <v>2639</v>
      </c>
      <c r="E17">
        <v>135056</v>
      </c>
      <c r="F17">
        <f t="shared" si="0"/>
        <v>1954.0042648975239</v>
      </c>
    </row>
    <row r="18" spans="1:7" x14ac:dyDescent="0.35">
      <c r="A18" t="s">
        <v>7</v>
      </c>
      <c r="B18" t="s">
        <v>8</v>
      </c>
      <c r="C18">
        <v>2020</v>
      </c>
      <c r="D18">
        <v>2885</v>
      </c>
      <c r="E18">
        <v>138530</v>
      </c>
      <c r="F18">
        <f t="shared" si="0"/>
        <v>2082.5813903125677</v>
      </c>
    </row>
    <row r="19" spans="1:7" x14ac:dyDescent="0.35">
      <c r="A19" t="s">
        <v>7</v>
      </c>
      <c r="B19" t="s">
        <v>8</v>
      </c>
      <c r="C19">
        <v>2021</v>
      </c>
      <c r="D19">
        <v>5486</v>
      </c>
      <c r="E19">
        <v>141568</v>
      </c>
      <c r="F19">
        <f t="shared" si="0"/>
        <v>3875.1695298372515</v>
      </c>
      <c r="G19" s="1">
        <f>(F19-F11)*100/F11</f>
        <v>308.22034082068205</v>
      </c>
    </row>
    <row r="20" spans="1:7" x14ac:dyDescent="0.35">
      <c r="A20" t="s">
        <v>6</v>
      </c>
      <c r="B20" t="s">
        <v>9</v>
      </c>
      <c r="C20">
        <v>2013</v>
      </c>
      <c r="D20">
        <v>6675</v>
      </c>
      <c r="E20">
        <v>191157</v>
      </c>
      <c r="F20">
        <f>(D20/E20)*100000</f>
        <v>3491.8940975219325</v>
      </c>
    </row>
    <row r="21" spans="1:7" x14ac:dyDescent="0.35">
      <c r="A21" t="s">
        <v>6</v>
      </c>
      <c r="B21" t="s">
        <v>9</v>
      </c>
      <c r="C21">
        <v>2014</v>
      </c>
      <c r="D21">
        <v>19491</v>
      </c>
      <c r="E21">
        <v>195570</v>
      </c>
      <c r="F21">
        <f t="shared" si="0"/>
        <v>9966.2524927136074</v>
      </c>
    </row>
    <row r="22" spans="1:7" x14ac:dyDescent="0.35">
      <c r="A22" t="s">
        <v>6</v>
      </c>
      <c r="B22" t="s">
        <v>9</v>
      </c>
      <c r="C22">
        <v>2015</v>
      </c>
      <c r="D22">
        <v>20927</v>
      </c>
      <c r="E22">
        <v>201646</v>
      </c>
      <c r="F22">
        <f t="shared" si="0"/>
        <v>10378.088333019252</v>
      </c>
    </row>
    <row r="23" spans="1:7" x14ac:dyDescent="0.35">
      <c r="A23" t="s">
        <v>6</v>
      </c>
      <c r="B23" t="s">
        <v>9</v>
      </c>
      <c r="C23">
        <v>2016</v>
      </c>
      <c r="D23">
        <v>25225</v>
      </c>
      <c r="E23">
        <v>207529</v>
      </c>
      <c r="F23">
        <f t="shared" si="0"/>
        <v>12154.927745038043</v>
      </c>
    </row>
    <row r="24" spans="1:7" x14ac:dyDescent="0.35">
      <c r="A24" t="s">
        <v>6</v>
      </c>
      <c r="B24" t="s">
        <v>9</v>
      </c>
      <c r="C24">
        <v>2017</v>
      </c>
      <c r="D24">
        <v>22861</v>
      </c>
      <c r="E24">
        <v>212546</v>
      </c>
      <c r="F24">
        <f t="shared" si="0"/>
        <v>10755.789335014539</v>
      </c>
    </row>
    <row r="25" spans="1:7" x14ac:dyDescent="0.35">
      <c r="A25" t="s">
        <v>6</v>
      </c>
      <c r="B25" t="s">
        <v>9</v>
      </c>
      <c r="C25">
        <v>2018</v>
      </c>
      <c r="D25">
        <v>27117</v>
      </c>
      <c r="E25">
        <v>219057</v>
      </c>
      <c r="F25">
        <f t="shared" si="0"/>
        <v>12378.969857160466</v>
      </c>
    </row>
    <row r="26" spans="1:7" x14ac:dyDescent="0.35">
      <c r="A26" t="s">
        <v>6</v>
      </c>
      <c r="B26" t="s">
        <v>9</v>
      </c>
      <c r="C26">
        <v>2019</v>
      </c>
      <c r="D26">
        <v>35040</v>
      </c>
      <c r="E26">
        <v>225225</v>
      </c>
      <c r="F26">
        <f t="shared" si="0"/>
        <v>15557.775557775558</v>
      </c>
    </row>
    <row r="27" spans="1:7" x14ac:dyDescent="0.35">
      <c r="A27" t="s">
        <v>6</v>
      </c>
      <c r="B27" t="s">
        <v>9</v>
      </c>
      <c r="C27">
        <v>2020</v>
      </c>
      <c r="D27">
        <v>31979</v>
      </c>
      <c r="E27">
        <v>230784</v>
      </c>
      <c r="F27">
        <f t="shared" si="0"/>
        <v>13856.679839156961</v>
      </c>
    </row>
    <row r="28" spans="1:7" x14ac:dyDescent="0.35">
      <c r="A28" t="s">
        <v>6</v>
      </c>
      <c r="B28" t="s">
        <v>9</v>
      </c>
      <c r="C28">
        <v>2021</v>
      </c>
      <c r="D28">
        <v>40617</v>
      </c>
      <c r="E28">
        <v>237715</v>
      </c>
      <c r="F28">
        <f t="shared" si="0"/>
        <v>17086.427023957258</v>
      </c>
      <c r="G28" s="1">
        <f>(F28-F20)*100/F20</f>
        <v>389.31687350091346</v>
      </c>
    </row>
    <row r="29" spans="1:7" x14ac:dyDescent="0.35">
      <c r="A29" t="s">
        <v>7</v>
      </c>
      <c r="B29" t="s">
        <v>9</v>
      </c>
      <c r="C29">
        <v>2013</v>
      </c>
      <c r="D29">
        <v>1404</v>
      </c>
      <c r="E29">
        <v>117773</v>
      </c>
      <c r="F29">
        <f t="shared" si="0"/>
        <v>1192.1238314384452</v>
      </c>
    </row>
    <row r="30" spans="1:7" x14ac:dyDescent="0.35">
      <c r="A30" t="s">
        <v>7</v>
      </c>
      <c r="B30" t="s">
        <v>9</v>
      </c>
      <c r="C30">
        <v>2014</v>
      </c>
      <c r="D30">
        <v>3725</v>
      </c>
      <c r="E30">
        <v>120607</v>
      </c>
      <c r="F30">
        <f t="shared" si="0"/>
        <v>3088.5437826991802</v>
      </c>
    </row>
    <row r="31" spans="1:7" x14ac:dyDescent="0.35">
      <c r="A31" t="s">
        <v>7</v>
      </c>
      <c r="B31" t="s">
        <v>9</v>
      </c>
      <c r="C31">
        <v>2015</v>
      </c>
      <c r="D31">
        <v>4640</v>
      </c>
      <c r="E31">
        <v>123091</v>
      </c>
      <c r="F31">
        <f t="shared" si="0"/>
        <v>3769.568855562145</v>
      </c>
    </row>
    <row r="32" spans="1:7" x14ac:dyDescent="0.35">
      <c r="A32" t="s">
        <v>7</v>
      </c>
      <c r="B32" t="s">
        <v>9</v>
      </c>
      <c r="C32">
        <v>2016</v>
      </c>
      <c r="D32">
        <v>5615</v>
      </c>
      <c r="E32">
        <v>125761</v>
      </c>
      <c r="F32">
        <f t="shared" si="0"/>
        <v>4464.8181868782849</v>
      </c>
    </row>
    <row r="33" spans="1:7" x14ac:dyDescent="0.35">
      <c r="A33" t="s">
        <v>7</v>
      </c>
      <c r="B33" t="s">
        <v>9</v>
      </c>
      <c r="C33">
        <v>2017</v>
      </c>
      <c r="D33">
        <v>4618</v>
      </c>
      <c r="E33">
        <v>129190</v>
      </c>
      <c r="F33">
        <f t="shared" si="0"/>
        <v>3574.5800758572645</v>
      </c>
    </row>
    <row r="34" spans="1:7" x14ac:dyDescent="0.35">
      <c r="A34" t="s">
        <v>7</v>
      </c>
      <c r="B34" t="s">
        <v>9</v>
      </c>
      <c r="C34">
        <v>2018</v>
      </c>
      <c r="D34">
        <v>4992</v>
      </c>
      <c r="E34">
        <v>131927</v>
      </c>
      <c r="F34">
        <f t="shared" si="0"/>
        <v>3783.9107991540777</v>
      </c>
    </row>
    <row r="35" spans="1:7" x14ac:dyDescent="0.35">
      <c r="A35" t="s">
        <v>7</v>
      </c>
      <c r="B35" t="s">
        <v>9</v>
      </c>
      <c r="C35">
        <v>2019</v>
      </c>
      <c r="D35">
        <v>4319</v>
      </c>
      <c r="E35">
        <v>135056</v>
      </c>
      <c r="F35">
        <f t="shared" si="0"/>
        <v>3197.9327093946213</v>
      </c>
    </row>
    <row r="36" spans="1:7" x14ac:dyDescent="0.35">
      <c r="A36" t="s">
        <v>7</v>
      </c>
      <c r="B36" t="s">
        <v>9</v>
      </c>
      <c r="C36">
        <v>2020</v>
      </c>
      <c r="D36">
        <v>4139</v>
      </c>
      <c r="E36">
        <v>138530</v>
      </c>
      <c r="F36">
        <f t="shared" si="0"/>
        <v>2987.8004764310976</v>
      </c>
    </row>
    <row r="37" spans="1:7" x14ac:dyDescent="0.35">
      <c r="A37" t="s">
        <v>7</v>
      </c>
      <c r="B37" t="s">
        <v>9</v>
      </c>
      <c r="C37">
        <v>2021</v>
      </c>
      <c r="D37">
        <v>6877</v>
      </c>
      <c r="E37">
        <v>141568</v>
      </c>
      <c r="F37">
        <f t="shared" si="0"/>
        <v>4857.7362115732367</v>
      </c>
      <c r="G37" s="1">
        <f>(F37-F29)*100/F29</f>
        <v>307.48587382166289</v>
      </c>
    </row>
    <row r="38" spans="1:7" x14ac:dyDescent="0.35">
      <c r="A38" t="s">
        <v>6</v>
      </c>
      <c r="B38" t="s">
        <v>10</v>
      </c>
      <c r="C38">
        <v>2013</v>
      </c>
      <c r="D38">
        <v>1320</v>
      </c>
      <c r="E38">
        <v>191157</v>
      </c>
      <c r="F38">
        <f t="shared" si="0"/>
        <v>690.53186647624727</v>
      </c>
    </row>
    <row r="39" spans="1:7" x14ac:dyDescent="0.35">
      <c r="A39" t="s">
        <v>6</v>
      </c>
      <c r="B39" t="s">
        <v>10</v>
      </c>
      <c r="C39">
        <v>2014</v>
      </c>
      <c r="D39">
        <v>7666</v>
      </c>
      <c r="E39">
        <v>195570</v>
      </c>
      <c r="F39">
        <f t="shared" si="0"/>
        <v>3919.824103901416</v>
      </c>
    </row>
    <row r="40" spans="1:7" x14ac:dyDescent="0.35">
      <c r="A40" t="s">
        <v>6</v>
      </c>
      <c r="B40" t="s">
        <v>10</v>
      </c>
      <c r="C40">
        <v>2015</v>
      </c>
      <c r="D40">
        <v>14502</v>
      </c>
      <c r="E40">
        <v>201646</v>
      </c>
      <c r="F40">
        <f t="shared" si="0"/>
        <v>7191.8113922418497</v>
      </c>
    </row>
    <row r="41" spans="1:7" x14ac:dyDescent="0.35">
      <c r="A41" t="s">
        <v>6</v>
      </c>
      <c r="B41" t="s">
        <v>10</v>
      </c>
      <c r="C41">
        <v>2016</v>
      </c>
      <c r="D41">
        <v>10701</v>
      </c>
      <c r="E41">
        <v>207529</v>
      </c>
      <c r="F41">
        <f t="shared" si="0"/>
        <v>5156.3877819485469</v>
      </c>
    </row>
    <row r="42" spans="1:7" x14ac:dyDescent="0.35">
      <c r="A42" t="s">
        <v>6</v>
      </c>
      <c r="B42" t="s">
        <v>10</v>
      </c>
      <c r="C42">
        <v>2017</v>
      </c>
      <c r="D42">
        <v>10254</v>
      </c>
      <c r="E42">
        <v>212546</v>
      </c>
      <c r="F42">
        <f t="shared" si="0"/>
        <v>4824.3674310502201</v>
      </c>
    </row>
    <row r="43" spans="1:7" x14ac:dyDescent="0.35">
      <c r="A43" t="s">
        <v>6</v>
      </c>
      <c r="B43" t="s">
        <v>10</v>
      </c>
      <c r="C43">
        <v>2018</v>
      </c>
      <c r="D43">
        <v>9359</v>
      </c>
      <c r="E43">
        <v>219057</v>
      </c>
      <c r="F43">
        <f t="shared" si="0"/>
        <v>4272.4039861771143</v>
      </c>
    </row>
    <row r="44" spans="1:7" x14ac:dyDescent="0.35">
      <c r="A44" t="s">
        <v>6</v>
      </c>
      <c r="B44" t="s">
        <v>10</v>
      </c>
      <c r="C44">
        <v>2019</v>
      </c>
      <c r="D44">
        <v>9876</v>
      </c>
      <c r="E44">
        <v>225225</v>
      </c>
      <c r="F44">
        <f t="shared" si="0"/>
        <v>4384.948384948385</v>
      </c>
    </row>
    <row r="45" spans="1:7" x14ac:dyDescent="0.35">
      <c r="A45" t="s">
        <v>6</v>
      </c>
      <c r="B45" t="s">
        <v>10</v>
      </c>
      <c r="C45">
        <v>2020</v>
      </c>
      <c r="D45">
        <v>7005</v>
      </c>
      <c r="E45">
        <v>230784</v>
      </c>
      <c r="F45">
        <f t="shared" si="0"/>
        <v>3035.3057404326123</v>
      </c>
    </row>
    <row r="46" spans="1:7" x14ac:dyDescent="0.35">
      <c r="A46" t="s">
        <v>6</v>
      </c>
      <c r="B46" t="s">
        <v>10</v>
      </c>
      <c r="C46">
        <v>2021</v>
      </c>
      <c r="D46">
        <v>9314</v>
      </c>
      <c r="E46">
        <v>237715</v>
      </c>
      <c r="F46">
        <f t="shared" si="0"/>
        <v>3918.1372652125442</v>
      </c>
      <c r="G46" s="1">
        <f>(F46-F38)*100/F38</f>
        <v>467.40861000472296</v>
      </c>
    </row>
    <row r="47" spans="1:7" x14ac:dyDescent="0.35">
      <c r="A47" t="s">
        <v>7</v>
      </c>
      <c r="B47" t="s">
        <v>10</v>
      </c>
      <c r="C47">
        <v>2013</v>
      </c>
      <c r="D47">
        <v>208</v>
      </c>
      <c r="E47">
        <v>117773</v>
      </c>
      <c r="F47">
        <f t="shared" si="0"/>
        <v>176.61093799088076</v>
      </c>
    </row>
    <row r="48" spans="1:7" x14ac:dyDescent="0.35">
      <c r="A48" t="s">
        <v>7</v>
      </c>
      <c r="B48" t="s">
        <v>10</v>
      </c>
      <c r="C48">
        <v>2014</v>
      </c>
      <c r="D48">
        <v>714</v>
      </c>
      <c r="E48">
        <v>120607</v>
      </c>
      <c r="F48">
        <f t="shared" si="0"/>
        <v>592.0054391536147</v>
      </c>
    </row>
    <row r="49" spans="1:7" x14ac:dyDescent="0.35">
      <c r="A49" t="s">
        <v>7</v>
      </c>
      <c r="B49" t="s">
        <v>10</v>
      </c>
      <c r="C49">
        <v>2015</v>
      </c>
      <c r="D49">
        <v>358</v>
      </c>
      <c r="E49">
        <v>123091</v>
      </c>
      <c r="F49">
        <f t="shared" si="0"/>
        <v>290.84173497656207</v>
      </c>
    </row>
    <row r="50" spans="1:7" x14ac:dyDescent="0.35">
      <c r="A50" t="s">
        <v>7</v>
      </c>
      <c r="B50" t="s">
        <v>10</v>
      </c>
      <c r="C50">
        <v>2016</v>
      </c>
      <c r="D50">
        <v>365</v>
      </c>
      <c r="E50">
        <v>125761</v>
      </c>
      <c r="F50">
        <f t="shared" si="0"/>
        <v>290.2330611238778</v>
      </c>
    </row>
    <row r="51" spans="1:7" x14ac:dyDescent="0.35">
      <c r="A51" t="s">
        <v>7</v>
      </c>
      <c r="B51" t="s">
        <v>10</v>
      </c>
      <c r="C51">
        <v>2017</v>
      </c>
      <c r="D51">
        <v>778</v>
      </c>
      <c r="E51">
        <v>129190</v>
      </c>
      <c r="F51">
        <f t="shared" si="0"/>
        <v>602.2137936372784</v>
      </c>
    </row>
    <row r="52" spans="1:7" x14ac:dyDescent="0.35">
      <c r="A52" t="s">
        <v>7</v>
      </c>
      <c r="B52" t="s">
        <v>10</v>
      </c>
      <c r="C52">
        <v>2018</v>
      </c>
      <c r="D52">
        <v>958</v>
      </c>
      <c r="E52">
        <v>131927</v>
      </c>
      <c r="F52">
        <f t="shared" si="0"/>
        <v>726.15916377996916</v>
      </c>
    </row>
    <row r="53" spans="1:7" x14ac:dyDescent="0.35">
      <c r="A53" t="s">
        <v>7</v>
      </c>
      <c r="B53" t="s">
        <v>10</v>
      </c>
      <c r="C53">
        <v>2019</v>
      </c>
      <c r="D53">
        <v>543</v>
      </c>
      <c r="E53">
        <v>135056</v>
      </c>
      <c r="F53">
        <f t="shared" si="0"/>
        <v>402.05544366781191</v>
      </c>
    </row>
    <row r="54" spans="1:7" x14ac:dyDescent="0.35">
      <c r="A54" t="s">
        <v>7</v>
      </c>
      <c r="B54" t="s">
        <v>10</v>
      </c>
      <c r="C54">
        <v>2020</v>
      </c>
      <c r="D54">
        <v>695</v>
      </c>
      <c r="E54">
        <v>138530</v>
      </c>
      <c r="F54">
        <f t="shared" si="0"/>
        <v>501.69638345484731</v>
      </c>
    </row>
    <row r="55" spans="1:7" x14ac:dyDescent="0.35">
      <c r="A55" t="s">
        <v>7</v>
      </c>
      <c r="B55" t="s">
        <v>10</v>
      </c>
      <c r="C55">
        <v>2021</v>
      </c>
      <c r="D55">
        <v>936</v>
      </c>
      <c r="E55">
        <v>141568</v>
      </c>
      <c r="F55">
        <f t="shared" si="0"/>
        <v>661.16636528028937</v>
      </c>
      <c r="G55" s="1">
        <f>(F55-F47)*100/F47</f>
        <v>274.36320354882463</v>
      </c>
    </row>
    <row r="56" spans="1:7" x14ac:dyDescent="0.35">
      <c r="A56" t="s">
        <v>6</v>
      </c>
      <c r="B56" t="s">
        <v>11</v>
      </c>
      <c r="C56">
        <v>2013</v>
      </c>
      <c r="D56">
        <v>16071</v>
      </c>
      <c r="E56">
        <v>191157</v>
      </c>
      <c r="F56">
        <f t="shared" si="0"/>
        <v>8407.2254743483099</v>
      </c>
    </row>
    <row r="57" spans="1:7" x14ac:dyDescent="0.35">
      <c r="A57" t="s">
        <v>6</v>
      </c>
      <c r="B57" t="s">
        <v>11</v>
      </c>
      <c r="C57">
        <v>2014</v>
      </c>
      <c r="D57">
        <v>53330</v>
      </c>
      <c r="E57">
        <v>195570</v>
      </c>
      <c r="F57">
        <f t="shared" si="0"/>
        <v>27269.008539141996</v>
      </c>
    </row>
    <row r="58" spans="1:7" x14ac:dyDescent="0.35">
      <c r="A58" t="s">
        <v>6</v>
      </c>
      <c r="B58" t="s">
        <v>11</v>
      </c>
      <c r="C58">
        <v>2015</v>
      </c>
      <c r="D58">
        <v>68595</v>
      </c>
      <c r="E58">
        <v>201646</v>
      </c>
      <c r="F58">
        <f t="shared" si="0"/>
        <v>34017.535681342553</v>
      </c>
    </row>
    <row r="59" spans="1:7" x14ac:dyDescent="0.35">
      <c r="A59" t="s">
        <v>6</v>
      </c>
      <c r="B59" t="s">
        <v>11</v>
      </c>
      <c r="C59">
        <v>2016</v>
      </c>
      <c r="D59">
        <v>80066</v>
      </c>
      <c r="E59">
        <v>207529</v>
      </c>
      <c r="F59">
        <f t="shared" si="0"/>
        <v>38580.632104428783</v>
      </c>
    </row>
    <row r="60" spans="1:7" x14ac:dyDescent="0.35">
      <c r="A60" t="s">
        <v>6</v>
      </c>
      <c r="B60" t="s">
        <v>11</v>
      </c>
      <c r="C60">
        <v>2017</v>
      </c>
      <c r="D60">
        <v>87560</v>
      </c>
      <c r="E60">
        <v>212546</v>
      </c>
      <c r="F60">
        <f t="shared" si="0"/>
        <v>41195.788205847202</v>
      </c>
    </row>
    <row r="61" spans="1:7" x14ac:dyDescent="0.35">
      <c r="A61" t="s">
        <v>6</v>
      </c>
      <c r="B61" t="s">
        <v>11</v>
      </c>
      <c r="C61">
        <v>2018</v>
      </c>
      <c r="D61">
        <v>91114</v>
      </c>
      <c r="E61">
        <v>219057</v>
      </c>
      <c r="F61">
        <f t="shared" si="0"/>
        <v>41593.740441985421</v>
      </c>
    </row>
    <row r="62" spans="1:7" x14ac:dyDescent="0.35">
      <c r="A62" t="s">
        <v>6</v>
      </c>
      <c r="B62" t="s">
        <v>11</v>
      </c>
      <c r="C62">
        <v>2019</v>
      </c>
      <c r="D62">
        <v>117468</v>
      </c>
      <c r="E62">
        <v>225225</v>
      </c>
      <c r="F62">
        <f t="shared" si="0"/>
        <v>52155.844155844155</v>
      </c>
    </row>
    <row r="63" spans="1:7" x14ac:dyDescent="0.35">
      <c r="A63" t="s">
        <v>6</v>
      </c>
      <c r="B63" t="s">
        <v>11</v>
      </c>
      <c r="C63">
        <v>2020</v>
      </c>
      <c r="D63">
        <v>106251</v>
      </c>
      <c r="E63">
        <v>230784</v>
      </c>
      <c r="F63">
        <f t="shared" si="0"/>
        <v>46039.153494176375</v>
      </c>
    </row>
    <row r="64" spans="1:7" x14ac:dyDescent="0.35">
      <c r="A64" t="s">
        <v>6</v>
      </c>
      <c r="B64" t="s">
        <v>11</v>
      </c>
      <c r="C64">
        <v>2021</v>
      </c>
      <c r="D64">
        <v>141235</v>
      </c>
      <c r="E64">
        <v>237715</v>
      </c>
      <c r="F64">
        <f t="shared" si="0"/>
        <v>59413.583492838065</v>
      </c>
      <c r="G64" s="1">
        <f>(F64-F56)*100/F56</f>
        <v>606.69668220648668</v>
      </c>
    </row>
    <row r="65" spans="1:7" x14ac:dyDescent="0.35">
      <c r="A65" t="s">
        <v>7</v>
      </c>
      <c r="B65" t="s">
        <v>11</v>
      </c>
      <c r="C65">
        <v>2013</v>
      </c>
      <c r="D65">
        <v>6301</v>
      </c>
      <c r="E65">
        <v>117773</v>
      </c>
      <c r="F65">
        <f t="shared" si="0"/>
        <v>5350.1226936564408</v>
      </c>
    </row>
    <row r="66" spans="1:7" x14ac:dyDescent="0.35">
      <c r="A66" t="s">
        <v>7</v>
      </c>
      <c r="B66" t="s">
        <v>11</v>
      </c>
      <c r="C66">
        <v>2014</v>
      </c>
      <c r="D66">
        <v>17231</v>
      </c>
      <c r="E66">
        <v>120607</v>
      </c>
      <c r="F66">
        <f t="shared" si="0"/>
        <v>14286.89877038646</v>
      </c>
    </row>
    <row r="67" spans="1:7" x14ac:dyDescent="0.35">
      <c r="A67" t="s">
        <v>7</v>
      </c>
      <c r="B67" t="s">
        <v>11</v>
      </c>
      <c r="C67">
        <v>2015</v>
      </c>
      <c r="D67">
        <v>34934</v>
      </c>
      <c r="E67">
        <v>123091</v>
      </c>
      <c r="F67">
        <f t="shared" ref="F67:F109" si="1">(D67/E67)*100000</f>
        <v>28380.628965562068</v>
      </c>
    </row>
    <row r="68" spans="1:7" x14ac:dyDescent="0.35">
      <c r="A68" t="s">
        <v>7</v>
      </c>
      <c r="B68" t="s">
        <v>11</v>
      </c>
      <c r="C68">
        <v>2016</v>
      </c>
      <c r="D68">
        <v>33948</v>
      </c>
      <c r="E68">
        <v>125761</v>
      </c>
      <c r="F68">
        <f t="shared" si="1"/>
        <v>26994.060161735357</v>
      </c>
    </row>
    <row r="69" spans="1:7" x14ac:dyDescent="0.35">
      <c r="A69" t="s">
        <v>7</v>
      </c>
      <c r="B69" t="s">
        <v>11</v>
      </c>
      <c r="C69">
        <v>2017</v>
      </c>
      <c r="D69">
        <v>30998</v>
      </c>
      <c r="E69">
        <v>129190</v>
      </c>
      <c r="F69">
        <f t="shared" si="1"/>
        <v>23994.117191733105</v>
      </c>
    </row>
    <row r="70" spans="1:7" x14ac:dyDescent="0.35">
      <c r="A70" t="s">
        <v>7</v>
      </c>
      <c r="B70" t="s">
        <v>11</v>
      </c>
      <c r="C70">
        <v>2018</v>
      </c>
      <c r="D70">
        <v>38133</v>
      </c>
      <c r="E70">
        <v>131927</v>
      </c>
      <c r="F70">
        <f t="shared" si="1"/>
        <v>28904.621495220839</v>
      </c>
    </row>
    <row r="71" spans="1:7" x14ac:dyDescent="0.35">
      <c r="A71" t="s">
        <v>7</v>
      </c>
      <c r="B71" t="s">
        <v>11</v>
      </c>
      <c r="C71">
        <v>2019</v>
      </c>
      <c r="D71">
        <v>37639</v>
      </c>
      <c r="E71">
        <v>135056</v>
      </c>
      <c r="F71">
        <f t="shared" si="1"/>
        <v>27869.18019192039</v>
      </c>
    </row>
    <row r="72" spans="1:7" x14ac:dyDescent="0.35">
      <c r="A72" t="s">
        <v>7</v>
      </c>
      <c r="B72" t="s">
        <v>11</v>
      </c>
      <c r="C72">
        <v>2020</v>
      </c>
      <c r="D72">
        <v>31214</v>
      </c>
      <c r="E72">
        <v>138530</v>
      </c>
      <c r="F72">
        <f t="shared" si="1"/>
        <v>22532.303472172094</v>
      </c>
    </row>
    <row r="73" spans="1:7" x14ac:dyDescent="0.35">
      <c r="A73" t="s">
        <v>7</v>
      </c>
      <c r="B73" t="s">
        <v>11</v>
      </c>
      <c r="C73">
        <v>2021</v>
      </c>
      <c r="D73">
        <v>41824</v>
      </c>
      <c r="E73">
        <v>141568</v>
      </c>
      <c r="F73">
        <f t="shared" si="1"/>
        <v>29543.399638336348</v>
      </c>
      <c r="G73" s="1">
        <f>(F73-F65)*100/F65</f>
        <v>452.20041352258158</v>
      </c>
    </row>
    <row r="74" spans="1:7" x14ac:dyDescent="0.35">
      <c r="A74" t="s">
        <v>6</v>
      </c>
      <c r="B74" t="s">
        <v>12</v>
      </c>
      <c r="C74">
        <v>2013</v>
      </c>
      <c r="D74">
        <v>9440</v>
      </c>
      <c r="E74">
        <v>191157</v>
      </c>
      <c r="F74">
        <f t="shared" si="1"/>
        <v>4938.3491057089195</v>
      </c>
    </row>
    <row r="75" spans="1:7" x14ac:dyDescent="0.35">
      <c r="A75" t="s">
        <v>6</v>
      </c>
      <c r="B75" t="s">
        <v>12</v>
      </c>
      <c r="C75">
        <v>2014</v>
      </c>
      <c r="D75">
        <v>28838</v>
      </c>
      <c r="E75">
        <v>195570</v>
      </c>
      <c r="F75">
        <f t="shared" si="1"/>
        <v>14745.615380682109</v>
      </c>
    </row>
    <row r="76" spans="1:7" x14ac:dyDescent="0.35">
      <c r="A76" t="s">
        <v>6</v>
      </c>
      <c r="B76" t="s">
        <v>12</v>
      </c>
      <c r="C76">
        <v>2015</v>
      </c>
      <c r="D76">
        <v>29122</v>
      </c>
      <c r="E76">
        <v>201646</v>
      </c>
      <c r="F76">
        <f t="shared" si="1"/>
        <v>14442.141178104204</v>
      </c>
    </row>
    <row r="77" spans="1:7" x14ac:dyDescent="0.35">
      <c r="A77" t="s">
        <v>6</v>
      </c>
      <c r="B77" t="s">
        <v>12</v>
      </c>
      <c r="C77">
        <v>2016</v>
      </c>
      <c r="D77">
        <v>39114</v>
      </c>
      <c r="E77">
        <v>207529</v>
      </c>
      <c r="F77">
        <f t="shared" si="1"/>
        <v>18847.486375398137</v>
      </c>
    </row>
    <row r="78" spans="1:7" x14ac:dyDescent="0.35">
      <c r="A78" t="s">
        <v>6</v>
      </c>
      <c r="B78" t="s">
        <v>12</v>
      </c>
      <c r="C78">
        <v>2017</v>
      </c>
      <c r="D78">
        <v>41647</v>
      </c>
      <c r="E78">
        <v>212546</v>
      </c>
      <c r="F78">
        <f t="shared" si="1"/>
        <v>19594.346635551836</v>
      </c>
    </row>
    <row r="79" spans="1:7" x14ac:dyDescent="0.35">
      <c r="A79" t="s">
        <v>6</v>
      </c>
      <c r="B79" t="s">
        <v>12</v>
      </c>
      <c r="C79">
        <v>2018</v>
      </c>
      <c r="D79">
        <v>44969</v>
      </c>
      <c r="E79">
        <v>219057</v>
      </c>
      <c r="F79">
        <f t="shared" si="1"/>
        <v>20528.446933903047</v>
      </c>
    </row>
    <row r="80" spans="1:7" x14ac:dyDescent="0.35">
      <c r="A80" t="s">
        <v>6</v>
      </c>
      <c r="B80" t="s">
        <v>12</v>
      </c>
      <c r="C80">
        <v>2019</v>
      </c>
      <c r="D80">
        <v>50214</v>
      </c>
      <c r="E80">
        <v>225225</v>
      </c>
      <c r="F80">
        <f t="shared" si="1"/>
        <v>22295.038295038295</v>
      </c>
    </row>
    <row r="81" spans="1:7" x14ac:dyDescent="0.35">
      <c r="A81" t="s">
        <v>6</v>
      </c>
      <c r="B81" t="s">
        <v>12</v>
      </c>
      <c r="C81">
        <v>2020</v>
      </c>
      <c r="D81">
        <v>42894</v>
      </c>
      <c r="E81">
        <v>230784</v>
      </c>
      <c r="F81">
        <f t="shared" si="1"/>
        <v>18586.210482529117</v>
      </c>
    </row>
    <row r="82" spans="1:7" x14ac:dyDescent="0.35">
      <c r="A82" t="s">
        <v>6</v>
      </c>
      <c r="B82" t="s">
        <v>12</v>
      </c>
      <c r="C82">
        <v>2021</v>
      </c>
      <c r="D82">
        <v>53666</v>
      </c>
      <c r="E82">
        <v>237715</v>
      </c>
      <c r="F82">
        <f t="shared" si="1"/>
        <v>22575.773510295945</v>
      </c>
      <c r="G82" s="1">
        <f>(F82-F74)*100/F74</f>
        <v>357.15223907919943</v>
      </c>
    </row>
    <row r="83" spans="1:7" x14ac:dyDescent="0.35">
      <c r="A83" t="s">
        <v>7</v>
      </c>
      <c r="B83" t="s">
        <v>12</v>
      </c>
      <c r="C83">
        <v>2013</v>
      </c>
      <c r="D83">
        <v>2585</v>
      </c>
      <c r="E83">
        <v>117773</v>
      </c>
      <c r="F83">
        <f t="shared" si="1"/>
        <v>2194.9003591655132</v>
      </c>
    </row>
    <row r="84" spans="1:7" x14ac:dyDescent="0.35">
      <c r="A84" t="s">
        <v>7</v>
      </c>
      <c r="B84" t="s">
        <v>12</v>
      </c>
      <c r="C84">
        <v>2014</v>
      </c>
      <c r="D84">
        <v>4834</v>
      </c>
      <c r="E84">
        <v>120607</v>
      </c>
      <c r="F84">
        <f t="shared" si="1"/>
        <v>4008.0592337094863</v>
      </c>
    </row>
    <row r="85" spans="1:7" x14ac:dyDescent="0.35">
      <c r="A85" t="s">
        <v>7</v>
      </c>
      <c r="B85" t="s">
        <v>12</v>
      </c>
      <c r="C85">
        <v>2015</v>
      </c>
      <c r="D85">
        <v>8040</v>
      </c>
      <c r="E85">
        <v>123091</v>
      </c>
      <c r="F85">
        <f t="shared" si="1"/>
        <v>6531.7529307585446</v>
      </c>
    </row>
    <row r="86" spans="1:7" x14ac:dyDescent="0.35">
      <c r="A86" t="s">
        <v>7</v>
      </c>
      <c r="B86" t="s">
        <v>12</v>
      </c>
      <c r="C86">
        <v>2016</v>
      </c>
      <c r="D86">
        <v>12008</v>
      </c>
      <c r="E86">
        <v>125761</v>
      </c>
      <c r="F86">
        <f t="shared" si="1"/>
        <v>9548.2701314397946</v>
      </c>
    </row>
    <row r="87" spans="1:7" x14ac:dyDescent="0.35">
      <c r="A87" t="s">
        <v>7</v>
      </c>
      <c r="B87" t="s">
        <v>12</v>
      </c>
      <c r="C87">
        <v>2017</v>
      </c>
      <c r="D87">
        <v>9887</v>
      </c>
      <c r="E87">
        <v>129190</v>
      </c>
      <c r="F87">
        <f t="shared" si="1"/>
        <v>7653.0691229971362</v>
      </c>
    </row>
    <row r="88" spans="1:7" x14ac:dyDescent="0.35">
      <c r="A88" t="s">
        <v>7</v>
      </c>
      <c r="B88" t="s">
        <v>12</v>
      </c>
      <c r="C88">
        <v>2018</v>
      </c>
      <c r="D88">
        <v>12604</v>
      </c>
      <c r="E88">
        <v>131927</v>
      </c>
      <c r="F88">
        <f t="shared" si="1"/>
        <v>9553.7683719026427</v>
      </c>
    </row>
    <row r="89" spans="1:7" x14ac:dyDescent="0.35">
      <c r="A89" t="s">
        <v>7</v>
      </c>
      <c r="B89" t="s">
        <v>12</v>
      </c>
      <c r="C89">
        <v>2019</v>
      </c>
      <c r="D89">
        <v>11541</v>
      </c>
      <c r="E89">
        <v>135056</v>
      </c>
      <c r="F89">
        <f t="shared" si="1"/>
        <v>8545.3441535363108</v>
      </c>
    </row>
    <row r="90" spans="1:7" x14ac:dyDescent="0.35">
      <c r="A90" t="s">
        <v>7</v>
      </c>
      <c r="B90" t="s">
        <v>12</v>
      </c>
      <c r="C90">
        <v>2020</v>
      </c>
      <c r="D90">
        <v>8970</v>
      </c>
      <c r="E90">
        <v>138530</v>
      </c>
      <c r="F90">
        <f t="shared" si="1"/>
        <v>6475.1317404172378</v>
      </c>
    </row>
    <row r="91" spans="1:7" x14ac:dyDescent="0.35">
      <c r="A91" t="s">
        <v>7</v>
      </c>
      <c r="B91" t="s">
        <v>12</v>
      </c>
      <c r="C91">
        <v>2021</v>
      </c>
      <c r="D91">
        <v>9973</v>
      </c>
      <c r="E91">
        <v>141568</v>
      </c>
      <c r="F91">
        <f t="shared" si="1"/>
        <v>7044.6711121157332</v>
      </c>
      <c r="G91" s="1">
        <f>(F91-F83)*100/F83</f>
        <v>220.95630595249762</v>
      </c>
    </row>
    <row r="92" spans="1:7" x14ac:dyDescent="0.35">
      <c r="A92" t="s">
        <v>6</v>
      </c>
      <c r="B92" t="s">
        <v>13</v>
      </c>
      <c r="C92">
        <v>2013</v>
      </c>
      <c r="D92">
        <v>680</v>
      </c>
      <c r="E92">
        <v>191157</v>
      </c>
      <c r="F92">
        <f t="shared" si="1"/>
        <v>355.72853727564257</v>
      </c>
    </row>
    <row r="93" spans="1:7" x14ac:dyDescent="0.35">
      <c r="A93" t="s">
        <v>6</v>
      </c>
      <c r="B93" t="s">
        <v>13</v>
      </c>
      <c r="C93">
        <v>2014</v>
      </c>
      <c r="D93">
        <v>3609</v>
      </c>
      <c r="E93">
        <v>195570</v>
      </c>
      <c r="F93">
        <f t="shared" si="1"/>
        <v>1845.3750575241602</v>
      </c>
    </row>
    <row r="94" spans="1:7" x14ac:dyDescent="0.35">
      <c r="A94" t="s">
        <v>6</v>
      </c>
      <c r="B94" t="s">
        <v>13</v>
      </c>
      <c r="C94">
        <v>2015</v>
      </c>
      <c r="D94">
        <v>12888</v>
      </c>
      <c r="E94">
        <v>201646</v>
      </c>
      <c r="F94">
        <f t="shared" si="1"/>
        <v>6391.3987879749657</v>
      </c>
    </row>
    <row r="95" spans="1:7" x14ac:dyDescent="0.35">
      <c r="A95" t="s">
        <v>6</v>
      </c>
      <c r="B95" t="s">
        <v>13</v>
      </c>
      <c r="C95">
        <v>2016</v>
      </c>
      <c r="D95">
        <v>11690</v>
      </c>
      <c r="E95">
        <v>207529</v>
      </c>
      <c r="F95">
        <f t="shared" si="1"/>
        <v>5632.947684420009</v>
      </c>
    </row>
    <row r="96" spans="1:7" x14ac:dyDescent="0.35">
      <c r="A96" t="s">
        <v>6</v>
      </c>
      <c r="B96" t="s">
        <v>13</v>
      </c>
      <c r="C96">
        <v>2017</v>
      </c>
      <c r="D96">
        <v>14539</v>
      </c>
      <c r="E96">
        <v>212546</v>
      </c>
      <c r="F96">
        <f t="shared" si="1"/>
        <v>6840.401607181504</v>
      </c>
    </row>
    <row r="97" spans="1:7" x14ac:dyDescent="0.35">
      <c r="A97" t="s">
        <v>6</v>
      </c>
      <c r="B97" t="s">
        <v>13</v>
      </c>
      <c r="C97">
        <v>2018</v>
      </c>
      <c r="D97">
        <v>10714</v>
      </c>
      <c r="E97">
        <v>219057</v>
      </c>
      <c r="F97">
        <f t="shared" si="1"/>
        <v>4890.9644521745486</v>
      </c>
    </row>
    <row r="98" spans="1:7" x14ac:dyDescent="0.35">
      <c r="A98" t="s">
        <v>6</v>
      </c>
      <c r="B98" t="s">
        <v>13</v>
      </c>
      <c r="C98">
        <v>2019</v>
      </c>
      <c r="D98">
        <v>12185</v>
      </c>
      <c r="E98">
        <v>225225</v>
      </c>
      <c r="F98">
        <f t="shared" si="1"/>
        <v>5410.1454101454101</v>
      </c>
    </row>
    <row r="99" spans="1:7" x14ac:dyDescent="0.35">
      <c r="A99" t="s">
        <v>6</v>
      </c>
      <c r="B99" t="s">
        <v>13</v>
      </c>
      <c r="C99">
        <v>2020</v>
      </c>
      <c r="D99">
        <v>11271</v>
      </c>
      <c r="E99">
        <v>230784</v>
      </c>
      <c r="F99">
        <f t="shared" si="1"/>
        <v>4883.7874376039936</v>
      </c>
    </row>
    <row r="100" spans="1:7" x14ac:dyDescent="0.35">
      <c r="A100" t="s">
        <v>6</v>
      </c>
      <c r="B100" t="s">
        <v>13</v>
      </c>
      <c r="C100">
        <v>2021</v>
      </c>
      <c r="D100">
        <v>15639</v>
      </c>
      <c r="E100">
        <v>237715</v>
      </c>
      <c r="F100">
        <f t="shared" si="1"/>
        <v>6578.8864817112935</v>
      </c>
      <c r="G100" s="1">
        <f>(F100-F92)*100/F92</f>
        <v>1749.4120635065965</v>
      </c>
    </row>
    <row r="101" spans="1:7" x14ac:dyDescent="0.35">
      <c r="A101" t="s">
        <v>7</v>
      </c>
      <c r="B101" t="s">
        <v>13</v>
      </c>
      <c r="C101">
        <v>2013</v>
      </c>
      <c r="D101">
        <v>257</v>
      </c>
      <c r="E101">
        <v>117773</v>
      </c>
      <c r="F101">
        <f t="shared" si="1"/>
        <v>218.21639934450172</v>
      </c>
    </row>
    <row r="102" spans="1:7" x14ac:dyDescent="0.35">
      <c r="A102" t="s">
        <v>7</v>
      </c>
      <c r="B102" t="s">
        <v>13</v>
      </c>
      <c r="C102">
        <v>2014</v>
      </c>
      <c r="D102">
        <v>873</v>
      </c>
      <c r="E102">
        <v>120607</v>
      </c>
      <c r="F102">
        <f t="shared" si="1"/>
        <v>723.83858316681449</v>
      </c>
    </row>
    <row r="103" spans="1:7" x14ac:dyDescent="0.35">
      <c r="A103" t="s">
        <v>7</v>
      </c>
      <c r="B103" t="s">
        <v>13</v>
      </c>
      <c r="C103">
        <v>2015</v>
      </c>
      <c r="D103">
        <v>4594</v>
      </c>
      <c r="E103">
        <v>123091</v>
      </c>
      <c r="F103">
        <f t="shared" si="1"/>
        <v>3732.1981298388996</v>
      </c>
    </row>
    <row r="104" spans="1:7" x14ac:dyDescent="0.35">
      <c r="A104" t="s">
        <v>7</v>
      </c>
      <c r="B104" t="s">
        <v>13</v>
      </c>
      <c r="C104">
        <v>2016</v>
      </c>
      <c r="D104">
        <v>5601</v>
      </c>
      <c r="E104">
        <v>125761</v>
      </c>
      <c r="F104">
        <f t="shared" si="1"/>
        <v>4453.685959876273</v>
      </c>
    </row>
    <row r="105" spans="1:7" x14ac:dyDescent="0.35">
      <c r="A105" t="s">
        <v>7</v>
      </c>
      <c r="B105" t="s">
        <v>13</v>
      </c>
      <c r="C105">
        <v>2017</v>
      </c>
      <c r="D105">
        <v>4969</v>
      </c>
      <c r="E105">
        <v>129190</v>
      </c>
      <c r="F105">
        <f t="shared" si="1"/>
        <v>3846.2729313414352</v>
      </c>
    </row>
    <row r="106" spans="1:7" x14ac:dyDescent="0.35">
      <c r="A106" t="s">
        <v>7</v>
      </c>
      <c r="B106" t="s">
        <v>13</v>
      </c>
      <c r="C106">
        <v>2018</v>
      </c>
      <c r="D106">
        <v>3261</v>
      </c>
      <c r="E106">
        <v>131927</v>
      </c>
      <c r="F106">
        <f t="shared" si="1"/>
        <v>2471.8215376685589</v>
      </c>
    </row>
    <row r="107" spans="1:7" x14ac:dyDescent="0.35">
      <c r="A107" t="s">
        <v>7</v>
      </c>
      <c r="B107" t="s">
        <v>13</v>
      </c>
      <c r="C107">
        <v>2019</v>
      </c>
      <c r="D107">
        <v>2481</v>
      </c>
      <c r="E107">
        <v>135056</v>
      </c>
      <c r="F107">
        <f t="shared" si="1"/>
        <v>1837.0157564269637</v>
      </c>
    </row>
    <row r="108" spans="1:7" x14ac:dyDescent="0.35">
      <c r="A108" t="s">
        <v>7</v>
      </c>
      <c r="B108" t="s">
        <v>13</v>
      </c>
      <c r="C108">
        <v>2020</v>
      </c>
      <c r="D108">
        <v>2569</v>
      </c>
      <c r="E108">
        <v>138530</v>
      </c>
      <c r="F108">
        <f t="shared" si="1"/>
        <v>1854.4719555330976</v>
      </c>
    </row>
    <row r="109" spans="1:7" x14ac:dyDescent="0.35">
      <c r="A109" t="s">
        <v>7</v>
      </c>
      <c r="B109" t="s">
        <v>13</v>
      </c>
      <c r="C109">
        <v>2021</v>
      </c>
      <c r="D109">
        <v>3424</v>
      </c>
      <c r="E109">
        <v>141568</v>
      </c>
      <c r="F109">
        <f t="shared" si="1"/>
        <v>2418.6256781193492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4EE4-C109-4B76-934C-C6C44DA0D287}">
  <dimension ref="A1:M109"/>
  <sheetViews>
    <sheetView tabSelected="1" workbookViewId="0">
      <selection activeCell="F16" sqref="F16"/>
    </sheetView>
  </sheetViews>
  <sheetFormatPr defaultRowHeight="14.5" x14ac:dyDescent="0.35"/>
  <cols>
    <col min="2" max="2" width="20.6328125" customWidth="1"/>
    <col min="3" max="3" width="17.08984375" customWidth="1"/>
    <col min="4" max="4" width="17.453125" customWidth="1"/>
    <col min="5" max="5" width="14.453125" customWidth="1"/>
    <col min="6" max="6" width="20.453125" customWidth="1"/>
    <col min="7" max="7" width="23.7265625" customWidth="1"/>
    <col min="8" max="8" width="20.90625" customWidth="1"/>
    <col min="9" max="9" width="21.54296875" customWidth="1"/>
    <col min="10" max="10" width="13.36328125" customWidth="1"/>
    <col min="11" max="11" width="13.1796875" customWidth="1"/>
    <col min="12" max="12" width="10.90625" customWidth="1"/>
    <col min="13" max="13" width="17.453125" customWidth="1"/>
  </cols>
  <sheetData>
    <row r="1" spans="1:13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5">
      <c r="A2" s="2" t="s">
        <v>6</v>
      </c>
      <c r="B2" s="2" t="s">
        <v>8</v>
      </c>
      <c r="C2" s="2">
        <v>2013</v>
      </c>
      <c r="D2">
        <v>3703</v>
      </c>
      <c r="E2">
        <v>191157</v>
      </c>
      <c r="F2">
        <v>1937.1511375466239</v>
      </c>
      <c r="G2">
        <v>22.05</v>
      </c>
      <c r="H2">
        <v>13.283333333333299</v>
      </c>
      <c r="I2">
        <v>17.55</v>
      </c>
      <c r="J2">
        <v>852.8</v>
      </c>
      <c r="K2">
        <v>52</v>
      </c>
      <c r="L2">
        <v>24</v>
      </c>
      <c r="M2">
        <v>0.494641161</v>
      </c>
    </row>
    <row r="3" spans="1:13" x14ac:dyDescent="0.35">
      <c r="A3" s="2" t="s">
        <v>6</v>
      </c>
      <c r="B3" s="2" t="s">
        <v>8</v>
      </c>
      <c r="C3" s="2">
        <v>2014</v>
      </c>
      <c r="D3">
        <v>19045</v>
      </c>
      <c r="E3">
        <v>195570</v>
      </c>
      <c r="F3">
        <v>9738.2011555964618</v>
      </c>
      <c r="G3">
        <v>21.783333333333299</v>
      </c>
      <c r="H3">
        <v>13.375</v>
      </c>
      <c r="I3">
        <v>17.516666666666701</v>
      </c>
      <c r="J3">
        <v>758.6</v>
      </c>
      <c r="K3">
        <v>59</v>
      </c>
      <c r="L3">
        <v>20.799999237060501</v>
      </c>
      <c r="M3">
        <v>0.50938750799999999</v>
      </c>
    </row>
    <row r="4" spans="1:13" x14ac:dyDescent="0.35">
      <c r="A4" s="2" t="s">
        <v>6</v>
      </c>
      <c r="B4" s="2" t="s">
        <v>8</v>
      </c>
      <c r="C4" s="2">
        <v>2015</v>
      </c>
      <c r="D4">
        <v>17537</v>
      </c>
      <c r="E4">
        <v>201646</v>
      </c>
      <c r="F4">
        <v>8696.9243129047936</v>
      </c>
      <c r="G4">
        <v>22.258333333333301</v>
      </c>
      <c r="H4">
        <v>13.641666666666699</v>
      </c>
      <c r="I4">
        <v>17.891666666666701</v>
      </c>
      <c r="J4">
        <v>1121</v>
      </c>
      <c r="K4">
        <v>41</v>
      </c>
      <c r="L4">
        <v>19.5</v>
      </c>
      <c r="M4">
        <v>0.42053977799999998</v>
      </c>
    </row>
    <row r="5" spans="1:13" x14ac:dyDescent="0.35">
      <c r="A5" s="2" t="s">
        <v>6</v>
      </c>
      <c r="B5" s="2" t="s">
        <v>8</v>
      </c>
      <c r="C5" s="2">
        <v>2016</v>
      </c>
      <c r="D5">
        <v>18522</v>
      </c>
      <c r="E5">
        <v>207529</v>
      </c>
      <c r="F5">
        <v>8925.0177083684684</v>
      </c>
      <c r="G5">
        <v>22.108333333333299</v>
      </c>
      <c r="H5">
        <v>13.533333333333299</v>
      </c>
      <c r="I5">
        <v>17.725000000000001</v>
      </c>
      <c r="J5">
        <v>990.7</v>
      </c>
      <c r="K5">
        <v>63</v>
      </c>
      <c r="L5">
        <v>19.200000762939499</v>
      </c>
      <c r="M5">
        <v>0.44582395400000002</v>
      </c>
    </row>
    <row r="6" spans="1:13" x14ac:dyDescent="0.35">
      <c r="A6" s="2" t="s">
        <v>6</v>
      </c>
      <c r="B6" s="2" t="s">
        <v>8</v>
      </c>
      <c r="C6" s="2">
        <v>2017</v>
      </c>
      <c r="D6">
        <v>18215</v>
      </c>
      <c r="E6">
        <v>212546</v>
      </c>
      <c r="F6">
        <v>8569.9095725160678</v>
      </c>
      <c r="G6">
        <v>22.2</v>
      </c>
      <c r="H6">
        <v>13.75</v>
      </c>
      <c r="I6">
        <v>17.8333333333333</v>
      </c>
      <c r="J6">
        <v>866.5</v>
      </c>
      <c r="K6">
        <v>51</v>
      </c>
      <c r="L6">
        <v>19.349999427795399</v>
      </c>
      <c r="M6">
        <v>0.44407804899999997</v>
      </c>
    </row>
    <row r="7" spans="1:13" x14ac:dyDescent="0.35">
      <c r="A7" s="2" t="s">
        <v>6</v>
      </c>
      <c r="B7" s="2" t="s">
        <v>8</v>
      </c>
      <c r="C7" s="2">
        <v>2018</v>
      </c>
      <c r="D7">
        <v>20056</v>
      </c>
      <c r="E7">
        <v>219057</v>
      </c>
      <c r="F7">
        <v>9155.607901139887</v>
      </c>
      <c r="G7">
        <v>21.783333333333299</v>
      </c>
      <c r="H7">
        <v>13.425000000000001</v>
      </c>
      <c r="I7">
        <v>17.5</v>
      </c>
      <c r="J7">
        <v>1447.5</v>
      </c>
      <c r="K7">
        <v>76</v>
      </c>
      <c r="L7">
        <v>20.799999237060501</v>
      </c>
      <c r="M7">
        <v>0.51224462100000001</v>
      </c>
    </row>
    <row r="8" spans="1:13" x14ac:dyDescent="0.35">
      <c r="A8" s="2" t="s">
        <v>6</v>
      </c>
      <c r="B8" s="2" t="s">
        <v>8</v>
      </c>
      <c r="C8" s="2">
        <v>2019</v>
      </c>
      <c r="D8">
        <v>22923</v>
      </c>
      <c r="E8">
        <v>225225</v>
      </c>
      <c r="F8">
        <v>10177.822177822178</v>
      </c>
      <c r="G8">
        <v>22.3</v>
      </c>
      <c r="H8">
        <v>13.85</v>
      </c>
      <c r="I8">
        <v>18.024999999999999</v>
      </c>
      <c r="J8">
        <v>1207.3</v>
      </c>
      <c r="K8">
        <v>64</v>
      </c>
      <c r="L8">
        <v>21.100000381469702</v>
      </c>
      <c r="M8">
        <v>0.51842680100000005</v>
      </c>
    </row>
    <row r="9" spans="1:13" x14ac:dyDescent="0.35">
      <c r="A9" s="2" t="s">
        <v>6</v>
      </c>
      <c r="B9" s="2" t="s">
        <v>8</v>
      </c>
      <c r="C9" s="2">
        <v>2020</v>
      </c>
      <c r="D9">
        <v>21368</v>
      </c>
      <c r="E9">
        <v>230784</v>
      </c>
      <c r="F9">
        <v>9258.8740987243491</v>
      </c>
      <c r="G9">
        <v>22.258333333333301</v>
      </c>
      <c r="H9">
        <v>13.725</v>
      </c>
      <c r="I9">
        <v>17.8333333333333</v>
      </c>
      <c r="J9">
        <v>1209</v>
      </c>
      <c r="K9">
        <v>75</v>
      </c>
      <c r="L9">
        <v>24.399999618530298</v>
      </c>
      <c r="M9">
        <v>0.55369558100000005</v>
      </c>
    </row>
    <row r="10" spans="1:13" x14ac:dyDescent="0.35">
      <c r="A10" s="2" t="s">
        <v>6</v>
      </c>
      <c r="B10" s="2" t="s">
        <v>8</v>
      </c>
      <c r="C10" s="2">
        <v>2021</v>
      </c>
      <c r="D10">
        <v>24657</v>
      </c>
      <c r="E10">
        <v>237715</v>
      </c>
      <c r="F10">
        <v>10372.504890309825</v>
      </c>
      <c r="G10">
        <v>21.95</v>
      </c>
      <c r="H10">
        <v>13.366666666666699</v>
      </c>
      <c r="I10">
        <v>17.616666666666699</v>
      </c>
      <c r="J10">
        <v>936.3</v>
      </c>
      <c r="K10">
        <v>41</v>
      </c>
      <c r="L10">
        <v>21.399999618530298</v>
      </c>
      <c r="M10">
        <v>0.48235002999999999</v>
      </c>
    </row>
    <row r="11" spans="1:13" x14ac:dyDescent="0.35">
      <c r="A11" s="2" t="s">
        <v>7</v>
      </c>
      <c r="B11" s="2" t="s">
        <v>8</v>
      </c>
      <c r="C11" s="2">
        <v>2013</v>
      </c>
      <c r="D11">
        <v>1118</v>
      </c>
      <c r="E11">
        <v>117773</v>
      </c>
      <c r="F11">
        <v>949.28379170098424</v>
      </c>
      <c r="G11">
        <v>24.141666666666701</v>
      </c>
      <c r="H11">
        <v>14.4416666666667</v>
      </c>
      <c r="I11">
        <v>19</v>
      </c>
      <c r="J11">
        <v>553.70000000000005</v>
      </c>
      <c r="K11">
        <v>41</v>
      </c>
      <c r="L11">
        <v>21.100000381469702</v>
      </c>
      <c r="M11">
        <v>0.47357548700000002</v>
      </c>
    </row>
    <row r="12" spans="1:13" x14ac:dyDescent="0.35">
      <c r="A12" s="2" t="s">
        <v>7</v>
      </c>
      <c r="B12" s="2" t="s">
        <v>8</v>
      </c>
      <c r="C12" s="2">
        <v>2014</v>
      </c>
      <c r="D12">
        <v>2649</v>
      </c>
      <c r="E12">
        <v>120607</v>
      </c>
      <c r="F12">
        <v>2196.3899276161414</v>
      </c>
      <c r="G12">
        <v>24.283333333333299</v>
      </c>
      <c r="H12">
        <v>14.65</v>
      </c>
      <c r="I12">
        <v>19.2083333333333</v>
      </c>
      <c r="J12">
        <v>536.70000000000005</v>
      </c>
      <c r="K12">
        <v>58</v>
      </c>
      <c r="L12">
        <v>18.899999618530298</v>
      </c>
      <c r="M12">
        <v>0.51571548599999995</v>
      </c>
    </row>
    <row r="13" spans="1:13" x14ac:dyDescent="0.35">
      <c r="A13" s="2" t="s">
        <v>7</v>
      </c>
      <c r="B13" s="2" t="s">
        <v>8</v>
      </c>
      <c r="C13" s="2">
        <v>2015</v>
      </c>
      <c r="D13">
        <v>3394</v>
      </c>
      <c r="E13">
        <v>123091</v>
      </c>
      <c r="F13">
        <v>2757.3096327107587</v>
      </c>
      <c r="G13">
        <v>24.725000000000001</v>
      </c>
      <c r="H13">
        <v>14.8</v>
      </c>
      <c r="I13">
        <v>19.55</v>
      </c>
      <c r="J13">
        <v>702.5</v>
      </c>
      <c r="K13">
        <v>34</v>
      </c>
      <c r="L13">
        <v>17.899999618530298</v>
      </c>
      <c r="M13">
        <v>0.47416753299999997</v>
      </c>
    </row>
    <row r="14" spans="1:13" x14ac:dyDescent="0.35">
      <c r="A14" s="2" t="s">
        <v>7</v>
      </c>
      <c r="B14" s="2" t="s">
        <v>8</v>
      </c>
      <c r="C14" s="2">
        <v>2016</v>
      </c>
      <c r="D14">
        <v>5591</v>
      </c>
      <c r="E14">
        <v>125761</v>
      </c>
      <c r="F14">
        <v>4445.7343691605502</v>
      </c>
      <c r="G14">
        <v>24.45</v>
      </c>
      <c r="H14">
        <v>14.824999999999999</v>
      </c>
      <c r="I14">
        <v>19.408333333333299</v>
      </c>
      <c r="J14">
        <v>590.1</v>
      </c>
      <c r="K14">
        <v>44</v>
      </c>
      <c r="L14">
        <v>17.700000762939499</v>
      </c>
      <c r="M14">
        <v>0.49969588300000001</v>
      </c>
    </row>
    <row r="15" spans="1:13" x14ac:dyDescent="0.35">
      <c r="A15" s="2" t="s">
        <v>7</v>
      </c>
      <c r="B15" s="2" t="s">
        <v>8</v>
      </c>
      <c r="C15" s="2">
        <v>2017</v>
      </c>
      <c r="D15">
        <v>3132</v>
      </c>
      <c r="E15">
        <v>129190</v>
      </c>
      <c r="F15">
        <v>2424.3362489356759</v>
      </c>
      <c r="G15">
        <v>24.741666666666699</v>
      </c>
      <c r="H15">
        <v>15.0583333333333</v>
      </c>
      <c r="I15">
        <v>19.591666666666701</v>
      </c>
      <c r="J15">
        <v>566.6</v>
      </c>
      <c r="K15">
        <v>40</v>
      </c>
      <c r="L15">
        <v>17.700000762939499</v>
      </c>
      <c r="M15">
        <v>0.48722012199999998</v>
      </c>
    </row>
    <row r="16" spans="1:13" x14ac:dyDescent="0.35">
      <c r="A16" s="2" t="s">
        <v>7</v>
      </c>
      <c r="B16" s="2" t="s">
        <v>8</v>
      </c>
      <c r="C16" s="2">
        <v>2018</v>
      </c>
      <c r="D16">
        <v>3339</v>
      </c>
      <c r="E16">
        <v>131927</v>
      </c>
      <c r="F16">
        <v>2530.9451439053414</v>
      </c>
      <c r="G16">
        <v>24.2</v>
      </c>
      <c r="H16">
        <v>14.658333333333299</v>
      </c>
      <c r="I16">
        <v>19.183333333333302</v>
      </c>
      <c r="J16">
        <v>951.2</v>
      </c>
      <c r="K16">
        <v>67</v>
      </c>
      <c r="L16">
        <v>18.799999237060501</v>
      </c>
      <c r="M16">
        <v>0.52604367500000004</v>
      </c>
    </row>
    <row r="17" spans="1:13" x14ac:dyDescent="0.35">
      <c r="A17" s="2" t="s">
        <v>7</v>
      </c>
      <c r="B17" s="2" t="s">
        <v>8</v>
      </c>
      <c r="C17" s="2">
        <v>2019</v>
      </c>
      <c r="D17">
        <v>2639</v>
      </c>
      <c r="E17">
        <v>135056</v>
      </c>
      <c r="F17">
        <v>1954.0042648975239</v>
      </c>
      <c r="G17">
        <v>24.716666666666701</v>
      </c>
      <c r="H17">
        <v>15.025</v>
      </c>
      <c r="I17">
        <v>19.7083333333333</v>
      </c>
      <c r="J17">
        <v>821.1</v>
      </c>
      <c r="K17">
        <v>53</v>
      </c>
      <c r="L17">
        <v>18.600000381469702</v>
      </c>
      <c r="M17">
        <v>0.51645056899999997</v>
      </c>
    </row>
    <row r="18" spans="1:13" x14ac:dyDescent="0.35">
      <c r="A18" s="2" t="s">
        <v>7</v>
      </c>
      <c r="B18" s="2" t="s">
        <v>8</v>
      </c>
      <c r="C18" s="2">
        <v>2020</v>
      </c>
      <c r="D18">
        <v>2885</v>
      </c>
      <c r="E18">
        <v>138530</v>
      </c>
      <c r="F18">
        <v>2082.5813903125677</v>
      </c>
      <c r="G18">
        <v>24.5416666666667</v>
      </c>
      <c r="H18">
        <v>14.883333333333301</v>
      </c>
      <c r="I18">
        <v>19.441666666666698</v>
      </c>
      <c r="J18">
        <v>869.4</v>
      </c>
      <c r="K18">
        <v>53</v>
      </c>
      <c r="L18">
        <v>21.100000381469702</v>
      </c>
      <c r="M18">
        <v>0.58535976899999997</v>
      </c>
    </row>
    <row r="19" spans="1:13" x14ac:dyDescent="0.35">
      <c r="A19" s="2" t="s">
        <v>7</v>
      </c>
      <c r="B19" s="2" t="s">
        <v>8</v>
      </c>
      <c r="C19" s="2">
        <v>2021</v>
      </c>
      <c r="D19">
        <v>5486</v>
      </c>
      <c r="E19">
        <v>141568</v>
      </c>
      <c r="F19">
        <v>3875.1695298372515</v>
      </c>
      <c r="G19">
        <v>24.533333333333299</v>
      </c>
      <c r="H19">
        <v>14.716666666666701</v>
      </c>
      <c r="I19">
        <v>19.45</v>
      </c>
      <c r="L19">
        <v>19.200000762939499</v>
      </c>
      <c r="M19">
        <v>0.51872958499999999</v>
      </c>
    </row>
    <row r="20" spans="1:13" x14ac:dyDescent="0.35">
      <c r="A20" s="3" t="s">
        <v>6</v>
      </c>
      <c r="B20" s="3" t="s">
        <v>9</v>
      </c>
      <c r="C20" s="3">
        <v>2013</v>
      </c>
      <c r="D20">
        <v>6675</v>
      </c>
      <c r="E20">
        <v>191157</v>
      </c>
      <c r="F20">
        <v>3491.8940975219325</v>
      </c>
      <c r="G20">
        <v>22.05</v>
      </c>
      <c r="H20">
        <v>13.283333333333299</v>
      </c>
      <c r="I20">
        <v>17.55</v>
      </c>
      <c r="J20">
        <v>852.8</v>
      </c>
      <c r="K20">
        <v>52</v>
      </c>
      <c r="L20">
        <v>24</v>
      </c>
      <c r="M20">
        <v>0.494641161</v>
      </c>
    </row>
    <row r="21" spans="1:13" x14ac:dyDescent="0.35">
      <c r="A21" s="3" t="s">
        <v>6</v>
      </c>
      <c r="B21" s="3" t="s">
        <v>9</v>
      </c>
      <c r="C21" s="3">
        <v>2014</v>
      </c>
      <c r="D21">
        <v>19491</v>
      </c>
      <c r="E21">
        <v>195570</v>
      </c>
      <c r="F21">
        <v>9966.2524927136074</v>
      </c>
      <c r="G21">
        <v>21.783333333333299</v>
      </c>
      <c r="H21">
        <v>13.375</v>
      </c>
      <c r="I21">
        <v>17.516666666666701</v>
      </c>
      <c r="J21">
        <v>758.6</v>
      </c>
      <c r="K21">
        <v>59</v>
      </c>
      <c r="L21">
        <v>20.799999237060501</v>
      </c>
      <c r="M21">
        <v>0.50938750799999999</v>
      </c>
    </row>
    <row r="22" spans="1:13" x14ac:dyDescent="0.35">
      <c r="A22" s="3" t="s">
        <v>6</v>
      </c>
      <c r="B22" s="3" t="s">
        <v>9</v>
      </c>
      <c r="C22" s="3">
        <v>2015</v>
      </c>
      <c r="D22">
        <v>20927</v>
      </c>
      <c r="E22">
        <v>201646</v>
      </c>
      <c r="F22">
        <v>10378.088333019252</v>
      </c>
      <c r="G22">
        <v>22.258333333333301</v>
      </c>
      <c r="H22">
        <v>13.641666666666699</v>
      </c>
      <c r="I22">
        <v>17.891666666666701</v>
      </c>
      <c r="J22">
        <v>1121</v>
      </c>
      <c r="K22">
        <v>41</v>
      </c>
      <c r="L22">
        <v>19.5</v>
      </c>
      <c r="M22">
        <v>0.42053977799999998</v>
      </c>
    </row>
    <row r="23" spans="1:13" x14ac:dyDescent="0.35">
      <c r="A23" s="3" t="s">
        <v>6</v>
      </c>
      <c r="B23" s="3" t="s">
        <v>9</v>
      </c>
      <c r="C23" s="3">
        <v>2016</v>
      </c>
      <c r="D23">
        <v>25225</v>
      </c>
      <c r="E23">
        <v>207529</v>
      </c>
      <c r="F23">
        <v>12154.927745038043</v>
      </c>
      <c r="G23">
        <v>22.108333333333299</v>
      </c>
      <c r="H23">
        <v>13.533333333333299</v>
      </c>
      <c r="I23">
        <v>17.725000000000001</v>
      </c>
      <c r="J23">
        <v>990.7</v>
      </c>
      <c r="K23">
        <v>63</v>
      </c>
      <c r="L23">
        <v>19.200000762939499</v>
      </c>
      <c r="M23">
        <v>0.44582395400000002</v>
      </c>
    </row>
    <row r="24" spans="1:13" x14ac:dyDescent="0.35">
      <c r="A24" s="3" t="s">
        <v>6</v>
      </c>
      <c r="B24" s="3" t="s">
        <v>9</v>
      </c>
      <c r="C24" s="3">
        <v>2017</v>
      </c>
      <c r="D24">
        <v>22861</v>
      </c>
      <c r="E24">
        <v>212546</v>
      </c>
      <c r="F24">
        <v>10755.789335014539</v>
      </c>
      <c r="G24">
        <v>22.2</v>
      </c>
      <c r="H24">
        <v>13.75</v>
      </c>
      <c r="I24">
        <v>17.8333333333333</v>
      </c>
      <c r="J24">
        <v>866.5</v>
      </c>
      <c r="K24">
        <v>51</v>
      </c>
      <c r="L24">
        <v>19.349999427795399</v>
      </c>
      <c r="M24">
        <v>0.44407804899999997</v>
      </c>
    </row>
    <row r="25" spans="1:13" x14ac:dyDescent="0.35">
      <c r="A25" s="3" t="s">
        <v>6</v>
      </c>
      <c r="B25" s="3" t="s">
        <v>9</v>
      </c>
      <c r="C25" s="3">
        <v>2018</v>
      </c>
      <c r="D25">
        <v>27117</v>
      </c>
      <c r="E25">
        <v>219057</v>
      </c>
      <c r="F25">
        <v>12378.969857160466</v>
      </c>
      <c r="G25">
        <v>21.783333333333299</v>
      </c>
      <c r="H25">
        <v>13.425000000000001</v>
      </c>
      <c r="I25">
        <v>17.5</v>
      </c>
      <c r="J25">
        <v>1447.5</v>
      </c>
      <c r="K25">
        <v>76</v>
      </c>
      <c r="L25">
        <v>20.799999237060501</v>
      </c>
      <c r="M25">
        <v>0.51224462100000001</v>
      </c>
    </row>
    <row r="26" spans="1:13" x14ac:dyDescent="0.35">
      <c r="A26" s="3" t="s">
        <v>6</v>
      </c>
      <c r="B26" s="3" t="s">
        <v>9</v>
      </c>
      <c r="C26" s="3">
        <v>2019</v>
      </c>
      <c r="D26">
        <v>35040</v>
      </c>
      <c r="E26">
        <v>225225</v>
      </c>
      <c r="F26">
        <v>15557.775557775558</v>
      </c>
      <c r="G26">
        <v>22.3</v>
      </c>
      <c r="H26">
        <v>13.85</v>
      </c>
      <c r="I26">
        <v>18.024999999999999</v>
      </c>
      <c r="J26">
        <v>1207.3</v>
      </c>
      <c r="K26">
        <v>64</v>
      </c>
      <c r="L26">
        <v>21.100000381469702</v>
      </c>
      <c r="M26">
        <v>0.51842680100000005</v>
      </c>
    </row>
    <row r="27" spans="1:13" x14ac:dyDescent="0.35">
      <c r="A27" s="3" t="s">
        <v>6</v>
      </c>
      <c r="B27" s="3" t="s">
        <v>9</v>
      </c>
      <c r="C27" s="3">
        <v>2020</v>
      </c>
      <c r="D27">
        <v>31979</v>
      </c>
      <c r="E27">
        <v>230784</v>
      </c>
      <c r="F27">
        <v>13856.679839156961</v>
      </c>
      <c r="G27">
        <v>22.258333333333301</v>
      </c>
      <c r="H27">
        <v>13.725</v>
      </c>
      <c r="I27">
        <v>17.8333333333333</v>
      </c>
      <c r="J27">
        <v>1209</v>
      </c>
      <c r="K27">
        <v>75</v>
      </c>
      <c r="L27">
        <v>24.399999618530298</v>
      </c>
      <c r="M27">
        <v>0.55369558100000005</v>
      </c>
    </row>
    <row r="28" spans="1:13" x14ac:dyDescent="0.35">
      <c r="A28" s="3" t="s">
        <v>6</v>
      </c>
      <c r="B28" s="3" t="s">
        <v>9</v>
      </c>
      <c r="C28" s="3">
        <v>2021</v>
      </c>
      <c r="D28">
        <v>40617</v>
      </c>
      <c r="E28">
        <v>237715</v>
      </c>
      <c r="F28">
        <v>17086.427023957258</v>
      </c>
      <c r="G28">
        <v>21.95</v>
      </c>
      <c r="H28">
        <v>13.366666666666699</v>
      </c>
      <c r="I28">
        <v>17.616666666666699</v>
      </c>
      <c r="J28">
        <v>936.3</v>
      </c>
      <c r="K28">
        <v>41</v>
      </c>
      <c r="L28">
        <v>21.399999618530298</v>
      </c>
      <c r="M28">
        <v>0.48235002999999999</v>
      </c>
    </row>
    <row r="29" spans="1:13" x14ac:dyDescent="0.35">
      <c r="A29" s="3" t="s">
        <v>7</v>
      </c>
      <c r="B29" s="3" t="s">
        <v>9</v>
      </c>
      <c r="C29" s="3">
        <v>2013</v>
      </c>
      <c r="D29">
        <v>1404</v>
      </c>
      <c r="E29">
        <v>117773</v>
      </c>
      <c r="F29">
        <v>1192.1238314384452</v>
      </c>
      <c r="G29">
        <v>24.141666666666701</v>
      </c>
      <c r="H29">
        <v>14.4416666666667</v>
      </c>
      <c r="I29">
        <v>19</v>
      </c>
      <c r="J29">
        <v>553.70000000000005</v>
      </c>
      <c r="K29">
        <v>41</v>
      </c>
      <c r="L29">
        <v>21.100000381469702</v>
      </c>
      <c r="M29">
        <v>0.47357548700000002</v>
      </c>
    </row>
    <row r="30" spans="1:13" x14ac:dyDescent="0.35">
      <c r="A30" s="3" t="s">
        <v>7</v>
      </c>
      <c r="B30" s="3" t="s">
        <v>9</v>
      </c>
      <c r="C30" s="3">
        <v>2014</v>
      </c>
      <c r="D30">
        <v>3725</v>
      </c>
      <c r="E30">
        <v>120607</v>
      </c>
      <c r="F30">
        <v>3088.5437826991802</v>
      </c>
      <c r="G30">
        <v>24.283333333333299</v>
      </c>
      <c r="H30">
        <v>14.65</v>
      </c>
      <c r="I30">
        <v>19.2083333333333</v>
      </c>
      <c r="J30">
        <v>536.70000000000005</v>
      </c>
      <c r="K30">
        <v>58</v>
      </c>
      <c r="L30">
        <v>18.899999618530298</v>
      </c>
      <c r="M30">
        <v>0.51571548599999995</v>
      </c>
    </row>
    <row r="31" spans="1:13" x14ac:dyDescent="0.35">
      <c r="A31" s="3" t="s">
        <v>7</v>
      </c>
      <c r="B31" s="3" t="s">
        <v>9</v>
      </c>
      <c r="C31" s="3">
        <v>2015</v>
      </c>
      <c r="D31">
        <v>4640</v>
      </c>
      <c r="E31">
        <v>123091</v>
      </c>
      <c r="F31">
        <v>3769.568855562145</v>
      </c>
      <c r="G31">
        <v>24.725000000000001</v>
      </c>
      <c r="H31">
        <v>14.8</v>
      </c>
      <c r="I31">
        <v>19.55</v>
      </c>
      <c r="J31">
        <v>702.5</v>
      </c>
      <c r="K31">
        <v>34</v>
      </c>
      <c r="L31">
        <v>17.899999618530298</v>
      </c>
      <c r="M31">
        <v>0.47416753299999997</v>
      </c>
    </row>
    <row r="32" spans="1:13" x14ac:dyDescent="0.35">
      <c r="A32" s="3" t="s">
        <v>7</v>
      </c>
      <c r="B32" s="3" t="s">
        <v>9</v>
      </c>
      <c r="C32" s="3">
        <v>2016</v>
      </c>
      <c r="D32">
        <v>5615</v>
      </c>
      <c r="E32">
        <v>125761</v>
      </c>
      <c r="F32">
        <v>4464.8181868782849</v>
      </c>
      <c r="G32">
        <v>24.45</v>
      </c>
      <c r="H32">
        <v>14.824999999999999</v>
      </c>
      <c r="I32">
        <v>19.408333333333299</v>
      </c>
      <c r="J32">
        <v>590.1</v>
      </c>
      <c r="K32">
        <v>44</v>
      </c>
      <c r="L32">
        <v>17.700000762939499</v>
      </c>
      <c r="M32">
        <v>0.49969588300000001</v>
      </c>
    </row>
    <row r="33" spans="1:13" x14ac:dyDescent="0.35">
      <c r="A33" s="3" t="s">
        <v>7</v>
      </c>
      <c r="B33" s="3" t="s">
        <v>9</v>
      </c>
      <c r="C33" s="3">
        <v>2017</v>
      </c>
      <c r="D33">
        <v>4618</v>
      </c>
      <c r="E33">
        <v>129190</v>
      </c>
      <c r="F33">
        <v>3574.5800758572645</v>
      </c>
      <c r="G33">
        <v>24.741666666666699</v>
      </c>
      <c r="H33">
        <v>15.0583333333333</v>
      </c>
      <c r="I33">
        <v>19.591666666666701</v>
      </c>
      <c r="J33">
        <v>566.6</v>
      </c>
      <c r="K33">
        <v>40</v>
      </c>
      <c r="L33">
        <v>17.700000762939499</v>
      </c>
      <c r="M33">
        <v>0.48722012199999998</v>
      </c>
    </row>
    <row r="34" spans="1:13" x14ac:dyDescent="0.35">
      <c r="A34" s="3" t="s">
        <v>7</v>
      </c>
      <c r="B34" s="3" t="s">
        <v>9</v>
      </c>
      <c r="C34" s="3">
        <v>2018</v>
      </c>
      <c r="D34">
        <v>4992</v>
      </c>
      <c r="E34">
        <v>131927</v>
      </c>
      <c r="F34">
        <v>3783.9107991540777</v>
      </c>
      <c r="G34">
        <v>24.2</v>
      </c>
      <c r="H34">
        <v>14.658333333333299</v>
      </c>
      <c r="I34">
        <v>19.183333333333302</v>
      </c>
      <c r="J34">
        <v>951.2</v>
      </c>
      <c r="K34">
        <v>67</v>
      </c>
      <c r="L34">
        <v>18.799999237060501</v>
      </c>
      <c r="M34">
        <v>0.52604367500000004</v>
      </c>
    </row>
    <row r="35" spans="1:13" x14ac:dyDescent="0.35">
      <c r="A35" s="3" t="s">
        <v>7</v>
      </c>
      <c r="B35" s="3" t="s">
        <v>9</v>
      </c>
      <c r="C35" s="3">
        <v>2019</v>
      </c>
      <c r="D35">
        <v>4319</v>
      </c>
      <c r="E35">
        <v>135056</v>
      </c>
      <c r="F35">
        <v>3197.9327093946213</v>
      </c>
      <c r="G35">
        <v>24.716666666666701</v>
      </c>
      <c r="H35">
        <v>15.025</v>
      </c>
      <c r="I35">
        <v>19.7083333333333</v>
      </c>
      <c r="J35">
        <v>821.1</v>
      </c>
      <c r="K35">
        <v>53</v>
      </c>
      <c r="L35">
        <v>18.600000381469702</v>
      </c>
      <c r="M35">
        <v>0.51645056899999997</v>
      </c>
    </row>
    <row r="36" spans="1:13" x14ac:dyDescent="0.35">
      <c r="A36" s="3" t="s">
        <v>7</v>
      </c>
      <c r="B36" s="3" t="s">
        <v>9</v>
      </c>
      <c r="C36" s="3">
        <v>2020</v>
      </c>
      <c r="D36">
        <v>4139</v>
      </c>
      <c r="E36">
        <v>138530</v>
      </c>
      <c r="F36">
        <v>2987.8004764310976</v>
      </c>
      <c r="G36">
        <v>24.5416666666667</v>
      </c>
      <c r="H36">
        <v>14.883333333333301</v>
      </c>
      <c r="I36">
        <v>19.441666666666698</v>
      </c>
      <c r="J36">
        <v>869.4</v>
      </c>
      <c r="K36">
        <v>53</v>
      </c>
      <c r="L36">
        <v>21.100000381469702</v>
      </c>
      <c r="M36">
        <v>0.58535976899999997</v>
      </c>
    </row>
    <row r="37" spans="1:13" x14ac:dyDescent="0.35">
      <c r="A37" s="3" t="s">
        <v>7</v>
      </c>
      <c r="B37" s="3" t="s">
        <v>9</v>
      </c>
      <c r="C37" s="3">
        <v>2021</v>
      </c>
      <c r="D37">
        <v>6877</v>
      </c>
      <c r="E37">
        <v>141568</v>
      </c>
      <c r="F37">
        <v>4857.7362115732367</v>
      </c>
      <c r="G37">
        <v>24.533333333333299</v>
      </c>
      <c r="H37">
        <v>14.716666666666701</v>
      </c>
      <c r="I37">
        <v>19.45</v>
      </c>
      <c r="L37">
        <v>19.200000762939499</v>
      </c>
      <c r="M37">
        <v>0.51872958499999999</v>
      </c>
    </row>
    <row r="38" spans="1:13" x14ac:dyDescent="0.35">
      <c r="A38" s="4" t="s">
        <v>6</v>
      </c>
      <c r="B38" s="4" t="s">
        <v>10</v>
      </c>
      <c r="C38" s="4">
        <v>2013</v>
      </c>
      <c r="D38">
        <v>1320</v>
      </c>
      <c r="E38">
        <v>191157</v>
      </c>
      <c r="F38">
        <v>690.53186647624727</v>
      </c>
      <c r="G38">
        <v>22.05</v>
      </c>
      <c r="H38">
        <v>13.283333333333299</v>
      </c>
      <c r="I38">
        <v>17.55</v>
      </c>
      <c r="J38">
        <v>852.8</v>
      </c>
      <c r="K38">
        <v>52</v>
      </c>
      <c r="L38">
        <v>24</v>
      </c>
      <c r="M38">
        <v>0.494641161</v>
      </c>
    </row>
    <row r="39" spans="1:13" x14ac:dyDescent="0.35">
      <c r="A39" s="4" t="s">
        <v>6</v>
      </c>
      <c r="B39" s="4" t="s">
        <v>10</v>
      </c>
      <c r="C39" s="4">
        <v>2014</v>
      </c>
      <c r="D39">
        <v>7666</v>
      </c>
      <c r="E39">
        <v>195570</v>
      </c>
      <c r="F39">
        <v>3919.824103901416</v>
      </c>
      <c r="G39">
        <v>21.783333333333299</v>
      </c>
      <c r="H39">
        <v>13.375</v>
      </c>
      <c r="I39">
        <v>17.516666666666701</v>
      </c>
      <c r="J39">
        <v>758.6</v>
      </c>
      <c r="K39">
        <v>59</v>
      </c>
      <c r="L39">
        <v>20.799999237060501</v>
      </c>
      <c r="M39">
        <v>0.50938750799999999</v>
      </c>
    </row>
    <row r="40" spans="1:13" x14ac:dyDescent="0.35">
      <c r="A40" s="4" t="s">
        <v>6</v>
      </c>
      <c r="B40" s="4" t="s">
        <v>10</v>
      </c>
      <c r="C40" s="4">
        <v>2015</v>
      </c>
      <c r="D40">
        <v>14502</v>
      </c>
      <c r="E40">
        <v>201646</v>
      </c>
      <c r="F40">
        <v>7191.8113922418497</v>
      </c>
      <c r="G40">
        <v>22.258333333333301</v>
      </c>
      <c r="H40">
        <v>13.641666666666699</v>
      </c>
      <c r="I40">
        <v>17.891666666666701</v>
      </c>
      <c r="J40">
        <v>1121</v>
      </c>
      <c r="K40">
        <v>41</v>
      </c>
      <c r="L40">
        <v>19.5</v>
      </c>
      <c r="M40">
        <v>0.42053977799999998</v>
      </c>
    </row>
    <row r="41" spans="1:13" x14ac:dyDescent="0.35">
      <c r="A41" s="4" t="s">
        <v>6</v>
      </c>
      <c r="B41" s="4" t="s">
        <v>10</v>
      </c>
      <c r="C41" s="4">
        <v>2016</v>
      </c>
      <c r="D41">
        <v>10701</v>
      </c>
      <c r="E41">
        <v>207529</v>
      </c>
      <c r="F41">
        <v>5156.3877819485469</v>
      </c>
      <c r="G41">
        <v>22.108333333333299</v>
      </c>
      <c r="H41">
        <v>13.533333333333299</v>
      </c>
      <c r="I41">
        <v>17.725000000000001</v>
      </c>
      <c r="J41">
        <v>990.7</v>
      </c>
      <c r="K41">
        <v>63</v>
      </c>
      <c r="L41">
        <v>19.200000762939499</v>
      </c>
      <c r="M41">
        <v>0.44582395400000002</v>
      </c>
    </row>
    <row r="42" spans="1:13" x14ac:dyDescent="0.35">
      <c r="A42" s="4" t="s">
        <v>6</v>
      </c>
      <c r="B42" s="4" t="s">
        <v>10</v>
      </c>
      <c r="C42" s="4">
        <v>2017</v>
      </c>
      <c r="D42">
        <v>10254</v>
      </c>
      <c r="E42">
        <v>212546</v>
      </c>
      <c r="F42">
        <v>4824.3674310502201</v>
      </c>
      <c r="G42">
        <v>22.2</v>
      </c>
      <c r="H42">
        <v>13.75</v>
      </c>
      <c r="I42">
        <v>17.8333333333333</v>
      </c>
      <c r="J42">
        <v>866.5</v>
      </c>
      <c r="K42">
        <v>51</v>
      </c>
      <c r="L42">
        <v>19.349999427795399</v>
      </c>
      <c r="M42">
        <v>0.44407804899999997</v>
      </c>
    </row>
    <row r="43" spans="1:13" x14ac:dyDescent="0.35">
      <c r="A43" s="4" t="s">
        <v>6</v>
      </c>
      <c r="B43" s="4" t="s">
        <v>10</v>
      </c>
      <c r="C43" s="4">
        <v>2018</v>
      </c>
      <c r="D43">
        <v>9359</v>
      </c>
      <c r="E43">
        <v>219057</v>
      </c>
      <c r="F43">
        <v>4272.4039861771143</v>
      </c>
      <c r="G43">
        <v>21.783333333333299</v>
      </c>
      <c r="H43">
        <v>13.425000000000001</v>
      </c>
      <c r="I43">
        <v>17.5</v>
      </c>
      <c r="J43">
        <v>1447.5</v>
      </c>
      <c r="K43">
        <v>76</v>
      </c>
      <c r="L43">
        <v>20.799999237060501</v>
      </c>
      <c r="M43">
        <v>0.51224462100000001</v>
      </c>
    </row>
    <row r="44" spans="1:13" x14ac:dyDescent="0.35">
      <c r="A44" s="4" t="s">
        <v>6</v>
      </c>
      <c r="B44" s="4" t="s">
        <v>10</v>
      </c>
      <c r="C44" s="4">
        <v>2019</v>
      </c>
      <c r="D44">
        <v>9876</v>
      </c>
      <c r="E44">
        <v>225225</v>
      </c>
      <c r="F44">
        <v>4384.948384948385</v>
      </c>
      <c r="G44">
        <v>22.3</v>
      </c>
      <c r="H44">
        <v>13.85</v>
      </c>
      <c r="I44">
        <v>18.024999999999999</v>
      </c>
      <c r="J44">
        <v>1207.3</v>
      </c>
      <c r="K44">
        <v>64</v>
      </c>
      <c r="L44">
        <v>21.100000381469702</v>
      </c>
      <c r="M44">
        <v>0.51842680100000005</v>
      </c>
    </row>
    <row r="45" spans="1:13" x14ac:dyDescent="0.35">
      <c r="A45" s="4" t="s">
        <v>6</v>
      </c>
      <c r="B45" s="4" t="s">
        <v>10</v>
      </c>
      <c r="C45" s="4">
        <v>2020</v>
      </c>
      <c r="D45">
        <v>7005</v>
      </c>
      <c r="E45">
        <v>230784</v>
      </c>
      <c r="F45">
        <v>3035.3057404326123</v>
      </c>
      <c r="G45">
        <v>22.258333333333301</v>
      </c>
      <c r="H45">
        <v>13.725</v>
      </c>
      <c r="I45">
        <v>17.8333333333333</v>
      </c>
      <c r="J45">
        <v>1209</v>
      </c>
      <c r="K45">
        <v>75</v>
      </c>
      <c r="L45">
        <v>24.399999618530298</v>
      </c>
      <c r="M45">
        <v>0.55369558100000005</v>
      </c>
    </row>
    <row r="46" spans="1:13" x14ac:dyDescent="0.35">
      <c r="A46" s="4" t="s">
        <v>6</v>
      </c>
      <c r="B46" s="4" t="s">
        <v>10</v>
      </c>
      <c r="C46" s="4">
        <v>2021</v>
      </c>
      <c r="D46">
        <v>9314</v>
      </c>
      <c r="E46">
        <v>237715</v>
      </c>
      <c r="F46">
        <v>3918.1372652125442</v>
      </c>
      <c r="G46">
        <v>21.95</v>
      </c>
      <c r="H46">
        <v>13.366666666666699</v>
      </c>
      <c r="I46">
        <v>17.616666666666699</v>
      </c>
      <c r="J46">
        <v>936.3</v>
      </c>
      <c r="K46">
        <v>41</v>
      </c>
      <c r="L46">
        <v>21.399999618530298</v>
      </c>
      <c r="M46">
        <v>0.48235002999999999</v>
      </c>
    </row>
    <row r="47" spans="1:13" x14ac:dyDescent="0.35">
      <c r="A47" s="4" t="s">
        <v>7</v>
      </c>
      <c r="B47" s="4" t="s">
        <v>10</v>
      </c>
      <c r="C47" s="4">
        <v>2013</v>
      </c>
      <c r="D47">
        <v>208</v>
      </c>
      <c r="E47">
        <v>117773</v>
      </c>
      <c r="F47">
        <v>176.61093799088076</v>
      </c>
      <c r="G47">
        <v>24.141666666666701</v>
      </c>
      <c r="H47">
        <v>14.4416666666667</v>
      </c>
      <c r="I47">
        <v>19</v>
      </c>
      <c r="J47">
        <v>553.70000000000005</v>
      </c>
      <c r="K47">
        <v>41</v>
      </c>
      <c r="L47">
        <v>21.100000381469702</v>
      </c>
      <c r="M47">
        <v>0.47357548700000002</v>
      </c>
    </row>
    <row r="48" spans="1:13" x14ac:dyDescent="0.35">
      <c r="A48" s="4" t="s">
        <v>7</v>
      </c>
      <c r="B48" s="4" t="s">
        <v>10</v>
      </c>
      <c r="C48" s="4">
        <v>2014</v>
      </c>
      <c r="D48">
        <v>714</v>
      </c>
      <c r="E48">
        <v>120607</v>
      </c>
      <c r="F48">
        <v>592.0054391536147</v>
      </c>
      <c r="G48">
        <v>24.283333333333299</v>
      </c>
      <c r="H48">
        <v>14.65</v>
      </c>
      <c r="I48">
        <v>19.2083333333333</v>
      </c>
      <c r="J48">
        <v>536.70000000000005</v>
      </c>
      <c r="K48">
        <v>58</v>
      </c>
      <c r="L48">
        <v>18.899999618530298</v>
      </c>
      <c r="M48">
        <v>0.51571548599999995</v>
      </c>
    </row>
    <row r="49" spans="1:13" x14ac:dyDescent="0.35">
      <c r="A49" s="4" t="s">
        <v>7</v>
      </c>
      <c r="B49" s="4" t="s">
        <v>10</v>
      </c>
      <c r="C49" s="4">
        <v>2015</v>
      </c>
      <c r="D49">
        <v>358</v>
      </c>
      <c r="E49">
        <v>123091</v>
      </c>
      <c r="F49">
        <v>290.84173497656207</v>
      </c>
      <c r="G49">
        <v>24.725000000000001</v>
      </c>
      <c r="H49">
        <v>14.8</v>
      </c>
      <c r="I49">
        <v>19.55</v>
      </c>
      <c r="J49">
        <v>702.5</v>
      </c>
      <c r="K49">
        <v>34</v>
      </c>
      <c r="L49">
        <v>17.899999618530298</v>
      </c>
      <c r="M49">
        <v>0.47416753299999997</v>
      </c>
    </row>
    <row r="50" spans="1:13" x14ac:dyDescent="0.35">
      <c r="A50" s="4" t="s">
        <v>7</v>
      </c>
      <c r="B50" s="4" t="s">
        <v>10</v>
      </c>
      <c r="C50" s="4">
        <v>2016</v>
      </c>
      <c r="D50">
        <v>365</v>
      </c>
      <c r="E50">
        <v>125761</v>
      </c>
      <c r="F50">
        <v>290.2330611238778</v>
      </c>
      <c r="G50">
        <v>24.45</v>
      </c>
      <c r="H50">
        <v>14.824999999999999</v>
      </c>
      <c r="I50">
        <v>19.408333333333299</v>
      </c>
      <c r="J50">
        <v>590.1</v>
      </c>
      <c r="K50">
        <v>44</v>
      </c>
      <c r="L50">
        <v>17.700000762939499</v>
      </c>
      <c r="M50">
        <v>0.49969588300000001</v>
      </c>
    </row>
    <row r="51" spans="1:13" x14ac:dyDescent="0.35">
      <c r="A51" s="4" t="s">
        <v>7</v>
      </c>
      <c r="B51" s="4" t="s">
        <v>10</v>
      </c>
      <c r="C51" s="4">
        <v>2017</v>
      </c>
      <c r="D51">
        <v>778</v>
      </c>
      <c r="E51">
        <v>129190</v>
      </c>
      <c r="F51">
        <v>602.2137936372784</v>
      </c>
      <c r="G51">
        <v>24.741666666666699</v>
      </c>
      <c r="H51">
        <v>15.0583333333333</v>
      </c>
      <c r="I51">
        <v>19.591666666666701</v>
      </c>
      <c r="J51">
        <v>566.6</v>
      </c>
      <c r="K51">
        <v>40</v>
      </c>
      <c r="L51">
        <v>17.700000762939499</v>
      </c>
      <c r="M51">
        <v>0.48722012199999998</v>
      </c>
    </row>
    <row r="52" spans="1:13" x14ac:dyDescent="0.35">
      <c r="A52" s="4" t="s">
        <v>7</v>
      </c>
      <c r="B52" s="4" t="s">
        <v>10</v>
      </c>
      <c r="C52" s="4">
        <v>2018</v>
      </c>
      <c r="D52">
        <v>958</v>
      </c>
      <c r="E52">
        <v>131927</v>
      </c>
      <c r="F52">
        <v>726.15916377996916</v>
      </c>
      <c r="G52">
        <v>24.2</v>
      </c>
      <c r="H52">
        <v>14.658333333333299</v>
      </c>
      <c r="I52">
        <v>19.183333333333302</v>
      </c>
      <c r="J52">
        <v>951.2</v>
      </c>
      <c r="K52">
        <v>67</v>
      </c>
      <c r="L52">
        <v>18.799999237060501</v>
      </c>
      <c r="M52">
        <v>0.52604367500000004</v>
      </c>
    </row>
    <row r="53" spans="1:13" x14ac:dyDescent="0.35">
      <c r="A53" s="4" t="s">
        <v>7</v>
      </c>
      <c r="B53" s="4" t="s">
        <v>10</v>
      </c>
      <c r="C53" s="4">
        <v>2019</v>
      </c>
      <c r="D53">
        <v>543</v>
      </c>
      <c r="E53">
        <v>135056</v>
      </c>
      <c r="F53">
        <v>402.05544366781191</v>
      </c>
      <c r="G53">
        <v>24.716666666666701</v>
      </c>
      <c r="H53">
        <v>15.025</v>
      </c>
      <c r="I53">
        <v>19.7083333333333</v>
      </c>
      <c r="J53">
        <v>821.1</v>
      </c>
      <c r="K53">
        <v>53</v>
      </c>
      <c r="L53">
        <v>18.600000381469702</v>
      </c>
      <c r="M53">
        <v>0.51645056899999997</v>
      </c>
    </row>
    <row r="54" spans="1:13" x14ac:dyDescent="0.35">
      <c r="A54" s="4" t="s">
        <v>7</v>
      </c>
      <c r="B54" s="4" t="s">
        <v>10</v>
      </c>
      <c r="C54" s="4">
        <v>2020</v>
      </c>
      <c r="D54">
        <v>695</v>
      </c>
      <c r="E54">
        <v>138530</v>
      </c>
      <c r="F54">
        <v>501.69638345484731</v>
      </c>
      <c r="G54">
        <v>24.5416666666667</v>
      </c>
      <c r="H54">
        <v>14.883333333333301</v>
      </c>
      <c r="I54">
        <v>19.441666666666698</v>
      </c>
      <c r="J54">
        <v>869.4</v>
      </c>
      <c r="K54">
        <v>53</v>
      </c>
      <c r="L54">
        <v>21.100000381469702</v>
      </c>
      <c r="M54">
        <v>0.58535976899999997</v>
      </c>
    </row>
    <row r="55" spans="1:13" x14ac:dyDescent="0.35">
      <c r="A55" s="4" t="s">
        <v>7</v>
      </c>
      <c r="B55" s="4" t="s">
        <v>10</v>
      </c>
      <c r="C55" s="4">
        <v>2021</v>
      </c>
      <c r="D55">
        <v>936</v>
      </c>
      <c r="E55">
        <v>141568</v>
      </c>
      <c r="F55">
        <v>661.16636528028937</v>
      </c>
      <c r="G55">
        <v>24.533333333333299</v>
      </c>
      <c r="H55">
        <v>14.716666666666701</v>
      </c>
      <c r="I55">
        <v>19.45</v>
      </c>
      <c r="L55">
        <v>19.200000762939499</v>
      </c>
      <c r="M55">
        <v>0.51872958499999999</v>
      </c>
    </row>
    <row r="56" spans="1:13" x14ac:dyDescent="0.35">
      <c r="A56" s="5" t="s">
        <v>6</v>
      </c>
      <c r="B56" s="5" t="s">
        <v>11</v>
      </c>
      <c r="C56" s="5">
        <v>2013</v>
      </c>
      <c r="D56">
        <v>16071</v>
      </c>
      <c r="E56">
        <v>191157</v>
      </c>
      <c r="F56">
        <v>8407.2254743483099</v>
      </c>
      <c r="G56">
        <v>22.05</v>
      </c>
      <c r="H56">
        <v>13.283333333333299</v>
      </c>
      <c r="I56">
        <v>17.55</v>
      </c>
      <c r="J56">
        <v>852.8</v>
      </c>
      <c r="K56">
        <v>52</v>
      </c>
      <c r="L56">
        <v>24</v>
      </c>
      <c r="M56">
        <v>0.494641161</v>
      </c>
    </row>
    <row r="57" spans="1:13" x14ac:dyDescent="0.35">
      <c r="A57" s="5" t="s">
        <v>6</v>
      </c>
      <c r="B57" s="5" t="s">
        <v>11</v>
      </c>
      <c r="C57" s="5">
        <v>2014</v>
      </c>
      <c r="D57">
        <v>53330</v>
      </c>
      <c r="E57">
        <v>195570</v>
      </c>
      <c r="F57">
        <v>27269.008539141996</v>
      </c>
      <c r="G57">
        <v>21.783333333333299</v>
      </c>
      <c r="H57">
        <v>13.375</v>
      </c>
      <c r="I57">
        <v>17.516666666666701</v>
      </c>
      <c r="J57">
        <v>758.6</v>
      </c>
      <c r="K57">
        <v>59</v>
      </c>
      <c r="L57">
        <v>20.799999237060501</v>
      </c>
      <c r="M57">
        <v>0.50938750799999999</v>
      </c>
    </row>
    <row r="58" spans="1:13" x14ac:dyDescent="0.35">
      <c r="A58" s="5" t="s">
        <v>6</v>
      </c>
      <c r="B58" s="5" t="s">
        <v>11</v>
      </c>
      <c r="C58" s="5">
        <v>2015</v>
      </c>
      <c r="D58">
        <v>68595</v>
      </c>
      <c r="E58">
        <v>201646</v>
      </c>
      <c r="F58">
        <v>34017.535681342553</v>
      </c>
      <c r="G58">
        <v>22.258333333333301</v>
      </c>
      <c r="H58">
        <v>13.641666666666699</v>
      </c>
      <c r="I58">
        <v>17.891666666666701</v>
      </c>
      <c r="J58">
        <v>1121</v>
      </c>
      <c r="K58">
        <v>41</v>
      </c>
      <c r="L58">
        <v>19.5</v>
      </c>
      <c r="M58">
        <v>0.42053977799999998</v>
      </c>
    </row>
    <row r="59" spans="1:13" x14ac:dyDescent="0.35">
      <c r="A59" s="5" t="s">
        <v>6</v>
      </c>
      <c r="B59" s="5" t="s">
        <v>11</v>
      </c>
      <c r="C59" s="5">
        <v>2016</v>
      </c>
      <c r="D59">
        <v>80066</v>
      </c>
      <c r="E59">
        <v>207529</v>
      </c>
      <c r="F59">
        <v>38580.632104428783</v>
      </c>
      <c r="G59">
        <v>22.108333333333299</v>
      </c>
      <c r="H59">
        <v>13.533333333333299</v>
      </c>
      <c r="I59">
        <v>17.725000000000001</v>
      </c>
      <c r="J59">
        <v>990.7</v>
      </c>
      <c r="K59">
        <v>63</v>
      </c>
      <c r="L59">
        <v>19.200000762939499</v>
      </c>
      <c r="M59">
        <v>0.44582395400000002</v>
      </c>
    </row>
    <row r="60" spans="1:13" x14ac:dyDescent="0.35">
      <c r="A60" s="5" t="s">
        <v>6</v>
      </c>
      <c r="B60" s="5" t="s">
        <v>11</v>
      </c>
      <c r="C60" s="5">
        <v>2017</v>
      </c>
      <c r="D60">
        <v>87560</v>
      </c>
      <c r="E60">
        <v>212546</v>
      </c>
      <c r="F60">
        <v>41195.788205847202</v>
      </c>
      <c r="G60">
        <v>22.2</v>
      </c>
      <c r="H60">
        <v>13.75</v>
      </c>
      <c r="I60">
        <v>17.8333333333333</v>
      </c>
      <c r="J60">
        <v>866.5</v>
      </c>
      <c r="K60">
        <v>51</v>
      </c>
      <c r="L60">
        <v>19.349999427795399</v>
      </c>
      <c r="M60">
        <v>0.44407804899999997</v>
      </c>
    </row>
    <row r="61" spans="1:13" x14ac:dyDescent="0.35">
      <c r="A61" s="5" t="s">
        <v>6</v>
      </c>
      <c r="B61" s="5" t="s">
        <v>11</v>
      </c>
      <c r="C61" s="5">
        <v>2018</v>
      </c>
      <c r="D61">
        <v>91114</v>
      </c>
      <c r="E61">
        <v>219057</v>
      </c>
      <c r="F61">
        <v>41593.740441985421</v>
      </c>
      <c r="G61">
        <v>21.783333333333299</v>
      </c>
      <c r="H61">
        <v>13.425000000000001</v>
      </c>
      <c r="I61">
        <v>17.5</v>
      </c>
      <c r="J61">
        <v>1447.5</v>
      </c>
      <c r="K61">
        <v>76</v>
      </c>
      <c r="L61">
        <v>20.799999237060501</v>
      </c>
      <c r="M61">
        <v>0.51224462100000001</v>
      </c>
    </row>
    <row r="62" spans="1:13" x14ac:dyDescent="0.35">
      <c r="A62" s="5" t="s">
        <v>6</v>
      </c>
      <c r="B62" s="5" t="s">
        <v>11</v>
      </c>
      <c r="C62" s="5">
        <v>2019</v>
      </c>
      <c r="D62">
        <v>117468</v>
      </c>
      <c r="E62">
        <v>225225</v>
      </c>
      <c r="F62">
        <v>52155.844155844155</v>
      </c>
      <c r="G62">
        <v>22.3</v>
      </c>
      <c r="H62">
        <v>13.85</v>
      </c>
      <c r="I62">
        <v>18.024999999999999</v>
      </c>
      <c r="J62">
        <v>1207.3</v>
      </c>
      <c r="K62">
        <v>64</v>
      </c>
      <c r="L62">
        <v>21.100000381469702</v>
      </c>
      <c r="M62">
        <v>0.51842680100000005</v>
      </c>
    </row>
    <row r="63" spans="1:13" x14ac:dyDescent="0.35">
      <c r="A63" s="5" t="s">
        <v>6</v>
      </c>
      <c r="B63" s="5" t="s">
        <v>11</v>
      </c>
      <c r="C63" s="5">
        <v>2020</v>
      </c>
      <c r="D63">
        <v>106251</v>
      </c>
      <c r="E63">
        <v>230784</v>
      </c>
      <c r="F63">
        <v>46039.153494176375</v>
      </c>
      <c r="G63">
        <v>22.258333333333301</v>
      </c>
      <c r="H63">
        <v>13.725</v>
      </c>
      <c r="I63">
        <v>17.8333333333333</v>
      </c>
      <c r="J63">
        <v>1209</v>
      </c>
      <c r="K63">
        <v>75</v>
      </c>
      <c r="L63">
        <v>24.399999618530298</v>
      </c>
      <c r="M63">
        <v>0.55369558100000005</v>
      </c>
    </row>
    <row r="64" spans="1:13" x14ac:dyDescent="0.35">
      <c r="A64" s="5" t="s">
        <v>6</v>
      </c>
      <c r="B64" s="5" t="s">
        <v>11</v>
      </c>
      <c r="C64" s="5">
        <v>2021</v>
      </c>
      <c r="D64">
        <v>141235</v>
      </c>
      <c r="E64">
        <v>237715</v>
      </c>
      <c r="F64">
        <v>59413.583492838065</v>
      </c>
      <c r="G64">
        <v>21.95</v>
      </c>
      <c r="H64">
        <v>13.366666666666699</v>
      </c>
      <c r="I64">
        <v>17.616666666666699</v>
      </c>
      <c r="J64">
        <v>936.3</v>
      </c>
      <c r="K64">
        <v>41</v>
      </c>
      <c r="L64">
        <v>21.399999618530298</v>
      </c>
      <c r="M64">
        <v>0.48235002999999999</v>
      </c>
    </row>
    <row r="65" spans="1:13" x14ac:dyDescent="0.35">
      <c r="A65" s="5" t="s">
        <v>7</v>
      </c>
      <c r="B65" s="5" t="s">
        <v>11</v>
      </c>
      <c r="C65" s="5">
        <v>2013</v>
      </c>
      <c r="D65">
        <v>6301</v>
      </c>
      <c r="E65">
        <v>117773</v>
      </c>
      <c r="F65">
        <v>5350.1226936564408</v>
      </c>
      <c r="G65">
        <v>24.141666666666701</v>
      </c>
      <c r="H65">
        <v>14.4416666666667</v>
      </c>
      <c r="I65">
        <v>19</v>
      </c>
      <c r="J65">
        <v>553.70000000000005</v>
      </c>
      <c r="K65">
        <v>41</v>
      </c>
      <c r="L65">
        <v>21.100000381469702</v>
      </c>
      <c r="M65">
        <v>0.47357548700000002</v>
      </c>
    </row>
    <row r="66" spans="1:13" x14ac:dyDescent="0.35">
      <c r="A66" s="5" t="s">
        <v>7</v>
      </c>
      <c r="B66" s="5" t="s">
        <v>11</v>
      </c>
      <c r="C66" s="5">
        <v>2014</v>
      </c>
      <c r="D66">
        <v>17231</v>
      </c>
      <c r="E66">
        <v>120607</v>
      </c>
      <c r="F66">
        <v>14286.89877038646</v>
      </c>
      <c r="G66">
        <v>24.283333333333299</v>
      </c>
      <c r="H66">
        <v>14.65</v>
      </c>
      <c r="I66">
        <v>19.2083333333333</v>
      </c>
      <c r="J66">
        <v>536.70000000000005</v>
      </c>
      <c r="K66">
        <v>58</v>
      </c>
      <c r="L66">
        <v>18.899999618530298</v>
      </c>
      <c r="M66">
        <v>0.51571548599999995</v>
      </c>
    </row>
    <row r="67" spans="1:13" x14ac:dyDescent="0.35">
      <c r="A67" s="5" t="s">
        <v>7</v>
      </c>
      <c r="B67" s="5" t="s">
        <v>11</v>
      </c>
      <c r="C67" s="5">
        <v>2015</v>
      </c>
      <c r="D67">
        <v>34934</v>
      </c>
      <c r="E67">
        <v>123091</v>
      </c>
      <c r="F67">
        <v>28380.628965562068</v>
      </c>
      <c r="G67">
        <v>24.725000000000001</v>
      </c>
      <c r="H67">
        <v>14.8</v>
      </c>
      <c r="I67">
        <v>19.55</v>
      </c>
      <c r="J67">
        <v>702.5</v>
      </c>
      <c r="K67">
        <v>34</v>
      </c>
      <c r="L67">
        <v>17.899999618530298</v>
      </c>
      <c r="M67">
        <v>0.47416753299999997</v>
      </c>
    </row>
    <row r="68" spans="1:13" x14ac:dyDescent="0.35">
      <c r="A68" s="5" t="s">
        <v>7</v>
      </c>
      <c r="B68" s="5" t="s">
        <v>11</v>
      </c>
      <c r="C68" s="5">
        <v>2016</v>
      </c>
      <c r="D68">
        <v>33948</v>
      </c>
      <c r="E68">
        <v>125761</v>
      </c>
      <c r="F68">
        <v>26994.060161735357</v>
      </c>
      <c r="G68">
        <v>24.45</v>
      </c>
      <c r="H68">
        <v>14.824999999999999</v>
      </c>
      <c r="I68">
        <v>19.408333333333299</v>
      </c>
      <c r="J68">
        <v>590.1</v>
      </c>
      <c r="K68">
        <v>44</v>
      </c>
      <c r="L68">
        <v>17.700000762939499</v>
      </c>
      <c r="M68">
        <v>0.49969588300000001</v>
      </c>
    </row>
    <row r="69" spans="1:13" x14ac:dyDescent="0.35">
      <c r="A69" s="5" t="s">
        <v>7</v>
      </c>
      <c r="B69" s="5" t="s">
        <v>11</v>
      </c>
      <c r="C69" s="5">
        <v>2017</v>
      </c>
      <c r="D69">
        <v>30998</v>
      </c>
      <c r="E69">
        <v>129190</v>
      </c>
      <c r="F69">
        <v>23994.117191733105</v>
      </c>
      <c r="G69">
        <v>24.741666666666699</v>
      </c>
      <c r="H69">
        <v>15.0583333333333</v>
      </c>
      <c r="I69">
        <v>19.591666666666701</v>
      </c>
      <c r="J69">
        <v>566.6</v>
      </c>
      <c r="K69">
        <v>40</v>
      </c>
      <c r="L69">
        <v>17.700000762939499</v>
      </c>
      <c r="M69">
        <v>0.48722012199999998</v>
      </c>
    </row>
    <row r="70" spans="1:13" x14ac:dyDescent="0.35">
      <c r="A70" s="5" t="s">
        <v>7</v>
      </c>
      <c r="B70" s="5" t="s">
        <v>11</v>
      </c>
      <c r="C70" s="5">
        <v>2018</v>
      </c>
      <c r="D70">
        <v>38133</v>
      </c>
      <c r="E70">
        <v>131927</v>
      </c>
      <c r="F70">
        <v>28904.621495220839</v>
      </c>
      <c r="G70">
        <v>24.2</v>
      </c>
      <c r="H70">
        <v>14.658333333333299</v>
      </c>
      <c r="I70">
        <v>19.183333333333302</v>
      </c>
      <c r="J70">
        <v>951.2</v>
      </c>
      <c r="K70">
        <v>67</v>
      </c>
      <c r="L70">
        <v>18.799999237060501</v>
      </c>
      <c r="M70">
        <v>0.52604367500000004</v>
      </c>
    </row>
    <row r="71" spans="1:13" x14ac:dyDescent="0.35">
      <c r="A71" s="5" t="s">
        <v>7</v>
      </c>
      <c r="B71" s="5" t="s">
        <v>11</v>
      </c>
      <c r="C71" s="5">
        <v>2019</v>
      </c>
      <c r="D71">
        <v>37639</v>
      </c>
      <c r="E71">
        <v>135056</v>
      </c>
      <c r="F71">
        <v>27869.18019192039</v>
      </c>
      <c r="G71">
        <v>24.716666666666701</v>
      </c>
      <c r="H71">
        <v>15.025</v>
      </c>
      <c r="I71">
        <v>19.7083333333333</v>
      </c>
      <c r="J71">
        <v>821.1</v>
      </c>
      <c r="K71">
        <v>53</v>
      </c>
      <c r="L71">
        <v>18.600000381469702</v>
      </c>
      <c r="M71">
        <v>0.51645056899999997</v>
      </c>
    </row>
    <row r="72" spans="1:13" x14ac:dyDescent="0.35">
      <c r="A72" s="5" t="s">
        <v>7</v>
      </c>
      <c r="B72" s="5" t="s">
        <v>11</v>
      </c>
      <c r="C72" s="5">
        <v>2020</v>
      </c>
      <c r="D72">
        <v>31214</v>
      </c>
      <c r="E72">
        <v>138530</v>
      </c>
      <c r="F72">
        <v>22532.303472172094</v>
      </c>
      <c r="G72">
        <v>24.5416666666667</v>
      </c>
      <c r="H72">
        <v>14.883333333333301</v>
      </c>
      <c r="I72">
        <v>19.441666666666698</v>
      </c>
      <c r="J72">
        <v>869.4</v>
      </c>
      <c r="K72">
        <v>53</v>
      </c>
      <c r="L72">
        <v>21.100000381469702</v>
      </c>
      <c r="M72">
        <v>0.58535976899999997</v>
      </c>
    </row>
    <row r="73" spans="1:13" x14ac:dyDescent="0.35">
      <c r="A73" s="5" t="s">
        <v>7</v>
      </c>
      <c r="B73" s="5" t="s">
        <v>11</v>
      </c>
      <c r="C73" s="5">
        <v>2021</v>
      </c>
      <c r="D73">
        <v>41824</v>
      </c>
      <c r="E73">
        <v>141568</v>
      </c>
      <c r="F73">
        <v>29543.399638336348</v>
      </c>
      <c r="G73">
        <v>24.533333333333299</v>
      </c>
      <c r="H73">
        <v>14.716666666666701</v>
      </c>
      <c r="I73">
        <v>19.45</v>
      </c>
      <c r="L73">
        <v>19.200000762939499</v>
      </c>
      <c r="M73">
        <v>0.51872958499999999</v>
      </c>
    </row>
    <row r="74" spans="1:13" x14ac:dyDescent="0.35">
      <c r="A74" s="6" t="s">
        <v>6</v>
      </c>
      <c r="B74" s="6" t="s">
        <v>12</v>
      </c>
      <c r="C74" s="6">
        <v>2013</v>
      </c>
      <c r="D74">
        <v>9440</v>
      </c>
      <c r="E74">
        <v>191157</v>
      </c>
      <c r="F74">
        <v>4938.3491057089195</v>
      </c>
      <c r="G74">
        <v>22.05</v>
      </c>
      <c r="H74">
        <v>13.283333333333299</v>
      </c>
      <c r="I74">
        <v>17.55</v>
      </c>
      <c r="J74">
        <v>852.8</v>
      </c>
      <c r="K74">
        <v>52</v>
      </c>
      <c r="L74">
        <v>24</v>
      </c>
      <c r="M74">
        <v>0.494641161</v>
      </c>
    </row>
    <row r="75" spans="1:13" x14ac:dyDescent="0.35">
      <c r="A75" s="6" t="s">
        <v>6</v>
      </c>
      <c r="B75" s="6" t="s">
        <v>12</v>
      </c>
      <c r="C75" s="6">
        <v>2014</v>
      </c>
      <c r="D75">
        <v>28838</v>
      </c>
      <c r="E75">
        <v>195570</v>
      </c>
      <c r="F75">
        <v>14745.615380682109</v>
      </c>
      <c r="G75">
        <v>21.783333333333299</v>
      </c>
      <c r="H75">
        <v>13.375</v>
      </c>
      <c r="I75">
        <v>17.516666666666701</v>
      </c>
      <c r="J75">
        <v>758.6</v>
      </c>
      <c r="K75">
        <v>59</v>
      </c>
      <c r="L75">
        <v>20.799999237060501</v>
      </c>
      <c r="M75">
        <v>0.50938750799999999</v>
      </c>
    </row>
    <row r="76" spans="1:13" x14ac:dyDescent="0.35">
      <c r="A76" s="6" t="s">
        <v>6</v>
      </c>
      <c r="B76" s="6" t="s">
        <v>12</v>
      </c>
      <c r="C76" s="6">
        <v>2015</v>
      </c>
      <c r="D76">
        <v>29122</v>
      </c>
      <c r="E76">
        <v>201646</v>
      </c>
      <c r="F76">
        <v>14442.141178104204</v>
      </c>
      <c r="G76">
        <v>22.258333333333301</v>
      </c>
      <c r="H76">
        <v>13.641666666666699</v>
      </c>
      <c r="I76">
        <v>17.891666666666701</v>
      </c>
      <c r="J76">
        <v>1121</v>
      </c>
      <c r="K76">
        <v>41</v>
      </c>
      <c r="L76">
        <v>19.5</v>
      </c>
      <c r="M76">
        <v>0.42053977799999998</v>
      </c>
    </row>
    <row r="77" spans="1:13" x14ac:dyDescent="0.35">
      <c r="A77" s="6" t="s">
        <v>6</v>
      </c>
      <c r="B77" s="6" t="s">
        <v>12</v>
      </c>
      <c r="C77" s="6">
        <v>2016</v>
      </c>
      <c r="D77">
        <v>39114</v>
      </c>
      <c r="E77">
        <v>207529</v>
      </c>
      <c r="F77">
        <v>18847.486375398137</v>
      </c>
      <c r="G77">
        <v>22.108333333333299</v>
      </c>
      <c r="H77">
        <v>13.533333333333299</v>
      </c>
      <c r="I77">
        <v>17.725000000000001</v>
      </c>
      <c r="J77">
        <v>990.7</v>
      </c>
      <c r="K77">
        <v>63</v>
      </c>
      <c r="L77">
        <v>19.200000762939499</v>
      </c>
      <c r="M77">
        <v>0.44582395400000002</v>
      </c>
    </row>
    <row r="78" spans="1:13" x14ac:dyDescent="0.35">
      <c r="A78" s="6" t="s">
        <v>6</v>
      </c>
      <c r="B78" s="6" t="s">
        <v>12</v>
      </c>
      <c r="C78" s="6">
        <v>2017</v>
      </c>
      <c r="D78">
        <v>41647</v>
      </c>
      <c r="E78">
        <v>212546</v>
      </c>
      <c r="F78">
        <v>19594.346635551836</v>
      </c>
      <c r="G78">
        <v>22.2</v>
      </c>
      <c r="H78">
        <v>13.75</v>
      </c>
      <c r="I78">
        <v>17.8333333333333</v>
      </c>
      <c r="J78">
        <v>866.5</v>
      </c>
      <c r="K78">
        <v>51</v>
      </c>
      <c r="L78">
        <v>19.349999427795399</v>
      </c>
      <c r="M78">
        <v>0.44407804899999997</v>
      </c>
    </row>
    <row r="79" spans="1:13" x14ac:dyDescent="0.35">
      <c r="A79" s="6" t="s">
        <v>6</v>
      </c>
      <c r="B79" s="6" t="s">
        <v>12</v>
      </c>
      <c r="C79" s="6">
        <v>2018</v>
      </c>
      <c r="D79">
        <v>44969</v>
      </c>
      <c r="E79">
        <v>219057</v>
      </c>
      <c r="F79">
        <v>20528.446933903047</v>
      </c>
      <c r="G79">
        <v>21.783333333333299</v>
      </c>
      <c r="H79">
        <v>13.425000000000001</v>
      </c>
      <c r="I79">
        <v>17.5</v>
      </c>
      <c r="J79">
        <v>1447.5</v>
      </c>
      <c r="K79">
        <v>76</v>
      </c>
      <c r="L79">
        <v>20.799999237060501</v>
      </c>
      <c r="M79">
        <v>0.51224462100000001</v>
      </c>
    </row>
    <row r="80" spans="1:13" x14ac:dyDescent="0.35">
      <c r="A80" s="6" t="s">
        <v>6</v>
      </c>
      <c r="B80" s="6" t="s">
        <v>12</v>
      </c>
      <c r="C80" s="6">
        <v>2019</v>
      </c>
      <c r="D80">
        <v>50214</v>
      </c>
      <c r="E80">
        <v>225225</v>
      </c>
      <c r="F80">
        <v>22295.038295038295</v>
      </c>
      <c r="G80">
        <v>22.3</v>
      </c>
      <c r="H80">
        <v>13.85</v>
      </c>
      <c r="I80">
        <v>18.024999999999999</v>
      </c>
      <c r="J80">
        <v>1207.3</v>
      </c>
      <c r="K80">
        <v>64</v>
      </c>
      <c r="L80">
        <v>21.100000381469702</v>
      </c>
      <c r="M80">
        <v>0.51842680100000005</v>
      </c>
    </row>
    <row r="81" spans="1:13" x14ac:dyDescent="0.35">
      <c r="A81" s="6" t="s">
        <v>6</v>
      </c>
      <c r="B81" s="6" t="s">
        <v>12</v>
      </c>
      <c r="C81" s="6">
        <v>2020</v>
      </c>
      <c r="D81">
        <v>42894</v>
      </c>
      <c r="E81">
        <v>230784</v>
      </c>
      <c r="F81">
        <v>18586.210482529117</v>
      </c>
      <c r="G81">
        <v>22.258333333333301</v>
      </c>
      <c r="H81">
        <v>13.725</v>
      </c>
      <c r="I81">
        <v>17.8333333333333</v>
      </c>
      <c r="J81">
        <v>1209</v>
      </c>
      <c r="K81">
        <v>75</v>
      </c>
      <c r="L81">
        <v>24.399999618530298</v>
      </c>
      <c r="M81">
        <v>0.55369558100000005</v>
      </c>
    </row>
    <row r="82" spans="1:13" x14ac:dyDescent="0.35">
      <c r="A82" s="6" t="s">
        <v>6</v>
      </c>
      <c r="B82" s="6" t="s">
        <v>12</v>
      </c>
      <c r="C82" s="6">
        <v>2021</v>
      </c>
      <c r="D82">
        <v>53666</v>
      </c>
      <c r="E82">
        <v>237715</v>
      </c>
      <c r="F82">
        <v>22575.773510295945</v>
      </c>
      <c r="G82">
        <v>21.95</v>
      </c>
      <c r="H82">
        <v>13.366666666666699</v>
      </c>
      <c r="I82">
        <v>17.616666666666699</v>
      </c>
      <c r="J82">
        <v>936.3</v>
      </c>
      <c r="K82">
        <v>41</v>
      </c>
      <c r="L82">
        <v>21.399999618530298</v>
      </c>
      <c r="M82">
        <v>0.48235002999999999</v>
      </c>
    </row>
    <row r="83" spans="1:13" x14ac:dyDescent="0.35">
      <c r="A83" s="6" t="s">
        <v>7</v>
      </c>
      <c r="B83" s="6" t="s">
        <v>12</v>
      </c>
      <c r="C83" s="6">
        <v>2013</v>
      </c>
      <c r="D83">
        <v>2585</v>
      </c>
      <c r="E83">
        <v>117773</v>
      </c>
      <c r="F83">
        <v>2194.9003591655132</v>
      </c>
      <c r="G83">
        <v>24.141666666666701</v>
      </c>
      <c r="H83">
        <v>14.4416666666667</v>
      </c>
      <c r="I83">
        <v>19</v>
      </c>
      <c r="J83">
        <v>553.70000000000005</v>
      </c>
      <c r="K83">
        <v>41</v>
      </c>
      <c r="L83">
        <v>21.100000381469702</v>
      </c>
      <c r="M83">
        <v>0.47357548700000002</v>
      </c>
    </row>
    <row r="84" spans="1:13" x14ac:dyDescent="0.35">
      <c r="A84" s="6" t="s">
        <v>7</v>
      </c>
      <c r="B84" s="6" t="s">
        <v>12</v>
      </c>
      <c r="C84" s="6">
        <v>2014</v>
      </c>
      <c r="D84">
        <v>4834</v>
      </c>
      <c r="E84">
        <v>120607</v>
      </c>
      <c r="F84">
        <v>4008.0592337094863</v>
      </c>
      <c r="G84">
        <v>24.283333333333299</v>
      </c>
      <c r="H84">
        <v>14.65</v>
      </c>
      <c r="I84">
        <v>19.2083333333333</v>
      </c>
      <c r="J84">
        <v>536.70000000000005</v>
      </c>
      <c r="K84">
        <v>58</v>
      </c>
      <c r="L84">
        <v>18.899999618530298</v>
      </c>
      <c r="M84">
        <v>0.51571548599999995</v>
      </c>
    </row>
    <row r="85" spans="1:13" x14ac:dyDescent="0.35">
      <c r="A85" s="6" t="s">
        <v>7</v>
      </c>
      <c r="B85" s="6" t="s">
        <v>12</v>
      </c>
      <c r="C85" s="6">
        <v>2015</v>
      </c>
      <c r="D85">
        <v>8040</v>
      </c>
      <c r="E85">
        <v>123091</v>
      </c>
      <c r="F85">
        <v>6531.7529307585446</v>
      </c>
      <c r="G85">
        <v>24.725000000000001</v>
      </c>
      <c r="H85">
        <v>14.8</v>
      </c>
      <c r="I85">
        <v>19.55</v>
      </c>
      <c r="J85">
        <v>702.5</v>
      </c>
      <c r="K85">
        <v>34</v>
      </c>
      <c r="L85">
        <v>17.899999618530298</v>
      </c>
      <c r="M85">
        <v>0.47416753299999997</v>
      </c>
    </row>
    <row r="86" spans="1:13" x14ac:dyDescent="0.35">
      <c r="A86" s="6" t="s">
        <v>7</v>
      </c>
      <c r="B86" s="6" t="s">
        <v>12</v>
      </c>
      <c r="C86" s="6">
        <v>2016</v>
      </c>
      <c r="D86">
        <v>12008</v>
      </c>
      <c r="E86">
        <v>125761</v>
      </c>
      <c r="F86">
        <v>9548.2701314397946</v>
      </c>
      <c r="G86">
        <v>24.45</v>
      </c>
      <c r="H86">
        <v>14.824999999999999</v>
      </c>
      <c r="I86">
        <v>19.408333333333299</v>
      </c>
      <c r="J86">
        <v>590.1</v>
      </c>
      <c r="K86">
        <v>44</v>
      </c>
      <c r="L86">
        <v>17.700000762939499</v>
      </c>
      <c r="M86">
        <v>0.49969588300000001</v>
      </c>
    </row>
    <row r="87" spans="1:13" x14ac:dyDescent="0.35">
      <c r="A87" s="6" t="s">
        <v>7</v>
      </c>
      <c r="B87" s="6" t="s">
        <v>12</v>
      </c>
      <c r="C87" s="6">
        <v>2017</v>
      </c>
      <c r="D87">
        <v>9887</v>
      </c>
      <c r="E87">
        <v>129190</v>
      </c>
      <c r="F87">
        <v>7653.0691229971362</v>
      </c>
      <c r="G87">
        <v>24.741666666666699</v>
      </c>
      <c r="H87">
        <v>15.0583333333333</v>
      </c>
      <c r="I87">
        <v>19.591666666666701</v>
      </c>
      <c r="J87">
        <v>566.6</v>
      </c>
      <c r="K87">
        <v>40</v>
      </c>
      <c r="L87">
        <v>17.700000762939499</v>
      </c>
      <c r="M87">
        <v>0.48722012199999998</v>
      </c>
    </row>
    <row r="88" spans="1:13" x14ac:dyDescent="0.35">
      <c r="A88" s="6" t="s">
        <v>7</v>
      </c>
      <c r="B88" s="6" t="s">
        <v>12</v>
      </c>
      <c r="C88" s="6">
        <v>2018</v>
      </c>
      <c r="D88">
        <v>12604</v>
      </c>
      <c r="E88">
        <v>131927</v>
      </c>
      <c r="F88">
        <v>9553.7683719026427</v>
      </c>
      <c r="G88">
        <v>24.2</v>
      </c>
      <c r="H88">
        <v>14.658333333333299</v>
      </c>
      <c r="I88">
        <v>19.183333333333302</v>
      </c>
      <c r="J88">
        <v>951.2</v>
      </c>
      <c r="K88">
        <v>67</v>
      </c>
      <c r="L88">
        <v>18.799999237060501</v>
      </c>
      <c r="M88">
        <v>0.52604367500000004</v>
      </c>
    </row>
    <row r="89" spans="1:13" x14ac:dyDescent="0.35">
      <c r="A89" s="6" t="s">
        <v>7</v>
      </c>
      <c r="B89" s="6" t="s">
        <v>12</v>
      </c>
      <c r="C89" s="6">
        <v>2019</v>
      </c>
      <c r="D89">
        <v>11541</v>
      </c>
      <c r="E89">
        <v>135056</v>
      </c>
      <c r="F89">
        <v>8545.3441535363108</v>
      </c>
      <c r="G89">
        <v>24.716666666666701</v>
      </c>
      <c r="H89">
        <v>15.025</v>
      </c>
      <c r="I89">
        <v>19.7083333333333</v>
      </c>
      <c r="J89">
        <v>821.1</v>
      </c>
      <c r="K89">
        <v>53</v>
      </c>
      <c r="L89">
        <v>18.600000381469702</v>
      </c>
      <c r="M89">
        <v>0.51645056899999997</v>
      </c>
    </row>
    <row r="90" spans="1:13" x14ac:dyDescent="0.35">
      <c r="A90" s="6" t="s">
        <v>7</v>
      </c>
      <c r="B90" s="6" t="s">
        <v>12</v>
      </c>
      <c r="C90" s="6">
        <v>2020</v>
      </c>
      <c r="D90">
        <v>8970</v>
      </c>
      <c r="E90">
        <v>138530</v>
      </c>
      <c r="F90">
        <v>6475.1317404172378</v>
      </c>
      <c r="G90">
        <v>24.5416666666667</v>
      </c>
      <c r="H90">
        <v>14.883333333333301</v>
      </c>
      <c r="I90">
        <v>19.441666666666698</v>
      </c>
      <c r="J90">
        <v>869.4</v>
      </c>
      <c r="K90">
        <v>53</v>
      </c>
      <c r="L90">
        <v>21.100000381469702</v>
      </c>
      <c r="M90">
        <v>0.58535976899999997</v>
      </c>
    </row>
    <row r="91" spans="1:13" x14ac:dyDescent="0.35">
      <c r="A91" s="6" t="s">
        <v>7</v>
      </c>
      <c r="B91" s="6" t="s">
        <v>12</v>
      </c>
      <c r="C91" s="6">
        <v>2021</v>
      </c>
      <c r="D91">
        <v>9973</v>
      </c>
      <c r="E91">
        <v>141568</v>
      </c>
      <c r="F91">
        <v>7044.6711121157332</v>
      </c>
      <c r="G91">
        <v>24.533333333333299</v>
      </c>
      <c r="H91">
        <v>14.716666666666701</v>
      </c>
      <c r="I91">
        <v>19.45</v>
      </c>
      <c r="L91">
        <v>19.200000762939499</v>
      </c>
      <c r="M91">
        <v>0.51872958499999999</v>
      </c>
    </row>
    <row r="92" spans="1:13" x14ac:dyDescent="0.35">
      <c r="A92" s="7" t="s">
        <v>6</v>
      </c>
      <c r="B92" s="7" t="s">
        <v>13</v>
      </c>
      <c r="C92" s="7">
        <v>2013</v>
      </c>
      <c r="D92">
        <v>680</v>
      </c>
      <c r="E92">
        <v>191157</v>
      </c>
      <c r="F92">
        <v>355.72853727564257</v>
      </c>
      <c r="G92">
        <v>22.05</v>
      </c>
      <c r="H92">
        <v>13.283333333333299</v>
      </c>
      <c r="I92">
        <v>17.55</v>
      </c>
      <c r="J92">
        <v>852.8</v>
      </c>
      <c r="K92">
        <v>52</v>
      </c>
      <c r="L92">
        <v>24</v>
      </c>
      <c r="M92">
        <v>0.494641161</v>
      </c>
    </row>
    <row r="93" spans="1:13" x14ac:dyDescent="0.35">
      <c r="A93" s="7" t="s">
        <v>6</v>
      </c>
      <c r="B93" s="7" t="s">
        <v>13</v>
      </c>
      <c r="C93" s="7">
        <v>2014</v>
      </c>
      <c r="D93">
        <v>3609</v>
      </c>
      <c r="E93">
        <v>195570</v>
      </c>
      <c r="F93">
        <v>1845.3750575241602</v>
      </c>
      <c r="G93">
        <v>21.783333333333299</v>
      </c>
      <c r="H93">
        <v>13.375</v>
      </c>
      <c r="I93">
        <v>17.516666666666701</v>
      </c>
      <c r="J93">
        <v>758.6</v>
      </c>
      <c r="K93">
        <v>59</v>
      </c>
      <c r="L93">
        <v>20.799999237060501</v>
      </c>
      <c r="M93">
        <v>0.50938750799999999</v>
      </c>
    </row>
    <row r="94" spans="1:13" x14ac:dyDescent="0.35">
      <c r="A94" s="7" t="s">
        <v>6</v>
      </c>
      <c r="B94" s="7" t="s">
        <v>13</v>
      </c>
      <c r="C94" s="7">
        <v>2015</v>
      </c>
      <c r="D94">
        <v>12888</v>
      </c>
      <c r="E94">
        <v>201646</v>
      </c>
      <c r="F94">
        <v>6391.3987879749657</v>
      </c>
      <c r="G94">
        <v>22.258333333333301</v>
      </c>
      <c r="H94">
        <v>13.641666666666699</v>
      </c>
      <c r="I94">
        <v>17.891666666666701</v>
      </c>
      <c r="J94">
        <v>1121</v>
      </c>
      <c r="K94">
        <v>41</v>
      </c>
      <c r="L94">
        <v>19.5</v>
      </c>
      <c r="M94">
        <v>0.42053977799999998</v>
      </c>
    </row>
    <row r="95" spans="1:13" x14ac:dyDescent="0.35">
      <c r="A95" s="7" t="s">
        <v>6</v>
      </c>
      <c r="B95" s="7" t="s">
        <v>13</v>
      </c>
      <c r="C95" s="7">
        <v>2016</v>
      </c>
      <c r="D95">
        <v>11690</v>
      </c>
      <c r="E95">
        <v>207529</v>
      </c>
      <c r="F95">
        <v>5632.947684420009</v>
      </c>
      <c r="G95">
        <v>22.108333333333299</v>
      </c>
      <c r="H95">
        <v>13.533333333333299</v>
      </c>
      <c r="I95">
        <v>17.725000000000001</v>
      </c>
      <c r="J95">
        <v>990.7</v>
      </c>
      <c r="K95">
        <v>63</v>
      </c>
      <c r="L95">
        <v>19.200000762939499</v>
      </c>
      <c r="M95">
        <v>0.44582395400000002</v>
      </c>
    </row>
    <row r="96" spans="1:13" x14ac:dyDescent="0.35">
      <c r="A96" s="7" t="s">
        <v>6</v>
      </c>
      <c r="B96" s="7" t="s">
        <v>13</v>
      </c>
      <c r="C96" s="7">
        <v>2017</v>
      </c>
      <c r="D96">
        <v>14539</v>
      </c>
      <c r="E96">
        <v>212546</v>
      </c>
      <c r="F96">
        <v>6840.401607181504</v>
      </c>
      <c r="G96">
        <v>22.2</v>
      </c>
      <c r="H96">
        <v>13.75</v>
      </c>
      <c r="I96">
        <v>17.8333333333333</v>
      </c>
      <c r="J96">
        <v>866.5</v>
      </c>
      <c r="K96">
        <v>51</v>
      </c>
      <c r="L96">
        <v>19.349999427795399</v>
      </c>
      <c r="M96">
        <v>0.44407804899999997</v>
      </c>
    </row>
    <row r="97" spans="1:13" x14ac:dyDescent="0.35">
      <c r="A97" s="7" t="s">
        <v>6</v>
      </c>
      <c r="B97" s="7" t="s">
        <v>13</v>
      </c>
      <c r="C97" s="7">
        <v>2018</v>
      </c>
      <c r="D97">
        <v>10714</v>
      </c>
      <c r="E97">
        <v>219057</v>
      </c>
      <c r="F97">
        <v>4890.9644521745486</v>
      </c>
      <c r="G97">
        <v>21.783333333333299</v>
      </c>
      <c r="H97">
        <v>13.425000000000001</v>
      </c>
      <c r="I97">
        <v>17.5</v>
      </c>
      <c r="J97">
        <v>1447.5</v>
      </c>
      <c r="K97">
        <v>76</v>
      </c>
      <c r="L97">
        <v>20.799999237060501</v>
      </c>
      <c r="M97">
        <v>0.51224462100000001</v>
      </c>
    </row>
    <row r="98" spans="1:13" x14ac:dyDescent="0.35">
      <c r="A98" s="7" t="s">
        <v>6</v>
      </c>
      <c r="B98" s="7" t="s">
        <v>13</v>
      </c>
      <c r="C98" s="7">
        <v>2019</v>
      </c>
      <c r="D98">
        <v>12185</v>
      </c>
      <c r="E98">
        <v>225225</v>
      </c>
      <c r="F98">
        <v>5410.1454101454101</v>
      </c>
      <c r="G98">
        <v>22.3</v>
      </c>
      <c r="H98">
        <v>13.85</v>
      </c>
      <c r="I98">
        <v>18.024999999999999</v>
      </c>
      <c r="J98">
        <v>1207.3</v>
      </c>
      <c r="K98">
        <v>64</v>
      </c>
      <c r="L98">
        <v>21.100000381469702</v>
      </c>
      <c r="M98">
        <v>0.51842680100000005</v>
      </c>
    </row>
    <row r="99" spans="1:13" x14ac:dyDescent="0.35">
      <c r="A99" s="7" t="s">
        <v>6</v>
      </c>
      <c r="B99" s="7" t="s">
        <v>13</v>
      </c>
      <c r="C99" s="7">
        <v>2020</v>
      </c>
      <c r="D99">
        <v>11271</v>
      </c>
      <c r="E99">
        <v>230784</v>
      </c>
      <c r="F99">
        <v>4883.7874376039936</v>
      </c>
      <c r="G99">
        <v>22.258333333333301</v>
      </c>
      <c r="H99">
        <v>13.725</v>
      </c>
      <c r="I99">
        <v>17.8333333333333</v>
      </c>
      <c r="J99">
        <v>1209</v>
      </c>
      <c r="K99">
        <v>75</v>
      </c>
      <c r="L99">
        <v>24.399999618530298</v>
      </c>
      <c r="M99">
        <v>0.55369558100000005</v>
      </c>
    </row>
    <row r="100" spans="1:13" x14ac:dyDescent="0.35">
      <c r="A100" s="7" t="s">
        <v>6</v>
      </c>
      <c r="B100" s="7" t="s">
        <v>13</v>
      </c>
      <c r="C100" s="7">
        <v>2021</v>
      </c>
      <c r="D100">
        <v>15639</v>
      </c>
      <c r="E100">
        <v>237715</v>
      </c>
      <c r="F100">
        <v>6578.8864817112935</v>
      </c>
      <c r="G100">
        <v>21.95</v>
      </c>
      <c r="H100">
        <v>13.366666666666699</v>
      </c>
      <c r="I100">
        <v>17.616666666666699</v>
      </c>
      <c r="J100">
        <v>936.3</v>
      </c>
      <c r="K100">
        <v>41</v>
      </c>
      <c r="L100">
        <v>21.399999618530298</v>
      </c>
      <c r="M100">
        <v>0.48235002999999999</v>
      </c>
    </row>
    <row r="101" spans="1:13" x14ac:dyDescent="0.35">
      <c r="A101" s="7" t="s">
        <v>7</v>
      </c>
      <c r="B101" s="7" t="s">
        <v>13</v>
      </c>
      <c r="C101" s="7">
        <v>2013</v>
      </c>
      <c r="D101">
        <v>257</v>
      </c>
      <c r="E101">
        <v>117773</v>
      </c>
      <c r="F101">
        <v>218.21639934450172</v>
      </c>
      <c r="G101">
        <v>24.141666666666701</v>
      </c>
      <c r="H101">
        <v>14.4416666666667</v>
      </c>
      <c r="I101">
        <v>19</v>
      </c>
      <c r="J101">
        <v>553.70000000000005</v>
      </c>
      <c r="K101">
        <v>41</v>
      </c>
      <c r="L101">
        <v>21.100000381469702</v>
      </c>
      <c r="M101">
        <v>0.47357548700000002</v>
      </c>
    </row>
    <row r="102" spans="1:13" x14ac:dyDescent="0.35">
      <c r="A102" s="7" t="s">
        <v>7</v>
      </c>
      <c r="B102" s="7" t="s">
        <v>13</v>
      </c>
      <c r="C102" s="7">
        <v>2014</v>
      </c>
      <c r="D102">
        <v>873</v>
      </c>
      <c r="E102">
        <v>120607</v>
      </c>
      <c r="F102">
        <v>723.83858316681449</v>
      </c>
      <c r="G102">
        <v>24.283333333333299</v>
      </c>
      <c r="H102">
        <v>14.65</v>
      </c>
      <c r="I102">
        <v>19.2083333333333</v>
      </c>
      <c r="J102">
        <v>536.70000000000005</v>
      </c>
      <c r="K102">
        <v>58</v>
      </c>
      <c r="L102">
        <v>18.899999618530298</v>
      </c>
      <c r="M102">
        <v>0.51571548599999995</v>
      </c>
    </row>
    <row r="103" spans="1:13" x14ac:dyDescent="0.35">
      <c r="A103" s="7" t="s">
        <v>7</v>
      </c>
      <c r="B103" s="7" t="s">
        <v>13</v>
      </c>
      <c r="C103" s="7">
        <v>2015</v>
      </c>
      <c r="D103">
        <v>4594</v>
      </c>
      <c r="E103">
        <v>123091</v>
      </c>
      <c r="F103">
        <v>3732.1981298388996</v>
      </c>
      <c r="G103">
        <v>24.725000000000001</v>
      </c>
      <c r="H103">
        <v>14.8</v>
      </c>
      <c r="I103">
        <v>19.55</v>
      </c>
      <c r="J103">
        <v>702.5</v>
      </c>
      <c r="K103">
        <v>34</v>
      </c>
      <c r="L103">
        <v>17.899999618530298</v>
      </c>
      <c r="M103">
        <v>0.47416753299999997</v>
      </c>
    </row>
    <row r="104" spans="1:13" x14ac:dyDescent="0.35">
      <c r="A104" s="7" t="s">
        <v>7</v>
      </c>
      <c r="B104" s="7" t="s">
        <v>13</v>
      </c>
      <c r="C104" s="7">
        <v>2016</v>
      </c>
      <c r="D104">
        <v>5601</v>
      </c>
      <c r="E104">
        <v>125761</v>
      </c>
      <c r="F104">
        <v>4453.685959876273</v>
      </c>
      <c r="G104">
        <v>24.45</v>
      </c>
      <c r="H104">
        <v>14.824999999999999</v>
      </c>
      <c r="I104">
        <v>19.408333333333299</v>
      </c>
      <c r="J104">
        <v>590.1</v>
      </c>
      <c r="K104">
        <v>44</v>
      </c>
      <c r="L104">
        <v>17.700000762939499</v>
      </c>
      <c r="M104">
        <v>0.49969588300000001</v>
      </c>
    </row>
    <row r="105" spans="1:13" x14ac:dyDescent="0.35">
      <c r="A105" s="7" t="s">
        <v>7</v>
      </c>
      <c r="B105" s="7" t="s">
        <v>13</v>
      </c>
      <c r="C105" s="7">
        <v>2017</v>
      </c>
      <c r="D105">
        <v>4969</v>
      </c>
      <c r="E105">
        <v>129190</v>
      </c>
      <c r="F105">
        <v>3846.2729313414352</v>
      </c>
      <c r="G105">
        <v>24.741666666666699</v>
      </c>
      <c r="H105">
        <v>15.0583333333333</v>
      </c>
      <c r="I105">
        <v>19.591666666666701</v>
      </c>
      <c r="J105">
        <v>566.6</v>
      </c>
      <c r="K105">
        <v>40</v>
      </c>
      <c r="L105">
        <v>17.700000762939499</v>
      </c>
      <c r="M105">
        <v>0.48722012199999998</v>
      </c>
    </row>
    <row r="106" spans="1:13" x14ac:dyDescent="0.35">
      <c r="A106" s="7" t="s">
        <v>7</v>
      </c>
      <c r="B106" s="7" t="s">
        <v>13</v>
      </c>
      <c r="C106" s="7">
        <v>2018</v>
      </c>
      <c r="D106">
        <v>3261</v>
      </c>
      <c r="E106">
        <v>131927</v>
      </c>
      <c r="F106">
        <v>2471.8215376685589</v>
      </c>
      <c r="G106">
        <v>24.2</v>
      </c>
      <c r="H106">
        <v>14.658333333333299</v>
      </c>
      <c r="I106">
        <v>19.183333333333302</v>
      </c>
      <c r="J106">
        <v>951.2</v>
      </c>
      <c r="K106">
        <v>67</v>
      </c>
      <c r="L106">
        <v>18.799999237060501</v>
      </c>
      <c r="M106">
        <v>0.52604367500000004</v>
      </c>
    </row>
    <row r="107" spans="1:13" x14ac:dyDescent="0.35">
      <c r="A107" s="7" t="s">
        <v>7</v>
      </c>
      <c r="B107" s="7" t="s">
        <v>13</v>
      </c>
      <c r="C107" s="7">
        <v>2019</v>
      </c>
      <c r="D107">
        <v>2481</v>
      </c>
      <c r="E107">
        <v>135056</v>
      </c>
      <c r="F107">
        <v>1837.0157564269637</v>
      </c>
      <c r="G107">
        <v>24.716666666666701</v>
      </c>
      <c r="H107">
        <v>15.025</v>
      </c>
      <c r="I107">
        <v>19.7083333333333</v>
      </c>
      <c r="J107">
        <v>821.1</v>
      </c>
      <c r="K107">
        <v>53</v>
      </c>
      <c r="L107">
        <v>18.600000381469702</v>
      </c>
      <c r="M107">
        <v>0.51645056899999997</v>
      </c>
    </row>
    <row r="108" spans="1:13" x14ac:dyDescent="0.35">
      <c r="A108" s="7" t="s">
        <v>7</v>
      </c>
      <c r="B108" s="7" t="s">
        <v>13</v>
      </c>
      <c r="C108" s="7">
        <v>2020</v>
      </c>
      <c r="D108">
        <v>2569</v>
      </c>
      <c r="E108">
        <v>138530</v>
      </c>
      <c r="F108">
        <v>1854.4719555330976</v>
      </c>
      <c r="G108">
        <v>24.5416666666667</v>
      </c>
      <c r="H108">
        <v>14.883333333333301</v>
      </c>
      <c r="I108">
        <v>19.441666666666698</v>
      </c>
      <c r="J108">
        <v>869.4</v>
      </c>
      <c r="K108">
        <v>53</v>
      </c>
      <c r="L108">
        <v>21.100000381469702</v>
      </c>
      <c r="M108">
        <v>0.58535976899999997</v>
      </c>
    </row>
    <row r="109" spans="1:13" x14ac:dyDescent="0.35">
      <c r="A109" s="7" t="s">
        <v>7</v>
      </c>
      <c r="B109" s="7" t="s">
        <v>13</v>
      </c>
      <c r="C109" s="7">
        <v>2021</v>
      </c>
      <c r="D109">
        <v>3424</v>
      </c>
      <c r="E109">
        <v>141568</v>
      </c>
      <c r="F109">
        <v>2418.6256781193492</v>
      </c>
      <c r="G109">
        <v>24.533333333333299</v>
      </c>
      <c r="H109">
        <v>14.716666666666701</v>
      </c>
      <c r="I109">
        <v>19.45</v>
      </c>
      <c r="L109">
        <v>19.200000762939499</v>
      </c>
      <c r="M109">
        <v>0.51872958499999999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Philipps Universität Marburg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Netra</dc:creator>
  <cp:lastModifiedBy>Netra</cp:lastModifiedBy>
  <dcterms:created xsi:type="dcterms:W3CDTF">2023-08-16T09:34:07Z</dcterms:created>
  <dcterms:modified xsi:type="dcterms:W3CDTF">2023-08-22T13:00:24Z</dcterms:modified>
</cp:coreProperties>
</file>