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rodrigues/Desktop/TESE/AH -Emotionality/AH_results/"/>
    </mc:Choice>
  </mc:AlternateContent>
  <xr:revisionPtr revIDLastSave="0" documentId="13_ncr:1_{ACC6F423-FBEC-6D42-B0E2-FA8EC58B2F7A}" xr6:coauthVersionLast="47" xr6:coauthVersionMax="47" xr10:uidLastSave="{00000000-0000-0000-0000-000000000000}"/>
  <bookViews>
    <workbookView xWindow="0" yWindow="760" windowWidth="30240" windowHeight="18880" xr2:uid="{F9665A2D-E968-4E3F-B863-42DCD521C5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03" i="1"/>
  <c r="I101" i="1"/>
  <c r="I100" i="1"/>
  <c r="I99" i="1"/>
  <c r="I98" i="1"/>
  <c r="I96" i="1"/>
  <c r="I94" i="1"/>
  <c r="I93" i="1"/>
  <c r="I92" i="1"/>
  <c r="I87" i="1"/>
  <c r="I88" i="1"/>
  <c r="I89" i="1"/>
  <c r="I82" i="1"/>
  <c r="I83" i="1"/>
  <c r="I84" i="1"/>
  <c r="I85" i="1"/>
  <c r="I78" i="1"/>
  <c r="I77" i="1"/>
  <c r="I79" i="1"/>
  <c r="I80" i="1"/>
  <c r="I73" i="1"/>
  <c r="I72" i="1"/>
  <c r="I75" i="1"/>
  <c r="I74" i="1"/>
  <c r="I69" i="1"/>
  <c r="I68" i="1"/>
  <c r="I62" i="1"/>
  <c r="I64" i="1"/>
  <c r="I65" i="1"/>
  <c r="I63" i="1"/>
  <c r="I60" i="1"/>
  <c r="I59" i="1"/>
  <c r="I58" i="1"/>
  <c r="I57" i="1"/>
  <c r="I55" i="1"/>
  <c r="I54" i="1"/>
  <c r="I53" i="1"/>
  <c r="I52" i="1"/>
  <c r="I48" i="1"/>
  <c r="I47" i="1"/>
  <c r="I46" i="1"/>
  <c r="I45" i="1"/>
  <c r="I49" i="1"/>
  <c r="I50" i="1"/>
  <c r="I42" i="1"/>
  <c r="I43" i="1"/>
  <c r="I41" i="1"/>
  <c r="I38" i="1"/>
  <c r="I37" i="1"/>
  <c r="I36" i="1"/>
  <c r="I31" i="1"/>
  <c r="I34" i="1"/>
  <c r="I33" i="1"/>
  <c r="I32" i="1"/>
  <c r="I29" i="1"/>
  <c r="I30" i="1"/>
  <c r="I28" i="1"/>
  <c r="I26" i="1"/>
  <c r="I25" i="1"/>
  <c r="I24" i="1"/>
  <c r="I17" i="1"/>
  <c r="I16" i="1"/>
  <c r="I15" i="1"/>
  <c r="I20" i="1"/>
  <c r="I19" i="1"/>
  <c r="I18" i="1"/>
  <c r="I14" i="1"/>
  <c r="I12" i="1"/>
  <c r="I7" i="1"/>
  <c r="I9" i="1"/>
  <c r="I4" i="1"/>
  <c r="I5" i="1"/>
  <c r="I8" i="1"/>
  <c r="I6" i="1"/>
</calcChain>
</file>

<file path=xl/sharedStrings.xml><?xml version="1.0" encoding="utf-8"?>
<sst xmlns="http://schemas.openxmlformats.org/spreadsheetml/2006/main" count="132" uniqueCount="106">
  <si>
    <t>Signup</t>
  </si>
  <si>
    <t xml:space="preserve">8 - Primeiro registro não aparecer login, mas apenas logon </t>
  </si>
  <si>
    <t>6 - Os campos obrigatórios não alertam o usuário ao preencher formulário de cadastro</t>
  </si>
  <si>
    <t>1 - Nâo exibe mensagem de sucesso no logon</t>
  </si>
  <si>
    <t>9 - Nâo há ajuda a reconhecer login inserido de maneira errada</t>
  </si>
  <si>
    <t>Manage Projects</t>
  </si>
  <si>
    <t>8 - O sistema de busca não segue padrão de outros sistemas onde o ícone de lupa é exibido antes das informações para busca (ex. Google, Bing)</t>
  </si>
  <si>
    <t>9 - O ícone de adição de novo projeto está em área de pouca visibilidade, após a leitura do usuário.</t>
  </si>
  <si>
    <t>Upload Usability Test Data</t>
  </si>
  <si>
    <t>7 - A tarefa de upload de vídeos não está dentro de Manage Projects. Acredito que o modelo mental dos usuários coloque qualquer edição do projeto dentro de Manage Projects.</t>
  </si>
  <si>
    <t>6 - Quando estou a editar o projeto e volto à tela de busca de projetos usando o voltar do navegador, o sistema perde os resultados da busca já feita.</t>
  </si>
  <si>
    <t>8 - As opções do menu lateral tem excesso de informações.</t>
  </si>
  <si>
    <t>5 - A tela de envio de vídeo não informa campos obrigatórios</t>
  </si>
  <si>
    <t>7 - O ícone de split é o último da tela, sendo que a tela é nomeada a partir dele. Significa que ele é muito importante para estar na última coluna de visibilidade.</t>
  </si>
  <si>
    <t>4 - O sistema tem label Task Name, mas a tabela insere números para as tarefas apenas.</t>
  </si>
  <si>
    <t>5 - O sistema não impede de editar tempo da tarefa e sobrepor com tempo de outra tarefa.</t>
  </si>
  <si>
    <t>1 - O sistema não informa se as edições feitas na tabela foram salvas ou não.</t>
  </si>
  <si>
    <t>1 - O sistema não destaca visualmente a necessidade de dar o split na tabela ao final da edição.</t>
  </si>
  <si>
    <t>1 - Os sistema não informa o progresso no slip e tempo restante.</t>
  </si>
  <si>
    <t>Manage Invitations</t>
  </si>
  <si>
    <t>7 - Não há como selecionar projeto sem criar convite.</t>
  </si>
  <si>
    <t>8 - A estética do ícone de adição de convite está em excesso, deveria ser apenas o sinal de adição.</t>
  </si>
  <si>
    <t>5 - O sistema não previne de um team member criar conta como team leader.</t>
  </si>
  <si>
    <t>1 - Não há alerta visual de novas invitations para team members quando login realizado.</t>
  </si>
  <si>
    <t>Usability Evaluation Projects - CW sem o auxilio das facial emotions</t>
  </si>
  <si>
    <t>1 - Não há dica visual do início e fim de cada tarefa no vídeo.</t>
  </si>
  <si>
    <t>Usability Evaluation Projects - CW com o auxilio das facial emotions</t>
  </si>
  <si>
    <t>7 - A indicação das emoções passadas em cada tarefa está longe da área de avaliação.</t>
  </si>
  <si>
    <t xml:space="preserve">7 - As informações sobre emoções vivenciadas durante a tarefa estão pouco sintetizadas para o avaliador. </t>
  </si>
  <si>
    <t>Usability Evaluation Projects - Usability Smells sem o auxilio das facial emotions</t>
  </si>
  <si>
    <t>Usability Evaluation Projects - Usability Smells com o auxilio das facial emotions</t>
  </si>
  <si>
    <t>7 - As informações sobre emoções vivenciadas durante a tarefa estão pouco sintetizadas para o avaliador.</t>
  </si>
  <si>
    <t>Results Consolidation - CW - sem o auxilio das facial emotions</t>
  </si>
  <si>
    <t>7 - Pedir o número de problemas de usabilidade é desnecessário pois o sistema pode contar.</t>
  </si>
  <si>
    <t>4 - O sistema chama a consolidação de evaluate no botão azul inferior.</t>
  </si>
  <si>
    <t>Results Consolidation - CW - com o auxilio das facial emotions</t>
  </si>
  <si>
    <t>Results Consolidation - Usability Smells - com o auxilio das facial emotions</t>
  </si>
  <si>
    <t>Results Consolidation - Usability Smells - sem o auxilio das facial emotions</t>
  </si>
  <si>
    <t>2 - O ícone de adição de projeto tem excesso de significado. Adição usa-se o ícone "+" apenas.</t>
  </si>
  <si>
    <t>8 - O checkbox "Usability evaluation done?" está muito discreto para algo que é obrigatório, repetindo a ação do botão Evaluate.</t>
  </si>
  <si>
    <t>7 - O sistema requere que o usuário selecione "select" no tipo de avaliação CW com emoção e, em seguida, selecione select novamente antes de começar a avaliação. Há passo desnecessário.</t>
  </si>
  <si>
    <t>Tarefa</t>
  </si>
  <si>
    <t>Problema</t>
  </si>
  <si>
    <t>Severidade</t>
  </si>
  <si>
    <t>10 - As dicas de segurança da senha só aparecem após criá-la , poderiam ser dadas antes</t>
  </si>
  <si>
    <t>7- Se a tarefa mais importante é criar projetos, deveria estar visível na primeira página</t>
  </si>
  <si>
    <t>1 - Falta feedback sobre o processamento do vídeo que foi adicionado no sistema.</t>
  </si>
  <si>
    <t>Split Usability Test Data</t>
  </si>
  <si>
    <t>1 - Os menus Manage Projects e Manage Invitations competem com a informação de Results consolidations logo abaixo.</t>
  </si>
  <si>
    <t>7 - O sistema requer que o usuário selecione "select" no tipo de avaliação CW com emoção e, em seguida, selecione select novamente antes de começar a avaliação. Há passo desnecessário.</t>
  </si>
  <si>
    <t>Avaliador 1</t>
  </si>
  <si>
    <t>Avaliador 2</t>
  </si>
  <si>
    <t>Avaliador 3</t>
  </si>
  <si>
    <t>Team Leader interface</t>
  </si>
  <si>
    <t xml:space="preserve">1- Após realizar o cadastro não é dado um feedback para o usuário sobre a confirmação da ação </t>
  </si>
  <si>
    <t xml:space="preserve">5 - Ausência de validação para as possibilidades de senhas que o usuário pode inserir. Sem número limite de caracteres </t>
  </si>
  <si>
    <t>5 - Passes diferentes</t>
  </si>
  <si>
    <t>7 - \@ no email não faz nada.</t>
  </si>
  <si>
    <t>9- Confirmação de password</t>
  </si>
  <si>
    <t>Login</t>
  </si>
  <si>
    <t>1 - A opção de Manage Projects não passa a ideia de que é um botão e pode ser clicado</t>
  </si>
  <si>
    <t>3 - Não há botão para cancelar operação.</t>
  </si>
  <si>
    <t>5 - Caso não haja nenhum projeto, zona de filtro parece de adição de um projeto.</t>
  </si>
  <si>
    <t>7 - Botão de adição em Manage Projects está muito escondido e no canto direito. Ao entrar nesta área fiquei um pouco confusa e não entendi no primeiro momento que era um filtro</t>
  </si>
  <si>
    <t>1 - Ao fazer o upload do vídeo falta informar ao usuário que ele está sendo processado e quanto tempo durará esta ação</t>
  </si>
  <si>
    <t>1 - Página não diz estado, só o browser.</t>
  </si>
  <si>
    <t>5 - Posso fazer edições enquanto faço upload dos ficheiros</t>
  </si>
  <si>
    <t>1 - Ao clicar em split usability test into task faltou a mudança de tela para indicar o resultado da ação do usuário.</t>
  </si>
  <si>
    <t>4 - Não dá para perceber que tabela é editável.</t>
  </si>
  <si>
    <t>5 - Deixar capturar timestamp independentemente do estado do vídeo. b) Confirmar que todos os dados estão preenchidos.</t>
  </si>
  <si>
    <t xml:space="preserve">7 - Ícones sem descrição da sua função ou ausência de tooltip </t>
  </si>
  <si>
    <t>7 - Muito difícil extrair informação do linechart porque há muitos overlaps.</t>
  </si>
  <si>
    <t>8 - Contraste de botão verde fraco.</t>
  </si>
  <si>
    <t>8 - Os botões Delete Last Row, Split usability testing e edit table não passam a ideia de botões. Além disso,  o botão Split usability testing tem contraste ruim, dificultando a sua visualização.</t>
  </si>
  <si>
    <t>1 - A organização da informação nesta tela está muito confusa, muita informação como um texto contínuo</t>
  </si>
  <si>
    <t>8 - A Project name não está alinhado com os demais itens em Project Invitations</t>
  </si>
  <si>
    <t>7 - Seleção deveria ser porusername também.</t>
  </si>
  <si>
    <t>Team Member interface</t>
  </si>
  <si>
    <t>My Invitations</t>
  </si>
  <si>
    <t>8 - Colunas redundantes.</t>
  </si>
  <si>
    <t>5 - Botão de usabilidade totalmente feita está estranho e é muito pequeno</t>
  </si>
  <si>
    <t>3 - Salto no ecrã depois de acabar a última tarefa.</t>
  </si>
  <si>
    <t>4 - Questões no futuro</t>
  </si>
  <si>
    <t>7 - Reduzir clicks não carregando na checkbox e tirando informação implícita.</t>
  </si>
  <si>
    <t xml:space="preserve"> Comentários só podem ser feitos numa textbox.  Reduzir clicks não carregando na checkbox e tirando informação implícita.</t>
  </si>
  <si>
    <t>8 - Inserir pre-attentive visualization no marcador de tempo/progresso do vídeo.</t>
  </si>
  <si>
    <t xml:space="preserve">4- A interface apresenta informações que precisam ser organizadas melhor, pois ainda é confuso identicar a organização. </t>
  </si>
  <si>
    <t>8 - Peritos não precisam da descrição completa sempre.</t>
  </si>
  <si>
    <t>4 - Tamanho de tabela de smells diferente da outra tarefa.</t>
  </si>
  <si>
    <t>Results Consolidation - Permission</t>
  </si>
  <si>
    <t>3 - Ação de permissão precisa ser mostrada melhor pro usuário, fiquei na dúvida se realmente deu certo a permissão</t>
  </si>
  <si>
    <t>1 - Não diz se está ou não allowed.</t>
  </si>
  <si>
    <t>6 - Não diz que os resultados estão consolidados.</t>
  </si>
  <si>
    <t>1 - Os problemas de usabilidade poderiam ser inseridos automaticamete pelo sistema para facilitar pro usuário.</t>
  </si>
  <si>
    <t>Results - All Results</t>
  </si>
  <si>
    <t>1 - A organização dos resultados precisa ser melhorada pois da forma como aparece como um texto contínuo dificulta o entendimento pro usuário. Os resultados de cada avaliação precisam ser organizados para melhorar a visualização, demorei para identificar de qual era qual.</t>
  </si>
  <si>
    <t>1 - Filtro atual não é denotado como sendo aplicado.</t>
  </si>
  <si>
    <t>5 - Não há probabilidades negativas ou unicades "p".</t>
  </si>
  <si>
    <t>8 - Não há necessidade de encoding de cor.</t>
  </si>
  <si>
    <t>Results - All Results - Download excel</t>
  </si>
  <si>
    <t>1 - Botoes de filtros não indicam que são botoes</t>
  </si>
  <si>
    <t>Results - Overall Results</t>
  </si>
  <si>
    <t>4 - Escalas diferentes entre boxplots.</t>
  </si>
  <si>
    <t>5 - Não há número de problemas negativo.</t>
  </si>
  <si>
    <t>Results - Overall Results - Download Excel</t>
  </si>
  <si>
    <t>Severidade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</si>
</sst>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7E7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  <xf numFmtId="0" fontId="1" fillId="5" borderId="0" xfId="0" applyFont="1" applyFill="1"/>
    <xf numFmtId="0" fontId="0" fillId="7" borderId="0" xfId="0" applyFill="1"/>
    <xf numFmtId="0" fontId="0" fillId="6" borderId="0" xfId="0" applyFill="1" applyBorder="1"/>
    <xf numFmtId="0" fontId="0" fillId="0" borderId="0" xfId="0" applyFill="1"/>
    <xf numFmtId="0" fontId="0" fillId="0" borderId="0" xfId="0" applyFill="1" applyBorder="1"/>
    <xf numFmtId="1" fontId="0" fillId="0" borderId="0" xfId="0" applyNumberFormat="1" applyFill="1"/>
    <xf numFmtId="1" fontId="0" fillId="6" borderId="0" xfId="0" applyNumberFormat="1" applyFill="1"/>
    <xf numFmtId="0" fontId="0" fillId="7" borderId="0" xfId="0" applyFill="1" applyBorder="1"/>
    <xf numFmtId="1" fontId="0" fillId="7" borderId="0" xfId="0" applyNumberFormat="1" applyFill="1"/>
    <xf numFmtId="0" fontId="1" fillId="0" borderId="0" xfId="0" applyFont="1" applyFill="1"/>
    <xf numFmtId="0" fontId="2" fillId="8" borderId="0" xfId="0" applyFont="1" applyFill="1"/>
    <xf numFmtId="0" fontId="1" fillId="8" borderId="0" xfId="0" applyFont="1" applyFill="1"/>
    <xf numFmtId="0" fontId="7" fillId="9" borderId="0" xfId="0" applyFont="1" applyFill="1"/>
    <xf numFmtId="0" fontId="0" fillId="9" borderId="0" xfId="0" applyFill="1"/>
    <xf numFmtId="1" fontId="0" fillId="9" borderId="0" xfId="0" applyNumberFormat="1" applyFill="1"/>
    <xf numFmtId="0" fontId="1" fillId="10" borderId="0" xfId="0" applyFont="1" applyFill="1"/>
    <xf numFmtId="0" fontId="5" fillId="10" borderId="0" xfId="0" applyFont="1" applyFill="1"/>
    <xf numFmtId="0" fontId="2" fillId="10" borderId="0" xfId="0" applyFont="1" applyFill="1"/>
    <xf numFmtId="0" fontId="6" fillId="10" borderId="0" xfId="0" applyFont="1" applyFill="1"/>
    <xf numFmtId="0" fontId="0" fillId="10" borderId="0" xfId="0" applyFill="1"/>
    <xf numFmtId="0" fontId="1" fillId="10" borderId="0" xfId="0" applyFont="1" applyFill="1" applyBorder="1"/>
    <xf numFmtId="0" fontId="0" fillId="7" borderId="0" xfId="0" applyFont="1" applyFill="1" applyAlignment="1"/>
    <xf numFmtId="0" fontId="8" fillId="0" borderId="0" xfId="0" applyFont="1"/>
    <xf numFmtId="0" fontId="8" fillId="11" borderId="0" xfId="0" applyFont="1" applyFill="1"/>
    <xf numFmtId="1" fontId="8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EAA48D"/>
      <color rgb="FFF3D1D0"/>
      <color rgb="FFFF6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9B3A-8348-4869-9192-17434F59C3A3}">
  <dimension ref="A1:K103"/>
  <sheetViews>
    <sheetView showGridLines="0" tabSelected="1" topLeftCell="A74" zoomScale="118" zoomScaleNormal="68" workbookViewId="0">
      <selection activeCell="D92" sqref="D92"/>
    </sheetView>
  </sheetViews>
  <sheetFormatPr baseColWidth="10" defaultColWidth="8.83203125" defaultRowHeight="15" x14ac:dyDescent="0.2"/>
  <cols>
    <col min="1" max="1" width="25.33203125" customWidth="1"/>
    <col min="2" max="2" width="43.5" customWidth="1"/>
    <col min="3" max="3" width="9.6640625" customWidth="1"/>
    <col min="4" max="4" width="35.5" customWidth="1"/>
    <col min="5" max="5" width="10.33203125" customWidth="1"/>
    <col min="6" max="6" width="29.6640625" customWidth="1"/>
    <col min="7" max="7" width="10.6640625" customWidth="1"/>
    <col min="9" max="9" width="10.6640625" style="6" bestFit="1" customWidth="1"/>
  </cols>
  <sheetData>
    <row r="1" spans="1:11" x14ac:dyDescent="0.2">
      <c r="B1" s="3" t="s">
        <v>50</v>
      </c>
      <c r="C1" s="6"/>
      <c r="D1" s="2" t="s">
        <v>51</v>
      </c>
      <c r="E1" s="6"/>
      <c r="F1" s="4" t="s">
        <v>52</v>
      </c>
      <c r="G1" s="6"/>
      <c r="I1" s="8"/>
    </row>
    <row r="2" spans="1:11" s="1" customFormat="1" x14ac:dyDescent="0.2">
      <c r="A2" s="15" t="s">
        <v>53</v>
      </c>
      <c r="B2" s="16"/>
      <c r="C2" s="16"/>
      <c r="D2" s="16"/>
      <c r="E2" s="16"/>
      <c r="F2" s="16"/>
      <c r="G2" s="16"/>
      <c r="H2" s="16"/>
      <c r="I2" s="16"/>
    </row>
    <row r="3" spans="1:11" s="26" customFormat="1" x14ac:dyDescent="0.2">
      <c r="A3" s="20" t="s">
        <v>41</v>
      </c>
      <c r="B3" s="21" t="s">
        <v>42</v>
      </c>
      <c r="C3" s="25" t="s">
        <v>43</v>
      </c>
      <c r="D3" s="22" t="s">
        <v>42</v>
      </c>
      <c r="E3" s="25" t="s">
        <v>43</v>
      </c>
      <c r="F3" s="23" t="s">
        <v>42</v>
      </c>
      <c r="G3" s="25" t="s">
        <v>43</v>
      </c>
      <c r="H3" s="24"/>
      <c r="I3" s="20" t="s">
        <v>105</v>
      </c>
    </row>
    <row r="4" spans="1:11" x14ac:dyDescent="0.2">
      <c r="A4" s="5" t="s">
        <v>0</v>
      </c>
      <c r="C4" s="7">
        <v>0</v>
      </c>
      <c r="D4" t="s">
        <v>55</v>
      </c>
      <c r="E4" s="7">
        <v>3</v>
      </c>
      <c r="F4" t="s">
        <v>56</v>
      </c>
      <c r="G4" s="7">
        <v>3</v>
      </c>
      <c r="I4" s="11">
        <f>AVERAGE(C4,E4,G4)</f>
        <v>2</v>
      </c>
    </row>
    <row r="5" spans="1:11" x14ac:dyDescent="0.2">
      <c r="B5" t="s">
        <v>3</v>
      </c>
      <c r="C5" s="7">
        <v>1</v>
      </c>
      <c r="D5" t="s">
        <v>54</v>
      </c>
      <c r="E5" s="7">
        <v>3</v>
      </c>
      <c r="G5" s="7">
        <v>0</v>
      </c>
      <c r="I5" s="11">
        <f>AVERAGE(C5,E5,G5)</f>
        <v>1.3333333333333333</v>
      </c>
    </row>
    <row r="6" spans="1:11" x14ac:dyDescent="0.2">
      <c r="B6" t="s">
        <v>44</v>
      </c>
      <c r="C6" s="7">
        <v>3</v>
      </c>
      <c r="E6" s="7">
        <v>0</v>
      </c>
      <c r="G6" s="7">
        <v>0</v>
      </c>
      <c r="I6" s="11">
        <f>AVERAGE(C6,E6,G6)</f>
        <v>1</v>
      </c>
    </row>
    <row r="7" spans="1:11" x14ac:dyDescent="0.2">
      <c r="C7" s="7">
        <v>0</v>
      </c>
      <c r="E7" s="7">
        <v>0</v>
      </c>
      <c r="F7" t="s">
        <v>58</v>
      </c>
      <c r="G7" s="7">
        <v>3</v>
      </c>
      <c r="I7" s="11">
        <f>AVERAGE(C7,E7,G7)</f>
        <v>1</v>
      </c>
    </row>
    <row r="8" spans="1:11" x14ac:dyDescent="0.2">
      <c r="B8" t="s">
        <v>2</v>
      </c>
      <c r="C8" s="7">
        <v>2</v>
      </c>
      <c r="E8" s="7">
        <v>0</v>
      </c>
      <c r="G8" s="7">
        <v>0</v>
      </c>
      <c r="I8" s="11">
        <f>AVERAGE(C8,E8,G8)</f>
        <v>0.66666666666666663</v>
      </c>
    </row>
    <row r="9" spans="1:11" x14ac:dyDescent="0.2">
      <c r="C9" s="7">
        <v>0</v>
      </c>
      <c r="E9" s="7">
        <v>0</v>
      </c>
      <c r="F9" t="s">
        <v>57</v>
      </c>
      <c r="G9" s="7">
        <v>2</v>
      </c>
      <c r="I9" s="11">
        <f>AVERAGE(C9,E9,G9)</f>
        <v>0.66666666666666663</v>
      </c>
    </row>
    <row r="10" spans="1:11" x14ac:dyDescent="0.2">
      <c r="B10" t="s">
        <v>1</v>
      </c>
      <c r="C10" s="7">
        <v>1</v>
      </c>
      <c r="E10" s="7">
        <v>0</v>
      </c>
      <c r="G10" s="7">
        <v>0</v>
      </c>
      <c r="I10" s="11">
        <f>J14</f>
        <v>0</v>
      </c>
    </row>
    <row r="11" spans="1:11" x14ac:dyDescent="0.2">
      <c r="B11" s="8"/>
      <c r="C11" s="9"/>
      <c r="D11" s="8"/>
      <c r="E11" s="9"/>
      <c r="F11" s="8"/>
      <c r="G11" s="9"/>
      <c r="H11" s="8"/>
      <c r="I11" s="10"/>
      <c r="J11" s="8"/>
      <c r="K11" s="8"/>
    </row>
    <row r="12" spans="1:11" x14ac:dyDescent="0.2">
      <c r="A12" s="5" t="s">
        <v>59</v>
      </c>
      <c r="B12" t="s">
        <v>4</v>
      </c>
      <c r="C12" s="7">
        <v>4</v>
      </c>
      <c r="E12" s="7">
        <v>0</v>
      </c>
      <c r="G12" s="7">
        <v>0</v>
      </c>
      <c r="I12" s="11">
        <f>AVERAGE(C12,E12,G12)</f>
        <v>1.3333333333333333</v>
      </c>
    </row>
    <row r="13" spans="1:11" x14ac:dyDescent="0.2">
      <c r="A13" s="1"/>
      <c r="B13" s="8"/>
      <c r="C13" s="9"/>
      <c r="D13" s="8"/>
      <c r="E13" s="9"/>
      <c r="F13" s="8"/>
      <c r="G13" s="9"/>
      <c r="H13" s="8"/>
      <c r="I13" s="10"/>
      <c r="J13" s="8"/>
    </row>
    <row r="14" spans="1:11" x14ac:dyDescent="0.2">
      <c r="A14" s="5" t="s">
        <v>5</v>
      </c>
      <c r="B14" t="s">
        <v>45</v>
      </c>
      <c r="C14" s="7">
        <v>3</v>
      </c>
      <c r="E14" s="7">
        <v>0</v>
      </c>
      <c r="F14" t="s">
        <v>63</v>
      </c>
      <c r="G14" s="7">
        <v>3</v>
      </c>
      <c r="I14" s="11">
        <f>AVERAGE(C14,E14,G14)</f>
        <v>2</v>
      </c>
    </row>
    <row r="15" spans="1:11" x14ac:dyDescent="0.2">
      <c r="C15" s="7">
        <v>0</v>
      </c>
      <c r="D15" t="s">
        <v>60</v>
      </c>
      <c r="E15" s="7">
        <v>3</v>
      </c>
      <c r="G15" s="7">
        <v>0</v>
      </c>
      <c r="I15" s="11">
        <f>AVERAGE(C15,E15,G15)</f>
        <v>1</v>
      </c>
    </row>
    <row r="16" spans="1:11" x14ac:dyDescent="0.2">
      <c r="C16" s="7">
        <v>0</v>
      </c>
      <c r="E16" s="7">
        <v>0</v>
      </c>
      <c r="F16" t="s">
        <v>61</v>
      </c>
      <c r="G16" s="7">
        <v>3</v>
      </c>
      <c r="I16" s="11">
        <f>AVERAGE(C16,E16,G16)</f>
        <v>1</v>
      </c>
    </row>
    <row r="17" spans="1:9" x14ac:dyDescent="0.2">
      <c r="C17" s="7">
        <v>0</v>
      </c>
      <c r="E17" s="7">
        <v>0</v>
      </c>
      <c r="F17" t="s">
        <v>62</v>
      </c>
      <c r="G17" s="7">
        <v>3</v>
      </c>
      <c r="I17" s="11">
        <f>AVERAGE(C17,E17,G17)</f>
        <v>1</v>
      </c>
    </row>
    <row r="18" spans="1:9" x14ac:dyDescent="0.2">
      <c r="B18" t="s">
        <v>6</v>
      </c>
      <c r="C18" s="7">
        <v>1</v>
      </c>
      <c r="E18" s="7">
        <v>0</v>
      </c>
      <c r="G18" s="7">
        <v>0</v>
      </c>
      <c r="I18" s="11">
        <f>AVERAGE(C18,E18,G18)</f>
        <v>0.33333333333333331</v>
      </c>
    </row>
    <row r="19" spans="1:9" x14ac:dyDescent="0.2">
      <c r="B19" t="s">
        <v>7</v>
      </c>
      <c r="C19" s="7">
        <v>1</v>
      </c>
      <c r="E19" s="7">
        <v>0</v>
      </c>
      <c r="G19" s="7">
        <v>0</v>
      </c>
      <c r="I19" s="11">
        <f>AVERAGE(C19,E19,G19)</f>
        <v>0.33333333333333331</v>
      </c>
    </row>
    <row r="20" spans="1:9" x14ac:dyDescent="0.2">
      <c r="B20" t="s">
        <v>38</v>
      </c>
      <c r="C20" s="7">
        <v>1</v>
      </c>
      <c r="E20" s="7">
        <v>0</v>
      </c>
      <c r="G20" s="7">
        <v>0</v>
      </c>
      <c r="I20" s="11">
        <f>AVERAGE(C20,E20,G20)</f>
        <v>0.33333333333333331</v>
      </c>
    </row>
    <row r="21" spans="1:9" x14ac:dyDescent="0.2">
      <c r="C21" s="12"/>
      <c r="D21" s="6"/>
      <c r="E21" s="12"/>
      <c r="F21" s="6"/>
      <c r="G21" s="12"/>
      <c r="H21" s="6"/>
      <c r="I21" s="13"/>
    </row>
    <row r="22" spans="1:9" x14ac:dyDescent="0.2">
      <c r="A22" s="5" t="s">
        <v>8</v>
      </c>
      <c r="B22" s="27" t="s">
        <v>46</v>
      </c>
      <c r="C22" s="28">
        <v>3</v>
      </c>
      <c r="D22" s="27" t="s">
        <v>64</v>
      </c>
      <c r="E22" s="28">
        <v>3</v>
      </c>
      <c r="F22" s="27" t="s">
        <v>65</v>
      </c>
      <c r="G22" s="28">
        <v>3</v>
      </c>
      <c r="H22" s="27"/>
      <c r="I22" s="29">
        <v>3</v>
      </c>
    </row>
    <row r="23" spans="1:9" x14ac:dyDescent="0.2">
      <c r="B23" s="27" t="s">
        <v>12</v>
      </c>
      <c r="C23" s="28">
        <v>1</v>
      </c>
      <c r="D23" s="27"/>
      <c r="E23" s="28">
        <v>0</v>
      </c>
      <c r="F23" s="27" t="s">
        <v>66</v>
      </c>
      <c r="G23" s="28">
        <v>3</v>
      </c>
      <c r="H23" s="27"/>
      <c r="I23" s="29">
        <v>1</v>
      </c>
    </row>
    <row r="24" spans="1:9" x14ac:dyDescent="0.2">
      <c r="B24" t="s">
        <v>9</v>
      </c>
      <c r="C24" s="7">
        <v>2</v>
      </c>
      <c r="E24" s="7">
        <v>0</v>
      </c>
      <c r="G24" s="7">
        <v>0</v>
      </c>
      <c r="I24" s="11">
        <f>AVERAGE(C24,E24,G24)</f>
        <v>0.66666666666666663</v>
      </c>
    </row>
    <row r="25" spans="1:9" x14ac:dyDescent="0.2">
      <c r="B25" t="s">
        <v>10</v>
      </c>
      <c r="C25" s="7">
        <v>2</v>
      </c>
      <c r="E25" s="7">
        <v>0</v>
      </c>
      <c r="G25" s="7">
        <v>0</v>
      </c>
      <c r="I25" s="11">
        <f>AVERAGE(C25,E25,G25)</f>
        <v>0.66666666666666663</v>
      </c>
    </row>
    <row r="26" spans="1:9" x14ac:dyDescent="0.2">
      <c r="B26" t="s">
        <v>11</v>
      </c>
      <c r="C26" s="7">
        <v>2</v>
      </c>
      <c r="E26" s="7">
        <v>0</v>
      </c>
      <c r="G26" s="7">
        <v>0</v>
      </c>
      <c r="I26" s="11">
        <f>AVERAGE(C26,E26,G26)</f>
        <v>0.66666666666666663</v>
      </c>
    </row>
    <row r="27" spans="1:9" s="8" customFormat="1" x14ac:dyDescent="0.2">
      <c r="C27" s="9"/>
      <c r="E27" s="9"/>
      <c r="G27" s="9"/>
      <c r="I27" s="10"/>
    </row>
    <row r="28" spans="1:9" x14ac:dyDescent="0.2">
      <c r="A28" s="5" t="s">
        <v>47</v>
      </c>
      <c r="B28" t="s">
        <v>13</v>
      </c>
      <c r="C28" s="7">
        <v>2</v>
      </c>
      <c r="D28" t="s">
        <v>70</v>
      </c>
      <c r="E28" s="7">
        <v>2</v>
      </c>
      <c r="F28" t="s">
        <v>71</v>
      </c>
      <c r="G28" s="7">
        <v>4</v>
      </c>
      <c r="I28" s="11">
        <f>AVERAGE(C28,E28,G28)</f>
        <v>2.6666666666666665</v>
      </c>
    </row>
    <row r="29" spans="1:9" x14ac:dyDescent="0.2">
      <c r="B29" t="s">
        <v>15</v>
      </c>
      <c r="C29" s="7">
        <v>3</v>
      </c>
      <c r="E29" s="7">
        <v>0</v>
      </c>
      <c r="F29" t="s">
        <v>69</v>
      </c>
      <c r="G29" s="7">
        <v>3</v>
      </c>
      <c r="I29" s="11">
        <f>AVERAGE(C29,E29,G29)</f>
        <v>2</v>
      </c>
    </row>
    <row r="30" spans="1:9" x14ac:dyDescent="0.2">
      <c r="B30" t="s">
        <v>14</v>
      </c>
      <c r="C30" s="7">
        <v>1</v>
      </c>
      <c r="E30" s="7">
        <v>0</v>
      </c>
      <c r="F30" t="s">
        <v>68</v>
      </c>
      <c r="G30" s="7">
        <v>4</v>
      </c>
      <c r="I30" s="11">
        <f>AVERAGE(C30,E30,G30)</f>
        <v>1.6666666666666667</v>
      </c>
    </row>
    <row r="31" spans="1:9" x14ac:dyDescent="0.2">
      <c r="C31" s="7">
        <v>0</v>
      </c>
      <c r="D31" t="s">
        <v>73</v>
      </c>
      <c r="E31" s="7">
        <v>3</v>
      </c>
      <c r="F31" t="s">
        <v>72</v>
      </c>
      <c r="G31" s="7">
        <v>2</v>
      </c>
      <c r="I31" s="11">
        <f>AVERAGE(C31,E31,G31)</f>
        <v>1.6666666666666667</v>
      </c>
    </row>
    <row r="32" spans="1:9" x14ac:dyDescent="0.2">
      <c r="B32" t="s">
        <v>16</v>
      </c>
      <c r="C32" s="7">
        <v>2</v>
      </c>
      <c r="D32" t="s">
        <v>67</v>
      </c>
      <c r="E32" s="7">
        <v>2</v>
      </c>
      <c r="G32" s="7">
        <v>0</v>
      </c>
      <c r="I32" s="11">
        <f>AVERAGE(C32,E32,G32)</f>
        <v>1.3333333333333333</v>
      </c>
    </row>
    <row r="33" spans="1:9" x14ac:dyDescent="0.2">
      <c r="B33" t="s">
        <v>17</v>
      </c>
      <c r="C33" s="7">
        <v>1</v>
      </c>
      <c r="E33" s="7">
        <v>0</v>
      </c>
      <c r="G33" s="7">
        <v>0</v>
      </c>
      <c r="I33" s="11">
        <f>AVERAGE(C33,E33,G33)</f>
        <v>0.33333333333333331</v>
      </c>
    </row>
    <row r="34" spans="1:9" x14ac:dyDescent="0.2">
      <c r="B34" t="s">
        <v>18</v>
      </c>
      <c r="C34" s="7">
        <v>1</v>
      </c>
      <c r="E34" s="7">
        <v>0</v>
      </c>
      <c r="G34" s="7">
        <v>0</v>
      </c>
      <c r="I34" s="11">
        <f>AVERAGE(C34,E34,G34)</f>
        <v>0.33333333333333331</v>
      </c>
    </row>
    <row r="35" spans="1:9" s="8" customFormat="1" x14ac:dyDescent="0.2">
      <c r="C35" s="9"/>
      <c r="E35" s="9"/>
      <c r="G35" s="9"/>
      <c r="I35" s="10"/>
    </row>
    <row r="36" spans="1:9" x14ac:dyDescent="0.2">
      <c r="A36" s="5" t="s">
        <v>19</v>
      </c>
      <c r="B36" t="s">
        <v>20</v>
      </c>
      <c r="C36" s="7">
        <v>3</v>
      </c>
      <c r="E36" s="7">
        <v>0</v>
      </c>
      <c r="F36" t="s">
        <v>76</v>
      </c>
      <c r="G36" s="7">
        <v>3</v>
      </c>
      <c r="I36" s="11">
        <f>AVERAGE(C36,E36,G36)</f>
        <v>2</v>
      </c>
    </row>
    <row r="37" spans="1:9" x14ac:dyDescent="0.2">
      <c r="B37" t="s">
        <v>21</v>
      </c>
      <c r="C37" s="7">
        <v>1</v>
      </c>
      <c r="D37" t="s">
        <v>75</v>
      </c>
      <c r="E37" s="7">
        <v>3</v>
      </c>
      <c r="G37" s="7">
        <v>0</v>
      </c>
      <c r="I37" s="11">
        <f>AVERAGE(C37,E37,G37)</f>
        <v>1.3333333333333333</v>
      </c>
    </row>
    <row r="38" spans="1:9" x14ac:dyDescent="0.2">
      <c r="C38" s="7">
        <v>0</v>
      </c>
      <c r="D38" t="s">
        <v>74</v>
      </c>
      <c r="E38" s="7">
        <v>2</v>
      </c>
      <c r="G38" s="7">
        <v>0</v>
      </c>
      <c r="I38" s="11">
        <f>AVERAGE(C38,E38,G38)</f>
        <v>0.66666666666666663</v>
      </c>
    </row>
    <row r="39" spans="1:9" s="6" customFormat="1" x14ac:dyDescent="0.2">
      <c r="C39" s="12"/>
      <c r="E39" s="12"/>
      <c r="G39" s="12"/>
      <c r="I39" s="13"/>
    </row>
    <row r="40" spans="1:9" x14ac:dyDescent="0.2">
      <c r="A40" s="17" t="s">
        <v>77</v>
      </c>
      <c r="B40" s="18"/>
      <c r="C40" s="19"/>
      <c r="D40" s="19"/>
      <c r="E40" s="19"/>
      <c r="F40" s="19"/>
      <c r="G40" s="19"/>
      <c r="H40" s="19"/>
      <c r="I40" s="19"/>
    </row>
    <row r="41" spans="1:9" x14ac:dyDescent="0.2">
      <c r="A41" s="5" t="s">
        <v>78</v>
      </c>
      <c r="B41" t="s">
        <v>22</v>
      </c>
      <c r="C41" s="7">
        <v>4</v>
      </c>
      <c r="E41" s="7">
        <v>0</v>
      </c>
      <c r="G41" s="7">
        <v>0</v>
      </c>
      <c r="I41" s="11">
        <f>AVERAGE(C41,E41,G41)</f>
        <v>1.3333333333333333</v>
      </c>
    </row>
    <row r="42" spans="1:9" x14ac:dyDescent="0.2">
      <c r="C42" s="7">
        <v>0</v>
      </c>
      <c r="E42" s="7">
        <v>0</v>
      </c>
      <c r="F42" t="s">
        <v>79</v>
      </c>
      <c r="G42" s="7">
        <v>3</v>
      </c>
      <c r="I42" s="11">
        <f>AVERAGE(C42,E42,G42)</f>
        <v>1</v>
      </c>
    </row>
    <row r="43" spans="1:9" x14ac:dyDescent="0.2">
      <c r="B43" t="s">
        <v>23</v>
      </c>
      <c r="C43" s="7">
        <v>1</v>
      </c>
      <c r="E43" s="7">
        <v>0</v>
      </c>
      <c r="G43" s="7">
        <v>0</v>
      </c>
      <c r="I43" s="11">
        <f>AVERAGE(C43,E43,G43)</f>
        <v>0.33333333333333331</v>
      </c>
    </row>
    <row r="44" spans="1:9" x14ac:dyDescent="0.2">
      <c r="B44" s="6"/>
      <c r="C44" s="12"/>
      <c r="D44" s="6"/>
      <c r="E44" s="12"/>
      <c r="F44" s="6"/>
      <c r="G44" s="12"/>
      <c r="H44" s="6"/>
      <c r="I44" s="13"/>
    </row>
    <row r="45" spans="1:9" x14ac:dyDescent="0.2">
      <c r="A45" s="5" t="s">
        <v>24</v>
      </c>
      <c r="C45" s="7">
        <v>0</v>
      </c>
      <c r="D45" t="s">
        <v>80</v>
      </c>
      <c r="E45" s="7">
        <v>3</v>
      </c>
      <c r="G45" s="7">
        <v>0</v>
      </c>
      <c r="I45" s="11">
        <f>AVERAGE(C45,E45,G45)</f>
        <v>1</v>
      </c>
    </row>
    <row r="46" spans="1:9" x14ac:dyDescent="0.2">
      <c r="C46" s="7">
        <v>0</v>
      </c>
      <c r="E46" s="7">
        <v>0</v>
      </c>
      <c r="F46" t="s">
        <v>81</v>
      </c>
      <c r="G46" s="7">
        <v>3</v>
      </c>
      <c r="I46" s="11">
        <f>AVERAGE(C46,E46,G46)</f>
        <v>1</v>
      </c>
    </row>
    <row r="47" spans="1:9" x14ac:dyDescent="0.2">
      <c r="C47" s="7">
        <v>0</v>
      </c>
      <c r="E47" s="7">
        <v>0</v>
      </c>
      <c r="F47" t="s">
        <v>82</v>
      </c>
      <c r="G47" s="7">
        <v>3</v>
      </c>
      <c r="I47" s="11">
        <f>AVERAGE(C47,E47,G47)</f>
        <v>1</v>
      </c>
    </row>
    <row r="48" spans="1:9" x14ac:dyDescent="0.2">
      <c r="C48" s="7">
        <v>0</v>
      </c>
      <c r="E48" s="7">
        <v>0</v>
      </c>
      <c r="F48" t="s">
        <v>83</v>
      </c>
      <c r="G48" s="7">
        <v>3</v>
      </c>
      <c r="I48" s="11">
        <f>AVERAGE(C48,E48,G48)</f>
        <v>1</v>
      </c>
    </row>
    <row r="49" spans="1:9" x14ac:dyDescent="0.2">
      <c r="B49" t="s">
        <v>39</v>
      </c>
      <c r="C49" s="7">
        <v>2</v>
      </c>
      <c r="E49" s="7">
        <v>0</v>
      </c>
      <c r="G49" s="7">
        <v>0</v>
      </c>
      <c r="I49" s="11">
        <f>AVERAGE(C49,E49,G49)</f>
        <v>0.66666666666666663</v>
      </c>
    </row>
    <row r="50" spans="1:9" x14ac:dyDescent="0.2">
      <c r="A50" s="14"/>
      <c r="B50" t="s">
        <v>25</v>
      </c>
      <c r="C50" s="7">
        <v>1</v>
      </c>
      <c r="E50" s="7">
        <v>0</v>
      </c>
      <c r="G50" s="7">
        <v>0</v>
      </c>
      <c r="I50" s="11">
        <f>AVERAGE(C50,E50,G50)</f>
        <v>0.33333333333333331</v>
      </c>
    </row>
    <row r="51" spans="1:9" s="6" customFormat="1" x14ac:dyDescent="0.2">
      <c r="C51" s="12"/>
      <c r="E51" s="12"/>
      <c r="G51" s="12"/>
      <c r="I51" s="13"/>
    </row>
    <row r="52" spans="1:9" x14ac:dyDescent="0.2">
      <c r="A52" s="5" t="s">
        <v>26</v>
      </c>
      <c r="B52" t="s">
        <v>40</v>
      </c>
      <c r="C52" s="7">
        <v>2</v>
      </c>
      <c r="E52" s="7">
        <v>0</v>
      </c>
      <c r="G52" s="7">
        <v>0</v>
      </c>
      <c r="I52" s="11">
        <f>AVERAGE(C52,E52,G52)</f>
        <v>0.66666666666666663</v>
      </c>
    </row>
    <row r="53" spans="1:9" x14ac:dyDescent="0.2">
      <c r="B53" t="s">
        <v>27</v>
      </c>
      <c r="C53" s="7">
        <v>1</v>
      </c>
      <c r="E53" s="7">
        <v>0</v>
      </c>
      <c r="F53" t="s">
        <v>84</v>
      </c>
      <c r="G53" s="7">
        <v>3</v>
      </c>
      <c r="I53" s="11">
        <f>AVERAGE(C53,E53,G53)</f>
        <v>1.3333333333333333</v>
      </c>
    </row>
    <row r="54" spans="1:9" x14ac:dyDescent="0.2">
      <c r="B54" t="s">
        <v>28</v>
      </c>
      <c r="C54" s="7">
        <v>3</v>
      </c>
      <c r="E54" s="7">
        <v>0</v>
      </c>
      <c r="G54" s="7">
        <v>0</v>
      </c>
      <c r="I54" s="11">
        <f>AVERAGE(C54,E54,G54)</f>
        <v>1</v>
      </c>
    </row>
    <row r="55" spans="1:9" x14ac:dyDescent="0.2">
      <c r="C55" s="7">
        <v>0</v>
      </c>
      <c r="E55" s="7">
        <v>0</v>
      </c>
      <c r="F55" t="s">
        <v>85</v>
      </c>
      <c r="G55" s="7">
        <v>3</v>
      </c>
      <c r="I55" s="11">
        <f>AVERAGE(C55,E55,G55)</f>
        <v>1</v>
      </c>
    </row>
    <row r="56" spans="1:9" s="8" customFormat="1" x14ac:dyDescent="0.2">
      <c r="C56" s="9"/>
      <c r="E56" s="9"/>
      <c r="G56" s="9"/>
      <c r="I56" s="10"/>
    </row>
    <row r="57" spans="1:9" x14ac:dyDescent="0.2">
      <c r="A57" s="5" t="s">
        <v>29</v>
      </c>
      <c r="B57" t="s">
        <v>40</v>
      </c>
      <c r="C57" s="7">
        <v>2</v>
      </c>
      <c r="E57" s="7">
        <v>0</v>
      </c>
      <c r="F57" t="s">
        <v>83</v>
      </c>
      <c r="G57" s="7">
        <v>3</v>
      </c>
      <c r="I57" s="11">
        <f>AVERAGE(C57,E57,G57)</f>
        <v>1.6666666666666667</v>
      </c>
    </row>
    <row r="58" spans="1:9" x14ac:dyDescent="0.2">
      <c r="C58" s="7">
        <v>0</v>
      </c>
      <c r="D58" t="s">
        <v>86</v>
      </c>
      <c r="E58" s="7">
        <v>2</v>
      </c>
      <c r="G58" s="7">
        <v>0</v>
      </c>
      <c r="I58" s="11">
        <f>AVERAGE(C58,E58,G58)</f>
        <v>0.66666666666666663</v>
      </c>
    </row>
    <row r="59" spans="1:9" x14ac:dyDescent="0.2">
      <c r="C59" s="7">
        <v>0</v>
      </c>
      <c r="E59" s="7">
        <v>0</v>
      </c>
      <c r="F59" t="s">
        <v>81</v>
      </c>
      <c r="G59" s="7">
        <v>3</v>
      </c>
      <c r="I59" s="11">
        <f>AVERAGE(C59,E59,G59)</f>
        <v>1</v>
      </c>
    </row>
    <row r="60" spans="1:9" x14ac:dyDescent="0.2">
      <c r="C60" s="7">
        <v>0</v>
      </c>
      <c r="E60" s="7">
        <v>0</v>
      </c>
      <c r="F60" t="s">
        <v>87</v>
      </c>
      <c r="G60" s="7">
        <v>3</v>
      </c>
      <c r="I60" s="11">
        <f>AVERAGE(C60,E60,G60)</f>
        <v>1</v>
      </c>
    </row>
    <row r="61" spans="1:9" s="8" customFormat="1" x14ac:dyDescent="0.2">
      <c r="C61" s="9"/>
      <c r="E61" s="9"/>
      <c r="G61" s="9"/>
      <c r="I61" s="10"/>
    </row>
    <row r="62" spans="1:9" x14ac:dyDescent="0.2">
      <c r="A62" s="5" t="s">
        <v>30</v>
      </c>
      <c r="C62" s="7">
        <v>0</v>
      </c>
      <c r="E62" s="7">
        <v>0</v>
      </c>
      <c r="F62" t="s">
        <v>88</v>
      </c>
      <c r="G62" s="7">
        <v>3</v>
      </c>
      <c r="I62" s="11">
        <f>AVERAGE(C62,E62,G62)</f>
        <v>1</v>
      </c>
    </row>
    <row r="63" spans="1:9" x14ac:dyDescent="0.2">
      <c r="B63" t="s">
        <v>40</v>
      </c>
      <c r="C63" s="7">
        <v>2</v>
      </c>
      <c r="E63" s="7">
        <v>0</v>
      </c>
      <c r="G63" s="7">
        <v>0</v>
      </c>
      <c r="I63" s="11">
        <f>AVERAGE(C63,E63,G63)</f>
        <v>0.66666666666666663</v>
      </c>
    </row>
    <row r="64" spans="1:9" x14ac:dyDescent="0.2">
      <c r="B64" t="s">
        <v>31</v>
      </c>
      <c r="C64" s="7">
        <v>2</v>
      </c>
      <c r="E64" s="7">
        <v>0</v>
      </c>
      <c r="G64" s="7">
        <v>0</v>
      </c>
      <c r="I64" s="11">
        <f>AVERAGE(C64,E64,G64)</f>
        <v>0.66666666666666663</v>
      </c>
    </row>
    <row r="65" spans="1:9" x14ac:dyDescent="0.2">
      <c r="B65" t="s">
        <v>27</v>
      </c>
      <c r="C65" s="7">
        <v>1</v>
      </c>
      <c r="E65" s="7">
        <v>0</v>
      </c>
      <c r="G65" s="7">
        <v>0</v>
      </c>
      <c r="I65" s="11">
        <f>AVERAGE(C65,E65,G65)</f>
        <v>0.33333333333333331</v>
      </c>
    </row>
    <row r="66" spans="1:9" s="8" customFormat="1" x14ac:dyDescent="0.2">
      <c r="C66" s="9"/>
      <c r="E66" s="9"/>
      <c r="G66" s="9"/>
      <c r="I66" s="10"/>
    </row>
    <row r="67" spans="1:9" s="1" customFormat="1" x14ac:dyDescent="0.2">
      <c r="A67" s="15" t="s">
        <v>53</v>
      </c>
      <c r="B67" s="16"/>
      <c r="C67" s="16"/>
      <c r="D67" s="16"/>
      <c r="E67" s="16"/>
      <c r="F67" s="16"/>
      <c r="G67" s="16"/>
      <c r="H67" s="16"/>
      <c r="I67" s="16"/>
    </row>
    <row r="68" spans="1:9" x14ac:dyDescent="0.2">
      <c r="A68" s="5" t="s">
        <v>89</v>
      </c>
      <c r="B68" t="s">
        <v>48</v>
      </c>
      <c r="C68" s="7">
        <v>1</v>
      </c>
      <c r="E68" s="7">
        <v>0</v>
      </c>
      <c r="F68" t="s">
        <v>91</v>
      </c>
      <c r="G68" s="7">
        <v>4</v>
      </c>
      <c r="I68" s="11">
        <f>AVERAGE(C68,E68,G68)</f>
        <v>1.6666666666666667</v>
      </c>
    </row>
    <row r="69" spans="1:9" x14ac:dyDescent="0.2">
      <c r="A69" s="1"/>
      <c r="C69" s="7">
        <v>0</v>
      </c>
      <c r="D69" t="s">
        <v>90</v>
      </c>
      <c r="E69" s="7">
        <v>2</v>
      </c>
      <c r="G69" s="7">
        <v>0</v>
      </c>
      <c r="I69" s="11">
        <f>AVERAGE(C69,E69,G69)</f>
        <v>0.66666666666666663</v>
      </c>
    </row>
    <row r="70" spans="1:9" s="8" customFormat="1" x14ac:dyDescent="0.2">
      <c r="A70" s="14"/>
      <c r="C70" s="9"/>
      <c r="E70" s="9"/>
      <c r="G70" s="9"/>
      <c r="I70" s="10"/>
    </row>
    <row r="71" spans="1:9" x14ac:dyDescent="0.2">
      <c r="A71" s="17" t="s">
        <v>77</v>
      </c>
      <c r="B71" s="18"/>
      <c r="C71" s="19"/>
      <c r="D71" s="19"/>
      <c r="E71" s="19"/>
      <c r="F71" s="19"/>
      <c r="G71" s="19"/>
      <c r="H71" s="19"/>
      <c r="I71" s="19"/>
    </row>
    <row r="72" spans="1:9" x14ac:dyDescent="0.2">
      <c r="A72" s="5" t="s">
        <v>32</v>
      </c>
      <c r="B72" t="s">
        <v>34</v>
      </c>
      <c r="C72" s="7">
        <v>1</v>
      </c>
      <c r="E72" s="7">
        <v>0</v>
      </c>
      <c r="F72" t="s">
        <v>88</v>
      </c>
      <c r="G72" s="7">
        <v>3</v>
      </c>
      <c r="I72" s="11">
        <f>AVERAGE(C72,E72,G72)</f>
        <v>1.3333333333333333</v>
      </c>
    </row>
    <row r="73" spans="1:9" x14ac:dyDescent="0.2">
      <c r="C73" s="7">
        <v>0</v>
      </c>
      <c r="E73" s="7">
        <v>0</v>
      </c>
      <c r="F73" t="s">
        <v>92</v>
      </c>
      <c r="G73" s="7">
        <v>3</v>
      </c>
      <c r="I73" s="11">
        <f>AVERAGE(C73,E73,G73)</f>
        <v>1</v>
      </c>
    </row>
    <row r="74" spans="1:9" x14ac:dyDescent="0.2">
      <c r="B74" t="s">
        <v>33</v>
      </c>
      <c r="C74" s="7">
        <v>2</v>
      </c>
      <c r="E74" s="7">
        <v>0</v>
      </c>
      <c r="G74" s="7">
        <v>0</v>
      </c>
      <c r="I74" s="11">
        <f>AVERAGE(C74,E74,G74)</f>
        <v>0.66666666666666663</v>
      </c>
    </row>
    <row r="75" spans="1:9" x14ac:dyDescent="0.2">
      <c r="B75" t="s">
        <v>49</v>
      </c>
      <c r="C75" s="7">
        <v>2</v>
      </c>
      <c r="E75" s="7">
        <v>0</v>
      </c>
      <c r="G75" s="7">
        <v>0</v>
      </c>
      <c r="I75" s="11">
        <f>AVERAGE(C75,E75,G75)</f>
        <v>0.66666666666666663</v>
      </c>
    </row>
    <row r="76" spans="1:9" s="8" customFormat="1" x14ac:dyDescent="0.2">
      <c r="C76" s="9"/>
      <c r="E76" s="9"/>
      <c r="G76" s="9"/>
      <c r="I76" s="10"/>
    </row>
    <row r="77" spans="1:9" x14ac:dyDescent="0.2">
      <c r="A77" s="5" t="s">
        <v>35</v>
      </c>
      <c r="B77" t="s">
        <v>34</v>
      </c>
      <c r="C77" s="7">
        <v>1</v>
      </c>
      <c r="E77" s="7">
        <v>0</v>
      </c>
      <c r="F77" t="s">
        <v>88</v>
      </c>
      <c r="G77" s="7">
        <v>3</v>
      </c>
      <c r="I77" s="11">
        <f>AVERAGE(C77,E77,G77)</f>
        <v>1.3333333333333333</v>
      </c>
    </row>
    <row r="78" spans="1:9" x14ac:dyDescent="0.2">
      <c r="C78" s="7">
        <v>0</v>
      </c>
      <c r="E78" s="7">
        <v>0</v>
      </c>
      <c r="F78" t="s">
        <v>92</v>
      </c>
      <c r="G78" s="7">
        <v>3</v>
      </c>
      <c r="I78" s="11">
        <f>AVERAGE(C78,E78,G78)</f>
        <v>1</v>
      </c>
    </row>
    <row r="79" spans="1:9" x14ac:dyDescent="0.2">
      <c r="B79" t="s">
        <v>40</v>
      </c>
      <c r="C79" s="7">
        <v>2</v>
      </c>
      <c r="E79" s="7">
        <v>0</v>
      </c>
      <c r="G79" s="7">
        <v>0</v>
      </c>
      <c r="I79" s="11">
        <f>AVERAGE(C79,E79,G79)</f>
        <v>0.66666666666666663</v>
      </c>
    </row>
    <row r="80" spans="1:9" x14ac:dyDescent="0.2">
      <c r="B80" t="s">
        <v>33</v>
      </c>
      <c r="C80" s="7">
        <v>1</v>
      </c>
      <c r="E80" s="7">
        <v>0</v>
      </c>
      <c r="G80" s="7">
        <v>0</v>
      </c>
      <c r="I80" s="11">
        <f>AVERAGE(C80,E80,G80)</f>
        <v>0.33333333333333331</v>
      </c>
    </row>
    <row r="81" spans="1:9" s="8" customFormat="1" x14ac:dyDescent="0.2">
      <c r="C81" s="9"/>
      <c r="E81" s="9"/>
      <c r="G81" s="9"/>
      <c r="I81" s="10"/>
    </row>
    <row r="82" spans="1:9" x14ac:dyDescent="0.2">
      <c r="A82" s="5" t="s">
        <v>36</v>
      </c>
      <c r="C82" s="7">
        <v>0</v>
      </c>
      <c r="E82" s="7">
        <v>0</v>
      </c>
      <c r="F82" t="s">
        <v>92</v>
      </c>
      <c r="G82" s="7">
        <v>4</v>
      </c>
      <c r="I82" s="11">
        <f>AVERAGE(C82,E82,G82)</f>
        <v>1.3333333333333333</v>
      </c>
    </row>
    <row r="83" spans="1:9" x14ac:dyDescent="0.2">
      <c r="A83" s="1"/>
      <c r="C83" s="7">
        <v>0</v>
      </c>
      <c r="E83" s="7">
        <v>0</v>
      </c>
      <c r="F83" t="s">
        <v>88</v>
      </c>
      <c r="G83" s="7">
        <v>3</v>
      </c>
      <c r="I83" s="11">
        <f>AVERAGE(C83,E83,G83)</f>
        <v>1</v>
      </c>
    </row>
    <row r="84" spans="1:9" x14ac:dyDescent="0.2">
      <c r="A84" s="1"/>
      <c r="C84" s="7">
        <v>0</v>
      </c>
      <c r="D84" t="s">
        <v>93</v>
      </c>
      <c r="E84" s="7">
        <v>2</v>
      </c>
      <c r="G84" s="7">
        <v>0</v>
      </c>
      <c r="I84" s="11">
        <f>AVERAGE(C84,E84,G84)</f>
        <v>0.66666666666666663</v>
      </c>
    </row>
    <row r="85" spans="1:9" x14ac:dyDescent="0.2">
      <c r="A85" s="1"/>
      <c r="B85" t="s">
        <v>33</v>
      </c>
      <c r="C85" s="7">
        <v>1</v>
      </c>
      <c r="E85" s="7">
        <v>0</v>
      </c>
      <c r="G85" s="7">
        <v>0</v>
      </c>
      <c r="I85" s="11">
        <f>AVERAGE(C85,E85,G85)</f>
        <v>0.33333333333333331</v>
      </c>
    </row>
    <row r="86" spans="1:9" s="8" customFormat="1" x14ac:dyDescent="0.2">
      <c r="A86" s="14"/>
      <c r="C86" s="9"/>
      <c r="E86" s="9"/>
      <c r="G86" s="9"/>
      <c r="I86" s="10"/>
    </row>
    <row r="87" spans="1:9" x14ac:dyDescent="0.2">
      <c r="A87" s="5" t="s">
        <v>37</v>
      </c>
      <c r="C87" s="7">
        <v>0</v>
      </c>
      <c r="E87" s="7">
        <v>0</v>
      </c>
      <c r="F87" t="s">
        <v>92</v>
      </c>
      <c r="G87" s="7">
        <v>4</v>
      </c>
      <c r="I87" s="11">
        <f>AVERAGE(C87,E87,G87)</f>
        <v>1.3333333333333333</v>
      </c>
    </row>
    <row r="88" spans="1:9" x14ac:dyDescent="0.2">
      <c r="C88" s="7">
        <v>0</v>
      </c>
      <c r="E88" s="7">
        <v>0</v>
      </c>
      <c r="F88" t="s">
        <v>88</v>
      </c>
      <c r="G88" s="7">
        <v>3</v>
      </c>
      <c r="I88" s="11">
        <f>AVERAGE(C88,E88,G88)</f>
        <v>1</v>
      </c>
    </row>
    <row r="89" spans="1:9" x14ac:dyDescent="0.2">
      <c r="B89" t="s">
        <v>33</v>
      </c>
      <c r="C89" s="7">
        <v>1</v>
      </c>
      <c r="E89" s="7">
        <v>0</v>
      </c>
      <c r="G89" s="7">
        <v>0</v>
      </c>
      <c r="I89" s="11">
        <f>AVERAGE(C89,E89,G89)</f>
        <v>0.33333333333333331</v>
      </c>
    </row>
    <row r="90" spans="1:9" s="6" customFormat="1" x14ac:dyDescent="0.2">
      <c r="C90" s="12"/>
      <c r="E90" s="12"/>
      <c r="G90" s="12"/>
      <c r="I90" s="13"/>
    </row>
    <row r="91" spans="1:9" s="1" customFormat="1" x14ac:dyDescent="0.2">
      <c r="A91" s="15" t="s">
        <v>53</v>
      </c>
      <c r="B91" s="16"/>
      <c r="C91" s="16"/>
      <c r="D91" s="16"/>
      <c r="E91" s="16"/>
      <c r="F91" s="16"/>
      <c r="G91" s="16"/>
      <c r="H91" s="16"/>
      <c r="I91" s="16"/>
    </row>
    <row r="92" spans="1:9" x14ac:dyDescent="0.2">
      <c r="A92" s="5" t="s">
        <v>94</v>
      </c>
      <c r="C92" s="7">
        <v>0</v>
      </c>
      <c r="D92" t="s">
        <v>95</v>
      </c>
      <c r="E92" s="7">
        <v>3</v>
      </c>
      <c r="F92" t="s">
        <v>96</v>
      </c>
      <c r="G92" s="7">
        <v>3</v>
      </c>
      <c r="I92" s="11">
        <f>AVERAGE(C92,E92,G92)</f>
        <v>2</v>
      </c>
    </row>
    <row r="93" spans="1:9" x14ac:dyDescent="0.2">
      <c r="C93" s="7">
        <v>0</v>
      </c>
      <c r="E93" s="7">
        <v>0</v>
      </c>
      <c r="F93" t="s">
        <v>97</v>
      </c>
      <c r="G93" s="7">
        <v>3</v>
      </c>
      <c r="I93" s="11">
        <f>AVERAGE(C93,E93,G93)</f>
        <v>1</v>
      </c>
    </row>
    <row r="94" spans="1:9" x14ac:dyDescent="0.2">
      <c r="C94" s="7">
        <v>0</v>
      </c>
      <c r="E94" s="7">
        <v>0</v>
      </c>
      <c r="F94" t="s">
        <v>98</v>
      </c>
      <c r="G94" s="7">
        <v>2</v>
      </c>
      <c r="I94" s="11">
        <f>AVERAGE(C94,E94,G94)</f>
        <v>0.66666666666666663</v>
      </c>
    </row>
    <row r="95" spans="1:9" s="6" customFormat="1" x14ac:dyDescent="0.2">
      <c r="C95" s="12"/>
      <c r="E95" s="12"/>
      <c r="G95" s="12"/>
      <c r="I95" s="13"/>
    </row>
    <row r="96" spans="1:9" x14ac:dyDescent="0.2">
      <c r="A96" s="5" t="s">
        <v>99</v>
      </c>
      <c r="C96" s="7">
        <v>0</v>
      </c>
      <c r="D96" t="s">
        <v>100</v>
      </c>
      <c r="E96" s="7">
        <v>3</v>
      </c>
      <c r="G96" s="7">
        <v>0</v>
      </c>
      <c r="I96" s="11">
        <f>AVERAGE(C96,E96,G96)</f>
        <v>1</v>
      </c>
    </row>
    <row r="97" spans="1:9" s="6" customFormat="1" x14ac:dyDescent="0.2">
      <c r="C97" s="12"/>
      <c r="E97" s="12"/>
      <c r="G97" s="12"/>
      <c r="I97" s="13"/>
    </row>
    <row r="98" spans="1:9" x14ac:dyDescent="0.2">
      <c r="A98" s="5" t="s">
        <v>101</v>
      </c>
      <c r="C98" s="7">
        <v>0</v>
      </c>
      <c r="E98" s="7">
        <v>0</v>
      </c>
      <c r="F98" t="s">
        <v>96</v>
      </c>
      <c r="G98" s="7">
        <v>3</v>
      </c>
      <c r="I98" s="11">
        <f>AVERAGE(C98,E98,G98)</f>
        <v>1</v>
      </c>
    </row>
    <row r="99" spans="1:9" x14ac:dyDescent="0.2">
      <c r="C99" s="7">
        <v>0</v>
      </c>
      <c r="E99" s="7">
        <v>0</v>
      </c>
      <c r="F99" t="s">
        <v>102</v>
      </c>
      <c r="G99" s="7">
        <v>4</v>
      </c>
      <c r="I99" s="11">
        <f>AVERAGE(C99,E99,G99)</f>
        <v>1.3333333333333333</v>
      </c>
    </row>
    <row r="100" spans="1:9" x14ac:dyDescent="0.2">
      <c r="C100" s="7">
        <v>0</v>
      </c>
      <c r="E100" s="7">
        <v>0</v>
      </c>
      <c r="F100" t="s">
        <v>103</v>
      </c>
      <c r="G100" s="7">
        <v>3</v>
      </c>
      <c r="I100" s="11">
        <f>AVERAGE(C100,E100,G100)</f>
        <v>1</v>
      </c>
    </row>
    <row r="101" spans="1:9" x14ac:dyDescent="0.2">
      <c r="C101" s="7">
        <v>0</v>
      </c>
      <c r="E101" s="7">
        <v>0</v>
      </c>
      <c r="F101" t="s">
        <v>98</v>
      </c>
      <c r="G101" s="7">
        <v>2</v>
      </c>
      <c r="I101" s="11">
        <f>AVERAGE(C101,E101,G101)</f>
        <v>0.66666666666666663</v>
      </c>
    </row>
    <row r="102" spans="1:9" s="6" customFormat="1" x14ac:dyDescent="0.2">
      <c r="C102" s="12"/>
      <c r="E102" s="12"/>
      <c r="G102" s="12"/>
      <c r="I102" s="13"/>
    </row>
    <row r="103" spans="1:9" x14ac:dyDescent="0.2">
      <c r="A103" s="5" t="s">
        <v>104</v>
      </c>
      <c r="C103" s="7">
        <v>0</v>
      </c>
      <c r="E103" s="7">
        <v>0</v>
      </c>
      <c r="G103" s="7">
        <v>0</v>
      </c>
      <c r="I103" s="11">
        <f>AVERAGE(C103,E103,G103)</f>
        <v>0</v>
      </c>
    </row>
  </sheetData>
  <sortState xmlns:xlrd2="http://schemas.microsoft.com/office/spreadsheetml/2017/richdata2" ref="B22:I26">
    <sortCondition descending="1" ref="I22:I2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Salgado</dc:creator>
  <cp:lastModifiedBy>Alexandre Rodrigues</cp:lastModifiedBy>
  <dcterms:created xsi:type="dcterms:W3CDTF">2023-08-16T17:55:42Z</dcterms:created>
  <dcterms:modified xsi:type="dcterms:W3CDTF">2023-09-06T20:57:51Z</dcterms:modified>
</cp:coreProperties>
</file>