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andria Quinlan\Documents\Master_Thesis\R\data\"/>
    </mc:Choice>
  </mc:AlternateContent>
  <bookViews>
    <workbookView xWindow="0" yWindow="0" windowWidth="19200" windowHeight="7050" firstSheet="8" activeTab="13"/>
  </bookViews>
  <sheets>
    <sheet name="June_spe_by_host" sheetId="2" r:id="rId1"/>
    <sheet name="June_Oct_merge" sheetId="13" r:id="rId2"/>
    <sheet name="hull_data" sheetId="14" r:id="rId3"/>
    <sheet name="June_spor_by_host" sheetId="3" r:id="rId4"/>
    <sheet name="host_data" sheetId="5" r:id="rId5"/>
    <sheet name="species abbreviations" sheetId="4" r:id="rId6"/>
    <sheet name="gam_spor_merge" sheetId="6" r:id="rId7"/>
    <sheet name="Oct_spe_by_host" sheetId="7" r:id="rId8"/>
    <sheet name="merge_labels" sheetId="8" r:id="rId9"/>
    <sheet name="merge_Oct" sheetId="10" r:id="rId10"/>
    <sheet name="Oct_M_spor" sheetId="12" r:id="rId11"/>
    <sheet name="labels_oct" sheetId="11" r:id="rId12"/>
    <sheet name="June_M_spor" sheetId="9" r:id="rId13"/>
    <sheet name="labels_J_M" sheetId="15" r:id="rId14"/>
  </sheets>
  <externalReferences>
    <externalReference r:id="rId15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5" l="1"/>
  <c r="J11" i="5"/>
  <c r="J10" i="5"/>
  <c r="J9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<sst xmlns="http://schemas.openxmlformats.org/spreadsheetml/2006/main" count="789" uniqueCount="199">
  <si>
    <t>Host</t>
  </si>
  <si>
    <t>Lepining</t>
  </si>
  <si>
    <t>Alsospin</t>
  </si>
  <si>
    <t>Alsopodo</t>
  </si>
  <si>
    <t>Dryohass</t>
  </si>
  <si>
    <t>Athyopac</t>
  </si>
  <si>
    <t>Haplelon</t>
  </si>
  <si>
    <t>Dipldila</t>
  </si>
  <si>
    <t>Haplsp</t>
  </si>
  <si>
    <t>Angilygo</t>
  </si>
  <si>
    <t>Aracamab</t>
  </si>
  <si>
    <t>Dryospar</t>
  </si>
  <si>
    <t>Dryopale</t>
  </si>
  <si>
    <t>Dipllaxi</t>
  </si>
  <si>
    <t>Vandauri</t>
  </si>
  <si>
    <t>Antrobov</t>
  </si>
  <si>
    <t>Asplpseu</t>
  </si>
  <si>
    <t>Asplanti</t>
  </si>
  <si>
    <t>Goniform</t>
  </si>
  <si>
    <t>Diplvire</t>
  </si>
  <si>
    <t>Lepimono</t>
  </si>
  <si>
    <t>Davatric</t>
  </si>
  <si>
    <t>TF_J1</t>
  </si>
  <si>
    <t>LS1_J1</t>
  </si>
  <si>
    <t>IF_J1</t>
  </si>
  <si>
    <t>OP_J1</t>
  </si>
  <si>
    <t>TF_J2</t>
  </si>
  <si>
    <t>DTF_J2</t>
  </si>
  <si>
    <t>CM_J2</t>
  </si>
  <si>
    <t>SO_J2</t>
  </si>
  <si>
    <t>TF_J3</t>
  </si>
  <si>
    <t>OP1_J3</t>
  </si>
  <si>
    <t>OP2_J3</t>
  </si>
  <si>
    <t>host</t>
  </si>
  <si>
    <t>Aracsp.</t>
  </si>
  <si>
    <t>Crepminu</t>
  </si>
  <si>
    <t>Davagrif</t>
  </si>
  <si>
    <t>Depapete</t>
  </si>
  <si>
    <t>Dipldoed</t>
  </si>
  <si>
    <t>Dryncoro</t>
  </si>
  <si>
    <t>Histinci</t>
  </si>
  <si>
    <t>Lemmmicr</t>
  </si>
  <si>
    <t>Nephbise</t>
  </si>
  <si>
    <t>Nephcord</t>
  </si>
  <si>
    <t>Psilnudu</t>
  </si>
  <si>
    <t>Pterwall</t>
  </si>
  <si>
    <t>Pyrrling</t>
  </si>
  <si>
    <t>Sphataiw</t>
  </si>
  <si>
    <t>gam species</t>
  </si>
  <si>
    <t>sporophyte species</t>
  </si>
  <si>
    <t>Alsophila podophylla</t>
  </si>
  <si>
    <t>Alsophila spinulosa</t>
  </si>
  <si>
    <t>Angiopteris lygodiifolia</t>
  </si>
  <si>
    <t>Antrhenr</t>
  </si>
  <si>
    <t>Antrophyum henryi</t>
  </si>
  <si>
    <t>Antrophyum obovatum</t>
  </si>
  <si>
    <t>Arachniodes sp.</t>
  </si>
  <si>
    <t>Arachnioides amabilis</t>
  </si>
  <si>
    <t>Asplenium antiquum</t>
  </si>
  <si>
    <t>Asplenium pseudolaserpitiifolium</t>
  </si>
  <si>
    <t>Asplnidu</t>
  </si>
  <si>
    <t>Asplenium nidus</t>
  </si>
  <si>
    <t>Athyrium opacum</t>
  </si>
  <si>
    <t>Callapii</t>
  </si>
  <si>
    <t>Callistopteris apiifolia</t>
  </si>
  <si>
    <t>Davallia trichomanoides</t>
  </si>
  <si>
    <t>Chripara</t>
  </si>
  <si>
    <t>Christella parasitica</t>
  </si>
  <si>
    <t>Deparia petersenii</t>
  </si>
  <si>
    <t>Diplazium dilatatum</t>
  </si>
  <si>
    <t>Diplazium doederleinii</t>
  </si>
  <si>
    <t>Diplazium laxifrons</t>
  </si>
  <si>
    <t>Drynara coronans</t>
  </si>
  <si>
    <t>Diplazium virescens</t>
  </si>
  <si>
    <t>Dryopteris hasseltii</t>
  </si>
  <si>
    <t>Dryopteris sparsa</t>
  </si>
  <si>
    <t>Goniophlebium formosanum</t>
  </si>
  <si>
    <t>Dryopteris paleolata</t>
  </si>
  <si>
    <t>Haplopteris elongata</t>
  </si>
  <si>
    <t>Histiopteris incisa</t>
  </si>
  <si>
    <t>Lemmaphyllum microphyllum</t>
  </si>
  <si>
    <t>Haplangu</t>
  </si>
  <si>
    <t>Haplopteris angusteelongata</t>
  </si>
  <si>
    <t>Lepisorus monilosorus</t>
  </si>
  <si>
    <t>Lepidomicrosorium ningpoense</t>
  </si>
  <si>
    <t>Haplflex</t>
  </si>
  <si>
    <t>Haplopteris flexuosa</t>
  </si>
  <si>
    <t>Nephrolepis biserata</t>
  </si>
  <si>
    <t>Haplopteris sp. E14</t>
  </si>
  <si>
    <t>Nephrolepis cordifolia</t>
  </si>
  <si>
    <t>Hymechei</t>
  </si>
  <si>
    <t>Hymenasplenium cheilosorum</t>
  </si>
  <si>
    <t>Psilotum nudum</t>
  </si>
  <si>
    <t>Pteris wallichiana</t>
  </si>
  <si>
    <t>Pyrrosia lingua</t>
  </si>
  <si>
    <t>Sphaerostephanos taiwanensis</t>
  </si>
  <si>
    <t>Microbtu</t>
  </si>
  <si>
    <t>Microlepia obtusiloba</t>
  </si>
  <si>
    <t>Vandenboschia auriculata</t>
  </si>
  <si>
    <t>Crepidomanes minutum</t>
  </si>
  <si>
    <t>Davallia griffithiana</t>
  </si>
  <si>
    <t>Davallia griffithianum</t>
  </si>
  <si>
    <t xml:space="preserve">Scientic name </t>
  </si>
  <si>
    <t>Chinese name</t>
  </si>
  <si>
    <t>Season</t>
  </si>
  <si>
    <t>plot</t>
  </si>
  <si>
    <t>host_type</t>
  </si>
  <si>
    <t>dbh range</t>
  </si>
  <si>
    <t>dbh</t>
  </si>
  <si>
    <t>surface area</t>
  </si>
  <si>
    <t>individuals</t>
  </si>
  <si>
    <t>gam_species</t>
  </si>
  <si>
    <t>spor_species</t>
  </si>
  <si>
    <t>canopy_openness</t>
  </si>
  <si>
    <t>gam_density</t>
  </si>
  <si>
    <t>direct_light</t>
  </si>
  <si>
    <t>diffuse_light</t>
  </si>
  <si>
    <t>total_light</t>
  </si>
  <si>
    <t>臺灣桫欏</t>
  </si>
  <si>
    <t>June</t>
  </si>
  <si>
    <t>tf</t>
  </si>
  <si>
    <t>20–30</t>
  </si>
  <si>
    <t>Lagerstroemia subcostata</t>
  </si>
  <si>
    <t>九芎</t>
  </si>
  <si>
    <t>ang</t>
  </si>
  <si>
    <t>2–10</t>
  </si>
  <si>
    <t>Ilex formosana</t>
  </si>
  <si>
    <t>糊樗</t>
  </si>
  <si>
    <t>Oreocnide pedunculata</t>
  </si>
  <si>
    <t>長梗紫麻</t>
  </si>
  <si>
    <t>10–20</t>
  </si>
  <si>
    <t>&gt; 30</t>
  </si>
  <si>
    <t>dead TF - Alsophila spinulosa</t>
  </si>
  <si>
    <t xml:space="preserve">Cinnamomum micranthum </t>
  </si>
  <si>
    <t>冇樟</t>
  </si>
  <si>
    <t>Schefflera octophylla</t>
  </si>
  <si>
    <t>江某</t>
  </si>
  <si>
    <t xml:space="preserve">Oreocnide pedunculata </t>
  </si>
  <si>
    <t>TF_O1</t>
  </si>
  <si>
    <t>october</t>
  </si>
  <si>
    <t>MP_O1</t>
  </si>
  <si>
    <t>Mallotus paniculatus</t>
  </si>
  <si>
    <t>白匏子</t>
  </si>
  <si>
    <t>WF_O1</t>
  </si>
  <si>
    <t>Wendlandia formosana</t>
  </si>
  <si>
    <t>水金京</t>
  </si>
  <si>
    <t>TF_O2</t>
  </si>
  <si>
    <t>SO_O2</t>
  </si>
  <si>
    <t>TF_O3</t>
  </si>
  <si>
    <t>MF_O3</t>
  </si>
  <si>
    <t>Maesa formosana</t>
  </si>
  <si>
    <t>臺灣山桂花</t>
  </si>
  <si>
    <t>HF_O3</t>
  </si>
  <si>
    <t>Helicia formosana</t>
  </si>
  <si>
    <t>山龍眼</t>
  </si>
  <si>
    <t>MP_O3</t>
  </si>
  <si>
    <t>A.podophylla</t>
  </si>
  <si>
    <t>TF_J1_g</t>
  </si>
  <si>
    <t>LS1_J1_g</t>
  </si>
  <si>
    <t>IF_J1_g</t>
  </si>
  <si>
    <t>OP_J1_g</t>
  </si>
  <si>
    <t>TF_J2_g</t>
  </si>
  <si>
    <t>DTF_J2_g</t>
  </si>
  <si>
    <t>CM_J2_g</t>
  </si>
  <si>
    <t>SO_J2_g</t>
  </si>
  <si>
    <t>TF_J3_g</t>
  </si>
  <si>
    <t>OP1_J3_g</t>
  </si>
  <si>
    <t>OP2_J3_g</t>
  </si>
  <si>
    <t>TF_J1_s</t>
  </si>
  <si>
    <t>OP_J1_s</t>
  </si>
  <si>
    <t>TF_J2_s</t>
  </si>
  <si>
    <t>DTF_J2_s</t>
  </si>
  <si>
    <t>CM_J2_s</t>
  </si>
  <si>
    <t>SO_J2_s</t>
  </si>
  <si>
    <t>TF_J3_s</t>
  </si>
  <si>
    <t>OP1_J3_s</t>
  </si>
  <si>
    <t>OP2_J3_s</t>
  </si>
  <si>
    <t>type</t>
  </si>
  <si>
    <t>black</t>
  </si>
  <si>
    <t>blue</t>
  </si>
  <si>
    <t>TF_O1_g</t>
  </si>
  <si>
    <t>MP_O1_g</t>
  </si>
  <si>
    <t>WF_O1_g</t>
  </si>
  <si>
    <t>TF_O2_g</t>
  </si>
  <si>
    <t>SO_O2_g</t>
  </si>
  <si>
    <t>TF_O3_g</t>
  </si>
  <si>
    <t>MP_O3_g</t>
  </si>
  <si>
    <t>TF_O1_s</t>
  </si>
  <si>
    <t>MP_O1_s</t>
  </si>
  <si>
    <t>WF_O1_s</t>
  </si>
  <si>
    <t>TF_O2_s</t>
  </si>
  <si>
    <t>SO_O2_s</t>
  </si>
  <si>
    <t>TF_O3_s</t>
  </si>
  <si>
    <t>MP_O3_s</t>
  </si>
  <si>
    <t>col</t>
  </si>
  <si>
    <t>MF_O3_g</t>
  </si>
  <si>
    <t>HF_O3_g</t>
  </si>
  <si>
    <t>season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</si>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</sst>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PMingLiU"/>
      <family val="1"/>
    </font>
    <font>
      <sz val="10"/>
      <name val="PMingLiU"/>
      <family val="1"/>
    </font>
    <font>
      <sz val="10"/>
      <color theme="1"/>
      <name val="PMingLiU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0" fillId="0" borderId="0" xfId="0" applyFill="1"/>
    <xf numFmtId="49" fontId="0" fillId="0" borderId="0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right" vertical="center"/>
    </xf>
    <xf numFmtId="0" fontId="3" fillId="0" borderId="0" xfId="1" applyFont="1" applyBorder="1" applyAlignment="1">
      <alignment horizontal="left"/>
    </xf>
    <xf numFmtId="0" fontId="1" fillId="0" borderId="0" xfId="1" applyFont="1" applyBorder="1" applyAlignment="1">
      <alignment horizontal="left"/>
    </xf>
    <xf numFmtId="0" fontId="4" fillId="0" borderId="0" xfId="0" applyFont="1" applyBorder="1" applyAlignment="1">
      <alignment vertical="center" wrapText="1"/>
    </xf>
    <xf numFmtId="16" fontId="0" fillId="0" borderId="0" xfId="0" applyNumberFormat="1"/>
    <xf numFmtId="0" fontId="3" fillId="0" borderId="0" xfId="0" applyFont="1" applyBorder="1"/>
    <xf numFmtId="0" fontId="0" fillId="0" borderId="0" xfId="0" applyAlignment="1">
      <alignment horizontal="right"/>
    </xf>
    <xf numFmtId="0" fontId="5" fillId="0" borderId="0" xfId="1" applyFont="1" applyBorder="1" applyAlignment="1">
      <alignment horizontal="left"/>
    </xf>
    <xf numFmtId="0" fontId="5" fillId="0" borderId="0" xfId="0" applyFont="1" applyBorder="1"/>
    <xf numFmtId="0" fontId="0" fillId="0" borderId="0" xfId="0" applyAlignment="1">
      <alignment horizontal="left" indent="1"/>
    </xf>
    <xf numFmtId="0" fontId="0" fillId="0" borderId="0" xfId="0" applyBorder="1"/>
    <xf numFmtId="0" fontId="0" fillId="2" borderId="0" xfId="0" applyFill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ndria%20Quinlan/Documents/Master_Thesis/R/Graphs/density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October"/>
    </sheetNames>
    <sheetDataSet>
      <sheetData sheetId="0">
        <row r="2">
          <cell r="D2">
            <v>27</v>
          </cell>
        </row>
        <row r="3">
          <cell r="D3">
            <v>2</v>
          </cell>
        </row>
        <row r="4">
          <cell r="D4">
            <v>7</v>
          </cell>
        </row>
        <row r="5">
          <cell r="D5">
            <v>5</v>
          </cell>
        </row>
        <row r="7">
          <cell r="D7">
            <v>55</v>
          </cell>
        </row>
        <row r="8">
          <cell r="D8">
            <v>28</v>
          </cell>
        </row>
        <row r="9">
          <cell r="D9">
            <v>3</v>
          </cell>
        </row>
        <row r="10">
          <cell r="D10">
            <v>8</v>
          </cell>
        </row>
        <row r="13">
          <cell r="D13">
            <v>9</v>
          </cell>
        </row>
        <row r="14">
          <cell r="D14">
            <v>8</v>
          </cell>
        </row>
        <row r="15">
          <cell r="D15">
            <v>10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workbookViewId="0">
      <pane xSplit="1" topLeftCell="B1" activePane="topRight" state="frozen"/>
      <selection pane="topRight" sqref="A1:V12"/>
    </sheetView>
  </sheetViews>
  <sheetFormatPr defaultRowHeight="14.5" x14ac:dyDescent="0.35"/>
  <cols>
    <col min="1" max="1" width="8.7265625" style="1"/>
  </cols>
  <sheetData>
    <row r="1" spans="1:22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 s="2" t="s">
        <v>22</v>
      </c>
      <c r="B2">
        <v>13</v>
      </c>
      <c r="C2">
        <v>6</v>
      </c>
      <c r="D2">
        <v>2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35">
      <c r="A3" s="2" t="s">
        <v>23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35">
      <c r="A4" s="2" t="s">
        <v>24</v>
      </c>
      <c r="B4">
        <v>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</row>
    <row r="5" spans="1:22" x14ac:dyDescent="0.35">
      <c r="A5" s="2" t="s">
        <v>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3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35">
      <c r="A6" s="2" t="s">
        <v>26</v>
      </c>
      <c r="B6">
        <v>11</v>
      </c>
      <c r="C6">
        <v>12</v>
      </c>
      <c r="D6">
        <v>2</v>
      </c>
      <c r="E6">
        <v>1</v>
      </c>
      <c r="F6">
        <v>0</v>
      </c>
      <c r="G6">
        <v>0</v>
      </c>
      <c r="H6">
        <v>2</v>
      </c>
      <c r="I6">
        <v>4</v>
      </c>
      <c r="J6">
        <v>4</v>
      </c>
      <c r="K6">
        <v>3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</row>
    <row r="7" spans="1:22" x14ac:dyDescent="0.35">
      <c r="A7" s="2" t="s">
        <v>27</v>
      </c>
      <c r="B7">
        <v>0</v>
      </c>
      <c r="C7">
        <v>5</v>
      </c>
      <c r="D7">
        <v>1</v>
      </c>
      <c r="E7">
        <v>2</v>
      </c>
      <c r="F7">
        <v>0</v>
      </c>
      <c r="G7">
        <v>0</v>
      </c>
      <c r="H7">
        <v>5</v>
      </c>
      <c r="I7">
        <v>0</v>
      </c>
      <c r="J7">
        <v>7</v>
      </c>
      <c r="K7">
        <v>0</v>
      </c>
      <c r="L7">
        <v>0</v>
      </c>
      <c r="M7">
        <v>2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35">
      <c r="A8" s="2" t="s">
        <v>28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35">
      <c r="A9" s="2" t="s">
        <v>29</v>
      </c>
      <c r="B9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1</v>
      </c>
      <c r="Q9">
        <v>0</v>
      </c>
      <c r="R9">
        <v>1</v>
      </c>
      <c r="S9">
        <v>0</v>
      </c>
      <c r="T9">
        <v>0</v>
      </c>
      <c r="U9">
        <v>1</v>
      </c>
      <c r="V9">
        <v>0</v>
      </c>
    </row>
    <row r="10" spans="1:22" x14ac:dyDescent="0.35">
      <c r="A10" s="2" t="s">
        <v>30</v>
      </c>
      <c r="B10">
        <v>7</v>
      </c>
      <c r="C10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35">
      <c r="A11" s="2" t="s">
        <v>31</v>
      </c>
      <c r="B11">
        <v>6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35">
      <c r="A12" s="2" t="s">
        <v>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</v>
      </c>
      <c r="P12">
        <v>1</v>
      </c>
      <c r="Q12">
        <v>0</v>
      </c>
      <c r="R12">
        <v>5</v>
      </c>
      <c r="S12">
        <v>1</v>
      </c>
      <c r="T12">
        <v>0</v>
      </c>
      <c r="U12">
        <v>0</v>
      </c>
      <c r="V12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"/>
  <sheetViews>
    <sheetView workbookViewId="0">
      <pane xSplit="1" topLeftCell="P1" activePane="topRight" state="frozen"/>
      <selection pane="topRight" sqref="A1:AF17"/>
    </sheetView>
  </sheetViews>
  <sheetFormatPr defaultRowHeight="14.5" x14ac:dyDescent="0.35"/>
  <sheetData>
    <row r="1" spans="1:32" x14ac:dyDescent="0.35">
      <c r="A1" s="1" t="s">
        <v>33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6</v>
      </c>
      <c r="H1" t="s">
        <v>85</v>
      </c>
      <c r="I1" t="s">
        <v>9</v>
      </c>
      <c r="J1" t="s">
        <v>11</v>
      </c>
      <c r="K1" t="s">
        <v>14</v>
      </c>
      <c r="L1" t="s">
        <v>53</v>
      </c>
      <c r="M1" t="s">
        <v>16</v>
      </c>
      <c r="N1" t="s">
        <v>17</v>
      </c>
      <c r="O1" t="s">
        <v>18</v>
      </c>
      <c r="P1" t="s">
        <v>43</v>
      </c>
      <c r="Q1" t="s">
        <v>96</v>
      </c>
      <c r="R1" t="s">
        <v>39</v>
      </c>
      <c r="S1" t="s">
        <v>41</v>
      </c>
      <c r="T1" t="s">
        <v>66</v>
      </c>
      <c r="U1" t="s">
        <v>60</v>
      </c>
      <c r="V1" t="s">
        <v>81</v>
      </c>
      <c r="W1" t="s">
        <v>90</v>
      </c>
      <c r="X1" t="s">
        <v>63</v>
      </c>
      <c r="Y1" t="s">
        <v>35</v>
      </c>
      <c r="Z1" t="s">
        <v>36</v>
      </c>
      <c r="AA1" t="s">
        <v>21</v>
      </c>
      <c r="AB1" t="s">
        <v>38</v>
      </c>
      <c r="AC1" t="s">
        <v>20</v>
      </c>
      <c r="AD1" t="s">
        <v>40</v>
      </c>
      <c r="AE1" t="s">
        <v>46</v>
      </c>
      <c r="AF1" t="s">
        <v>42</v>
      </c>
    </row>
    <row r="2" spans="1:32" x14ac:dyDescent="0.35">
      <c r="A2" s="20" t="s">
        <v>180</v>
      </c>
      <c r="B2">
        <v>2</v>
      </c>
      <c r="C2">
        <v>3</v>
      </c>
      <c r="D2">
        <v>29</v>
      </c>
      <c r="E2">
        <v>3</v>
      </c>
      <c r="F2">
        <v>21</v>
      </c>
      <c r="G2">
        <v>5</v>
      </c>
      <c r="H2">
        <v>0</v>
      </c>
      <c r="I2">
        <v>1</v>
      </c>
      <c r="J2">
        <v>6</v>
      </c>
      <c r="K2">
        <v>2</v>
      </c>
      <c r="L2">
        <v>0</v>
      </c>
      <c r="M2">
        <v>4</v>
      </c>
      <c r="N2">
        <v>0</v>
      </c>
      <c r="O2">
        <v>0</v>
      </c>
      <c r="P2">
        <v>2</v>
      </c>
      <c r="Q2">
        <v>1</v>
      </c>
      <c r="R2">
        <v>1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s="20" t="s">
        <v>181</v>
      </c>
      <c r="B3">
        <v>9</v>
      </c>
      <c r="C3">
        <v>0</v>
      </c>
      <c r="D3">
        <v>1</v>
      </c>
      <c r="E3">
        <v>2</v>
      </c>
      <c r="F3">
        <v>10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s="20" t="s">
        <v>182</v>
      </c>
      <c r="B4">
        <v>0</v>
      </c>
      <c r="C4">
        <v>0</v>
      </c>
      <c r="D4">
        <v>0</v>
      </c>
      <c r="E4">
        <v>0</v>
      </c>
      <c r="F4">
        <v>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s="20" t="s">
        <v>183</v>
      </c>
      <c r="B5">
        <v>1</v>
      </c>
      <c r="C5">
        <v>1</v>
      </c>
      <c r="D5">
        <v>25</v>
      </c>
      <c r="E5">
        <v>1</v>
      </c>
      <c r="F5">
        <v>16</v>
      </c>
      <c r="G5">
        <v>8</v>
      </c>
      <c r="H5">
        <v>0</v>
      </c>
      <c r="I5">
        <v>3</v>
      </c>
      <c r="J5">
        <v>0</v>
      </c>
      <c r="K5">
        <v>5</v>
      </c>
      <c r="L5">
        <v>0</v>
      </c>
      <c r="M5">
        <v>10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s="20" t="s">
        <v>184</v>
      </c>
      <c r="B6">
        <v>0</v>
      </c>
      <c r="C6">
        <v>0</v>
      </c>
      <c r="D6">
        <v>1</v>
      </c>
      <c r="E6">
        <v>0</v>
      </c>
      <c r="F6">
        <v>2</v>
      </c>
      <c r="G6">
        <v>2</v>
      </c>
      <c r="H6">
        <v>0</v>
      </c>
      <c r="I6">
        <v>0</v>
      </c>
      <c r="J6">
        <v>0</v>
      </c>
      <c r="K6">
        <v>3</v>
      </c>
      <c r="L6">
        <v>0</v>
      </c>
      <c r="M6">
        <v>2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s="20" t="s">
        <v>185</v>
      </c>
      <c r="B7">
        <v>5</v>
      </c>
      <c r="C7">
        <v>0</v>
      </c>
      <c r="D7">
        <v>1</v>
      </c>
      <c r="E7">
        <v>0</v>
      </c>
      <c r="F7">
        <v>2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s="20" t="s">
        <v>186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2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s="20" t="s">
        <v>187</v>
      </c>
      <c r="B9">
        <v>0</v>
      </c>
      <c r="C9">
        <v>0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1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s="20" t="s">
        <v>188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1</v>
      </c>
      <c r="N10">
        <v>1</v>
      </c>
      <c r="O10">
        <v>1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1</v>
      </c>
      <c r="AA10">
        <v>1</v>
      </c>
      <c r="AB10">
        <v>1</v>
      </c>
      <c r="AC10">
        <v>1</v>
      </c>
      <c r="AD10">
        <v>0</v>
      </c>
      <c r="AE10">
        <v>0</v>
      </c>
      <c r="AF10">
        <v>0</v>
      </c>
    </row>
    <row r="11" spans="1:32" x14ac:dyDescent="0.35">
      <c r="A11" s="20" t="s">
        <v>189</v>
      </c>
      <c r="B11">
        <v>0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5">
      <c r="A12" s="20" t="s">
        <v>190</v>
      </c>
      <c r="B12">
        <v>0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</row>
    <row r="13" spans="1:32" x14ac:dyDescent="0.35">
      <c r="A13" s="20" t="s">
        <v>191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1</v>
      </c>
      <c r="AF13">
        <v>0</v>
      </c>
    </row>
    <row r="14" spans="1:32" x14ac:dyDescent="0.35">
      <c r="A14" s="20" t="s">
        <v>192</v>
      </c>
      <c r="B14">
        <v>0</v>
      </c>
      <c r="C14">
        <v>1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1</v>
      </c>
      <c r="P14">
        <v>1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</row>
    <row r="15" spans="1:32" x14ac:dyDescent="0.35">
      <c r="A15" s="20" t="s">
        <v>193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"/>
  <sheetViews>
    <sheetView topLeftCell="Q1" workbookViewId="0">
      <selection activeCell="Y8" sqref="Y8:AF9"/>
    </sheetView>
  </sheetViews>
  <sheetFormatPr defaultRowHeight="14.5" x14ac:dyDescent="0.35"/>
  <sheetData>
    <row r="1" spans="1:32" x14ac:dyDescent="0.35">
      <c r="A1" s="1" t="s">
        <v>33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6</v>
      </c>
      <c r="H1" t="s">
        <v>85</v>
      </c>
      <c r="I1" t="s">
        <v>9</v>
      </c>
      <c r="J1" t="s">
        <v>11</v>
      </c>
      <c r="K1" t="s">
        <v>14</v>
      </c>
      <c r="L1" t="s">
        <v>53</v>
      </c>
      <c r="M1" t="s">
        <v>16</v>
      </c>
      <c r="N1" t="s">
        <v>17</v>
      </c>
      <c r="O1" t="s">
        <v>18</v>
      </c>
      <c r="P1" t="s">
        <v>43</v>
      </c>
      <c r="Q1" t="s">
        <v>96</v>
      </c>
      <c r="R1" t="s">
        <v>39</v>
      </c>
      <c r="S1" t="s">
        <v>41</v>
      </c>
      <c r="T1" t="s">
        <v>66</v>
      </c>
      <c r="U1" t="s">
        <v>60</v>
      </c>
      <c r="V1" t="s">
        <v>81</v>
      </c>
      <c r="W1" t="s">
        <v>90</v>
      </c>
      <c r="X1" t="s">
        <v>63</v>
      </c>
      <c r="Y1" t="s">
        <v>35</v>
      </c>
      <c r="Z1" t="s">
        <v>36</v>
      </c>
      <c r="AA1" t="s">
        <v>21</v>
      </c>
      <c r="AB1" t="s">
        <v>38</v>
      </c>
      <c r="AC1" t="s">
        <v>20</v>
      </c>
      <c r="AD1" t="s">
        <v>40</v>
      </c>
      <c r="AE1" t="s">
        <v>46</v>
      </c>
      <c r="AF1" t="s">
        <v>42</v>
      </c>
    </row>
    <row r="2" spans="1:32" x14ac:dyDescent="0.35">
      <c r="A2" s="20" t="s">
        <v>180</v>
      </c>
      <c r="B2">
        <v>2</v>
      </c>
      <c r="C2">
        <v>3</v>
      </c>
      <c r="D2">
        <v>29</v>
      </c>
      <c r="E2">
        <v>3</v>
      </c>
      <c r="F2">
        <v>21</v>
      </c>
      <c r="G2">
        <v>5</v>
      </c>
      <c r="H2">
        <v>0</v>
      </c>
      <c r="I2">
        <v>1</v>
      </c>
      <c r="J2">
        <v>6</v>
      </c>
      <c r="K2">
        <v>2</v>
      </c>
      <c r="L2">
        <v>0</v>
      </c>
      <c r="M2">
        <v>4</v>
      </c>
      <c r="N2">
        <v>0</v>
      </c>
      <c r="O2">
        <v>0</v>
      </c>
      <c r="P2">
        <v>2</v>
      </c>
      <c r="Q2">
        <v>1</v>
      </c>
      <c r="R2">
        <v>1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s="20" t="s">
        <v>181</v>
      </c>
      <c r="B3">
        <v>9</v>
      </c>
      <c r="C3">
        <v>0</v>
      </c>
      <c r="D3">
        <v>1</v>
      </c>
      <c r="E3">
        <v>2</v>
      </c>
      <c r="F3">
        <v>10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s="20" t="s">
        <v>182</v>
      </c>
      <c r="B4">
        <v>0</v>
      </c>
      <c r="C4">
        <v>0</v>
      </c>
      <c r="D4">
        <v>0</v>
      </c>
      <c r="E4">
        <v>0</v>
      </c>
      <c r="F4">
        <v>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s="20" t="s">
        <v>183</v>
      </c>
      <c r="B5">
        <v>1</v>
      </c>
      <c r="C5">
        <v>1</v>
      </c>
      <c r="D5">
        <v>25</v>
      </c>
      <c r="E5">
        <v>1</v>
      </c>
      <c r="F5">
        <v>16</v>
      </c>
      <c r="G5">
        <v>8</v>
      </c>
      <c r="H5">
        <v>0</v>
      </c>
      <c r="I5">
        <v>3</v>
      </c>
      <c r="J5">
        <v>0</v>
      </c>
      <c r="K5">
        <v>5</v>
      </c>
      <c r="L5">
        <v>0</v>
      </c>
      <c r="M5">
        <v>10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s="20" t="s">
        <v>184</v>
      </c>
      <c r="B6">
        <v>0</v>
      </c>
      <c r="C6">
        <v>0</v>
      </c>
      <c r="D6">
        <v>1</v>
      </c>
      <c r="E6">
        <v>0</v>
      </c>
      <c r="F6">
        <v>2</v>
      </c>
      <c r="G6">
        <v>2</v>
      </c>
      <c r="H6">
        <v>0</v>
      </c>
      <c r="I6">
        <v>0</v>
      </c>
      <c r="J6">
        <v>0</v>
      </c>
      <c r="K6">
        <v>3</v>
      </c>
      <c r="L6">
        <v>0</v>
      </c>
      <c r="M6">
        <v>2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s="20" t="s">
        <v>185</v>
      </c>
      <c r="B7">
        <v>5</v>
      </c>
      <c r="C7">
        <v>0</v>
      </c>
      <c r="D7">
        <v>1</v>
      </c>
      <c r="E7">
        <v>0</v>
      </c>
      <c r="F7">
        <v>2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s="20" t="s">
        <v>195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s="20" t="s">
        <v>196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s="20" t="s">
        <v>186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s="20" t="s">
        <v>187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5">
      <c r="A12" s="20" t="s">
        <v>188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1</v>
      </c>
      <c r="AC12">
        <v>1</v>
      </c>
      <c r="AD12">
        <v>0</v>
      </c>
      <c r="AE12">
        <v>0</v>
      </c>
      <c r="AF12">
        <v>0</v>
      </c>
    </row>
    <row r="13" spans="1:32" x14ac:dyDescent="0.35">
      <c r="A13" s="20" t="s">
        <v>191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</row>
    <row r="14" spans="1:32" x14ac:dyDescent="0.35">
      <c r="A14" s="20" t="s">
        <v>192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5" sqref="B15:B17"/>
    </sheetView>
  </sheetViews>
  <sheetFormatPr defaultRowHeight="14.5" x14ac:dyDescent="0.35"/>
  <sheetData>
    <row r="1" spans="1:2" x14ac:dyDescent="0.35">
      <c r="A1" s="1" t="s">
        <v>33</v>
      </c>
      <c r="B1" t="s">
        <v>194</v>
      </c>
    </row>
    <row r="2" spans="1:2" x14ac:dyDescent="0.35">
      <c r="A2" s="20" t="s">
        <v>180</v>
      </c>
      <c r="B2" t="s">
        <v>178</v>
      </c>
    </row>
    <row r="3" spans="1:2" x14ac:dyDescent="0.35">
      <c r="A3" s="20" t="s">
        <v>181</v>
      </c>
      <c r="B3" t="s">
        <v>178</v>
      </c>
    </row>
    <row r="4" spans="1:2" x14ac:dyDescent="0.35">
      <c r="A4" s="20" t="s">
        <v>182</v>
      </c>
      <c r="B4" t="s">
        <v>178</v>
      </c>
    </row>
    <row r="5" spans="1:2" x14ac:dyDescent="0.35">
      <c r="A5" s="20" t="s">
        <v>183</v>
      </c>
      <c r="B5" t="s">
        <v>178</v>
      </c>
    </row>
    <row r="6" spans="1:2" x14ac:dyDescent="0.35">
      <c r="A6" s="20" t="s">
        <v>184</v>
      </c>
      <c r="B6" t="s">
        <v>178</v>
      </c>
    </row>
    <row r="7" spans="1:2" x14ac:dyDescent="0.35">
      <c r="A7" s="20" t="s">
        <v>185</v>
      </c>
      <c r="B7" t="s">
        <v>178</v>
      </c>
    </row>
    <row r="8" spans="1:2" x14ac:dyDescent="0.35">
      <c r="A8" s="20" t="s">
        <v>195</v>
      </c>
      <c r="B8" t="s">
        <v>178</v>
      </c>
    </row>
    <row r="9" spans="1:2" x14ac:dyDescent="0.35">
      <c r="A9" s="20" t="s">
        <v>196</v>
      </c>
      <c r="B9" t="s">
        <v>178</v>
      </c>
    </row>
    <row r="10" spans="1:2" x14ac:dyDescent="0.35">
      <c r="A10" s="20" t="s">
        <v>186</v>
      </c>
      <c r="B10" t="s">
        <v>178</v>
      </c>
    </row>
    <row r="11" spans="1:2" x14ac:dyDescent="0.35">
      <c r="A11" s="20" t="s">
        <v>187</v>
      </c>
      <c r="B11" t="s">
        <v>179</v>
      </c>
    </row>
    <row r="12" spans="1:2" x14ac:dyDescent="0.35">
      <c r="A12" s="20" t="s">
        <v>188</v>
      </c>
      <c r="B12" t="s">
        <v>179</v>
      </c>
    </row>
    <row r="13" spans="1:2" x14ac:dyDescent="0.35">
      <c r="A13" s="20" t="s">
        <v>189</v>
      </c>
      <c r="B13" t="s">
        <v>179</v>
      </c>
    </row>
    <row r="14" spans="1:2" x14ac:dyDescent="0.35">
      <c r="A14" s="20" t="s">
        <v>190</v>
      </c>
      <c r="B14" t="s">
        <v>179</v>
      </c>
    </row>
    <row r="15" spans="1:2" x14ac:dyDescent="0.35">
      <c r="A15" s="20" t="s">
        <v>191</v>
      </c>
      <c r="B15" t="s">
        <v>179</v>
      </c>
    </row>
    <row r="16" spans="1:2" x14ac:dyDescent="0.35">
      <c r="A16" s="20" t="s">
        <v>192</v>
      </c>
      <c r="B16" t="s">
        <v>179</v>
      </c>
    </row>
    <row r="17" spans="1:2" x14ac:dyDescent="0.35">
      <c r="A17" s="20" t="s">
        <v>193</v>
      </c>
      <c r="B17" t="s">
        <v>179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workbookViewId="0">
      <pane xSplit="1" topLeftCell="B1" activePane="topRight" state="frozen"/>
      <selection pane="topRight" sqref="A1:A16"/>
    </sheetView>
  </sheetViews>
  <sheetFormatPr defaultRowHeight="14.5" x14ac:dyDescent="0.35"/>
  <sheetData>
    <row r="1" spans="1:32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34</v>
      </c>
      <c r="X1" t="s">
        <v>35</v>
      </c>
      <c r="Y1" t="s">
        <v>37</v>
      </c>
      <c r="Z1" t="s">
        <v>38</v>
      </c>
      <c r="AA1" t="s">
        <v>39</v>
      </c>
      <c r="AB1" t="s">
        <v>41</v>
      </c>
      <c r="AC1" t="s">
        <v>43</v>
      </c>
      <c r="AD1" t="s">
        <v>44</v>
      </c>
      <c r="AE1" s="4" t="s">
        <v>45</v>
      </c>
      <c r="AF1" s="4" t="s">
        <v>47</v>
      </c>
    </row>
    <row r="2" spans="1:32" x14ac:dyDescent="0.35">
      <c r="A2" s="2" t="s">
        <v>157</v>
      </c>
      <c r="B2">
        <v>13</v>
      </c>
      <c r="C2">
        <v>6</v>
      </c>
      <c r="D2">
        <v>2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s="2" t="s">
        <v>158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s="2" t="s">
        <v>159</v>
      </c>
      <c r="B4">
        <v>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s="2" t="s">
        <v>160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3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s="2" t="s">
        <v>161</v>
      </c>
      <c r="B6">
        <v>11</v>
      </c>
      <c r="C6">
        <v>12</v>
      </c>
      <c r="D6">
        <v>2</v>
      </c>
      <c r="E6">
        <v>1</v>
      </c>
      <c r="F6">
        <v>0</v>
      </c>
      <c r="G6">
        <v>0</v>
      </c>
      <c r="H6">
        <v>2</v>
      </c>
      <c r="I6">
        <v>4</v>
      </c>
      <c r="J6">
        <v>4</v>
      </c>
      <c r="K6">
        <v>3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s="2" t="s">
        <v>162</v>
      </c>
      <c r="B7">
        <v>0</v>
      </c>
      <c r="C7">
        <v>5</v>
      </c>
      <c r="D7">
        <v>1</v>
      </c>
      <c r="E7">
        <v>2</v>
      </c>
      <c r="F7">
        <v>0</v>
      </c>
      <c r="G7">
        <v>0</v>
      </c>
      <c r="H7">
        <v>5</v>
      </c>
      <c r="I7">
        <v>0</v>
      </c>
      <c r="J7">
        <v>7</v>
      </c>
      <c r="K7">
        <v>0</v>
      </c>
      <c r="L7">
        <v>0</v>
      </c>
      <c r="M7">
        <v>2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s="2" t="s">
        <v>163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s="2" t="s">
        <v>164</v>
      </c>
      <c r="B9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1</v>
      </c>
      <c r="Q9">
        <v>0</v>
      </c>
      <c r="R9">
        <v>1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s="2" t="s">
        <v>165</v>
      </c>
      <c r="B10">
        <v>7</v>
      </c>
      <c r="C10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s="2" t="s">
        <v>166</v>
      </c>
      <c r="B11">
        <v>6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5">
      <c r="A12" s="2" t="s">
        <v>167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</v>
      </c>
      <c r="P12">
        <v>1</v>
      </c>
      <c r="Q12">
        <v>0</v>
      </c>
      <c r="R12">
        <v>5</v>
      </c>
      <c r="S12">
        <v>1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5">
      <c r="A13" s="2" t="s">
        <v>168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</row>
    <row r="14" spans="1:32" x14ac:dyDescent="0.35">
      <c r="A14" s="2" t="s">
        <v>169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</row>
    <row r="15" spans="1:32" x14ac:dyDescent="0.35">
      <c r="A15" s="2" t="s">
        <v>170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</row>
    <row r="16" spans="1:32" x14ac:dyDescent="0.35">
      <c r="A16" s="2" t="s">
        <v>171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B13" sqref="B13:B16"/>
    </sheetView>
  </sheetViews>
  <sheetFormatPr defaultRowHeight="14.5" x14ac:dyDescent="0.35"/>
  <sheetData>
    <row r="1" spans="1:2" x14ac:dyDescent="0.35">
      <c r="A1" s="1" t="s">
        <v>0</v>
      </c>
      <c r="B1" t="s">
        <v>177</v>
      </c>
    </row>
    <row r="2" spans="1:2" x14ac:dyDescent="0.35">
      <c r="A2" s="2" t="s">
        <v>157</v>
      </c>
      <c r="B2" t="s">
        <v>178</v>
      </c>
    </row>
    <row r="3" spans="1:2" x14ac:dyDescent="0.35">
      <c r="A3" s="2" t="s">
        <v>158</v>
      </c>
      <c r="B3" t="s">
        <v>178</v>
      </c>
    </row>
    <row r="4" spans="1:2" x14ac:dyDescent="0.35">
      <c r="A4" s="2" t="s">
        <v>159</v>
      </c>
      <c r="B4" t="s">
        <v>178</v>
      </c>
    </row>
    <row r="5" spans="1:2" x14ac:dyDescent="0.35">
      <c r="A5" s="2" t="s">
        <v>160</v>
      </c>
      <c r="B5" t="s">
        <v>178</v>
      </c>
    </row>
    <row r="6" spans="1:2" x14ac:dyDescent="0.35">
      <c r="A6" s="2" t="s">
        <v>161</v>
      </c>
      <c r="B6" t="s">
        <v>178</v>
      </c>
    </row>
    <row r="7" spans="1:2" x14ac:dyDescent="0.35">
      <c r="A7" s="2" t="s">
        <v>162</v>
      </c>
      <c r="B7" t="s">
        <v>178</v>
      </c>
    </row>
    <row r="8" spans="1:2" x14ac:dyDescent="0.35">
      <c r="A8" s="2" t="s">
        <v>163</v>
      </c>
      <c r="B8" t="s">
        <v>178</v>
      </c>
    </row>
    <row r="9" spans="1:2" x14ac:dyDescent="0.35">
      <c r="A9" s="2" t="s">
        <v>164</v>
      </c>
      <c r="B9" t="s">
        <v>178</v>
      </c>
    </row>
    <row r="10" spans="1:2" x14ac:dyDescent="0.35">
      <c r="A10" s="2" t="s">
        <v>165</v>
      </c>
      <c r="B10" t="s">
        <v>178</v>
      </c>
    </row>
    <row r="11" spans="1:2" x14ac:dyDescent="0.35">
      <c r="A11" s="2" t="s">
        <v>166</v>
      </c>
      <c r="B11" t="s">
        <v>178</v>
      </c>
    </row>
    <row r="12" spans="1:2" x14ac:dyDescent="0.35">
      <c r="A12" s="2" t="s">
        <v>167</v>
      </c>
      <c r="B12" t="s">
        <v>178</v>
      </c>
    </row>
    <row r="13" spans="1:2" x14ac:dyDescent="0.35">
      <c r="A13" s="2" t="s">
        <v>168</v>
      </c>
      <c r="B13" t="s">
        <v>179</v>
      </c>
    </row>
    <row r="14" spans="1:2" x14ac:dyDescent="0.35">
      <c r="A14" s="2" t="s">
        <v>169</v>
      </c>
      <c r="B14" t="s">
        <v>179</v>
      </c>
    </row>
    <row r="15" spans="1:2" x14ac:dyDescent="0.35">
      <c r="A15" s="2" t="s">
        <v>170</v>
      </c>
      <c r="B15" t="s">
        <v>179</v>
      </c>
    </row>
    <row r="16" spans="1:2" x14ac:dyDescent="0.35">
      <c r="A16" s="2" t="s">
        <v>171</v>
      </c>
      <c r="B16" t="s">
        <v>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workbookViewId="0">
      <selection sqref="A1:A21"/>
    </sheetView>
  </sheetViews>
  <sheetFormatPr defaultRowHeight="14.5" x14ac:dyDescent="0.35"/>
  <sheetData>
    <row r="1" spans="1:33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85</v>
      </c>
      <c r="X1" t="s">
        <v>53</v>
      </c>
      <c r="Y1" t="s">
        <v>43</v>
      </c>
      <c r="Z1" t="s">
        <v>96</v>
      </c>
      <c r="AA1" t="s">
        <v>39</v>
      </c>
      <c r="AB1" t="s">
        <v>41</v>
      </c>
      <c r="AC1" t="s">
        <v>66</v>
      </c>
      <c r="AD1" t="s">
        <v>60</v>
      </c>
      <c r="AE1" t="s">
        <v>81</v>
      </c>
      <c r="AF1" t="s">
        <v>90</v>
      </c>
      <c r="AG1" t="s">
        <v>63</v>
      </c>
    </row>
    <row r="2" spans="1:33" x14ac:dyDescent="0.35">
      <c r="A2" s="2" t="s">
        <v>22</v>
      </c>
      <c r="B2">
        <v>13</v>
      </c>
      <c r="C2">
        <v>6</v>
      </c>
      <c r="D2">
        <v>2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s="2" t="s">
        <v>23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s="2" t="s">
        <v>24</v>
      </c>
      <c r="B4">
        <v>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s="2" t="s">
        <v>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3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s="2" t="s">
        <v>26</v>
      </c>
      <c r="B6">
        <v>11</v>
      </c>
      <c r="C6">
        <v>12</v>
      </c>
      <c r="D6">
        <v>2</v>
      </c>
      <c r="E6">
        <v>1</v>
      </c>
      <c r="F6">
        <v>0</v>
      </c>
      <c r="G6">
        <v>0</v>
      </c>
      <c r="H6">
        <v>2</v>
      </c>
      <c r="I6">
        <v>4</v>
      </c>
      <c r="J6">
        <v>4</v>
      </c>
      <c r="K6">
        <v>3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s="2" t="s">
        <v>27</v>
      </c>
      <c r="B7">
        <v>0</v>
      </c>
      <c r="C7">
        <v>5</v>
      </c>
      <c r="D7">
        <v>1</v>
      </c>
      <c r="E7">
        <v>2</v>
      </c>
      <c r="F7">
        <v>0</v>
      </c>
      <c r="G7">
        <v>0</v>
      </c>
      <c r="H7">
        <v>5</v>
      </c>
      <c r="I7">
        <v>0</v>
      </c>
      <c r="J7">
        <v>7</v>
      </c>
      <c r="K7">
        <v>0</v>
      </c>
      <c r="L7">
        <v>0</v>
      </c>
      <c r="M7">
        <v>2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s="2" t="s">
        <v>28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s="2" t="s">
        <v>29</v>
      </c>
      <c r="B9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1</v>
      </c>
      <c r="Q9">
        <v>0</v>
      </c>
      <c r="R9">
        <v>1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s="2" t="s">
        <v>30</v>
      </c>
      <c r="B10">
        <v>7</v>
      </c>
      <c r="C10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s="2" t="s">
        <v>31</v>
      </c>
      <c r="B11">
        <v>6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5">
      <c r="A12" s="2" t="s">
        <v>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</v>
      </c>
      <c r="P12">
        <v>1</v>
      </c>
      <c r="Q12">
        <v>0</v>
      </c>
      <c r="R12">
        <v>5</v>
      </c>
      <c r="S12">
        <v>1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5">
      <c r="A13" s="20" t="s">
        <v>138</v>
      </c>
      <c r="B13">
        <v>2</v>
      </c>
      <c r="C13">
        <v>3</v>
      </c>
      <c r="D13">
        <v>29</v>
      </c>
      <c r="E13">
        <v>3</v>
      </c>
      <c r="F13">
        <v>0</v>
      </c>
      <c r="G13">
        <v>5</v>
      </c>
      <c r="H13">
        <v>0</v>
      </c>
      <c r="I13">
        <v>21</v>
      </c>
      <c r="J13">
        <v>1</v>
      </c>
      <c r="K13">
        <v>0</v>
      </c>
      <c r="L13">
        <v>6</v>
      </c>
      <c r="M13">
        <v>0</v>
      </c>
      <c r="N13">
        <v>0</v>
      </c>
      <c r="O13">
        <v>2</v>
      </c>
      <c r="P13">
        <v>0</v>
      </c>
      <c r="Q13">
        <v>4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2</v>
      </c>
      <c r="Z13">
        <v>1</v>
      </c>
      <c r="AA13">
        <v>1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5">
      <c r="A14" s="20" t="s">
        <v>140</v>
      </c>
      <c r="B14">
        <v>9</v>
      </c>
      <c r="C14">
        <v>0</v>
      </c>
      <c r="D14">
        <v>1</v>
      </c>
      <c r="E14">
        <v>2</v>
      </c>
      <c r="F14">
        <v>0</v>
      </c>
      <c r="G14">
        <v>0</v>
      </c>
      <c r="H14">
        <v>0</v>
      </c>
      <c r="I14">
        <v>10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1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1</v>
      </c>
      <c r="AE14">
        <v>0</v>
      </c>
      <c r="AF14">
        <v>0</v>
      </c>
      <c r="AG14">
        <v>0</v>
      </c>
    </row>
    <row r="15" spans="1:33" x14ac:dyDescent="0.35">
      <c r="A15" s="20" t="s">
        <v>143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7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5">
      <c r="A16" s="20" t="s">
        <v>146</v>
      </c>
      <c r="B16">
        <v>1</v>
      </c>
      <c r="C16">
        <v>1</v>
      </c>
      <c r="D16">
        <v>25</v>
      </c>
      <c r="E16">
        <v>1</v>
      </c>
      <c r="F16">
        <v>0</v>
      </c>
      <c r="G16">
        <v>8</v>
      </c>
      <c r="H16">
        <v>0</v>
      </c>
      <c r="I16">
        <v>16</v>
      </c>
      <c r="J16">
        <v>3</v>
      </c>
      <c r="K16">
        <v>0</v>
      </c>
      <c r="L16">
        <v>0</v>
      </c>
      <c r="M16">
        <v>0</v>
      </c>
      <c r="N16">
        <v>0</v>
      </c>
      <c r="O16">
        <v>5</v>
      </c>
      <c r="P16">
        <v>0</v>
      </c>
      <c r="Q16">
        <v>10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1</v>
      </c>
      <c r="AF16">
        <v>0</v>
      </c>
      <c r="AG16">
        <v>0</v>
      </c>
    </row>
    <row r="17" spans="1:33" x14ac:dyDescent="0.35">
      <c r="A17" s="20" t="s">
        <v>147</v>
      </c>
      <c r="B17">
        <v>0</v>
      </c>
      <c r="C17">
        <v>0</v>
      </c>
      <c r="D17">
        <v>1</v>
      </c>
      <c r="E17">
        <v>0</v>
      </c>
      <c r="F17">
        <v>0</v>
      </c>
      <c r="G17">
        <v>2</v>
      </c>
      <c r="H17">
        <v>0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  <c r="O17">
        <v>3</v>
      </c>
      <c r="P17">
        <v>0</v>
      </c>
      <c r="Q17">
        <v>2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0</v>
      </c>
    </row>
    <row r="18" spans="1:33" x14ac:dyDescent="0.35">
      <c r="A18" s="20" t="s">
        <v>148</v>
      </c>
      <c r="B18">
        <v>5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35">
      <c r="A19" s="20" t="s">
        <v>149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35">
      <c r="A20" s="20" t="s">
        <v>152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35">
      <c r="A21" s="20" t="s">
        <v>155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2</v>
      </c>
      <c r="AG2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G14" sqref="G14"/>
    </sheetView>
  </sheetViews>
  <sheetFormatPr defaultRowHeight="14.5" x14ac:dyDescent="0.35"/>
  <sheetData>
    <row r="1" spans="1:2" x14ac:dyDescent="0.35">
      <c r="A1" s="1" t="s">
        <v>0</v>
      </c>
      <c r="B1" t="s">
        <v>197</v>
      </c>
    </row>
    <row r="2" spans="1:2" x14ac:dyDescent="0.35">
      <c r="A2" s="2" t="s">
        <v>22</v>
      </c>
      <c r="B2" t="s">
        <v>119</v>
      </c>
    </row>
    <row r="3" spans="1:2" x14ac:dyDescent="0.35">
      <c r="A3" s="2" t="s">
        <v>23</v>
      </c>
      <c r="B3" t="s">
        <v>119</v>
      </c>
    </row>
    <row r="4" spans="1:2" x14ac:dyDescent="0.35">
      <c r="A4" s="2" t="s">
        <v>24</v>
      </c>
      <c r="B4" t="s">
        <v>119</v>
      </c>
    </row>
    <row r="5" spans="1:2" x14ac:dyDescent="0.35">
      <c r="A5" s="2" t="s">
        <v>25</v>
      </c>
      <c r="B5" t="s">
        <v>119</v>
      </c>
    </row>
    <row r="6" spans="1:2" x14ac:dyDescent="0.35">
      <c r="A6" s="2" t="s">
        <v>26</v>
      </c>
      <c r="B6" t="s">
        <v>119</v>
      </c>
    </row>
    <row r="7" spans="1:2" x14ac:dyDescent="0.35">
      <c r="A7" s="2" t="s">
        <v>27</v>
      </c>
      <c r="B7" t="s">
        <v>119</v>
      </c>
    </row>
    <row r="8" spans="1:2" x14ac:dyDescent="0.35">
      <c r="A8" s="2" t="s">
        <v>28</v>
      </c>
      <c r="B8" t="s">
        <v>119</v>
      </c>
    </row>
    <row r="9" spans="1:2" x14ac:dyDescent="0.35">
      <c r="A9" s="2" t="s">
        <v>29</v>
      </c>
      <c r="B9" t="s">
        <v>119</v>
      </c>
    </row>
    <row r="10" spans="1:2" x14ac:dyDescent="0.35">
      <c r="A10" s="2" t="s">
        <v>30</v>
      </c>
      <c r="B10" t="s">
        <v>119</v>
      </c>
    </row>
    <row r="11" spans="1:2" x14ac:dyDescent="0.35">
      <c r="A11" s="2" t="s">
        <v>31</v>
      </c>
      <c r="B11" t="s">
        <v>119</v>
      </c>
    </row>
    <row r="12" spans="1:2" x14ac:dyDescent="0.35">
      <c r="A12" s="2" t="s">
        <v>32</v>
      </c>
      <c r="B12" t="s">
        <v>119</v>
      </c>
    </row>
    <row r="13" spans="1:2" x14ac:dyDescent="0.35">
      <c r="A13" s="20" t="s">
        <v>138</v>
      </c>
      <c r="B13" t="s">
        <v>198</v>
      </c>
    </row>
    <row r="14" spans="1:2" x14ac:dyDescent="0.35">
      <c r="A14" s="20" t="s">
        <v>140</v>
      </c>
      <c r="B14" t="s">
        <v>198</v>
      </c>
    </row>
    <row r="15" spans="1:2" x14ac:dyDescent="0.35">
      <c r="A15" s="20" t="s">
        <v>143</v>
      </c>
      <c r="B15" t="s">
        <v>198</v>
      </c>
    </row>
    <row r="16" spans="1:2" x14ac:dyDescent="0.35">
      <c r="A16" s="20" t="s">
        <v>146</v>
      </c>
      <c r="B16" t="s">
        <v>198</v>
      </c>
    </row>
    <row r="17" spans="1:2" x14ac:dyDescent="0.35">
      <c r="A17" s="20" t="s">
        <v>147</v>
      </c>
      <c r="B17" t="s">
        <v>198</v>
      </c>
    </row>
    <row r="18" spans="1:2" x14ac:dyDescent="0.35">
      <c r="A18" s="20" t="s">
        <v>148</v>
      </c>
      <c r="B18" t="s">
        <v>198</v>
      </c>
    </row>
    <row r="19" spans="1:2" x14ac:dyDescent="0.35">
      <c r="A19" s="20" t="s">
        <v>149</v>
      </c>
      <c r="B19" t="s">
        <v>198</v>
      </c>
    </row>
    <row r="20" spans="1:2" x14ac:dyDescent="0.35">
      <c r="A20" s="20" t="s">
        <v>152</v>
      </c>
      <c r="B20" t="s">
        <v>198</v>
      </c>
    </row>
    <row r="21" spans="1:2" x14ac:dyDescent="0.35">
      <c r="A21" s="20" t="s">
        <v>155</v>
      </c>
      <c r="B21" t="s">
        <v>198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"/>
  <sheetViews>
    <sheetView topLeftCell="O1" workbookViewId="0">
      <selection activeCell="AE2" sqref="AE2:AE10"/>
    </sheetView>
  </sheetViews>
  <sheetFormatPr defaultRowHeight="14.5" x14ac:dyDescent="0.35"/>
  <cols>
    <col min="2" max="2" width="8.7265625" style="3"/>
  </cols>
  <sheetData>
    <row r="1" spans="1:31" x14ac:dyDescent="0.35">
      <c r="A1" s="1" t="s">
        <v>33</v>
      </c>
      <c r="B1" s="3" t="s">
        <v>3</v>
      </c>
      <c r="C1" t="s">
        <v>2</v>
      </c>
      <c r="D1" t="s">
        <v>9</v>
      </c>
      <c r="E1" t="s">
        <v>15</v>
      </c>
      <c r="F1" t="s">
        <v>34</v>
      </c>
      <c r="G1" t="s">
        <v>17</v>
      </c>
      <c r="H1" t="s">
        <v>16</v>
      </c>
      <c r="I1" t="s">
        <v>5</v>
      </c>
      <c r="J1" t="s">
        <v>35</v>
      </c>
      <c r="K1" t="s">
        <v>36</v>
      </c>
      <c r="L1" t="s">
        <v>21</v>
      </c>
      <c r="M1" t="s">
        <v>37</v>
      </c>
      <c r="N1" t="s">
        <v>7</v>
      </c>
      <c r="O1" t="s">
        <v>38</v>
      </c>
      <c r="P1" t="s">
        <v>39</v>
      </c>
      <c r="Q1" t="s">
        <v>4</v>
      </c>
      <c r="R1" t="s">
        <v>11</v>
      </c>
      <c r="S1" t="s">
        <v>18</v>
      </c>
      <c r="T1" t="s">
        <v>6</v>
      </c>
      <c r="U1" t="s">
        <v>40</v>
      </c>
      <c r="V1" t="s">
        <v>41</v>
      </c>
      <c r="W1" t="s">
        <v>20</v>
      </c>
      <c r="X1" t="s">
        <v>1</v>
      </c>
      <c r="Y1" t="s">
        <v>42</v>
      </c>
      <c r="Z1" t="s">
        <v>43</v>
      </c>
      <c r="AA1" t="s">
        <v>44</v>
      </c>
      <c r="AB1" s="4" t="s">
        <v>45</v>
      </c>
      <c r="AC1" s="4" t="s">
        <v>46</v>
      </c>
      <c r="AD1" s="4" t="s">
        <v>47</v>
      </c>
      <c r="AE1" t="s">
        <v>14</v>
      </c>
    </row>
    <row r="2" spans="1:31" x14ac:dyDescent="0.35">
      <c r="A2" s="2" t="s">
        <v>22</v>
      </c>
      <c r="B2" s="3">
        <v>0</v>
      </c>
      <c r="C2">
        <v>0</v>
      </c>
      <c r="D2">
        <v>1</v>
      </c>
      <c r="E2">
        <v>0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1</v>
      </c>
      <c r="P2">
        <v>0</v>
      </c>
      <c r="Q2">
        <v>1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s="2" t="s">
        <v>25</v>
      </c>
      <c r="B3" s="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</row>
    <row r="4" spans="1:31" x14ac:dyDescent="0.35">
      <c r="A4" s="2" t="s">
        <v>26</v>
      </c>
      <c r="B4" s="3">
        <v>0</v>
      </c>
      <c r="C4">
        <v>1</v>
      </c>
      <c r="D4">
        <v>0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1</v>
      </c>
      <c r="R4">
        <v>1</v>
      </c>
      <c r="S4">
        <v>1</v>
      </c>
      <c r="T4">
        <v>1</v>
      </c>
      <c r="U4">
        <v>0</v>
      </c>
      <c r="V4">
        <v>0</v>
      </c>
      <c r="W4">
        <v>0</v>
      </c>
      <c r="X4">
        <v>1</v>
      </c>
      <c r="Y4">
        <v>0</v>
      </c>
      <c r="Z4">
        <v>1</v>
      </c>
      <c r="AA4">
        <v>1</v>
      </c>
      <c r="AB4">
        <v>1</v>
      </c>
      <c r="AC4">
        <v>0</v>
      </c>
      <c r="AD4">
        <v>0</v>
      </c>
      <c r="AE4">
        <v>1</v>
      </c>
    </row>
    <row r="5" spans="1:31" x14ac:dyDescent="0.35">
      <c r="A5" s="2" t="s">
        <v>27</v>
      </c>
      <c r="B5" s="3">
        <v>0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>
        <v>0</v>
      </c>
      <c r="J5">
        <v>0</v>
      </c>
      <c r="K5">
        <v>0</v>
      </c>
      <c r="L5">
        <v>1</v>
      </c>
      <c r="M5">
        <v>0</v>
      </c>
      <c r="N5">
        <v>1</v>
      </c>
      <c r="O5">
        <v>0</v>
      </c>
      <c r="P5">
        <v>1</v>
      </c>
      <c r="Q5">
        <v>1</v>
      </c>
      <c r="R5">
        <v>1</v>
      </c>
      <c r="S5">
        <v>1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1</v>
      </c>
    </row>
    <row r="6" spans="1:31" x14ac:dyDescent="0.35">
      <c r="A6" s="2" t="s">
        <v>28</v>
      </c>
      <c r="B6" s="3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s="2" t="s">
        <v>29</v>
      </c>
      <c r="B7" s="3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s="2" t="s">
        <v>30</v>
      </c>
      <c r="B8" s="3">
        <v>1</v>
      </c>
      <c r="C8">
        <v>0</v>
      </c>
      <c r="D8">
        <v>0</v>
      </c>
      <c r="E8">
        <v>0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s="2" t="s">
        <v>31</v>
      </c>
      <c r="B9" s="3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s="2" t="s">
        <v>32</v>
      </c>
      <c r="B10" s="3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</row>
    <row r="11" spans="1:31" x14ac:dyDescent="0.35">
      <c r="A1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G34" sqref="G34"/>
    </sheetView>
  </sheetViews>
  <sheetFormatPr defaultRowHeight="14.5" x14ac:dyDescent="0.35"/>
  <cols>
    <col min="1" max="1" width="12.54296875" customWidth="1"/>
    <col min="2" max="2" width="20.26953125" customWidth="1"/>
    <col min="3" max="3" width="13.26953125" style="19" customWidth="1"/>
    <col min="4" max="4" width="9.453125" style="19" customWidth="1"/>
    <col min="5" max="5" width="6.26953125" customWidth="1"/>
    <col min="6" max="6" width="9.36328125" customWidth="1"/>
    <col min="7" max="8" width="10.26953125" customWidth="1"/>
    <col min="9" max="9" width="11.81640625" customWidth="1"/>
    <col min="10" max="10" width="10.7265625" customWidth="1"/>
    <col min="11" max="11" width="8" customWidth="1"/>
    <col min="12" max="12" width="8.36328125" customWidth="1"/>
  </cols>
  <sheetData>
    <row r="1" spans="1:21" ht="43.5" x14ac:dyDescent="0.35">
      <c r="A1" s="5" t="s">
        <v>33</v>
      </c>
      <c r="B1" s="5" t="s">
        <v>102</v>
      </c>
      <c r="C1" s="6" t="s">
        <v>103</v>
      </c>
      <c r="D1" s="6" t="s">
        <v>104</v>
      </c>
      <c r="E1" s="5" t="s">
        <v>105</v>
      </c>
      <c r="F1" s="5" t="s">
        <v>106</v>
      </c>
      <c r="G1" s="5" t="s">
        <v>107</v>
      </c>
      <c r="H1" s="5" t="s">
        <v>108</v>
      </c>
      <c r="I1" s="5" t="s">
        <v>109</v>
      </c>
      <c r="J1" s="7" t="s">
        <v>110</v>
      </c>
      <c r="K1" s="7" t="s">
        <v>111</v>
      </c>
      <c r="L1" s="7" t="s">
        <v>112</v>
      </c>
      <c r="M1" s="8" t="s">
        <v>113</v>
      </c>
      <c r="N1" s="7" t="s">
        <v>114</v>
      </c>
      <c r="O1" s="7" t="s">
        <v>115</v>
      </c>
      <c r="P1" s="7" t="s">
        <v>116</v>
      </c>
      <c r="Q1" s="7" t="s">
        <v>117</v>
      </c>
    </row>
    <row r="2" spans="1:21" x14ac:dyDescent="0.35">
      <c r="A2" s="9" t="s">
        <v>22</v>
      </c>
      <c r="B2" t="s">
        <v>51</v>
      </c>
      <c r="C2" s="10" t="s">
        <v>118</v>
      </c>
      <c r="D2" s="11" t="s">
        <v>119</v>
      </c>
      <c r="E2">
        <v>1</v>
      </c>
      <c r="F2" t="s">
        <v>120</v>
      </c>
      <c r="G2" t="s">
        <v>121</v>
      </c>
      <c r="H2">
        <v>27</v>
      </c>
      <c r="I2">
        <v>0.96</v>
      </c>
      <c r="J2">
        <f>[1]June!D2</f>
        <v>27</v>
      </c>
      <c r="K2">
        <v>6</v>
      </c>
      <c r="L2">
        <v>8</v>
      </c>
      <c r="M2">
        <v>16.600000000000001</v>
      </c>
      <c r="N2">
        <v>28</v>
      </c>
      <c r="O2">
        <v>16.32</v>
      </c>
      <c r="P2">
        <v>16.78</v>
      </c>
      <c r="Q2">
        <v>33.1</v>
      </c>
    </row>
    <row r="3" spans="1:21" x14ac:dyDescent="0.35">
      <c r="A3" s="9" t="s">
        <v>23</v>
      </c>
      <c r="B3" t="s">
        <v>122</v>
      </c>
      <c r="C3" s="12" t="s">
        <v>123</v>
      </c>
      <c r="D3" s="11" t="s">
        <v>119</v>
      </c>
      <c r="E3">
        <v>1</v>
      </c>
      <c r="F3" t="s">
        <v>124</v>
      </c>
      <c r="G3" s="13" t="s">
        <v>125</v>
      </c>
      <c r="H3">
        <v>2.4</v>
      </c>
      <c r="I3">
        <v>0.08</v>
      </c>
      <c r="J3">
        <f>[1]June!D3</f>
        <v>2</v>
      </c>
      <c r="K3">
        <v>1</v>
      </c>
      <c r="L3">
        <v>0</v>
      </c>
      <c r="M3">
        <v>16.600000000000001</v>
      </c>
      <c r="N3">
        <v>25</v>
      </c>
      <c r="O3">
        <v>16.32</v>
      </c>
      <c r="P3">
        <v>16.78</v>
      </c>
      <c r="Q3">
        <v>33.1</v>
      </c>
    </row>
    <row r="4" spans="1:21" x14ac:dyDescent="0.35">
      <c r="A4" s="9" t="s">
        <v>24</v>
      </c>
      <c r="B4" t="s">
        <v>126</v>
      </c>
      <c r="C4" s="14" t="s">
        <v>127</v>
      </c>
      <c r="D4" s="11" t="s">
        <v>119</v>
      </c>
      <c r="E4">
        <v>1</v>
      </c>
      <c r="F4" t="s">
        <v>124</v>
      </c>
      <c r="G4" t="s">
        <v>125</v>
      </c>
      <c r="H4">
        <v>3.8</v>
      </c>
      <c r="I4">
        <v>0.12</v>
      </c>
      <c r="J4">
        <f>[1]June!D4</f>
        <v>7</v>
      </c>
      <c r="K4">
        <v>3</v>
      </c>
      <c r="L4">
        <v>0</v>
      </c>
      <c r="M4">
        <v>16.600000000000001</v>
      </c>
      <c r="N4">
        <v>58.33</v>
      </c>
      <c r="O4">
        <v>16.32</v>
      </c>
      <c r="P4">
        <v>16.78</v>
      </c>
      <c r="Q4">
        <v>33.1</v>
      </c>
    </row>
    <row r="5" spans="1:21" x14ac:dyDescent="0.35">
      <c r="A5" s="9" t="s">
        <v>25</v>
      </c>
      <c r="B5" t="s">
        <v>128</v>
      </c>
      <c r="C5" s="14" t="s">
        <v>129</v>
      </c>
      <c r="D5" s="11" t="s">
        <v>119</v>
      </c>
      <c r="E5">
        <v>1</v>
      </c>
      <c r="F5" t="s">
        <v>124</v>
      </c>
      <c r="G5" t="s">
        <v>130</v>
      </c>
      <c r="H5">
        <v>14</v>
      </c>
      <c r="I5">
        <v>0.47</v>
      </c>
      <c r="J5">
        <f>[1]June!D5</f>
        <v>5</v>
      </c>
      <c r="K5">
        <v>3</v>
      </c>
      <c r="L5">
        <v>6</v>
      </c>
      <c r="M5">
        <v>16.600000000000001</v>
      </c>
      <c r="N5">
        <v>10.64</v>
      </c>
      <c r="O5">
        <v>16.32</v>
      </c>
      <c r="P5">
        <v>16.78</v>
      </c>
      <c r="Q5">
        <v>33.1</v>
      </c>
      <c r="U5" s="9" t="s">
        <v>22</v>
      </c>
    </row>
    <row r="6" spans="1:21" x14ac:dyDescent="0.35">
      <c r="A6" s="9" t="s">
        <v>26</v>
      </c>
      <c r="B6" t="s">
        <v>51</v>
      </c>
      <c r="C6" s="10" t="s">
        <v>118</v>
      </c>
      <c r="D6" s="11" t="s">
        <v>119</v>
      </c>
      <c r="E6">
        <v>2</v>
      </c>
      <c r="F6" t="s">
        <v>120</v>
      </c>
      <c r="G6" t="s">
        <v>131</v>
      </c>
      <c r="H6">
        <v>35.4</v>
      </c>
      <c r="I6">
        <v>1.31</v>
      </c>
      <c r="J6">
        <f>[1]June!D7</f>
        <v>55</v>
      </c>
      <c r="K6">
        <v>10</v>
      </c>
      <c r="L6">
        <v>15</v>
      </c>
      <c r="M6">
        <v>17.09</v>
      </c>
      <c r="N6">
        <v>41.98</v>
      </c>
      <c r="O6">
        <v>16.47</v>
      </c>
      <c r="P6">
        <v>18.11</v>
      </c>
      <c r="Q6">
        <v>34.57</v>
      </c>
      <c r="U6" s="9" t="s">
        <v>23</v>
      </c>
    </row>
    <row r="7" spans="1:21" x14ac:dyDescent="0.35">
      <c r="A7" s="9" t="s">
        <v>27</v>
      </c>
      <c r="B7" t="s">
        <v>132</v>
      </c>
      <c r="C7" s="10" t="s">
        <v>118</v>
      </c>
      <c r="D7" s="11" t="s">
        <v>119</v>
      </c>
      <c r="E7">
        <v>2</v>
      </c>
      <c r="F7" t="s">
        <v>120</v>
      </c>
      <c r="G7" t="s">
        <v>130</v>
      </c>
      <c r="H7">
        <v>18.399999999999999</v>
      </c>
      <c r="I7">
        <v>0.63</v>
      </c>
      <c r="J7">
        <f>[1]June!D8</f>
        <v>28</v>
      </c>
      <c r="K7">
        <v>7</v>
      </c>
      <c r="L7">
        <v>14</v>
      </c>
      <c r="M7">
        <v>17.09</v>
      </c>
      <c r="N7">
        <v>44</v>
      </c>
      <c r="O7">
        <v>16.47</v>
      </c>
      <c r="P7">
        <v>18.11</v>
      </c>
      <c r="Q7">
        <v>34.57</v>
      </c>
      <c r="U7" s="9" t="s">
        <v>24</v>
      </c>
    </row>
    <row r="8" spans="1:21" x14ac:dyDescent="0.35">
      <c r="A8" s="9" t="s">
        <v>28</v>
      </c>
      <c r="B8" t="s">
        <v>133</v>
      </c>
      <c r="C8" s="14" t="s">
        <v>134</v>
      </c>
      <c r="D8" s="11" t="s">
        <v>119</v>
      </c>
      <c r="E8">
        <v>2</v>
      </c>
      <c r="F8" t="s">
        <v>124</v>
      </c>
      <c r="G8" t="s">
        <v>125</v>
      </c>
      <c r="H8">
        <v>8.4</v>
      </c>
      <c r="I8">
        <v>0.27</v>
      </c>
      <c r="J8">
        <f>[1]June!D9</f>
        <v>3</v>
      </c>
      <c r="K8">
        <v>1</v>
      </c>
      <c r="L8">
        <v>0</v>
      </c>
      <c r="M8">
        <v>17.09</v>
      </c>
      <c r="N8">
        <v>11.11</v>
      </c>
      <c r="O8">
        <v>16.47</v>
      </c>
      <c r="P8">
        <v>18.11</v>
      </c>
      <c r="Q8">
        <v>34.57</v>
      </c>
      <c r="U8" s="9" t="s">
        <v>25</v>
      </c>
    </row>
    <row r="9" spans="1:21" x14ac:dyDescent="0.35">
      <c r="A9" s="9" t="s">
        <v>29</v>
      </c>
      <c r="B9" t="s">
        <v>135</v>
      </c>
      <c r="C9" s="10" t="s">
        <v>136</v>
      </c>
      <c r="D9" s="11" t="s">
        <v>119</v>
      </c>
      <c r="E9">
        <v>2</v>
      </c>
      <c r="F9" t="s">
        <v>124</v>
      </c>
      <c r="G9" t="s">
        <v>130</v>
      </c>
      <c r="H9">
        <v>14.8</v>
      </c>
      <c r="I9">
        <v>0.5</v>
      </c>
      <c r="J9">
        <f>[1]June!D10</f>
        <v>8</v>
      </c>
      <c r="K9">
        <v>6</v>
      </c>
      <c r="L9">
        <v>3</v>
      </c>
      <c r="M9">
        <v>17.09</v>
      </c>
      <c r="N9">
        <v>16</v>
      </c>
      <c r="O9">
        <v>16.47</v>
      </c>
      <c r="P9">
        <v>18.11</v>
      </c>
      <c r="Q9">
        <v>34.57</v>
      </c>
      <c r="U9" s="9" t="s">
        <v>26</v>
      </c>
    </row>
    <row r="10" spans="1:21" x14ac:dyDescent="0.35">
      <c r="A10" s="9" t="s">
        <v>30</v>
      </c>
      <c r="B10" t="s">
        <v>51</v>
      </c>
      <c r="C10" s="10" t="s">
        <v>118</v>
      </c>
      <c r="D10" s="11" t="s">
        <v>119</v>
      </c>
      <c r="E10">
        <v>3</v>
      </c>
      <c r="F10" t="s">
        <v>120</v>
      </c>
      <c r="G10" t="s">
        <v>130</v>
      </c>
      <c r="H10">
        <v>20</v>
      </c>
      <c r="I10">
        <v>0.69</v>
      </c>
      <c r="J10">
        <f>[1]June!D13</f>
        <v>9</v>
      </c>
      <c r="K10">
        <v>2</v>
      </c>
      <c r="L10">
        <v>6</v>
      </c>
      <c r="M10">
        <v>13.93</v>
      </c>
      <c r="N10">
        <v>13</v>
      </c>
      <c r="O10">
        <v>15.18</v>
      </c>
      <c r="P10">
        <v>16.989999999999998</v>
      </c>
      <c r="Q10">
        <v>32.17</v>
      </c>
      <c r="U10" s="9" t="s">
        <v>27</v>
      </c>
    </row>
    <row r="11" spans="1:21" x14ac:dyDescent="0.35">
      <c r="A11" s="9" t="s">
        <v>31</v>
      </c>
      <c r="B11" t="s">
        <v>137</v>
      </c>
      <c r="C11" s="14" t="s">
        <v>129</v>
      </c>
      <c r="D11" s="11" t="s">
        <v>119</v>
      </c>
      <c r="E11">
        <v>3</v>
      </c>
      <c r="F11" t="s">
        <v>124</v>
      </c>
      <c r="G11" s="13" t="s">
        <v>125</v>
      </c>
      <c r="H11">
        <v>6.7</v>
      </c>
      <c r="I11">
        <v>0.22</v>
      </c>
      <c r="J11">
        <f>[1]June!D14</f>
        <v>8</v>
      </c>
      <c r="K11">
        <v>3</v>
      </c>
      <c r="L11">
        <v>1</v>
      </c>
      <c r="M11">
        <v>13.93</v>
      </c>
      <c r="N11">
        <v>31.82</v>
      </c>
      <c r="O11">
        <v>15.18</v>
      </c>
      <c r="P11">
        <v>16.989999999999998</v>
      </c>
      <c r="Q11">
        <v>32.17</v>
      </c>
      <c r="U11" s="9" t="s">
        <v>28</v>
      </c>
    </row>
    <row r="12" spans="1:21" x14ac:dyDescent="0.35">
      <c r="A12" s="9" t="s">
        <v>32</v>
      </c>
      <c r="B12" t="s">
        <v>137</v>
      </c>
      <c r="C12" s="14" t="s">
        <v>129</v>
      </c>
      <c r="D12" s="11" t="s">
        <v>119</v>
      </c>
      <c r="E12">
        <v>3</v>
      </c>
      <c r="F12" t="s">
        <v>124</v>
      </c>
      <c r="G12" t="s">
        <v>130</v>
      </c>
      <c r="H12">
        <v>12.1</v>
      </c>
      <c r="I12">
        <v>0.4</v>
      </c>
      <c r="J12">
        <f>[1]June!D15</f>
        <v>10</v>
      </c>
      <c r="K12">
        <v>5</v>
      </c>
      <c r="L12">
        <v>2</v>
      </c>
      <c r="M12">
        <v>13.93</v>
      </c>
      <c r="N12">
        <v>22.5</v>
      </c>
      <c r="O12">
        <v>15.18</v>
      </c>
      <c r="P12">
        <v>16.989999999999998</v>
      </c>
      <c r="Q12">
        <v>32.17</v>
      </c>
      <c r="U12" s="9" t="s">
        <v>29</v>
      </c>
    </row>
    <row r="13" spans="1:21" x14ac:dyDescent="0.35">
      <c r="A13" s="15" t="s">
        <v>138</v>
      </c>
      <c r="B13" t="s">
        <v>51</v>
      </c>
      <c r="C13" s="10" t="s">
        <v>118</v>
      </c>
      <c r="D13" s="11" t="s">
        <v>139</v>
      </c>
      <c r="E13">
        <v>1</v>
      </c>
      <c r="F13" t="s">
        <v>120</v>
      </c>
      <c r="G13" t="s">
        <v>130</v>
      </c>
      <c r="H13">
        <v>18.7</v>
      </c>
      <c r="I13">
        <v>0.64</v>
      </c>
      <c r="J13">
        <v>88</v>
      </c>
      <c r="K13">
        <v>14</v>
      </c>
      <c r="L13">
        <v>8</v>
      </c>
      <c r="M13">
        <v>8.86</v>
      </c>
      <c r="N13">
        <v>137.5</v>
      </c>
      <c r="O13">
        <v>11.99</v>
      </c>
      <c r="P13">
        <v>17.28</v>
      </c>
      <c r="Q13">
        <v>29.27</v>
      </c>
      <c r="U13" s="9" t="s">
        <v>31</v>
      </c>
    </row>
    <row r="14" spans="1:21" x14ac:dyDescent="0.35">
      <c r="A14" s="15" t="s">
        <v>140</v>
      </c>
      <c r="B14" t="s">
        <v>141</v>
      </c>
      <c r="C14" s="10" t="s">
        <v>142</v>
      </c>
      <c r="D14" s="11" t="s">
        <v>139</v>
      </c>
      <c r="E14">
        <v>1</v>
      </c>
      <c r="F14" t="s">
        <v>124</v>
      </c>
      <c r="G14" t="s">
        <v>131</v>
      </c>
      <c r="H14">
        <v>31.52</v>
      </c>
      <c r="I14">
        <v>1.1499999999999999</v>
      </c>
      <c r="J14">
        <v>28</v>
      </c>
      <c r="K14">
        <v>9</v>
      </c>
      <c r="L14">
        <v>11</v>
      </c>
      <c r="M14">
        <v>8.86</v>
      </c>
      <c r="N14">
        <v>24.35</v>
      </c>
      <c r="O14">
        <v>11.99</v>
      </c>
      <c r="P14">
        <v>17.28</v>
      </c>
      <c r="Q14">
        <v>29.27</v>
      </c>
      <c r="U14" s="9" t="s">
        <v>32</v>
      </c>
    </row>
    <row r="15" spans="1:21" x14ac:dyDescent="0.35">
      <c r="A15" s="15" t="s">
        <v>143</v>
      </c>
      <c r="B15" t="s">
        <v>144</v>
      </c>
      <c r="C15" s="10" t="s">
        <v>145</v>
      </c>
      <c r="D15" s="11" t="s">
        <v>139</v>
      </c>
      <c r="E15">
        <v>1</v>
      </c>
      <c r="F15" t="s">
        <v>124</v>
      </c>
      <c r="G15" t="s">
        <v>130</v>
      </c>
      <c r="H15">
        <v>10.19</v>
      </c>
      <c r="I15">
        <v>0.34</v>
      </c>
      <c r="J15">
        <v>7</v>
      </c>
      <c r="K15">
        <v>1</v>
      </c>
      <c r="L15">
        <v>3</v>
      </c>
      <c r="M15">
        <v>8.86</v>
      </c>
      <c r="N15">
        <v>20.59</v>
      </c>
      <c r="O15">
        <v>11.99</v>
      </c>
      <c r="P15">
        <v>17.28</v>
      </c>
      <c r="Q15">
        <v>29.27</v>
      </c>
    </row>
    <row r="16" spans="1:21" x14ac:dyDescent="0.35">
      <c r="A16" s="15" t="s">
        <v>146</v>
      </c>
      <c r="B16" t="s">
        <v>51</v>
      </c>
      <c r="C16" s="10" t="s">
        <v>118</v>
      </c>
      <c r="D16" s="11" t="s">
        <v>139</v>
      </c>
      <c r="E16">
        <v>2</v>
      </c>
      <c r="F16" t="s">
        <v>120</v>
      </c>
      <c r="G16" t="s">
        <v>121</v>
      </c>
      <c r="H16">
        <v>23.6</v>
      </c>
      <c r="I16">
        <v>0.83</v>
      </c>
      <c r="J16">
        <v>78</v>
      </c>
      <c r="K16">
        <v>11</v>
      </c>
      <c r="L16">
        <v>6</v>
      </c>
      <c r="M16">
        <v>13.96</v>
      </c>
      <c r="N16">
        <v>94</v>
      </c>
      <c r="O16">
        <v>9.5299999999999994</v>
      </c>
      <c r="P16">
        <v>16.22</v>
      </c>
      <c r="Q16">
        <v>25.75</v>
      </c>
    </row>
    <row r="17" spans="1:17" x14ac:dyDescent="0.35">
      <c r="A17" s="15" t="s">
        <v>147</v>
      </c>
      <c r="B17" t="s">
        <v>135</v>
      </c>
      <c r="C17" s="10" t="s">
        <v>136</v>
      </c>
      <c r="D17" s="11" t="s">
        <v>139</v>
      </c>
      <c r="E17">
        <v>2</v>
      </c>
      <c r="F17" t="s">
        <v>124</v>
      </c>
      <c r="G17" t="s">
        <v>130</v>
      </c>
      <c r="H17">
        <v>16.079999999999998</v>
      </c>
      <c r="I17">
        <v>0.55000000000000004</v>
      </c>
      <c r="J17">
        <v>16</v>
      </c>
      <c r="K17">
        <v>7</v>
      </c>
      <c r="L17">
        <v>2</v>
      </c>
      <c r="M17">
        <v>13.96</v>
      </c>
      <c r="N17">
        <v>29.1</v>
      </c>
      <c r="O17">
        <v>9.5299999999999994</v>
      </c>
      <c r="P17">
        <v>16.22</v>
      </c>
      <c r="Q17">
        <v>25.75</v>
      </c>
    </row>
    <row r="18" spans="1:17" x14ac:dyDescent="0.35">
      <c r="A18" s="15" t="s">
        <v>148</v>
      </c>
      <c r="B18" t="s">
        <v>51</v>
      </c>
      <c r="C18" s="10" t="s">
        <v>118</v>
      </c>
      <c r="D18" s="11" t="s">
        <v>139</v>
      </c>
      <c r="E18">
        <v>3</v>
      </c>
      <c r="F18" t="s">
        <v>120</v>
      </c>
      <c r="G18" t="s">
        <v>131</v>
      </c>
      <c r="H18">
        <v>33</v>
      </c>
      <c r="I18">
        <v>1.21</v>
      </c>
      <c r="J18">
        <v>11</v>
      </c>
      <c r="K18">
        <v>5</v>
      </c>
      <c r="L18">
        <v>9</v>
      </c>
      <c r="M18">
        <v>8.81</v>
      </c>
      <c r="N18">
        <v>9.1</v>
      </c>
      <c r="O18">
        <v>8.6</v>
      </c>
      <c r="P18">
        <v>15.73</v>
      </c>
      <c r="Q18">
        <v>24.57</v>
      </c>
    </row>
    <row r="19" spans="1:17" x14ac:dyDescent="0.35">
      <c r="A19" s="15" t="s">
        <v>149</v>
      </c>
      <c r="B19" t="s">
        <v>150</v>
      </c>
      <c r="C19" s="10" t="s">
        <v>151</v>
      </c>
      <c r="D19" s="11" t="s">
        <v>139</v>
      </c>
      <c r="E19">
        <v>3</v>
      </c>
      <c r="F19" t="s">
        <v>124</v>
      </c>
      <c r="G19" t="s">
        <v>125</v>
      </c>
      <c r="H19">
        <v>5.09</v>
      </c>
      <c r="I19">
        <v>0.16</v>
      </c>
      <c r="J19">
        <v>2</v>
      </c>
      <c r="K19">
        <v>2</v>
      </c>
      <c r="L19">
        <v>0</v>
      </c>
      <c r="M19">
        <v>8.81</v>
      </c>
      <c r="N19">
        <v>12.5</v>
      </c>
      <c r="O19">
        <v>8.6</v>
      </c>
      <c r="P19">
        <v>15.73</v>
      </c>
      <c r="Q19">
        <v>24.57</v>
      </c>
    </row>
    <row r="20" spans="1:17" x14ac:dyDescent="0.35">
      <c r="A20" s="15" t="s">
        <v>152</v>
      </c>
      <c r="B20" t="s">
        <v>153</v>
      </c>
      <c r="C20" s="16" t="s">
        <v>154</v>
      </c>
      <c r="D20" s="11" t="s">
        <v>139</v>
      </c>
      <c r="E20">
        <v>3</v>
      </c>
      <c r="F20" t="s">
        <v>124</v>
      </c>
      <c r="G20" t="s">
        <v>125</v>
      </c>
      <c r="H20">
        <v>5.25</v>
      </c>
      <c r="I20">
        <v>0.17</v>
      </c>
      <c r="J20">
        <v>1</v>
      </c>
      <c r="K20">
        <v>1</v>
      </c>
      <c r="L20">
        <v>0</v>
      </c>
      <c r="M20">
        <v>8.81</v>
      </c>
      <c r="N20">
        <v>5.88</v>
      </c>
      <c r="O20">
        <v>8.6</v>
      </c>
      <c r="P20">
        <v>15.73</v>
      </c>
      <c r="Q20">
        <v>24.57</v>
      </c>
    </row>
    <row r="21" spans="1:17" x14ac:dyDescent="0.35">
      <c r="A21" s="15" t="s">
        <v>155</v>
      </c>
      <c r="B21" t="s">
        <v>141</v>
      </c>
      <c r="C21" s="10" t="s">
        <v>142</v>
      </c>
      <c r="D21" s="11" t="s">
        <v>139</v>
      </c>
      <c r="E21">
        <v>3</v>
      </c>
      <c r="F21" t="s">
        <v>124</v>
      </c>
      <c r="G21" t="s">
        <v>131</v>
      </c>
      <c r="H21">
        <v>31.8</v>
      </c>
      <c r="I21">
        <v>1.2</v>
      </c>
      <c r="J21">
        <v>7</v>
      </c>
      <c r="K21">
        <v>5</v>
      </c>
      <c r="L21">
        <v>3</v>
      </c>
      <c r="M21">
        <v>8.81</v>
      </c>
      <c r="N21">
        <v>5.83</v>
      </c>
      <c r="O21">
        <v>8.6</v>
      </c>
      <c r="P21">
        <v>15.73</v>
      </c>
      <c r="Q21">
        <v>24.57</v>
      </c>
    </row>
    <row r="22" spans="1:17" x14ac:dyDescent="0.35">
      <c r="C22" s="17"/>
      <c r="D22" s="17"/>
    </row>
    <row r="23" spans="1:17" x14ac:dyDescent="0.35">
      <c r="A23" s="18" t="s">
        <v>156</v>
      </c>
      <c r="C23" s="17"/>
      <c r="D23" s="1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E11" sqref="E11"/>
    </sheetView>
  </sheetViews>
  <sheetFormatPr defaultRowHeight="14.5" x14ac:dyDescent="0.35"/>
  <cols>
    <col min="1" max="1" width="11.54296875" customWidth="1"/>
    <col min="2" max="2" width="31.1796875" customWidth="1"/>
    <col min="4" max="4" width="16.54296875" customWidth="1"/>
  </cols>
  <sheetData>
    <row r="1" spans="1:5" x14ac:dyDescent="0.35">
      <c r="A1" t="s">
        <v>48</v>
      </c>
      <c r="D1" t="s">
        <v>49</v>
      </c>
    </row>
    <row r="2" spans="1:5" x14ac:dyDescent="0.35">
      <c r="A2" t="s">
        <v>3</v>
      </c>
      <c r="B2" t="s">
        <v>50</v>
      </c>
      <c r="D2" t="s">
        <v>3</v>
      </c>
      <c r="E2" t="s">
        <v>50</v>
      </c>
    </row>
    <row r="3" spans="1:5" x14ac:dyDescent="0.35">
      <c r="A3" t="s">
        <v>2</v>
      </c>
      <c r="B3" t="s">
        <v>51</v>
      </c>
      <c r="D3" t="s">
        <v>2</v>
      </c>
      <c r="E3" t="s">
        <v>51</v>
      </c>
    </row>
    <row r="4" spans="1:5" x14ac:dyDescent="0.35">
      <c r="A4" t="s">
        <v>9</v>
      </c>
      <c r="B4" t="s">
        <v>52</v>
      </c>
      <c r="D4" t="s">
        <v>9</v>
      </c>
      <c r="E4" t="s">
        <v>52</v>
      </c>
    </row>
    <row r="5" spans="1:5" x14ac:dyDescent="0.35">
      <c r="A5" t="s">
        <v>53</v>
      </c>
      <c r="B5" t="s">
        <v>54</v>
      </c>
      <c r="D5" t="s">
        <v>15</v>
      </c>
      <c r="E5" t="s">
        <v>55</v>
      </c>
    </row>
    <row r="6" spans="1:5" x14ac:dyDescent="0.35">
      <c r="A6" t="s">
        <v>15</v>
      </c>
      <c r="B6" t="s">
        <v>55</v>
      </c>
      <c r="D6" t="s">
        <v>34</v>
      </c>
      <c r="E6" t="s">
        <v>56</v>
      </c>
    </row>
    <row r="7" spans="1:5" x14ac:dyDescent="0.35">
      <c r="A7" t="s">
        <v>10</v>
      </c>
      <c r="B7" t="s">
        <v>57</v>
      </c>
      <c r="D7" t="s">
        <v>17</v>
      </c>
      <c r="E7" t="s">
        <v>58</v>
      </c>
    </row>
    <row r="8" spans="1:5" x14ac:dyDescent="0.35">
      <c r="A8" t="s">
        <v>17</v>
      </c>
      <c r="B8" t="s">
        <v>58</v>
      </c>
      <c r="D8" t="s">
        <v>16</v>
      </c>
      <c r="E8" t="s">
        <v>59</v>
      </c>
    </row>
    <row r="9" spans="1:5" x14ac:dyDescent="0.35">
      <c r="A9" t="s">
        <v>60</v>
      </c>
      <c r="B9" t="s">
        <v>61</v>
      </c>
      <c r="D9" t="s">
        <v>5</v>
      </c>
      <c r="E9" t="s">
        <v>62</v>
      </c>
    </row>
    <row r="10" spans="1:5" x14ac:dyDescent="0.35">
      <c r="A10" t="s">
        <v>16</v>
      </c>
      <c r="B10" t="s">
        <v>59</v>
      </c>
      <c r="D10" t="s">
        <v>35</v>
      </c>
      <c r="E10" t="s">
        <v>99</v>
      </c>
    </row>
    <row r="11" spans="1:5" x14ac:dyDescent="0.35">
      <c r="A11" t="s">
        <v>5</v>
      </c>
      <c r="B11" t="s">
        <v>62</v>
      </c>
      <c r="D11" t="s">
        <v>36</v>
      </c>
      <c r="E11" t="s">
        <v>101</v>
      </c>
    </row>
    <row r="12" spans="1:5" x14ac:dyDescent="0.35">
      <c r="A12" t="s">
        <v>63</v>
      </c>
      <c r="B12" t="s">
        <v>64</v>
      </c>
      <c r="D12" t="s">
        <v>21</v>
      </c>
      <c r="E12" t="s">
        <v>65</v>
      </c>
    </row>
    <row r="13" spans="1:5" x14ac:dyDescent="0.35">
      <c r="A13" t="s">
        <v>66</v>
      </c>
      <c r="B13" t="s">
        <v>67</v>
      </c>
      <c r="D13" t="s">
        <v>37</v>
      </c>
      <c r="E13" t="s">
        <v>68</v>
      </c>
    </row>
    <row r="14" spans="1:5" x14ac:dyDescent="0.35">
      <c r="A14" t="s">
        <v>21</v>
      </c>
      <c r="B14" t="s">
        <v>65</v>
      </c>
      <c r="D14" t="s">
        <v>7</v>
      </c>
      <c r="E14" t="s">
        <v>69</v>
      </c>
    </row>
    <row r="15" spans="1:5" x14ac:dyDescent="0.35">
      <c r="A15" t="s">
        <v>7</v>
      </c>
      <c r="B15" t="s">
        <v>69</v>
      </c>
      <c r="D15" t="s">
        <v>38</v>
      </c>
      <c r="E15" t="s">
        <v>70</v>
      </c>
    </row>
    <row r="16" spans="1:5" x14ac:dyDescent="0.35">
      <c r="A16" t="s">
        <v>13</v>
      </c>
      <c r="B16" t="s">
        <v>71</v>
      </c>
      <c r="D16" t="s">
        <v>39</v>
      </c>
      <c r="E16" t="s">
        <v>72</v>
      </c>
    </row>
    <row r="17" spans="1:5" x14ac:dyDescent="0.35">
      <c r="A17" t="s">
        <v>19</v>
      </c>
      <c r="B17" t="s">
        <v>73</v>
      </c>
      <c r="D17" t="s">
        <v>4</v>
      </c>
      <c r="E17" t="s">
        <v>74</v>
      </c>
    </row>
    <row r="18" spans="1:5" x14ac:dyDescent="0.35">
      <c r="A18" t="s">
        <v>39</v>
      </c>
      <c r="B18" t="s">
        <v>72</v>
      </c>
      <c r="D18" t="s">
        <v>11</v>
      </c>
      <c r="E18" t="s">
        <v>75</v>
      </c>
    </row>
    <row r="19" spans="1:5" x14ac:dyDescent="0.35">
      <c r="A19" t="s">
        <v>4</v>
      </c>
      <c r="B19" t="s">
        <v>74</v>
      </c>
      <c r="D19" t="s">
        <v>18</v>
      </c>
      <c r="E19" t="s">
        <v>76</v>
      </c>
    </row>
    <row r="20" spans="1:5" x14ac:dyDescent="0.35">
      <c r="A20" t="s">
        <v>12</v>
      </c>
      <c r="B20" t="s">
        <v>77</v>
      </c>
      <c r="D20" t="s">
        <v>6</v>
      </c>
      <c r="E20" t="s">
        <v>78</v>
      </c>
    </row>
    <row r="21" spans="1:5" x14ac:dyDescent="0.35">
      <c r="A21" t="s">
        <v>11</v>
      </c>
      <c r="B21" t="s">
        <v>75</v>
      </c>
      <c r="D21" t="s">
        <v>40</v>
      </c>
      <c r="E21" t="s">
        <v>79</v>
      </c>
    </row>
    <row r="22" spans="1:5" x14ac:dyDescent="0.35">
      <c r="A22" t="s">
        <v>18</v>
      </c>
      <c r="B22" t="s">
        <v>76</v>
      </c>
      <c r="D22" t="s">
        <v>41</v>
      </c>
      <c r="E22" t="s">
        <v>80</v>
      </c>
    </row>
    <row r="23" spans="1:5" x14ac:dyDescent="0.35">
      <c r="A23" t="s">
        <v>81</v>
      </c>
      <c r="B23" t="s">
        <v>82</v>
      </c>
      <c r="D23" t="s">
        <v>20</v>
      </c>
      <c r="E23" t="s">
        <v>83</v>
      </c>
    </row>
    <row r="24" spans="1:5" x14ac:dyDescent="0.35">
      <c r="A24" t="s">
        <v>6</v>
      </c>
      <c r="B24" t="s">
        <v>78</v>
      </c>
      <c r="D24" t="s">
        <v>1</v>
      </c>
      <c r="E24" t="s">
        <v>84</v>
      </c>
    </row>
    <row r="25" spans="1:5" x14ac:dyDescent="0.35">
      <c r="A25" t="s">
        <v>85</v>
      </c>
      <c r="B25" t="s">
        <v>86</v>
      </c>
      <c r="D25" t="s">
        <v>42</v>
      </c>
      <c r="E25" t="s">
        <v>87</v>
      </c>
    </row>
    <row r="26" spans="1:5" x14ac:dyDescent="0.35">
      <c r="A26" t="s">
        <v>8</v>
      </c>
      <c r="B26" t="s">
        <v>88</v>
      </c>
      <c r="D26" t="s">
        <v>43</v>
      </c>
      <c r="E26" t="s">
        <v>89</v>
      </c>
    </row>
    <row r="27" spans="1:5" x14ac:dyDescent="0.35">
      <c r="A27" t="s">
        <v>90</v>
      </c>
      <c r="B27" t="s">
        <v>91</v>
      </c>
      <c r="D27" t="s">
        <v>44</v>
      </c>
      <c r="E27" t="s">
        <v>92</v>
      </c>
    </row>
    <row r="28" spans="1:5" x14ac:dyDescent="0.35">
      <c r="A28" t="s">
        <v>41</v>
      </c>
      <c r="B28" t="s">
        <v>80</v>
      </c>
      <c r="D28" s="4" t="s">
        <v>45</v>
      </c>
      <c r="E28" t="s">
        <v>93</v>
      </c>
    </row>
    <row r="29" spans="1:5" x14ac:dyDescent="0.35">
      <c r="A29" t="s">
        <v>20</v>
      </c>
      <c r="B29" t="s">
        <v>83</v>
      </c>
      <c r="D29" s="4" t="s">
        <v>46</v>
      </c>
      <c r="E29" t="s">
        <v>94</v>
      </c>
    </row>
    <row r="30" spans="1:5" x14ac:dyDescent="0.35">
      <c r="A30" t="s">
        <v>1</v>
      </c>
      <c r="B30" t="s">
        <v>84</v>
      </c>
      <c r="D30" s="4" t="s">
        <v>47</v>
      </c>
      <c r="E30" t="s">
        <v>95</v>
      </c>
    </row>
    <row r="31" spans="1:5" x14ac:dyDescent="0.35">
      <c r="A31" t="s">
        <v>96</v>
      </c>
      <c r="B31" t="s">
        <v>97</v>
      </c>
      <c r="D31" t="s">
        <v>14</v>
      </c>
      <c r="E31" t="s">
        <v>98</v>
      </c>
    </row>
    <row r="32" spans="1:5" x14ac:dyDescent="0.35">
      <c r="A32" t="s">
        <v>43</v>
      </c>
      <c r="B32" t="s">
        <v>89</v>
      </c>
    </row>
    <row r="33" spans="1:2" x14ac:dyDescent="0.35">
      <c r="A33" t="s">
        <v>14</v>
      </c>
      <c r="B33" t="s">
        <v>98</v>
      </c>
    </row>
    <row r="34" spans="1:2" x14ac:dyDescent="0.35">
      <c r="A34" t="s">
        <v>34</v>
      </c>
      <c r="B34" t="s">
        <v>56</v>
      </c>
    </row>
    <row r="35" spans="1:2" x14ac:dyDescent="0.35">
      <c r="A35" t="s">
        <v>35</v>
      </c>
      <c r="B35" t="s">
        <v>99</v>
      </c>
    </row>
    <row r="36" spans="1:2" x14ac:dyDescent="0.35">
      <c r="A36" t="s">
        <v>36</v>
      </c>
      <c r="B36" t="s">
        <v>100</v>
      </c>
    </row>
    <row r="37" spans="1:2" x14ac:dyDescent="0.35">
      <c r="A37" t="s">
        <v>37</v>
      </c>
      <c r="B37" t="s">
        <v>68</v>
      </c>
    </row>
    <row r="38" spans="1:2" x14ac:dyDescent="0.35">
      <c r="A38" t="s">
        <v>38</v>
      </c>
      <c r="B38" t="s">
        <v>70</v>
      </c>
    </row>
    <row r="39" spans="1:2" x14ac:dyDescent="0.35">
      <c r="A39" t="s">
        <v>40</v>
      </c>
      <c r="B39" t="s">
        <v>79</v>
      </c>
    </row>
    <row r="40" spans="1:2" x14ac:dyDescent="0.35">
      <c r="A40" t="s">
        <v>42</v>
      </c>
      <c r="B40" t="s">
        <v>87</v>
      </c>
    </row>
    <row r="41" spans="1:2" x14ac:dyDescent="0.35">
      <c r="A41" t="s">
        <v>44</v>
      </c>
      <c r="B41" t="s">
        <v>92</v>
      </c>
    </row>
    <row r="42" spans="1:2" x14ac:dyDescent="0.35">
      <c r="A42" s="4" t="s">
        <v>45</v>
      </c>
      <c r="B42" t="s">
        <v>93</v>
      </c>
    </row>
    <row r="43" spans="1:2" x14ac:dyDescent="0.35">
      <c r="A43" s="4" t="s">
        <v>46</v>
      </c>
      <c r="B43" t="s">
        <v>94</v>
      </c>
    </row>
    <row r="44" spans="1:2" x14ac:dyDescent="0.35">
      <c r="A44" s="4" t="s">
        <v>47</v>
      </c>
      <c r="B44" t="s">
        <v>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workbookViewId="0">
      <pane ySplit="1" topLeftCell="A2" activePane="bottomLeft" state="frozen"/>
      <selection pane="bottomLeft" activeCell="A3" sqref="A3:XFD3"/>
    </sheetView>
  </sheetViews>
  <sheetFormatPr defaultRowHeight="14.5" x14ac:dyDescent="0.35"/>
  <sheetData>
    <row r="1" spans="1:32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34</v>
      </c>
      <c r="X1" t="s">
        <v>35</v>
      </c>
      <c r="Y1" t="s">
        <v>37</v>
      </c>
      <c r="Z1" t="s">
        <v>38</v>
      </c>
      <c r="AA1" t="s">
        <v>39</v>
      </c>
      <c r="AB1" t="s">
        <v>41</v>
      </c>
      <c r="AC1" t="s">
        <v>43</v>
      </c>
      <c r="AD1" t="s">
        <v>44</v>
      </c>
      <c r="AE1" s="4" t="s">
        <v>45</v>
      </c>
      <c r="AF1" s="4" t="s">
        <v>47</v>
      </c>
    </row>
    <row r="2" spans="1:32" x14ac:dyDescent="0.35">
      <c r="A2" s="2" t="s">
        <v>157</v>
      </c>
      <c r="B2">
        <v>13</v>
      </c>
      <c r="C2">
        <v>6</v>
      </c>
      <c r="D2">
        <v>2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s="2" t="s">
        <v>160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3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s="2" t="s">
        <v>161</v>
      </c>
      <c r="B4">
        <v>11</v>
      </c>
      <c r="C4">
        <v>12</v>
      </c>
      <c r="D4">
        <v>2</v>
      </c>
      <c r="E4">
        <v>1</v>
      </c>
      <c r="F4">
        <v>0</v>
      </c>
      <c r="G4">
        <v>0</v>
      </c>
      <c r="H4">
        <v>2</v>
      </c>
      <c r="I4">
        <v>4</v>
      </c>
      <c r="J4">
        <v>4</v>
      </c>
      <c r="K4">
        <v>3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s="2" t="s">
        <v>162</v>
      </c>
      <c r="B5">
        <v>0</v>
      </c>
      <c r="C5">
        <v>5</v>
      </c>
      <c r="D5">
        <v>1</v>
      </c>
      <c r="E5">
        <v>2</v>
      </c>
      <c r="F5">
        <v>0</v>
      </c>
      <c r="G5">
        <v>0</v>
      </c>
      <c r="H5">
        <v>5</v>
      </c>
      <c r="I5">
        <v>0</v>
      </c>
      <c r="J5">
        <v>7</v>
      </c>
      <c r="K5">
        <v>0</v>
      </c>
      <c r="L5">
        <v>0</v>
      </c>
      <c r="M5">
        <v>2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s="2" t="s">
        <v>163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s="2" t="s">
        <v>164</v>
      </c>
      <c r="B7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>
        <v>0</v>
      </c>
      <c r="R7">
        <v>1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s="2" t="s">
        <v>165</v>
      </c>
      <c r="B8">
        <v>7</v>
      </c>
      <c r="C8">
        <v>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s="2" t="s">
        <v>166</v>
      </c>
      <c r="B9">
        <v>6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s="2" t="s">
        <v>167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</v>
      </c>
      <c r="P10">
        <v>1</v>
      </c>
      <c r="Q10">
        <v>0</v>
      </c>
      <c r="R10">
        <v>5</v>
      </c>
      <c r="S10">
        <v>1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s="2" t="s">
        <v>168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1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</row>
    <row r="12" spans="1:32" x14ac:dyDescent="0.35">
      <c r="A12" s="2" t="s">
        <v>169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1</v>
      </c>
      <c r="W12">
        <v>0</v>
      </c>
      <c r="X12">
        <v>1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</row>
    <row r="13" spans="1:32" x14ac:dyDescent="0.35">
      <c r="A13" s="2" t="s">
        <v>170</v>
      </c>
      <c r="B13">
        <v>1</v>
      </c>
      <c r="C13">
        <v>1</v>
      </c>
      <c r="D13">
        <v>0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1</v>
      </c>
      <c r="AD13">
        <v>1</v>
      </c>
      <c r="AE13">
        <v>1</v>
      </c>
      <c r="AF13">
        <v>0</v>
      </c>
    </row>
    <row r="14" spans="1:32" x14ac:dyDescent="0.35">
      <c r="A14" s="2" t="s">
        <v>171</v>
      </c>
      <c r="B14">
        <v>0</v>
      </c>
      <c r="C14">
        <v>1</v>
      </c>
      <c r="D14">
        <v>0</v>
      </c>
      <c r="E14">
        <v>1</v>
      </c>
      <c r="F14">
        <v>0</v>
      </c>
      <c r="G14">
        <v>0</v>
      </c>
      <c r="H14">
        <v>1</v>
      </c>
      <c r="I14">
        <v>0</v>
      </c>
      <c r="J14">
        <v>1</v>
      </c>
      <c r="K14">
        <v>0</v>
      </c>
      <c r="L14">
        <v>1</v>
      </c>
      <c r="M14">
        <v>0</v>
      </c>
      <c r="N14">
        <v>0</v>
      </c>
      <c r="O14">
        <v>1</v>
      </c>
      <c r="P14">
        <v>0</v>
      </c>
      <c r="Q14">
        <v>1</v>
      </c>
      <c r="R14">
        <v>1</v>
      </c>
      <c r="S14">
        <v>1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1</v>
      </c>
      <c r="AB14">
        <v>1</v>
      </c>
      <c r="AC14">
        <v>0</v>
      </c>
      <c r="AD14">
        <v>0</v>
      </c>
      <c r="AE14">
        <v>0</v>
      </c>
      <c r="AF14">
        <v>1</v>
      </c>
    </row>
    <row r="15" spans="1:32" x14ac:dyDescent="0.35">
      <c r="A15" s="2" t="s">
        <v>172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5">
      <c r="A16" s="2" t="s">
        <v>173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</row>
    <row r="17" spans="1:32" x14ac:dyDescent="0.35">
      <c r="A17" s="2" t="s">
        <v>174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</row>
    <row r="18" spans="1:32" x14ac:dyDescent="0.35">
      <c r="A18" s="2" t="s">
        <v>175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</row>
    <row r="19" spans="1:32" x14ac:dyDescent="0.35">
      <c r="A19" s="2" t="s">
        <v>176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workbookViewId="0">
      <selection activeCell="B23" sqref="B23"/>
    </sheetView>
  </sheetViews>
  <sheetFormatPr defaultRowHeight="14.5" x14ac:dyDescent="0.35"/>
  <sheetData>
    <row r="1" spans="1:24" x14ac:dyDescent="0.35">
      <c r="A1" s="1" t="s">
        <v>33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6</v>
      </c>
      <c r="H1" t="s">
        <v>85</v>
      </c>
      <c r="I1" t="s">
        <v>9</v>
      </c>
      <c r="J1" t="s">
        <v>11</v>
      </c>
      <c r="K1" t="s">
        <v>14</v>
      </c>
      <c r="L1" t="s">
        <v>53</v>
      </c>
      <c r="M1" t="s">
        <v>16</v>
      </c>
      <c r="N1" t="s">
        <v>17</v>
      </c>
      <c r="O1" t="s">
        <v>18</v>
      </c>
      <c r="P1" t="s">
        <v>43</v>
      </c>
      <c r="Q1" t="s">
        <v>96</v>
      </c>
      <c r="R1" t="s">
        <v>39</v>
      </c>
      <c r="S1" t="s">
        <v>41</v>
      </c>
      <c r="T1" t="s">
        <v>66</v>
      </c>
      <c r="U1" t="s">
        <v>60</v>
      </c>
      <c r="V1" t="s">
        <v>81</v>
      </c>
      <c r="W1" t="s">
        <v>90</v>
      </c>
      <c r="X1" t="s">
        <v>63</v>
      </c>
    </row>
    <row r="2" spans="1:24" x14ac:dyDescent="0.35">
      <c r="A2" s="20" t="s">
        <v>138</v>
      </c>
      <c r="B2">
        <v>2</v>
      </c>
      <c r="C2">
        <v>3</v>
      </c>
      <c r="D2">
        <v>29</v>
      </c>
      <c r="E2">
        <v>3</v>
      </c>
      <c r="F2">
        <v>21</v>
      </c>
      <c r="G2">
        <v>5</v>
      </c>
      <c r="H2">
        <v>0</v>
      </c>
      <c r="I2">
        <v>1</v>
      </c>
      <c r="J2">
        <v>6</v>
      </c>
      <c r="K2">
        <v>2</v>
      </c>
      <c r="L2">
        <v>0</v>
      </c>
      <c r="M2">
        <v>4</v>
      </c>
      <c r="N2">
        <v>0</v>
      </c>
      <c r="O2">
        <v>0</v>
      </c>
      <c r="P2">
        <v>2</v>
      </c>
      <c r="Q2">
        <v>1</v>
      </c>
      <c r="R2">
        <v>1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35">
      <c r="A3" s="20" t="s">
        <v>140</v>
      </c>
      <c r="B3">
        <v>9</v>
      </c>
      <c r="C3">
        <v>0</v>
      </c>
      <c r="D3">
        <v>1</v>
      </c>
      <c r="E3">
        <v>2</v>
      </c>
      <c r="F3">
        <v>10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</row>
    <row r="4" spans="1:24" x14ac:dyDescent="0.35">
      <c r="A4" s="20" t="s">
        <v>143</v>
      </c>
      <c r="B4">
        <v>0</v>
      </c>
      <c r="C4">
        <v>0</v>
      </c>
      <c r="D4">
        <v>0</v>
      </c>
      <c r="E4">
        <v>0</v>
      </c>
      <c r="F4">
        <v>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35">
      <c r="A5" s="20" t="s">
        <v>146</v>
      </c>
      <c r="B5">
        <v>1</v>
      </c>
      <c r="C5">
        <v>1</v>
      </c>
      <c r="D5">
        <v>25</v>
      </c>
      <c r="E5">
        <v>1</v>
      </c>
      <c r="F5">
        <v>16</v>
      </c>
      <c r="G5">
        <v>8</v>
      </c>
      <c r="H5">
        <v>0</v>
      </c>
      <c r="I5">
        <v>3</v>
      </c>
      <c r="J5">
        <v>0</v>
      </c>
      <c r="K5">
        <v>5</v>
      </c>
      <c r="L5">
        <v>0</v>
      </c>
      <c r="M5">
        <v>10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0</v>
      </c>
      <c r="X5">
        <v>0</v>
      </c>
    </row>
    <row r="6" spans="1:24" x14ac:dyDescent="0.35">
      <c r="A6" s="20" t="s">
        <v>147</v>
      </c>
      <c r="B6">
        <v>0</v>
      </c>
      <c r="C6">
        <v>0</v>
      </c>
      <c r="D6">
        <v>1</v>
      </c>
      <c r="E6">
        <v>0</v>
      </c>
      <c r="F6">
        <v>2</v>
      </c>
      <c r="G6">
        <v>2</v>
      </c>
      <c r="H6">
        <v>0</v>
      </c>
      <c r="I6">
        <v>0</v>
      </c>
      <c r="J6">
        <v>0</v>
      </c>
      <c r="K6">
        <v>3</v>
      </c>
      <c r="L6">
        <v>0</v>
      </c>
      <c r="M6">
        <v>2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</row>
    <row r="7" spans="1:24" x14ac:dyDescent="0.35">
      <c r="A7" s="20" t="s">
        <v>148</v>
      </c>
      <c r="B7">
        <v>5</v>
      </c>
      <c r="C7">
        <v>0</v>
      </c>
      <c r="D7">
        <v>1</v>
      </c>
      <c r="E7">
        <v>0</v>
      </c>
      <c r="F7">
        <v>2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5">
      <c r="A8" s="20" t="s">
        <v>149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35">
      <c r="A9" s="20" t="s">
        <v>152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5">
      <c r="A10" s="20" t="s">
        <v>155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</v>
      </c>
      <c r="X10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4" sqref="A3:XFD4"/>
    </sheetView>
  </sheetViews>
  <sheetFormatPr defaultRowHeight="14.5" x14ac:dyDescent="0.35"/>
  <sheetData>
    <row r="1" spans="1:2" x14ac:dyDescent="0.35">
      <c r="A1" s="1" t="s">
        <v>0</v>
      </c>
      <c r="B1" t="s">
        <v>177</v>
      </c>
    </row>
    <row r="2" spans="1:2" x14ac:dyDescent="0.35">
      <c r="A2" s="2" t="s">
        <v>157</v>
      </c>
      <c r="B2" t="s">
        <v>178</v>
      </c>
    </row>
    <row r="3" spans="1:2" x14ac:dyDescent="0.35">
      <c r="A3" s="2" t="s">
        <v>160</v>
      </c>
      <c r="B3" t="s">
        <v>178</v>
      </c>
    </row>
    <row r="4" spans="1:2" x14ac:dyDescent="0.35">
      <c r="A4" s="2" t="s">
        <v>161</v>
      </c>
      <c r="B4" t="s">
        <v>178</v>
      </c>
    </row>
    <row r="5" spans="1:2" x14ac:dyDescent="0.35">
      <c r="A5" s="2" t="s">
        <v>162</v>
      </c>
      <c r="B5" t="s">
        <v>178</v>
      </c>
    </row>
    <row r="6" spans="1:2" x14ac:dyDescent="0.35">
      <c r="A6" s="2" t="s">
        <v>163</v>
      </c>
      <c r="B6" t="s">
        <v>178</v>
      </c>
    </row>
    <row r="7" spans="1:2" x14ac:dyDescent="0.35">
      <c r="A7" s="2" t="s">
        <v>164</v>
      </c>
      <c r="B7" t="s">
        <v>178</v>
      </c>
    </row>
    <row r="8" spans="1:2" x14ac:dyDescent="0.35">
      <c r="A8" s="2" t="s">
        <v>165</v>
      </c>
      <c r="B8" t="s">
        <v>178</v>
      </c>
    </row>
    <row r="9" spans="1:2" x14ac:dyDescent="0.35">
      <c r="A9" s="2" t="s">
        <v>166</v>
      </c>
      <c r="B9" t="s">
        <v>178</v>
      </c>
    </row>
    <row r="10" spans="1:2" x14ac:dyDescent="0.35">
      <c r="A10" s="2" t="s">
        <v>167</v>
      </c>
      <c r="B10" t="s">
        <v>178</v>
      </c>
    </row>
    <row r="11" spans="1:2" x14ac:dyDescent="0.35">
      <c r="A11" s="2" t="s">
        <v>168</v>
      </c>
      <c r="B11" t="s">
        <v>179</v>
      </c>
    </row>
    <row r="12" spans="1:2" x14ac:dyDescent="0.35">
      <c r="A12" s="2" t="s">
        <v>169</v>
      </c>
      <c r="B12" t="s">
        <v>179</v>
      </c>
    </row>
    <row r="13" spans="1:2" x14ac:dyDescent="0.35">
      <c r="A13" s="2" t="s">
        <v>170</v>
      </c>
      <c r="B13" t="s">
        <v>179</v>
      </c>
    </row>
    <row r="14" spans="1:2" x14ac:dyDescent="0.35">
      <c r="A14" s="2" t="s">
        <v>171</v>
      </c>
      <c r="B14" t="s">
        <v>179</v>
      </c>
    </row>
    <row r="15" spans="1:2" x14ac:dyDescent="0.35">
      <c r="A15" s="2" t="s">
        <v>172</v>
      </c>
      <c r="B15" t="s">
        <v>179</v>
      </c>
    </row>
    <row r="16" spans="1:2" x14ac:dyDescent="0.35">
      <c r="A16" s="2" t="s">
        <v>173</v>
      </c>
      <c r="B16" t="s">
        <v>179</v>
      </c>
    </row>
    <row r="17" spans="1:2" x14ac:dyDescent="0.35">
      <c r="A17" s="2" t="s">
        <v>174</v>
      </c>
      <c r="B17" t="s">
        <v>179</v>
      </c>
    </row>
    <row r="18" spans="1:2" x14ac:dyDescent="0.35">
      <c r="A18" s="2" t="s">
        <v>175</v>
      </c>
      <c r="B18" t="s">
        <v>179</v>
      </c>
    </row>
    <row r="19" spans="1:2" x14ac:dyDescent="0.35">
      <c r="A19" s="2" t="s">
        <v>176</v>
      </c>
      <c r="B19" t="s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June_spe_by_host</vt:lpstr>
      <vt:lpstr>June_Oct_merge</vt:lpstr>
      <vt:lpstr>hull_data</vt:lpstr>
      <vt:lpstr>June_spor_by_host</vt:lpstr>
      <vt:lpstr>host_data</vt:lpstr>
      <vt:lpstr>species abbreviations</vt:lpstr>
      <vt:lpstr>gam_spor_merge</vt:lpstr>
      <vt:lpstr>Oct_spe_by_host</vt:lpstr>
      <vt:lpstr>merge_labels</vt:lpstr>
      <vt:lpstr>merge_Oct</vt:lpstr>
      <vt:lpstr>Oct_M_spor</vt:lpstr>
      <vt:lpstr>labels_oct</vt:lpstr>
      <vt:lpstr>June_M_spor</vt:lpstr>
      <vt:lpstr>labels_J_M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Alexandria Quinlan</dc:creator>
  <cp:lastModifiedBy>Alexandria Quinlan</cp:lastModifiedBy>
  <dcterms:created xsi:type="dcterms:W3CDTF">2022-05-09T22:07:14Z</dcterms:created>
  <dcterms:modified xsi:type="dcterms:W3CDTF">2022-06-08T16:33:38Z</dcterms:modified>
</cp:coreProperties>
</file>