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new_regions" sheetId="1" state="visible" r:id="rId2"/>
    <sheet name="Sheet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<sst xmlns="http://schemas.openxmlformats.org/spreadsheetml/2006/main" count="86" uniqueCount="86">
  <si>
    <t>Name</t>
  </si>
  <si>
    <t>Area (Rignot)</t>
  </si>
  <si>
    <t>Area (NASA)</t>
  </si>
  <si>
    <t>Region (NASA)</t>
  </si>
  <si>
    <t>SMB-1981-2010 Gt/year</t>
  </si>
  <si>
    <t>Ronne + Larsen G</t>
  </si>
  <si>
    <t>Region 1</t>
  </si>
  <si>
    <t>Fichner</t>
  </si>
  <si>
    <t>Region 2+3</t>
  </si>
  <si>
    <t>Quar + Riiser-Larsen + Brunt/Stancomb</t>
  </si>
  <si>
    <t>Region 4</t>
  </si>
  <si>
    <t>Jelbart + Atka + Ekstrom</t>
  </si>
  <si>
    <t>Region 5</t>
  </si>
  <si>
    <t>Baudouin + Borchgrevink + Lazarev + Nivl + Vigrid + Fimbul</t>
  </si>
  <si>
    <t>Region 6</t>
  </si>
  <si>
    <t>Rayner/Thyer + Shirase + Prince Harald</t>
  </si>
  <si>
    <t>Region 7</t>
  </si>
  <si>
    <t>Wilma/Robert/Downer + Edward VII</t>
  </si>
  <si>
    <t>Region 8</t>
  </si>
  <si>
    <t>Amery</t>
  </si>
  <si>
    <t>Region 9+10+11</t>
  </si>
  <si>
    <t>Conger + Tracy/Tremenchus + Shackleton + West + Publications</t>
  </si>
  <si>
    <t>Region 12</t>
  </si>
  <si>
    <t>Holmes + Moscow University + Totten + Vincennes</t>
  </si>
  <si>
    <t>Region 13</t>
  </si>
  <si>
    <t>Cook + Ninnis + Mertz + Dibble</t>
  </si>
  <si>
    <t>Region 14</t>
  </si>
  <si>
    <t>Aviator + Mariner + Lillie + Rennick</t>
  </si>
  <si>
    <t>Region 15</t>
  </si>
  <si>
    <t>Drygalski + Nansen</t>
  </si>
  <si>
    <t>Region 16</t>
  </si>
  <si>
    <t>Ross East</t>
  </si>
  <si>
    <t>Region 17</t>
  </si>
  <si>
    <t>Ross West</t>
  </si>
  <si>
    <t>Region 18+19</t>
  </si>
  <si>
    <t>Getz + Land + Nickerson + Sulzberger + Swinburne + Withrow</t>
  </si>
  <si>
    <t>Region 20</t>
  </si>
  <si>
    <t>Thwaites + Crosson + Dotson</t>
  </si>
  <si>
    <t>Region 21</t>
  </si>
  <si>
    <t>Pine Island</t>
  </si>
  <si>
    <t>Region 22</t>
  </si>
  <si>
    <t>Ferrigno + Venable + Abbot + Cosgrove</t>
  </si>
  <si>
    <t>Region 23</t>
  </si>
  <si>
    <t>Wilkins + Bach + George VI + Stange</t>
  </si>
  <si>
    <t>Region 24</t>
  </si>
  <si>
    <t>Wordie</t>
  </si>
  <si>
    <t>Region 25</t>
  </si>
  <si>
    <t>Larsen B + Larsen C + Larsen D + Larsen E + Larsen F</t>
  </si>
  <si>
    <t>Region 26+27</t>
  </si>
  <si>
    <t>TOTAL</t>
  </si>
  <si>
    <t>Region</t>
  </si>
  <si>
    <t>Area km²</t>
  </si>
  <si>
    <t>GL Gt/year</t>
  </si>
  <si>
    <t>SMB Gt/year</t>
  </si>
  <si>
    <t>Ice front Gt/year</t>
  </si>
  <si>
    <t>dH/dt Gt/year</t>
  </si>
  <si>
    <t>Basal melt Gt/year</t>
  </si>
  <si>
    <t>Bss Gt/year</t>
  </si>
  <si>
    <t>Bss(est) Gt/year</t>
  </si>
  <si>
    <t>Region1</t>
  </si>
  <si>
    <t>Region2</t>
  </si>
  <si>
    <t>Region3</t>
  </si>
  <si>
    <t>Region4</t>
  </si>
  <si>
    <t>Region5</t>
  </si>
  <si>
    <t>Region6</t>
  </si>
  <si>
    <t>Region7</t>
  </si>
  <si>
    <t>Region8</t>
  </si>
  <si>
    <t>Region9</t>
  </si>
  <si>
    <t>Region10</t>
  </si>
  <si>
    <t>Region11</t>
  </si>
  <si>
    <t>Region12</t>
  </si>
  <si>
    <t>Region13</t>
  </si>
  <si>
    <t>Region14</t>
  </si>
  <si>
    <t>Region15</t>
  </si>
  <si>
    <t>Region16</t>
  </si>
  <si>
    <t>Region17</t>
  </si>
  <si>
    <t>Region18</t>
  </si>
  <si>
    <t>Region19</t>
  </si>
  <si>
    <t>Region20</t>
  </si>
  <si>
    <t>Region21</t>
  </si>
  <si>
    <t>Region22</t>
  </si>
  <si>
    <t>Region23</t>
  </si>
  <si>
    <t>Region24</t>
  </si>
  <si>
    <t>Region25</t>
  </si>
  <si>
    <t>Region26</t>
  </si>
  <si>
    <t>Region27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</si>
</sst>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2" activeCellId="0" sqref="A12"/>
    </sheetView>
  </sheetViews>
  <sheetFormatPr defaultRowHeight="12.8"/>
  <cols>
    <col collapsed="false" hidden="false" max="1" min="1" style="0" width="48.8673469387755"/>
    <col collapsed="false" hidden="false" max="2" min="2" style="0" width="11.6071428571429"/>
    <col collapsed="false" hidden="false" max="3" min="3" style="0" width="11.4744897959184"/>
    <col collapsed="false" hidden="false" max="4" min="4" style="0" width="14.1734693877551"/>
    <col collapsed="false" hidden="false" max="5" min="5" style="0" width="20.3826530612245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r="2" customFormat="false" ht="12.8" hidden="false" customHeight="false" outlineLevel="0" collapsed="false">
      <c r="A2" s="0" t="s">
        <v>5</v>
      </c>
      <c r="B2" s="0" t="n">
        <v>339298.57</v>
      </c>
      <c r="C2" s="0" t="n">
        <v>298666.99</v>
      </c>
      <c r="D2" s="0" t="s">
        <v>6</v>
      </c>
      <c r="E2" s="0" t="n">
        <f aca="false">Sheet2!D2</f>
        <v>62.32</v>
      </c>
    </row>
    <row r="3" customFormat="false" ht="12.8" hidden="false" customHeight="false" outlineLevel="0" collapsed="false">
      <c r="A3" s="0" t="s">
        <v>7</v>
      </c>
      <c r="B3" s="0" t="n">
        <v>104253.3</v>
      </c>
      <c r="C3" s="0" t="n">
        <v>156110.51</v>
      </c>
      <c r="D3" s="0" t="s">
        <v>8</v>
      </c>
      <c r="E3" s="0" t="n">
        <f aca="false">Sheet2!D3+Sheet2!D4</f>
        <v>20.39</v>
      </c>
    </row>
    <row r="4" customFormat="false" ht="12.8" hidden="false" customHeight="false" outlineLevel="0" collapsed="false">
      <c r="A4" s="0" t="s">
        <v>9</v>
      </c>
      <c r="B4" s="0" t="n">
        <v>82499.59</v>
      </c>
      <c r="C4" s="0" t="n">
        <v>88034.55</v>
      </c>
      <c r="D4" s="0" t="s">
        <v>10</v>
      </c>
      <c r="E4" s="0" t="n">
        <f aca="false">Sheet2!D5</f>
        <v>21.22</v>
      </c>
    </row>
    <row r="5" customFormat="false" ht="12.8" hidden="false" customHeight="false" outlineLevel="0" collapsed="false">
      <c r="A5" s="0" t="s">
        <v>11</v>
      </c>
      <c r="B5" s="0" t="n">
        <v>12812.9</v>
      </c>
      <c r="C5" s="0" t="n">
        <v>51918.84</v>
      </c>
      <c r="D5" s="0" t="s">
        <v>12</v>
      </c>
      <c r="E5" s="0" t="n">
        <f aca="false">Sheet2!D6</f>
        <v>13.35</v>
      </c>
    </row>
    <row r="6" customFormat="false" ht="12.8" hidden="false" customHeight="false" outlineLevel="0" collapsed="false">
      <c r="A6" s="0" t="s">
        <v>13</v>
      </c>
      <c r="B6" s="0" t="n">
        <v>113268.0357</v>
      </c>
      <c r="C6" s="0" t="n">
        <v>94102.64</v>
      </c>
      <c r="D6" s="0" t="s">
        <v>14</v>
      </c>
      <c r="E6" s="0" t="n">
        <f aca="false">Sheet2!D7</f>
        <v>17.79</v>
      </c>
    </row>
    <row r="7" customFormat="false" ht="12.8" hidden="false" customHeight="false" outlineLevel="0" collapsed="false">
      <c r="A7" s="0" t="s">
        <v>15</v>
      </c>
      <c r="B7" s="0" t="n">
        <v>6852.907</v>
      </c>
      <c r="C7" s="0" t="n">
        <v>7791.23</v>
      </c>
      <c r="D7" s="0" t="s">
        <v>16</v>
      </c>
      <c r="E7" s="0" t="n">
        <f aca="false">Sheet2!D8</f>
        <v>2.56</v>
      </c>
    </row>
    <row r="8" customFormat="false" ht="12.8" hidden="false" customHeight="false" outlineLevel="0" collapsed="false">
      <c r="A8" s="0" t="s">
        <v>17</v>
      </c>
      <c r="B8" s="0" t="n">
        <v>1268.83</v>
      </c>
      <c r="C8" s="0" t="n">
        <v>0</v>
      </c>
      <c r="D8" s="0" t="s">
        <v>18</v>
      </c>
      <c r="E8" s="0" t="n">
        <f aca="false">Sheet2!D9</f>
        <v>0</v>
      </c>
    </row>
    <row r="9" customFormat="false" ht="12.8" hidden="false" customHeight="false" outlineLevel="0" collapsed="false">
      <c r="A9" s="0" t="s">
        <v>19</v>
      </c>
      <c r="B9" s="0" t="n">
        <v>60654</v>
      </c>
      <c r="C9" s="0" t="n">
        <v>61251.9</v>
      </c>
      <c r="D9" s="0" t="s">
        <v>20</v>
      </c>
      <c r="E9" s="0" t="n">
        <f aca="false">Sheet2!D10+Sheet2!D11+Sheet2!D12</f>
        <v>9.66</v>
      </c>
    </row>
    <row r="10" customFormat="false" ht="12.8" hidden="false" customHeight="false" outlineLevel="0" collapsed="false">
      <c r="A10" s="0" t="s">
        <v>21</v>
      </c>
      <c r="B10" s="0" t="n">
        <v>47688.286</v>
      </c>
      <c r="C10" s="0" t="n">
        <v>51950.15</v>
      </c>
      <c r="D10" s="0" t="s">
        <v>22</v>
      </c>
      <c r="E10" s="0" t="n">
        <f aca="false">Sheet2!D13</f>
        <v>17.35</v>
      </c>
    </row>
    <row r="11" customFormat="false" ht="12.8" hidden="false" customHeight="false" outlineLevel="0" collapsed="false">
      <c r="A11" s="0" t="s">
        <v>23</v>
      </c>
      <c r="B11" s="0" t="n">
        <v>14686.08</v>
      </c>
      <c r="C11" s="0" t="n">
        <v>16872.38</v>
      </c>
      <c r="D11" s="0" t="s">
        <v>24</v>
      </c>
      <c r="E11" s="0" t="n">
        <f aca="false">Sheet2!D14</f>
        <v>8.61</v>
      </c>
    </row>
    <row r="12" customFormat="false" ht="12.8" hidden="false" customHeight="false" outlineLevel="0" collapsed="false">
      <c r="A12" s="0" t="s">
        <v>25</v>
      </c>
      <c r="B12" s="0" t="n">
        <v>12364.85</v>
      </c>
      <c r="C12" s="0" t="n">
        <v>16959.86</v>
      </c>
      <c r="D12" s="0" t="s">
        <v>26</v>
      </c>
      <c r="E12" s="0" t="n">
        <f aca="false">Sheet2!D15</f>
        <v>5.47</v>
      </c>
    </row>
    <row r="13" customFormat="false" ht="12.8" hidden="false" customHeight="false" outlineLevel="0" collapsed="false">
      <c r="A13" s="0" t="s">
        <v>27</v>
      </c>
      <c r="B13" s="0" t="n">
        <v>7533.221</v>
      </c>
      <c r="C13" s="0" t="n">
        <v>11090.26</v>
      </c>
      <c r="D13" s="0" t="s">
        <v>28</v>
      </c>
      <c r="E13" s="0" t="n">
        <f aca="false">Sheet2!D16</f>
        <v>2.89</v>
      </c>
    </row>
    <row r="14" customFormat="false" ht="12.8" hidden="false" customHeight="false" outlineLevel="0" collapsed="false">
      <c r="A14" s="0" t="s">
        <v>29</v>
      </c>
      <c r="B14" s="0" t="n">
        <v>4323.036</v>
      </c>
      <c r="C14" s="0" t="n">
        <v>9672.53</v>
      </c>
      <c r="D14" s="0" t="s">
        <v>30</v>
      </c>
      <c r="E14" s="0" t="n">
        <f aca="false">Sheet2!D17</f>
        <v>0.62</v>
      </c>
    </row>
    <row r="15" customFormat="false" ht="12.8" hidden="false" customHeight="false" outlineLevel="0" collapsed="false">
      <c r="A15" s="0" t="s">
        <v>31</v>
      </c>
      <c r="B15" s="0" t="n">
        <v>194703.9</v>
      </c>
      <c r="C15" s="0" t="n">
        <v>261695.84</v>
      </c>
      <c r="D15" s="0" t="s">
        <v>32</v>
      </c>
      <c r="E15" s="0" t="n">
        <f aca="false">Sheet2!D18</f>
        <v>37.6</v>
      </c>
    </row>
    <row r="16" customFormat="false" ht="12.8" hidden="false" customHeight="false" outlineLevel="0" collapsed="false">
      <c r="A16" s="0" t="s">
        <v>33</v>
      </c>
      <c r="B16" s="0" t="n">
        <v>306104.618</v>
      </c>
      <c r="C16" s="0" t="n">
        <v>243421.06</v>
      </c>
      <c r="D16" s="0" t="s">
        <v>34</v>
      </c>
      <c r="E16" s="0" t="n">
        <f aca="false">Sheet2!D19+Sheet2!D20</f>
        <v>23.53</v>
      </c>
    </row>
    <row r="17" customFormat="false" ht="12.8" hidden="false" customHeight="false" outlineLevel="0" collapsed="false">
      <c r="A17" s="0" t="s">
        <v>35</v>
      </c>
      <c r="B17" s="0" t="n">
        <v>55018.1992</v>
      </c>
      <c r="C17" s="0" t="n">
        <v>61251.74</v>
      </c>
      <c r="D17" s="0" t="s">
        <v>36</v>
      </c>
      <c r="E17" s="0" t="n">
        <f aca="false">Sheet2!D21</f>
        <v>37.38</v>
      </c>
    </row>
    <row r="18" customFormat="false" ht="12.8" hidden="false" customHeight="false" outlineLevel="0" collapsed="false">
      <c r="A18" s="0" t="s">
        <v>37</v>
      </c>
      <c r="B18" s="0" t="n">
        <v>14530.72</v>
      </c>
      <c r="C18" s="0" t="n">
        <v>11270.48</v>
      </c>
      <c r="D18" s="0" t="s">
        <v>38</v>
      </c>
      <c r="E18" s="0" t="n">
        <f aca="false">Sheet2!D22</f>
        <v>9.29</v>
      </c>
    </row>
    <row r="19" customFormat="false" ht="12.8" hidden="false" customHeight="false" outlineLevel="0" collapsed="false">
      <c r="A19" s="0" t="s">
        <v>39</v>
      </c>
      <c r="B19" s="0" t="n">
        <v>6249.4</v>
      </c>
      <c r="C19" s="0" t="n">
        <v>8050.02</v>
      </c>
      <c r="D19" s="0" t="s">
        <v>40</v>
      </c>
      <c r="E19" s="0" t="n">
        <f aca="false">Sheet2!D23</f>
        <v>5.12</v>
      </c>
    </row>
    <row r="20" customFormat="false" ht="12.8" hidden="false" customHeight="false" outlineLevel="0" collapsed="false">
      <c r="A20" s="0" t="s">
        <v>41</v>
      </c>
      <c r="B20" s="0" t="n">
        <v>36032.6</v>
      </c>
      <c r="C20" s="0" t="n">
        <v>39831.57</v>
      </c>
      <c r="D20" s="0" t="s">
        <v>42</v>
      </c>
      <c r="E20" s="0" t="n">
        <f aca="false">Sheet2!D24</f>
        <v>26.72</v>
      </c>
    </row>
    <row r="21" customFormat="false" ht="12.8" hidden="false" customHeight="false" outlineLevel="0" collapsed="false">
      <c r="A21" s="0" t="s">
        <v>43</v>
      </c>
      <c r="B21" s="0" t="n">
        <v>48905.56</v>
      </c>
      <c r="C21" s="0" t="n">
        <v>42746.06</v>
      </c>
      <c r="D21" s="0" t="s">
        <v>44</v>
      </c>
      <c r="E21" s="0" t="n">
        <f aca="false">Sheet2!D25</f>
        <v>24.39</v>
      </c>
    </row>
    <row r="22" customFormat="false" ht="12.8" hidden="false" customHeight="false" outlineLevel="0" collapsed="false">
      <c r="A22" s="0" t="s">
        <v>45</v>
      </c>
      <c r="B22" s="0" t="n">
        <v>276.85</v>
      </c>
      <c r="C22" s="0" t="n">
        <v>3118.88</v>
      </c>
      <c r="D22" s="0" t="s">
        <v>46</v>
      </c>
      <c r="E22" s="0" t="n">
        <f aca="false">Sheet2!D26</f>
        <v>3.35</v>
      </c>
    </row>
    <row r="23" customFormat="false" ht="12.8" hidden="false" customHeight="false" outlineLevel="0" collapsed="false">
      <c r="A23" s="0" t="s">
        <v>47</v>
      </c>
      <c r="B23" s="0" t="n">
        <v>77780.2921</v>
      </c>
      <c r="C23" s="0" t="n">
        <v>66486.69</v>
      </c>
      <c r="D23" s="0" t="s">
        <v>48</v>
      </c>
      <c r="E23" s="0" t="n">
        <f aca="false">Sheet2!D27+Sheet2!D28</f>
        <v>29.35</v>
      </c>
    </row>
    <row r="24" customFormat="false" ht="12.8" hidden="false" customHeight="false" outlineLevel="0" collapsed="false">
      <c r="A24" s="0" t="s">
        <v>49</v>
      </c>
      <c r="B24" s="0" t="n">
        <f aca="false">SUM(B2:B23)</f>
        <v>1547105.745</v>
      </c>
      <c r="C24" s="0" t="n">
        <f aca="false">SUM(C2:C23)</f>
        <v>1602294.18</v>
      </c>
      <c r="E24" s="0" t="n">
        <f aca="false">SUM(E2:E23)</f>
        <v>378.96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2.8"/>
  <sheetData>
    <row r="1" customFormat="false" ht="12.8" hidden="false" customHeight="false" outlineLevel="0" collapsed="false">
      <c r="A1" s="0" t="s">
        <v>50</v>
      </c>
      <c r="B1" s="0" t="s">
        <v>51</v>
      </c>
      <c r="C1" s="0" t="s">
        <v>52</v>
      </c>
      <c r="D1" s="0" t="s">
        <v>53</v>
      </c>
      <c r="E1" s="0" t="s">
        <v>54</v>
      </c>
      <c r="F1" s="0" t="s">
        <v>55</v>
      </c>
      <c r="G1" s="0" t="s">
        <v>56</v>
      </c>
      <c r="H1" s="0" t="s">
        <v>57</v>
      </c>
      <c r="I1" s="0" t="s">
        <v>58</v>
      </c>
    </row>
    <row r="2" customFormat="false" ht="12.8" hidden="false" customHeight="false" outlineLevel="0" collapsed="false">
      <c r="A2" s="0" t="s">
        <v>59</v>
      </c>
      <c r="B2" s="0" t="n">
        <v>298666.99</v>
      </c>
      <c r="C2" s="0" t="n">
        <v>38.49</v>
      </c>
      <c r="D2" s="0" t="n">
        <v>62.32</v>
      </c>
      <c r="E2" s="0" t="n">
        <v>-52.17</v>
      </c>
      <c r="F2" s="0" t="n">
        <v>99.6</v>
      </c>
      <c r="G2" s="0" t="n">
        <v>53.39</v>
      </c>
      <c r="H2" s="0" t="n">
        <v>19.46</v>
      </c>
      <c r="I2" s="0" t="n">
        <v>-152.98</v>
      </c>
    </row>
    <row r="3" customFormat="false" ht="12.8" hidden="false" customHeight="false" outlineLevel="0" collapsed="false">
      <c r="A3" s="0" t="s">
        <v>60</v>
      </c>
      <c r="B3" s="0" t="n">
        <v>101984.07</v>
      </c>
      <c r="C3" s="0" t="n">
        <v>8.45</v>
      </c>
      <c r="D3" s="0" t="n">
        <v>13.33</v>
      </c>
      <c r="E3" s="0" t="n">
        <v>-10.13</v>
      </c>
      <c r="F3" s="0" t="n">
        <v>8.66</v>
      </c>
      <c r="G3" s="0" t="n">
        <v>23.26</v>
      </c>
      <c r="H3" s="0" t="n">
        <v>11.44</v>
      </c>
      <c r="I3" s="0" t="n">
        <v>-31.92</v>
      </c>
    </row>
    <row r="4" customFormat="false" ht="12.8" hidden="false" customHeight="false" outlineLevel="0" collapsed="false">
      <c r="A4" s="0" t="s">
        <v>61</v>
      </c>
      <c r="B4" s="0" t="n">
        <v>54126.44</v>
      </c>
      <c r="C4" s="0" t="n">
        <v>27.13</v>
      </c>
      <c r="D4" s="0" t="n">
        <v>7.06</v>
      </c>
      <c r="E4" s="0" t="n">
        <v>9.53</v>
      </c>
      <c r="F4" s="0" t="n">
        <v>-2.7</v>
      </c>
      <c r="G4" s="0" t="n">
        <v>27.36</v>
      </c>
      <c r="H4" s="0" t="n">
        <v>24.46</v>
      </c>
      <c r="I4" s="0" t="n">
        <v>-24.66</v>
      </c>
    </row>
    <row r="5" customFormat="false" ht="12.8" hidden="false" customHeight="false" outlineLevel="0" collapsed="false">
      <c r="A5" s="0" t="s">
        <v>62</v>
      </c>
      <c r="B5" s="0" t="n">
        <v>88034.55</v>
      </c>
      <c r="C5" s="0" t="n">
        <v>17.93</v>
      </c>
      <c r="D5" s="0" t="n">
        <v>21.22</v>
      </c>
      <c r="E5" s="0" t="n">
        <v>-7.05</v>
      </c>
      <c r="F5" s="0" t="n">
        <v>37.2</v>
      </c>
      <c r="G5" s="0" t="n">
        <v>9</v>
      </c>
      <c r="H5" s="0" t="n">
        <v>23.54</v>
      </c>
      <c r="I5" s="0" t="n">
        <v>-46.2</v>
      </c>
    </row>
    <row r="6" customFormat="false" ht="12.8" hidden="false" customHeight="false" outlineLevel="0" collapsed="false">
      <c r="A6" s="0" t="s">
        <v>63</v>
      </c>
      <c r="B6" s="0" t="n">
        <v>51918.84</v>
      </c>
      <c r="C6" s="0" t="n">
        <v>9.17</v>
      </c>
      <c r="D6" s="0" t="n">
        <v>13.35</v>
      </c>
      <c r="E6" s="0" t="n">
        <v>-0.6</v>
      </c>
      <c r="F6" s="0" t="n">
        <v>22.74</v>
      </c>
      <c r="G6" s="0" t="n">
        <v>0.37</v>
      </c>
      <c r="H6" s="0" t="n">
        <v>4.12</v>
      </c>
      <c r="I6" s="0" t="n">
        <v>-23.12</v>
      </c>
    </row>
    <row r="7" customFormat="false" ht="12.8" hidden="false" customHeight="false" outlineLevel="0" collapsed="false">
      <c r="A7" s="0" t="s">
        <v>64</v>
      </c>
      <c r="B7" s="0" t="n">
        <v>94102.64</v>
      </c>
      <c r="C7" s="0" t="n">
        <v>45.38</v>
      </c>
      <c r="D7" s="0" t="n">
        <v>17.79</v>
      </c>
      <c r="E7" s="0" t="n">
        <v>6.13</v>
      </c>
      <c r="F7" s="0" t="n">
        <v>44.98</v>
      </c>
      <c r="G7" s="0" t="n">
        <v>12.05</v>
      </c>
      <c r="H7" s="0" t="n">
        <v>16.76</v>
      </c>
      <c r="I7" s="0" t="n">
        <v>-57.03</v>
      </c>
    </row>
    <row r="8" customFormat="false" ht="12.8" hidden="false" customHeight="false" outlineLevel="0" collapsed="false">
      <c r="A8" s="0" t="s">
        <v>65</v>
      </c>
      <c r="B8" s="0" t="n">
        <v>7791.23</v>
      </c>
      <c r="C8" s="0" t="n">
        <v>28.84</v>
      </c>
      <c r="D8" s="0" t="n">
        <v>2.56</v>
      </c>
      <c r="E8" s="0" t="n">
        <v>-9.2</v>
      </c>
      <c r="F8" s="0" t="n">
        <v>40.6</v>
      </c>
      <c r="G8" s="0" t="n">
        <v>0</v>
      </c>
      <c r="H8" s="0" t="n">
        <v>0</v>
      </c>
      <c r="I8" s="0" t="n">
        <v>-40.6</v>
      </c>
    </row>
    <row r="9" customFormat="false" ht="12.8" hidden="false" customHeight="false" outlineLevel="0" collapsed="false">
      <c r="A9" s="0" t="s">
        <v>66</v>
      </c>
      <c r="B9" s="0" t="n">
        <v>0</v>
      </c>
      <c r="C9" s="0" t="n">
        <v>6.66</v>
      </c>
      <c r="D9" s="0" t="n">
        <v>0</v>
      </c>
      <c r="E9" s="0" t="n">
        <v>0</v>
      </c>
      <c r="F9" s="0" t="n">
        <v>6.66</v>
      </c>
      <c r="G9" s="0" t="n">
        <v>0</v>
      </c>
      <c r="H9" s="0" t="n">
        <v>0</v>
      </c>
      <c r="I9" s="0" t="n">
        <v>-6.66</v>
      </c>
    </row>
    <row r="10" customFormat="false" ht="12.8" hidden="false" customHeight="false" outlineLevel="0" collapsed="false">
      <c r="A10" s="0" t="s">
        <v>67</v>
      </c>
      <c r="B10" s="0" t="n">
        <v>29771.94</v>
      </c>
      <c r="C10" s="0" t="n">
        <v>12.01</v>
      </c>
      <c r="D10" s="0" t="n">
        <v>6.09</v>
      </c>
      <c r="E10" s="0" t="n">
        <v>16.38</v>
      </c>
      <c r="F10" s="0" t="n">
        <v>12.36</v>
      </c>
      <c r="G10" s="0" t="n">
        <v>-10.64</v>
      </c>
      <c r="H10" s="0" t="n">
        <v>-9.65</v>
      </c>
      <c r="I10" s="0" t="n">
        <v>-1.72</v>
      </c>
    </row>
    <row r="11" customFormat="false" ht="12.8" hidden="false" customHeight="false" outlineLevel="0" collapsed="false">
      <c r="A11" s="0" t="s">
        <v>68</v>
      </c>
      <c r="B11" s="0" t="n">
        <v>20471.17</v>
      </c>
      <c r="C11" s="0" t="n">
        <v>-0.43</v>
      </c>
      <c r="D11" s="0" t="n">
        <v>2.39</v>
      </c>
      <c r="E11" s="0" t="n">
        <v>-26.73</v>
      </c>
      <c r="F11" s="0" t="n">
        <v>-4.11</v>
      </c>
      <c r="G11" s="0" t="n">
        <v>32.78</v>
      </c>
      <c r="H11" s="0" t="n">
        <v>26.63</v>
      </c>
      <c r="I11" s="0" t="n">
        <v>-28.68</v>
      </c>
    </row>
    <row r="12" customFormat="false" ht="12.8" hidden="false" customHeight="false" outlineLevel="0" collapsed="false">
      <c r="A12" s="0" t="s">
        <v>69</v>
      </c>
      <c r="B12" s="0" t="n">
        <v>11008.79</v>
      </c>
      <c r="C12" s="0" t="n">
        <v>4.81</v>
      </c>
      <c r="D12" s="0" t="n">
        <v>1.18</v>
      </c>
      <c r="E12" s="0" t="n">
        <v>-2.84</v>
      </c>
      <c r="F12" s="0" t="n">
        <v>-4.2</v>
      </c>
      <c r="G12" s="0" t="n">
        <v>13.03</v>
      </c>
      <c r="H12" s="0" t="n">
        <v>3.46</v>
      </c>
      <c r="I12" s="0" t="n">
        <v>-8.83</v>
      </c>
    </row>
    <row r="13" customFormat="false" ht="12.8" hidden="false" customHeight="false" outlineLevel="0" collapsed="false">
      <c r="A13" s="0" t="s">
        <v>70</v>
      </c>
      <c r="B13" s="0" t="n">
        <v>51950.15</v>
      </c>
      <c r="C13" s="0" t="n">
        <v>54.71</v>
      </c>
      <c r="D13" s="0" t="n">
        <v>17.35</v>
      </c>
      <c r="E13" s="0" t="n">
        <v>-25.6</v>
      </c>
      <c r="F13" s="0" t="n">
        <v>79.54</v>
      </c>
      <c r="G13" s="0" t="n">
        <v>18.12</v>
      </c>
      <c r="H13" s="0" t="n">
        <v>6.15</v>
      </c>
      <c r="I13" s="0" t="n">
        <v>-97.66</v>
      </c>
    </row>
    <row r="14" customFormat="false" ht="12.8" hidden="false" customHeight="false" outlineLevel="0" collapsed="false">
      <c r="A14" s="0" t="s">
        <v>71</v>
      </c>
      <c r="B14" s="0" t="n">
        <v>16872.38</v>
      </c>
      <c r="C14" s="0" t="n">
        <v>153.88</v>
      </c>
      <c r="D14" s="0" t="n">
        <v>8.61</v>
      </c>
      <c r="E14" s="0" t="n">
        <v>37.09</v>
      </c>
      <c r="F14" s="0" t="n">
        <v>125.4</v>
      </c>
      <c r="G14" s="0" t="n">
        <v>0</v>
      </c>
      <c r="H14" s="0" t="n">
        <v>0</v>
      </c>
      <c r="I14" s="0" t="n">
        <v>-125.4</v>
      </c>
    </row>
    <row r="15" customFormat="false" ht="12.8" hidden="false" customHeight="false" outlineLevel="0" collapsed="false">
      <c r="A15" s="0" t="s">
        <v>72</v>
      </c>
      <c r="B15" s="0" t="n">
        <v>16959.86</v>
      </c>
      <c r="C15" s="0" t="n">
        <v>68.13</v>
      </c>
      <c r="D15" s="0" t="n">
        <v>5.47</v>
      </c>
      <c r="E15" s="0" t="n">
        <v>45.04</v>
      </c>
      <c r="F15" s="0" t="n">
        <v>29.59</v>
      </c>
      <c r="G15" s="0" t="n">
        <v>-1.03</v>
      </c>
      <c r="H15" s="0" t="n">
        <v>2.1</v>
      </c>
      <c r="I15" s="0" t="n">
        <v>-28.56</v>
      </c>
    </row>
    <row r="16" customFormat="false" ht="12.8" hidden="false" customHeight="false" outlineLevel="0" collapsed="false">
      <c r="A16" s="0" t="s">
        <v>73</v>
      </c>
      <c r="B16" s="0" t="n">
        <v>11090.26</v>
      </c>
      <c r="C16" s="0" t="n">
        <v>6.69</v>
      </c>
      <c r="D16" s="0" t="n">
        <v>2.89</v>
      </c>
      <c r="E16" s="0" t="n">
        <v>5.52</v>
      </c>
      <c r="F16" s="0" t="n">
        <v>3.04</v>
      </c>
      <c r="G16" s="0" t="n">
        <v>1.02</v>
      </c>
      <c r="H16" s="0" t="n">
        <v>1.02</v>
      </c>
      <c r="I16" s="0" t="n">
        <v>-4.06</v>
      </c>
    </row>
    <row r="17" customFormat="false" ht="12.8" hidden="false" customHeight="false" outlineLevel="0" collapsed="false">
      <c r="A17" s="0" t="s">
        <v>74</v>
      </c>
      <c r="B17" s="0" t="n">
        <v>9672.53</v>
      </c>
      <c r="C17" s="0" t="n">
        <v>3.99</v>
      </c>
      <c r="D17" s="0" t="n">
        <v>0.62</v>
      </c>
      <c r="E17" s="0" t="n">
        <v>1.69</v>
      </c>
      <c r="F17" s="0" t="n">
        <v>3.52</v>
      </c>
      <c r="G17" s="0" t="n">
        <v>-0.6</v>
      </c>
      <c r="H17" s="0" t="n">
        <v>0</v>
      </c>
      <c r="I17" s="0" t="n">
        <v>-2.92</v>
      </c>
    </row>
    <row r="18" customFormat="false" ht="12.8" hidden="false" customHeight="false" outlineLevel="0" collapsed="false">
      <c r="A18" s="0" t="s">
        <v>75</v>
      </c>
      <c r="B18" s="0" t="n">
        <v>261695.84</v>
      </c>
      <c r="C18" s="0" t="n">
        <v>7.19</v>
      </c>
      <c r="D18" s="0" t="n">
        <v>37.6</v>
      </c>
      <c r="E18" s="0" t="n">
        <v>-20.08</v>
      </c>
      <c r="F18" s="0" t="n">
        <v>24.33</v>
      </c>
      <c r="G18" s="0" t="n">
        <v>40.54</v>
      </c>
      <c r="H18" s="0" t="n">
        <v>32.6</v>
      </c>
      <c r="I18" s="0" t="n">
        <v>-64.87</v>
      </c>
    </row>
    <row r="19" customFormat="false" ht="12.8" hidden="false" customHeight="false" outlineLevel="0" collapsed="false">
      <c r="A19" s="0" t="s">
        <v>76</v>
      </c>
      <c r="B19" s="0" t="n">
        <v>146579.86</v>
      </c>
      <c r="C19" s="0" t="n">
        <v>18.95</v>
      </c>
      <c r="D19" s="0" t="n">
        <v>13.23</v>
      </c>
      <c r="E19" s="0" t="n">
        <v>-42.03</v>
      </c>
      <c r="F19" s="0" t="n">
        <v>76.27</v>
      </c>
      <c r="G19" s="0" t="n">
        <v>-2.07</v>
      </c>
      <c r="H19" s="0" t="n">
        <v>-11.72</v>
      </c>
      <c r="I19" s="0" t="n">
        <v>-74.2</v>
      </c>
    </row>
    <row r="20" customFormat="false" ht="12.8" hidden="false" customHeight="false" outlineLevel="0" collapsed="false">
      <c r="A20" s="0" t="s">
        <v>77</v>
      </c>
      <c r="B20" s="0" t="n">
        <v>96841.2</v>
      </c>
      <c r="C20" s="0" t="n">
        <v>21.3</v>
      </c>
      <c r="D20" s="0" t="n">
        <v>10.3</v>
      </c>
      <c r="E20" s="0" t="n">
        <v>19.55</v>
      </c>
      <c r="F20" s="0" t="n">
        <v>10.62</v>
      </c>
      <c r="G20" s="0" t="n">
        <v>1.43</v>
      </c>
      <c r="H20" s="0" t="n">
        <v>17.31</v>
      </c>
      <c r="I20" s="0" t="n">
        <v>-12.06</v>
      </c>
    </row>
    <row r="21" customFormat="false" ht="12.8" hidden="false" customHeight="false" outlineLevel="0" collapsed="false">
      <c r="A21" s="0" t="s">
        <v>78</v>
      </c>
      <c r="B21" s="0" t="n">
        <v>61251.74</v>
      </c>
      <c r="C21" s="0" t="n">
        <v>46.26</v>
      </c>
      <c r="D21" s="0" t="n">
        <v>37.38</v>
      </c>
      <c r="E21" s="0" t="n">
        <v>27.86</v>
      </c>
      <c r="F21" s="0" t="n">
        <v>4.49</v>
      </c>
      <c r="G21" s="0" t="n">
        <v>51.29</v>
      </c>
      <c r="H21" s="0" t="n">
        <v>31.15</v>
      </c>
      <c r="I21" s="0" t="n">
        <v>-55.78</v>
      </c>
    </row>
    <row r="22" customFormat="false" ht="12.8" hidden="false" customHeight="false" outlineLevel="0" collapsed="false">
      <c r="A22" s="0" t="s">
        <v>79</v>
      </c>
      <c r="B22" s="0" t="n">
        <v>11270.48</v>
      </c>
      <c r="C22" s="0" t="n">
        <v>134.31</v>
      </c>
      <c r="D22" s="0" t="n">
        <v>9.29</v>
      </c>
      <c r="E22" s="0" t="n">
        <v>5.75</v>
      </c>
      <c r="F22" s="0" t="n">
        <v>82.04</v>
      </c>
      <c r="G22" s="0" t="n">
        <v>55.8</v>
      </c>
      <c r="H22" s="0" t="n">
        <v>31.5</v>
      </c>
      <c r="I22" s="0" t="n">
        <v>-137.84</v>
      </c>
    </row>
    <row r="23" customFormat="false" ht="12.8" hidden="false" customHeight="false" outlineLevel="0" collapsed="false">
      <c r="A23" s="0" t="s">
        <v>80</v>
      </c>
      <c r="B23" s="0" t="n">
        <v>8050.02</v>
      </c>
      <c r="C23" s="0" t="n">
        <v>34.57</v>
      </c>
      <c r="D23" s="0" t="n">
        <v>5.12</v>
      </c>
      <c r="E23" s="0" t="n">
        <v>-3.89</v>
      </c>
      <c r="F23" s="0" t="n">
        <v>39.74</v>
      </c>
      <c r="G23" s="0" t="n">
        <v>3.83</v>
      </c>
      <c r="H23" s="0" t="n">
        <v>-6.49</v>
      </c>
      <c r="I23" s="0" t="n">
        <v>-43.57</v>
      </c>
    </row>
    <row r="24" customFormat="false" ht="12.8" hidden="false" customHeight="false" outlineLevel="0" collapsed="false">
      <c r="A24" s="0" t="s">
        <v>81</v>
      </c>
      <c r="B24" s="0" t="n">
        <v>39831.57</v>
      </c>
      <c r="C24" s="0" t="n">
        <v>17.38</v>
      </c>
      <c r="D24" s="0" t="n">
        <v>26.72</v>
      </c>
      <c r="E24" s="0" t="n">
        <v>8.14</v>
      </c>
      <c r="F24" s="0" t="n">
        <v>28.83</v>
      </c>
      <c r="G24" s="0" t="n">
        <v>7.13</v>
      </c>
      <c r="H24" s="0" t="n">
        <v>9.36</v>
      </c>
      <c r="I24" s="0" t="n">
        <v>-35.96</v>
      </c>
    </row>
    <row r="25" customFormat="false" ht="12.8" hidden="false" customHeight="false" outlineLevel="0" collapsed="false">
      <c r="A25" s="0" t="s">
        <v>82</v>
      </c>
      <c r="B25" s="0" t="n">
        <v>42746.06</v>
      </c>
      <c r="C25" s="0" t="n">
        <v>44.94</v>
      </c>
      <c r="D25" s="0" t="n">
        <v>24.39</v>
      </c>
      <c r="E25" s="0" t="n">
        <v>7.6</v>
      </c>
      <c r="F25" s="0" t="n">
        <v>41.62</v>
      </c>
      <c r="G25" s="0" t="n">
        <v>20.12</v>
      </c>
      <c r="H25" s="0" t="n">
        <v>15.94</v>
      </c>
      <c r="I25" s="0" t="n">
        <v>-61.74</v>
      </c>
    </row>
    <row r="26" customFormat="false" ht="12.8" hidden="false" customHeight="false" outlineLevel="0" collapsed="false">
      <c r="A26" s="0" t="s">
        <v>83</v>
      </c>
      <c r="B26" s="0" t="n">
        <v>3118.88</v>
      </c>
      <c r="C26" s="0" t="n">
        <v>3.25</v>
      </c>
      <c r="D26" s="0" t="n">
        <v>3.35</v>
      </c>
      <c r="E26" s="0" t="n">
        <v>0.8</v>
      </c>
      <c r="F26" s="0" t="n">
        <v>5.79</v>
      </c>
      <c r="G26" s="0" t="n">
        <v>0</v>
      </c>
      <c r="H26" s="0" t="n">
        <v>0</v>
      </c>
      <c r="I26" s="0" t="n">
        <v>-5.79</v>
      </c>
    </row>
    <row r="27" customFormat="false" ht="12.8" hidden="false" customHeight="false" outlineLevel="0" collapsed="false">
      <c r="A27" s="0" t="s">
        <v>84</v>
      </c>
      <c r="B27" s="0" t="n">
        <v>57034.15</v>
      </c>
      <c r="C27" s="0" t="n">
        <v>9.02</v>
      </c>
      <c r="D27" s="0" t="n">
        <v>26.77</v>
      </c>
      <c r="E27" s="0" t="n">
        <v>-8.31</v>
      </c>
      <c r="F27" s="0" t="n">
        <v>43.57</v>
      </c>
      <c r="G27" s="0" t="n">
        <v>0.53</v>
      </c>
      <c r="H27" s="0" t="n">
        <v>0.94</v>
      </c>
      <c r="I27" s="0" t="n">
        <v>-44.09</v>
      </c>
    </row>
    <row r="28" customFormat="false" ht="12.8" hidden="false" customHeight="false" outlineLevel="0" collapsed="false">
      <c r="A28" s="0" t="s">
        <v>85</v>
      </c>
      <c r="B28" s="0" t="n">
        <v>9452.54</v>
      </c>
      <c r="C28" s="0" t="n">
        <v>3.69</v>
      </c>
      <c r="D28" s="0" t="n">
        <v>2.58</v>
      </c>
      <c r="E28" s="0" t="n">
        <v>-2.99</v>
      </c>
      <c r="F28" s="0" t="n">
        <v>13.88</v>
      </c>
      <c r="G28" s="0" t="n">
        <v>-4.62</v>
      </c>
      <c r="H28" s="0" t="n">
        <v>2.98</v>
      </c>
      <c r="I28" s="0" t="n">
        <v>-9.26</v>
      </c>
    </row>
    <row r="29" customFormat="false" ht="12.8" hidden="false" customHeight="false" outlineLevel="0" collapsed="false">
      <c r="A29" s="0" t="n">
        <v>28</v>
      </c>
      <c r="B29" s="0" t="n">
        <v>1602294.17</v>
      </c>
      <c r="C29" s="0" t="n">
        <v>826.71</v>
      </c>
      <c r="D29" s="0" t="n">
        <v>378.94</v>
      </c>
      <c r="E29" s="0" t="n">
        <v>-20.52</v>
      </c>
      <c r="F29" s="0" t="n">
        <v>874.09</v>
      </c>
      <c r="G29" s="0" t="n">
        <v>352.08</v>
      </c>
      <c r="H29" s="0" t="n">
        <v>253.08</v>
      </c>
      <c r="I29" s="0" t="n">
        <v>-1226.17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11</TotalTime>
  <Application>LibreOffice/5.0.5.2$Linux_X86_64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dcterms:modified xsi:type="dcterms:W3CDTF">2016-07-01T14:34:04Z</dcterms:modified>
  <cp:revision>5</cp:revision>
</cp:coreProperties>
</file>