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ted.sharepoint.com/sites/IMPACTSOM/Documents partages/General/02_Research/01_REACH/2024_25/01_ISU/SOM1901_HSM/03_Data &amp; Data Analysis/DEC_24/01CLeaning scripts/_code/inputs/"/>
    </mc:Choice>
  </mc:AlternateContent>
  <xr:revisionPtr revIDLastSave="8" documentId="13_ncr:1_{266CFBA8-DF0E-4919-8638-5C4EC254A121}" xr6:coauthVersionLast="47" xr6:coauthVersionMax="47" xr10:uidLastSave="{BE785B8E-E443-4EF4-96CC-FFF91C2C13E7}"/>
  <bookViews>
    <workbookView xWindow="-110" yWindow="-110" windowWidth="19420" windowHeight="11620" xr2:uid="{A5C46AC0-3F4E-4CCD-93D2-A2EED3B9F866}"/>
  </bookViews>
  <sheets>
    <sheet name="FIeld Plan" sheetId="1" r:id="rId1"/>
  </sheets>
  <definedNames>
    <definedName name="_xlnm._FilterDatabase" localSheetId="0" hidden="1">'FIeld Plan'!$A$1:$H$24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17" i="1"/>
  <c r="E15" i="1"/>
  <c r="E14" i="1"/>
  <c r="E13" i="1"/>
  <c r="E10" i="1"/>
  <c r="E8" i="1"/>
  <c r="E5" i="1"/>
  <c r="E4" i="1"/>
  <c r="E12" i="1"/>
  <c r="G21" i="1"/>
  <c r="H21" i="1" s="1"/>
  <c r="G24" i="1"/>
  <c r="G19" i="1"/>
  <c r="G20" i="1"/>
  <c r="G23" i="1"/>
  <c r="G16" i="1"/>
  <c r="G18" i="1"/>
  <c r="G9" i="1"/>
  <c r="H23" i="1" l="1"/>
  <c r="H22" i="1"/>
  <c r="H20" i="1"/>
  <c r="H18" i="1"/>
  <c r="H19" i="1"/>
  <c r="H16" i="1"/>
  <c r="H3" i="1"/>
  <c r="H7" i="1"/>
  <c r="H11" i="1"/>
  <c r="H9" i="1"/>
  <c r="H2" i="1"/>
  <c r="H24" i="1"/>
  <c r="E3" i="1" l="1"/>
  <c r="E11" i="1"/>
  <c r="E9" i="1"/>
  <c r="E18" i="1"/>
  <c r="E16" i="1"/>
  <c r="E7" i="1"/>
  <c r="E2" i="1"/>
  <c r="E23" i="1"/>
  <c r="E22" i="1"/>
  <c r="E21" i="1"/>
  <c r="E20" i="1"/>
  <c r="E19" i="1"/>
</calcChain>
</file>

<file path=xl/sharedStrings.xml><?xml version="1.0" encoding="utf-8"?>
<sst xmlns="http://schemas.openxmlformats.org/spreadsheetml/2006/main" count="106" uniqueCount="41">
  <si>
    <t>Baidoa</t>
  </si>
  <si>
    <t>Kurtunwaarey</t>
  </si>
  <si>
    <t>Rab Dhuure</t>
  </si>
  <si>
    <t>Saakow</t>
  </si>
  <si>
    <t>sablaale</t>
  </si>
  <si>
    <t>Kismayo</t>
  </si>
  <si>
    <t>Afmadow</t>
  </si>
  <si>
    <t>Jamaame</t>
  </si>
  <si>
    <t>Jilib</t>
  </si>
  <si>
    <t>Mohamed Kala</t>
  </si>
  <si>
    <t>Mogadishu</t>
  </si>
  <si>
    <t>district_for_code</t>
  </si>
  <si>
    <t>district</t>
  </si>
  <si>
    <t>base</t>
  </si>
  <si>
    <t>fo_in_charge</t>
  </si>
  <si>
    <t>fo_in_charge_for_code</t>
  </si>
  <si>
    <t>total_settlements_after_cleaning</t>
  </si>
  <si>
    <t>new_interview_target</t>
  </si>
  <si>
    <t>new_settlement_target_15pct_of_total</t>
  </si>
  <si>
    <t>kala</t>
  </si>
  <si>
    <t>Hassan Abukar</t>
  </si>
  <si>
    <t>hassan</t>
  </si>
  <si>
    <t xml:space="preserve">Isse </t>
  </si>
  <si>
    <t>ahad</t>
  </si>
  <si>
    <t>Baraawe</t>
  </si>
  <si>
    <t>Tayeeglow</t>
  </si>
  <si>
    <t>Hobyo</t>
  </si>
  <si>
    <t>Baardheere</t>
  </si>
  <si>
    <t>Baydhaba</t>
  </si>
  <si>
    <t>Belet Xaawo</t>
  </si>
  <si>
    <t>Bu'aale</t>
  </si>
  <si>
    <t>Ceel Barde</t>
  </si>
  <si>
    <t>Ceel Buur</t>
  </si>
  <si>
    <t>Ceel Waaq</t>
  </si>
  <si>
    <t>Dhuusamarreeb</t>
  </si>
  <si>
    <t>Garbahaarey</t>
  </si>
  <si>
    <t>Kismaayo</t>
  </si>
  <si>
    <t>Qoryooley</t>
  </si>
  <si>
    <t>Xudur</t>
  </si>
  <si>
    <t>Xarardheere</t>
  </si>
  <si>
    <t xml:space="preserve">Badhaadhe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</si>
</sst>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[$-409]dd\ mmmm\,\ yyyy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2" fillId="0" borderId="0"/>
    <xf numFmtId="0" fontId="2" fillId="0" borderId="0"/>
    <xf numFmtId="0" fontId="2" fillId="0" borderId="0"/>
  </cellStyleXfs>
  <cellXfs count="9">
    <xf numFmtId="0" fontId="0" fillId="0" borderId="0" xfId="0"/>
    <xf numFmtId="0" fontId="4" fillId="0" borderId="0" xfId="0" applyFont="1"/>
    <xf numFmtId="0" fontId="3" fillId="0" borderId="1" xfId="0" applyFont="1" applyBorder="1"/>
    <xf numFmtId="0" fontId="4" fillId="0" borderId="2" xfId="0" applyFont="1" applyBorder="1"/>
    <xf numFmtId="164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0" fontId="4" fillId="2" borderId="2" xfId="0" applyFont="1" applyFill="1" applyBorder="1"/>
    <xf numFmtId="0" fontId="5" fillId="0" borderId="2" xfId="0" applyFont="1" applyBorder="1" applyAlignment="1">
      <alignment wrapText="1"/>
    </xf>
  </cellXfs>
  <cellStyles count="4">
    <cellStyle name="Normal" xfId="0" builtinId="0"/>
    <cellStyle name="Normal 2 2 2" xfId="2" xr:uid="{66134117-ED95-476F-BF66-E5D14D00184D}"/>
    <cellStyle name="Normal 3 2 2 8" xfId="3" xr:uid="{A07FA4F5-7965-448A-8566-2F3457B1067A}"/>
    <cellStyle name="Normal 4 24 3" xfId="1" xr:uid="{FC24DB6F-BB80-404E-AAD8-7E49F77739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98D4-266D-4E0B-93E8-362C4C0D8DF0}">
  <dimension ref="A1:H25"/>
  <sheetViews>
    <sheetView showGridLines="0" tabSelected="1" zoomScale="115" zoomScaleNormal="115" workbookViewId="0">
      <pane ySplit="1" topLeftCell="A2" activePane="bottomLeft" state="frozen"/>
      <selection pane="bottomLeft" activeCell="A5" sqref="A5"/>
    </sheetView>
  </sheetViews>
  <sheetFormatPr defaultColWidth="9.1796875" defaultRowHeight="12.75" customHeight="1" outlineLevelCol="1" x14ac:dyDescent="0.3"/>
  <cols>
    <col min="1" max="1" width="14.54296875" style="1" customWidth="1"/>
    <col min="2" max="2" width="21.81640625" style="1" customWidth="1" outlineLevel="1"/>
    <col min="3" max="3" width="19.453125" style="1" customWidth="1"/>
    <col min="4" max="4" width="12.81640625" style="1" bestFit="1" customWidth="1"/>
    <col min="5" max="5" width="17.26953125" style="1" customWidth="1" outlineLevel="1"/>
    <col min="6" max="6" width="30.453125" style="1" bestFit="1" customWidth="1"/>
    <col min="7" max="7" width="35.453125" style="1" bestFit="1" customWidth="1"/>
    <col min="8" max="8" width="21.453125" style="1" bestFit="1" customWidth="1"/>
    <col min="9" max="16384" width="9.1796875" style="1"/>
  </cols>
  <sheetData>
    <row r="1" spans="1:8" ht="12.75" customHeight="1" x14ac:dyDescent="0.3">
      <c r="A1" s="2" t="s">
        <v>14</v>
      </c>
      <c r="B1" s="2" t="s">
        <v>15</v>
      </c>
      <c r="C1" s="2" t="s">
        <v>13</v>
      </c>
      <c r="D1" s="2" t="s">
        <v>12</v>
      </c>
      <c r="E1" s="2" t="s">
        <v>11</v>
      </c>
      <c r="F1" s="2" t="s">
        <v>16</v>
      </c>
      <c r="G1" s="2" t="s">
        <v>18</v>
      </c>
      <c r="H1" s="2" t="s">
        <v>17</v>
      </c>
    </row>
    <row r="2" spans="1:8" ht="12.75" customHeight="1" x14ac:dyDescent="0.3">
      <c r="A2" s="3" t="s">
        <v>9</v>
      </c>
      <c r="B2" s="3" t="s">
        <v>19</v>
      </c>
      <c r="C2" s="3" t="s">
        <v>5</v>
      </c>
      <c r="D2" s="7" t="s">
        <v>6</v>
      </c>
      <c r="E2" s="3" t="str">
        <f>LOWER(SUBSTITUTE(D2," ","_"))</f>
        <v>afmadow</v>
      </c>
      <c r="F2" s="3">
        <v>83</v>
      </c>
      <c r="G2" s="4">
        <v>13</v>
      </c>
      <c r="H2" s="4">
        <f>G2*3</f>
        <v>39</v>
      </c>
    </row>
    <row r="3" spans="1:8" ht="12.75" customHeight="1" x14ac:dyDescent="0.3">
      <c r="A3" s="3" t="s">
        <v>20</v>
      </c>
      <c r="B3" s="3" t="s">
        <v>21</v>
      </c>
      <c r="C3" s="3" t="s">
        <v>0</v>
      </c>
      <c r="D3" s="7" t="s">
        <v>24</v>
      </c>
      <c r="E3" s="3" t="str">
        <f>LOWER(SUBSTITUTE(D3," ","_"))</f>
        <v>baraawe</v>
      </c>
      <c r="F3" s="3">
        <v>47</v>
      </c>
      <c r="G3" s="4">
        <v>8</v>
      </c>
      <c r="H3" s="4">
        <f>G3*3</f>
        <v>24</v>
      </c>
    </row>
    <row r="4" spans="1:8" ht="12.75" customHeight="1" x14ac:dyDescent="0.3">
      <c r="A4" s="3" t="s">
        <v>20</v>
      </c>
      <c r="B4" s="3" t="s">
        <v>21</v>
      </c>
      <c r="C4" s="3" t="s">
        <v>0</v>
      </c>
      <c r="D4" s="7" t="s">
        <v>28</v>
      </c>
      <c r="E4" s="3" t="str">
        <f>LOWER(SUBSTITUTE(D4," ","_"))</f>
        <v>baydhaba</v>
      </c>
      <c r="F4" s="3"/>
      <c r="G4" s="4"/>
      <c r="H4" s="4"/>
    </row>
    <row r="5" spans="1:8" ht="12.75" customHeight="1" x14ac:dyDescent="0.3">
      <c r="A5" s="3" t="s">
        <v>9</v>
      </c>
      <c r="B5" s="3" t="s">
        <v>19</v>
      </c>
      <c r="C5" s="3" t="s">
        <v>5</v>
      </c>
      <c r="D5" s="7" t="s">
        <v>29</v>
      </c>
      <c r="E5" s="3" t="str">
        <f>LOWER(SUBSTITUTE(D5," ","_"))</f>
        <v>belet_xaawo</v>
      </c>
      <c r="F5" s="3"/>
      <c r="G5" s="4"/>
      <c r="H5" s="4"/>
    </row>
    <row r="6" spans="1:8" ht="12.75" customHeight="1" x14ac:dyDescent="0.3">
      <c r="A6" s="3" t="s">
        <v>9</v>
      </c>
      <c r="B6" s="3" t="s">
        <v>19</v>
      </c>
      <c r="C6" s="3" t="s">
        <v>5</v>
      </c>
      <c r="D6" s="7" t="s">
        <v>27</v>
      </c>
      <c r="E6" s="3" t="s">
        <v>27</v>
      </c>
      <c r="F6" s="3"/>
      <c r="G6" s="4"/>
      <c r="H6" s="4"/>
    </row>
    <row r="7" spans="1:8" ht="12.75" customHeight="1" x14ac:dyDescent="0.3">
      <c r="A7" s="3" t="s">
        <v>9</v>
      </c>
      <c r="B7" s="3" t="s">
        <v>19</v>
      </c>
      <c r="C7" s="3" t="s">
        <v>5</v>
      </c>
      <c r="D7" s="7" t="s">
        <v>30</v>
      </c>
      <c r="E7" s="3" t="str">
        <f t="shared" ref="E7:E24" si="0">LOWER(SUBSTITUTE(D7," ","_"))</f>
        <v>bu'aale</v>
      </c>
      <c r="F7" s="3">
        <v>115</v>
      </c>
      <c r="G7" s="4">
        <v>18</v>
      </c>
      <c r="H7" s="4">
        <f>G7*3</f>
        <v>54</v>
      </c>
    </row>
    <row r="8" spans="1:8" ht="12.75" customHeight="1" x14ac:dyDescent="0.3">
      <c r="A8" s="3" t="s">
        <v>20</v>
      </c>
      <c r="B8" s="3" t="s">
        <v>21</v>
      </c>
      <c r="C8" s="3" t="s">
        <v>0</v>
      </c>
      <c r="D8" s="7" t="s">
        <v>31</v>
      </c>
      <c r="E8" s="3" t="str">
        <f t="shared" si="0"/>
        <v>ceel_barde</v>
      </c>
      <c r="F8" s="3"/>
      <c r="G8" s="4"/>
      <c r="H8" s="4"/>
    </row>
    <row r="9" spans="1:8" ht="12.75" customHeight="1" x14ac:dyDescent="0.3">
      <c r="A9" s="3" t="s">
        <v>22</v>
      </c>
      <c r="B9" s="3" t="s">
        <v>23</v>
      </c>
      <c r="C9" s="3" t="s">
        <v>10</v>
      </c>
      <c r="D9" s="7" t="s">
        <v>32</v>
      </c>
      <c r="E9" s="3" t="str">
        <f t="shared" si="0"/>
        <v>ceel_buur</v>
      </c>
      <c r="F9" s="3">
        <v>79</v>
      </c>
      <c r="G9" s="4">
        <f>0.15*F9</f>
        <v>11.85</v>
      </c>
      <c r="H9" s="4">
        <f>G9*3</f>
        <v>35.549999999999997</v>
      </c>
    </row>
    <row r="10" spans="1:8" ht="12.75" customHeight="1" x14ac:dyDescent="0.3">
      <c r="A10" s="3" t="s">
        <v>9</v>
      </c>
      <c r="B10" s="3" t="s">
        <v>19</v>
      </c>
      <c r="C10" s="3" t="s">
        <v>5</v>
      </c>
      <c r="D10" s="7" t="s">
        <v>33</v>
      </c>
      <c r="E10" s="3" t="str">
        <f t="shared" si="0"/>
        <v>ceel_waaq</v>
      </c>
      <c r="F10" s="3"/>
      <c r="G10" s="4"/>
      <c r="H10" s="4"/>
    </row>
    <row r="11" spans="1:8" ht="12.75" customHeight="1" x14ac:dyDescent="0.3">
      <c r="A11" s="3" t="s">
        <v>22</v>
      </c>
      <c r="B11" s="3" t="s">
        <v>23</v>
      </c>
      <c r="C11" s="3" t="s">
        <v>10</v>
      </c>
      <c r="D11" s="7" t="s">
        <v>34</v>
      </c>
      <c r="E11" s="3" t="str">
        <f t="shared" si="0"/>
        <v>dhuusamarreeb</v>
      </c>
      <c r="F11" s="3">
        <v>169</v>
      </c>
      <c r="G11" s="4">
        <v>26</v>
      </c>
      <c r="H11" s="4">
        <f>G11*3</f>
        <v>78</v>
      </c>
    </row>
    <row r="12" spans="1:8" ht="12.75" customHeight="1" x14ac:dyDescent="0.3">
      <c r="A12" s="3" t="s">
        <v>22</v>
      </c>
      <c r="B12" s="3" t="s">
        <v>23</v>
      </c>
      <c r="C12" s="3" t="s">
        <v>10</v>
      </c>
      <c r="D12" s="7" t="s">
        <v>26</v>
      </c>
      <c r="E12" s="3" t="str">
        <f t="shared" si="0"/>
        <v>hobyo</v>
      </c>
      <c r="F12" s="3"/>
      <c r="G12" s="4"/>
      <c r="H12" s="4"/>
    </row>
    <row r="13" spans="1:8" ht="12.75" customHeight="1" x14ac:dyDescent="0.3">
      <c r="A13" s="3" t="s">
        <v>9</v>
      </c>
      <c r="B13" s="3" t="s">
        <v>19</v>
      </c>
      <c r="C13" s="3" t="s">
        <v>5</v>
      </c>
      <c r="D13" s="7" t="s">
        <v>35</v>
      </c>
      <c r="E13" s="3" t="str">
        <f t="shared" si="0"/>
        <v>garbahaarey</v>
      </c>
      <c r="F13" s="3"/>
      <c r="G13" s="4"/>
      <c r="H13" s="4"/>
    </row>
    <row r="14" spans="1:8" ht="12.75" customHeight="1" x14ac:dyDescent="0.3">
      <c r="A14" s="3" t="s">
        <v>9</v>
      </c>
      <c r="B14" s="3" t="s">
        <v>19</v>
      </c>
      <c r="C14" s="3" t="s">
        <v>5</v>
      </c>
      <c r="D14" s="7" t="s">
        <v>36</v>
      </c>
      <c r="E14" s="3" t="str">
        <f t="shared" si="0"/>
        <v>kismaayo</v>
      </c>
      <c r="F14" s="3"/>
      <c r="G14" s="4"/>
      <c r="H14" s="4"/>
    </row>
    <row r="15" spans="1:8" ht="12.75" customHeight="1" x14ac:dyDescent="0.3">
      <c r="A15" s="3" t="s">
        <v>20</v>
      </c>
      <c r="B15" s="3" t="s">
        <v>21</v>
      </c>
      <c r="C15" s="3" t="s">
        <v>0</v>
      </c>
      <c r="D15" s="7" t="s">
        <v>37</v>
      </c>
      <c r="E15" s="3" t="str">
        <f t="shared" si="0"/>
        <v>qoryooley</v>
      </c>
      <c r="F15" s="3"/>
      <c r="G15" s="4"/>
      <c r="H15" s="4"/>
    </row>
    <row r="16" spans="1:8" ht="12.5" customHeight="1" x14ac:dyDescent="0.3">
      <c r="A16" s="3" t="s">
        <v>9</v>
      </c>
      <c r="B16" s="3" t="s">
        <v>19</v>
      </c>
      <c r="C16" s="3" t="s">
        <v>5</v>
      </c>
      <c r="D16" s="7" t="s">
        <v>7</v>
      </c>
      <c r="E16" s="3" t="str">
        <f t="shared" si="0"/>
        <v>jamaame</v>
      </c>
      <c r="F16" s="3">
        <v>140</v>
      </c>
      <c r="G16" s="4">
        <f>0.15*F16</f>
        <v>21</v>
      </c>
      <c r="H16" s="4">
        <f>G16*3</f>
        <v>63</v>
      </c>
    </row>
    <row r="17" spans="1:8" ht="12.5" customHeight="1" x14ac:dyDescent="0.3">
      <c r="A17" s="3" t="s">
        <v>20</v>
      </c>
      <c r="B17" s="3" t="s">
        <v>21</v>
      </c>
      <c r="C17" s="3" t="s">
        <v>0</v>
      </c>
      <c r="D17" s="7" t="s">
        <v>38</v>
      </c>
      <c r="E17" s="3" t="str">
        <f t="shared" si="0"/>
        <v>xudur</v>
      </c>
      <c r="F17" s="3"/>
      <c r="G17" s="4"/>
      <c r="H17" s="4"/>
    </row>
    <row r="18" spans="1:8" ht="12.75" customHeight="1" x14ac:dyDescent="0.3">
      <c r="A18" s="3" t="s">
        <v>9</v>
      </c>
      <c r="B18" s="3" t="s">
        <v>19</v>
      </c>
      <c r="C18" s="3" t="s">
        <v>5</v>
      </c>
      <c r="D18" s="7" t="s">
        <v>8</v>
      </c>
      <c r="E18" s="3" t="str">
        <f t="shared" si="0"/>
        <v>jilib</v>
      </c>
      <c r="F18" s="3">
        <v>160</v>
      </c>
      <c r="G18" s="4">
        <f>0.15*F18</f>
        <v>24</v>
      </c>
      <c r="H18" s="4">
        <f t="shared" ref="H18:H24" si="1">G18*3</f>
        <v>72</v>
      </c>
    </row>
    <row r="19" spans="1:8" ht="12.75" customHeight="1" x14ac:dyDescent="0.3">
      <c r="A19" s="3" t="s">
        <v>20</v>
      </c>
      <c r="B19" s="3" t="s">
        <v>21</v>
      </c>
      <c r="C19" s="3" t="s">
        <v>0</v>
      </c>
      <c r="D19" s="8" t="s">
        <v>1</v>
      </c>
      <c r="E19" s="3" t="str">
        <f t="shared" si="0"/>
        <v>kurtunwaarey</v>
      </c>
      <c r="F19" s="3">
        <v>107</v>
      </c>
      <c r="G19" s="4">
        <f>0.15*F19</f>
        <v>16.05</v>
      </c>
      <c r="H19" s="4">
        <f t="shared" si="1"/>
        <v>48.150000000000006</v>
      </c>
    </row>
    <row r="20" spans="1:8" ht="12.75" customHeight="1" x14ac:dyDescent="0.3">
      <c r="A20" s="3" t="s">
        <v>20</v>
      </c>
      <c r="B20" s="3" t="s">
        <v>21</v>
      </c>
      <c r="C20" s="3" t="s">
        <v>0</v>
      </c>
      <c r="D20" s="7" t="s">
        <v>2</v>
      </c>
      <c r="E20" s="3" t="str">
        <f t="shared" si="0"/>
        <v>rab_dhuure</v>
      </c>
      <c r="F20" s="3">
        <v>105</v>
      </c>
      <c r="G20" s="4">
        <f>0.15*F20</f>
        <v>15.75</v>
      </c>
      <c r="H20" s="4">
        <f t="shared" si="1"/>
        <v>47.25</v>
      </c>
    </row>
    <row r="21" spans="1:8" ht="12.75" customHeight="1" x14ac:dyDescent="0.3">
      <c r="A21" s="3" t="s">
        <v>20</v>
      </c>
      <c r="B21" s="3" t="s">
        <v>21</v>
      </c>
      <c r="C21" s="3" t="s">
        <v>0</v>
      </c>
      <c r="D21" s="7" t="s">
        <v>3</v>
      </c>
      <c r="E21" s="3" t="str">
        <f t="shared" si="0"/>
        <v>saakow</v>
      </c>
      <c r="F21" s="3">
        <v>112</v>
      </c>
      <c r="G21" s="4">
        <f>0.15*F21</f>
        <v>16.8</v>
      </c>
      <c r="H21" s="4">
        <f t="shared" si="1"/>
        <v>50.400000000000006</v>
      </c>
    </row>
    <row r="22" spans="1:8" ht="12.75" customHeight="1" x14ac:dyDescent="0.3">
      <c r="A22" s="3" t="s">
        <v>20</v>
      </c>
      <c r="B22" s="3" t="s">
        <v>21</v>
      </c>
      <c r="C22" s="3" t="s">
        <v>0</v>
      </c>
      <c r="D22" s="7" t="s">
        <v>4</v>
      </c>
      <c r="E22" s="3" t="str">
        <f t="shared" si="0"/>
        <v>sablaale</v>
      </c>
      <c r="F22" s="3">
        <v>108</v>
      </c>
      <c r="G22" s="4">
        <v>17</v>
      </c>
      <c r="H22" s="4">
        <f t="shared" si="1"/>
        <v>51</v>
      </c>
    </row>
    <row r="23" spans="1:8" ht="12.75" customHeight="1" x14ac:dyDescent="0.3">
      <c r="A23" s="3" t="s">
        <v>20</v>
      </c>
      <c r="B23" s="3" t="s">
        <v>21</v>
      </c>
      <c r="C23" s="3" t="s">
        <v>0</v>
      </c>
      <c r="D23" s="7" t="s">
        <v>25</v>
      </c>
      <c r="E23" s="3" t="str">
        <f t="shared" si="0"/>
        <v>tayeeglow</v>
      </c>
      <c r="F23" s="3">
        <v>141</v>
      </c>
      <c r="G23" s="4">
        <f>0.15*F23</f>
        <v>21.15</v>
      </c>
      <c r="H23" s="4">
        <f t="shared" si="1"/>
        <v>63.449999999999996</v>
      </c>
    </row>
    <row r="24" spans="1:8" ht="12.75" customHeight="1" x14ac:dyDescent="0.3">
      <c r="A24" s="3" t="s">
        <v>22</v>
      </c>
      <c r="B24" s="3" t="s">
        <v>23</v>
      </c>
      <c r="C24" s="5" t="s">
        <v>10</v>
      </c>
      <c r="D24" s="5" t="s">
        <v>39</v>
      </c>
      <c r="E24" s="5" t="str">
        <f t="shared" si="0"/>
        <v>xarardheere</v>
      </c>
      <c r="F24" s="5">
        <v>53</v>
      </c>
      <c r="G24" s="6">
        <f>0.15*F24</f>
        <v>7.9499999999999993</v>
      </c>
      <c r="H24" s="6">
        <f t="shared" si="1"/>
        <v>23.849999999999998</v>
      </c>
    </row>
    <row r="25" spans="1:8" ht="12.75" customHeight="1" x14ac:dyDescent="0.35">
      <c r="A25" s="3" t="s">
        <v>9</v>
      </c>
      <c r="B25" s="3" t="s">
        <v>19</v>
      </c>
      <c r="C25" s="3" t="s">
        <v>5</v>
      </c>
      <c r="D25" t="s">
        <v>40</v>
      </c>
      <c r="E25" t="s">
        <v>40</v>
      </c>
    </row>
  </sheetData>
  <autoFilter ref="A1:H24" xr:uid="{3FDE98D4-266D-4E0B-93E8-362C4C0D8DF0}"/>
  <sortState xmlns:xlrd2="http://schemas.microsoft.com/office/spreadsheetml/2017/richdata2" ref="A2:E24">
    <sortCondition ref="A2:A24"/>
    <sortCondition ref="D2:D24"/>
  </sortState>
  <phoneticPr fontId="1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B5BF8B0F90A143B1A4ACAD04008153" ma:contentTypeVersion="16" ma:contentTypeDescription="Crée un document." ma:contentTypeScope="" ma:versionID="c4c4cf7eff7c85f4a365258a8f91f7cf">
  <xsd:schema xmlns:xsd="http://www.w3.org/2001/XMLSchema" xmlns:xs="http://www.w3.org/2001/XMLSchema" xmlns:p="http://schemas.microsoft.com/office/2006/metadata/properties" xmlns:ns2="30973102-2308-455b-8e1f-b6a90edc3b23" xmlns:ns3="947c1918-d5ab-48a1-8b61-0d52f2f99fd1" targetNamespace="http://schemas.microsoft.com/office/2006/metadata/properties" ma:root="true" ma:fieldsID="42dc8ccb7c8cb37cdea82d70c2c95723" ns2:_="" ns3:_="">
    <xsd:import namespace="30973102-2308-455b-8e1f-b6a90edc3b23"/>
    <xsd:import namespace="947c1918-d5ab-48a1-8b61-0d52f2f99f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UNI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973102-2308-455b-8e1f-b6a90edc3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4d06f0b5-5743-41f2-90d3-b12c8ffc7f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NIT" ma:index="23" nillable="true" ma:displayName="UNIT" ma:format="Dropdown" ma:internalName="UNIT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7c1918-d5ab-48a1-8b61-0d52f2f99fd1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550458aa-9514-49a8-be55-7a1cf116cedd}" ma:internalName="TaxCatchAll" ma:showField="CatchAllData" ma:web="947c1918-d5ab-48a1-8b61-0d52f2f99f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7c1918-d5ab-48a1-8b61-0d52f2f99fd1" xsi:nil="true"/>
    <lcf76f155ced4ddcb4097134ff3c332f xmlns="30973102-2308-455b-8e1f-b6a90edc3b23">
      <Terms xmlns="http://schemas.microsoft.com/office/infopath/2007/PartnerControls"/>
    </lcf76f155ced4ddcb4097134ff3c332f>
    <UNIT xmlns="30973102-2308-455b-8e1f-b6a90edc3b2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218827-579A-4B94-A1F4-FCCFD6D4FA52}"/>
</file>

<file path=customXml/itemProps2.xml><?xml version="1.0" encoding="utf-8"?>
<ds:datastoreItem xmlns:ds="http://schemas.openxmlformats.org/officeDocument/2006/customXml" ds:itemID="{7F733E83-1B2F-4C73-A4E6-1C63EAE95534}">
  <ds:schemaRefs>
    <ds:schemaRef ds:uri="http://schemas.microsoft.com/office/2006/metadata/properties"/>
    <ds:schemaRef ds:uri="http://schemas.microsoft.com/office/infopath/2007/PartnerControls"/>
    <ds:schemaRef ds:uri="947c1918-d5ab-48a1-8b61-0d52f2f99fd1"/>
    <ds:schemaRef ds:uri="30973102-2308-455b-8e1f-b6a90edc3b23"/>
  </ds:schemaRefs>
</ds:datastoreItem>
</file>

<file path=customXml/itemProps3.xml><?xml version="1.0" encoding="utf-8"?>
<ds:datastoreItem xmlns:ds="http://schemas.openxmlformats.org/officeDocument/2006/customXml" ds:itemID="{5ECD238F-B7D5-4AAA-8D5E-AF643BF2972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Mohamed MUSE</dc:creator>
  <cp:keywords/>
  <dc:description/>
  <cp:lastModifiedBy>Alex Stephenson</cp:lastModifiedBy>
  <cp:revision/>
  <dcterms:created xsi:type="dcterms:W3CDTF">2023-02-15T13:05:21Z</dcterms:created>
  <dcterms:modified xsi:type="dcterms:W3CDTF">2024-12-19T09:17:26Z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0x01010064B5BF8B0F90A143B1A4ACAD04008153</vt:lpwstr>
  </property>
  <property fmtid="{D5CDD505-2E9C-101B-9397-08002B2CF9AE}" pid="3" name="MediaServiceImageTags">
    <vt:lpwstr/>
  </property>
</Properties>
</file>