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8_{1A4610C7-5A42-4E8D-9D00-F778874F54D7}" xr6:coauthVersionLast="47" xr6:coauthVersionMax="47" xr10:uidLastSave="{00000000-0000-0000-0000-000000000000}"/>
  <bookViews>
    <workbookView xWindow="-120" yWindow="-120" windowWidth="29040" windowHeight="15720" xr2:uid="{55BC17EB-0880-4BD3-8443-535510B7FFD3}"/>
  </bookViews>
  <sheets>
    <sheet name="Data" sheetId="3" r:id="rId1"/>
    <sheet name="other_employees" sheetId="1" r:id="rId2"/>
    <sheet name="Sheet1" sheetId="2" r:id="rId3"/>
  </sheets>
  <definedNames>
    <definedName name="ExternalData_1" localSheetId="0" hidden="1">Data!$A$1:$A$21</definedName>
  </definedNames>
  <calcPr calcId="0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A28" i="1"/>
  <c r="A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65088-8F3A-4CEB-826B-A4716AD4631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<sst xmlns="http://schemas.openxmlformats.org/spreadsheetml/2006/main" count="260" uniqueCount="200">
  <si>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</si>
  <si>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</si>
  <si>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</si>
  <si>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</si>
  <si>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</si>
  <si>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</si>
  <si>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</si>
  <si>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</si>
  <si>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</si>
  <si>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</si>
  <si>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</si>
  <si>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</si>
  <si>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</si>
  <si>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</si>
  <si>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Notes</t>
  </si>
  <si>
    <t>ReportsTo</t>
  </si>
  <si>
    <t>PhotoPath</t>
  </si>
  <si>
    <t>Salary</t>
  </si>
  <si>
    <t>Nguyen</t>
  </si>
  <si>
    <t>Alex</t>
  </si>
  <si>
    <t>IT Specialist</t>
  </si>
  <si>
    <t>Mr.</t>
  </si>
  <si>
    <t>123 Tech Lane</t>
  </si>
  <si>
    <t>Sydney</t>
  </si>
  <si>
    <t>NSW</t>
  </si>
  <si>
    <t>Australia</t>
  </si>
  <si>
    <t>(02) 555-1000</t>
  </si>
  <si>
    <t>Expert in system infrastructure and network security.</t>
  </si>
  <si>
    <t>http://accweb/employees/nguyen.bmp</t>
  </si>
  <si>
    <t>Tran</t>
  </si>
  <si>
    <t>Linh</t>
  </si>
  <si>
    <t>HR Manager</t>
  </si>
  <si>
    <t>Ms.</t>
  </si>
  <si>
    <t>22 Green Rd</t>
  </si>
  <si>
    <t>Melbourne</t>
  </si>
  <si>
    <t>VIC</t>
  </si>
  <si>
    <t>(03) 555-2345</t>
  </si>
  <si>
    <t>Responsible for employee wellbeing and recruitment.</t>
  </si>
  <si>
    <t>http://accweb/employees/tran.bmp</t>
  </si>
  <si>
    <t>Patel</t>
  </si>
  <si>
    <t>Amit</t>
  </si>
  <si>
    <t>Logistics Coordinator</t>
  </si>
  <si>
    <t>89 Distribution St</t>
  </si>
  <si>
    <t>Brisbane</t>
  </si>
  <si>
    <t>QLD</t>
  </si>
  <si>
    <t>(07) 555-3234</t>
  </si>
  <si>
    <t>Manages transportation and goods flow.</t>
  </si>
  <si>
    <t>http://accweb/employees/patel.bmp</t>
  </si>
  <si>
    <t>Smith</t>
  </si>
  <si>
    <t>Emily</t>
  </si>
  <si>
    <t>Finance Officer</t>
  </si>
  <si>
    <t>Mrs.</t>
  </si>
  <si>
    <t>14 Accounting Blvd</t>
  </si>
  <si>
    <t>Perth</t>
  </si>
  <si>
    <t>WA</t>
  </si>
  <si>
    <t>(08) 555-4852</t>
  </si>
  <si>
    <t>Specialist in financial reporting and budgeting.</t>
  </si>
  <si>
    <t>http://accweb/employees/smith.bmp</t>
  </si>
  <si>
    <t>Kumar</t>
  </si>
  <si>
    <t>Raj</t>
  </si>
  <si>
    <t>Marketing Manager</t>
  </si>
  <si>
    <t>66 Ad Street</t>
  </si>
  <si>
    <t>(02) 555-6789</t>
  </si>
  <si>
    <t>Leads campaigns and product launches.</t>
  </si>
  <si>
    <t>http://accweb/employees/kumar.bmp</t>
  </si>
  <si>
    <t>Lee</t>
  </si>
  <si>
    <t>Jessica</t>
  </si>
  <si>
    <t>IT Support</t>
  </si>
  <si>
    <t>7 Tech Park Ln</t>
  </si>
  <si>
    <t>Adelaide</t>
  </si>
  <si>
    <t>SA</t>
  </si>
  <si>
    <t>(08) 555-9988</t>
  </si>
  <si>
    <t>Provides technical support to all departments.</t>
  </si>
  <si>
    <t>http://accweb/employees/lee.bmp</t>
  </si>
  <si>
    <t>Chen</t>
  </si>
  <si>
    <t>Victor</t>
  </si>
  <si>
    <t>HR Assistant</t>
  </si>
  <si>
    <t>98 Talent Ave</t>
  </si>
  <si>
    <t>Darwin</t>
  </si>
  <si>
    <t>NT</t>
  </si>
  <si>
    <t>(08) 555-4123</t>
  </si>
  <si>
    <t>Assists with onboarding and employee files.</t>
  </si>
  <si>
    <t>http://accweb/employees/chen.bmp</t>
  </si>
  <si>
    <t>Gonzalez</t>
  </si>
  <si>
    <t>Ana</t>
  </si>
  <si>
    <t>Supply Chain Analyst</t>
  </si>
  <si>
    <t>445 Logistics Dr</t>
  </si>
  <si>
    <t>Hobart</t>
  </si>
  <si>
    <t>TAS</t>
  </si>
  <si>
    <t>(03) 555-6598</t>
  </si>
  <si>
    <t>Analyzes supply trends and demand forecasts.</t>
  </si>
  <si>
    <t>http://accweb/employees/gonzalez.bmp</t>
  </si>
  <si>
    <t>Davis</t>
  </si>
  <si>
    <t>Ben</t>
  </si>
  <si>
    <t>Accountant</t>
  </si>
  <si>
    <t>212 Finance Rd</t>
  </si>
  <si>
    <t>(03) 555-1177</t>
  </si>
  <si>
    <t>Handles payroll and tax compliance.</t>
  </si>
  <si>
    <t>http://accweb/employees/davis.bmp</t>
  </si>
  <si>
    <t>Matsuda</t>
  </si>
  <si>
    <t>Yuki</t>
  </si>
  <si>
    <t>Marketing Assistant</t>
  </si>
  <si>
    <t>34 Campaign Ave</t>
  </si>
  <si>
    <t>(02) 555-3344</t>
  </si>
  <si>
    <t>Supports digital marketing efforts.</t>
  </si>
  <si>
    <t>http://accweb/employees/matsuda.bmp</t>
  </si>
  <si>
    <t>Wilson</t>
  </si>
  <si>
    <t>Harry</t>
  </si>
  <si>
    <t>Warehouse Manager</t>
  </si>
  <si>
    <t>75 Storage Dr</t>
  </si>
  <si>
    <t>(07) 555-6464</t>
  </si>
  <si>
    <t>Oversees inventory and stock levels.</t>
  </si>
  <si>
    <t>http://accweb/employees/wilson.bmp</t>
  </si>
  <si>
    <t>Pham</t>
  </si>
  <si>
    <t>Lisa</t>
  </si>
  <si>
    <t>IT Project Manager</t>
  </si>
  <si>
    <t>88 Innovation St</t>
  </si>
  <si>
    <t>(02) 555-8383</t>
  </si>
  <si>
    <t>Leads internal software deployment.</t>
  </si>
  <si>
    <t>http://accweb/employees/pham.bmp</t>
  </si>
  <si>
    <t>Ng</t>
  </si>
  <si>
    <t>Tom</t>
  </si>
  <si>
    <t>Finance Analyst</t>
  </si>
  <si>
    <t>9 Ledger St</t>
  </si>
  <si>
    <t>Canberra</t>
  </si>
  <si>
    <t>ACT</t>
  </si>
  <si>
    <t>(02) 555-9191</t>
  </si>
  <si>
    <t>Analyzes monthly and quarterly financials.</t>
  </si>
  <si>
    <t>http://accweb/employees/ng.bmp</t>
  </si>
  <si>
    <t>Cruz</t>
  </si>
  <si>
    <t>Isabella</t>
  </si>
  <si>
    <t>Marketing Analyst</t>
  </si>
  <si>
    <t>56 Branding Ln</t>
  </si>
  <si>
    <t>(03) 555-2200</t>
  </si>
  <si>
    <t>Conducts market research and surveys.</t>
  </si>
  <si>
    <t>http://accweb/employees/cruz.bmp</t>
  </si>
  <si>
    <t>Ali</t>
  </si>
  <si>
    <t>Sara</t>
  </si>
  <si>
    <t>Customer Service Officer</t>
  </si>
  <si>
    <t>17 Help Desk St</t>
  </si>
  <si>
    <t>(08) 555-7733</t>
  </si>
  <si>
    <t>Handles customer queries and feedback.</t>
  </si>
  <si>
    <t>http://accweb/employees/ali.bmp</t>
  </si>
  <si>
    <t>Thompson</t>
  </si>
  <si>
    <t>James</t>
  </si>
  <si>
    <t>Transport Supervisor</t>
  </si>
  <si>
    <t>102 Delivery Ln</t>
  </si>
  <si>
    <t>(08) 555-4444</t>
  </si>
  <si>
    <t>Coordinates delivery teams across regions.</t>
  </si>
  <si>
    <t>http://accweb/employees/thompson.bmp</t>
  </si>
  <si>
    <t>Hassan</t>
  </si>
  <si>
    <t>Omar</t>
  </si>
  <si>
    <t>Payroll Officer</t>
  </si>
  <si>
    <t>33 Payslip St</t>
  </si>
  <si>
    <t>(08) 555-6161</t>
  </si>
  <si>
    <t>Responsible for salary disbursement and reports.</t>
  </si>
  <si>
    <t>http://accweb/employees/hassan.bmp</t>
  </si>
  <si>
    <t>White</t>
  </si>
  <si>
    <t>Chloe</t>
  </si>
  <si>
    <t>IT Intern</t>
  </si>
  <si>
    <t>21 Byte Rd</t>
  </si>
  <si>
    <t>(02) 555-3030</t>
  </si>
  <si>
    <t>Currently assisting the infrastructure team.</t>
  </si>
  <si>
    <t>http://accweb/employees/white.bmp</t>
  </si>
  <si>
    <t>Moreno</t>
  </si>
  <si>
    <t>Diego</t>
  </si>
  <si>
    <t>Marketing Content Creator</t>
  </si>
  <si>
    <t>45 Story Ln</t>
  </si>
  <si>
    <t>(03) 555-2323</t>
  </si>
  <si>
    <t>Creates engaging content for social platforms.</t>
  </si>
  <si>
    <t>http://accweb/employees/moreno.bmp</t>
  </si>
  <si>
    <t>Baker</t>
  </si>
  <si>
    <t>Sophie</t>
  </si>
  <si>
    <t>HR Advisor</t>
  </si>
  <si>
    <t>76 Welfare Rd</t>
  </si>
  <si>
    <t>(03) 555-3434</t>
  </si>
  <si>
    <t>Advises on policies and employee development.</t>
  </si>
  <si>
    <t>http://accweb/employees/baker.bmp</t>
  </si>
  <si>
    <t>Merged</t>
  </si>
  <si>
    <t>Column1</t>
  </si>
  <si>
    <t>'Nguyen','Alex','IT Specialist','Mr.','1990-07-12','2021-02-15','123 Tech Lane','Sydney','NSW','2000','Australia','(02) 555-1000','100','Expert in system infrastructure and network security.',2,'http://accweb/employees/nguyen.bmp',5100.75</t>
  </si>
  <si>
    <t>'Tran','Linh','HR Manager','Ms.','1985-07-19','2018-09-1','22 Green Rd','Melbourne','VIC','3000','Australia','(03) 555-2345','101','Responsible for employee wellbeing and recruitment.',2,'http://accweb/employees/tran.bmp',4700.6</t>
  </si>
  <si>
    <t>'Patel','Amit','Logistics Coordinator','Mr.','1987-07-4','2019-01-10','89 Distribution St','Brisbane','QLD','4000','Australia','(07) 555-3234','102','Manages transportation and goods flow.',5,'http://accweb/employees/patel.bmp',4200.9</t>
  </si>
  <si>
    <t>'Smith','Emily','Finance Officer','Mrs.','1992-07-18','2020-06-11','14 Accounting Blvd','Perth','WA','6000','Australia','(08) 555-4852','103','Specialist in financial reporting and budgeting.',5,'http://accweb/employees/smith.bmp',4900</t>
  </si>
  <si>
    <t>'Kumar','Raj','Marketing Manager','Mr.','1984-07-25','2017-04-7','66 Ad Street','Sydney','NSW','2000','Australia','(02) 555-6789','104','Leads campaigns and product launches.',2,'http://accweb/employees/kumar.bmp',5300.45</t>
  </si>
  <si>
    <t>'Lee','Jessica','IT Support','Ms.','1993-07-14','2022-05-3','7 Tech Park Ln','Adelaide','SA','5000','Australia','(08) 555-9988','105','Provides technical support to all departments.',10,'http://accweb/employees/lee.bmp',3800.2</t>
  </si>
  <si>
    <t>'Chen','Victor','HR Assistant','Mr.','1995-07-22','2021-08-1','98 Talent Ave','Darwin','NT','800','Australia','(08) 555-4123','106','Assists with onboarding and employee files.',11,'http://accweb/employees/chen.bmp',3600</t>
  </si>
  <si>
    <t>'Gonzalez','Ana','Supply Chain Analyst','Mrs.','1986-07-29','2019-12-15','445 Logistics Dr','Hobart','TAS','7000','Australia','(03) 555-6598','107','Analyzes supply trends and demand forecasts.',12,'http://accweb/employees/gonzalez.bmp',4550.65</t>
  </si>
  <si>
    <t>'Davis','Ben','Accountant','Mr.','1990-07-11','2020-02-20','212 Finance Rd','Melbourne','VIC','3000','Australia','(03) 555-1177','108','Handles payroll and tax compliance.',13,'http://accweb/employees/davis.bmp',4800.45</t>
  </si>
  <si>
    <t>'Matsuda','Yuki','Marketing Assistant','Ms.','1996-07-28','2023-01-9','34 Campaign Ave','Sydney','NSW','2000','Australia','(02) 555-3344','109','Supports digital marketing efforts.',14,'http://accweb/employees/matsuda.bmp',3400</t>
  </si>
  <si>
    <t>'Wilson','Harry','Warehouse Manager','Mr.','1983-07-7','2016-11-11','75 Storage Dr','Brisbane','QLD','4000','Australia','(07) 555-6464','110','Oversees inventory and stock levels.',5,'http://accweb/employees/wilson.bmp',5100.8</t>
  </si>
  <si>
    <t>'Pham','Lisa','IT Project Manager','Mrs.','1988-07-2','2019-03-1','88 Innovation St','Sydney','NSW','2000','Australia','(02) 555-8383','111','Leads internal software deployment.',10,'http://accweb/employees/pham.bmp',5500</t>
  </si>
  <si>
    <t>'Ng','Tom','Finance Analyst','Mr.','1991-07-15','2021-04-14','9 Ledger St','Canberra','ACT','2600','Australia','(02) 555-9191','112','Analyzes monthly and quarterly financials.',13,'http://accweb/employees/ng.bmp',4650.3</t>
  </si>
  <si>
    <t>'Cruz','Isabella','Marketing Analyst','Ms.','1994-07-5','2022-07-1','56 Branding Ln','Melbourne','VIC','3000','Australia','(03) 555-2200','113','Conducts market research and surveys.',14,'http://accweb/employees/cruz.bmp',3900.55</t>
  </si>
  <si>
    <t>'Ali','Sara','Customer Service Officer','Ms.','1997-07-20','2022-09-19','17 Help Desk St','Adelaide','SA','5000','Australia','(08) 555-7733','114','Handles customer queries and feedback.',20,'http://accweb/employees/ali.bmp',3100</t>
  </si>
  <si>
    <t>'Thompson','James','Transport Supervisor','Mr.','1982-07-30','2015-10-10','102 Delivery Ln','Perth','WA','6000','Australia','(08) 555-4444','115','Coordinates delivery teams across regions.',12,'http://accweb/employees/thompson.bmp',4700</t>
  </si>
  <si>
    <t>'Hassan','Omar','Payroll Officer','Mr.','1990-07-9','2020-01-8','33 Payslip St','Darwin','NT','800','Australia','(08) 555-6161','116','Responsible for salary disbursement and reports.',13,'http://accweb/employees/hassan.bmp',4300.75</t>
  </si>
  <si>
    <t>'White','Chloe','IT Intern','Ms.','2000-07-16','2024-02-1','21 Byte Rd','Canberra','ACT','2600','Australia','(02) 555-3030','117','Currently assisting the infrastructure team.',10,'http://accweb/employees/white.bmp',2800</t>
  </si>
  <si>
    <t>'Moreno','Diego','Marketing Content Creator','Mr.','1993-07-6','2023-06-10','45 Story Ln','Melbourne','VIC','3000','Australia','(03) 555-2323','118','Creates engaging content for social platforms.',14,'http://accweb/employees/moreno.bmp',3750.6</t>
  </si>
  <si>
    <t>'Baker','Sophie','HR Advisor','Mrs.','1989-07-17','2021-11-1','76 Welfare Rd','Hobart','TAS','7000','Australia','(03) 555-3434','119','Advises on policies and employee development.',11,'http://accweb/employees/baker.bmp',4550.1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</si>
</sst>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27" formatCode="dd/mm/yyyy\ hh:mm"/>
      <fill>
        <patternFill patternType="solid">
          <fgColor indexed="64"/>
          <bgColor rgb="FFFFFF00"/>
        </patternFill>
      </fill>
    </dxf>
    <dxf>
      <numFmt numFmtId="27" formatCode="dd/mm/yyyy\ hh:mm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2526E1-1FA5-4B7C-B8B1-94CB6E55C08E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erged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E029F1-4DA8-4D6E-9B91-9FDD341175DE}" name="Data" displayName="Data" ref="A1:B21" tableType="queryTable" totalsRowShown="0">
  <autoFilter ref="A1:B21" xr:uid="{9BE029F1-4DA8-4D6E-9B91-9FDD341175DE}"/>
  <tableColumns count="2">
    <tableColumn id="1" xr3:uid="{18B74D63-685B-4901-94BF-65375FE8F4C3}" uniqueName="1" name="Merged" queryTableFieldId="1" dataDxfId="1"/>
    <tableColumn id="2" xr3:uid="{57900AF0-C042-4F2A-9548-031E9A537D7E}" uniqueName="2" name="Column1" queryTableFieldId="2" dataDxfId="0">
      <calculatedColumnFormula>"INSERT INTO Employees (LastName,FirstName,Title,TitleOfCourtesy,BirthDate,HireDate,Address,City,Region,PostalCode,Country,HomePhone,Extension,Notes,ReportsTo,PhotoPath,Salary) VALUES(" &amp; A2 &amp; ");"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BD25B-3E5D-4E56-82EF-264B1C258C38}" name="Table1" displayName="Table1" ref="A1:R21" totalsRowShown="0" headerRowDxfId="2" dataDxfId="3">
  <autoFilter ref="A1:R21" xr:uid="{061BD25B-3E5D-4E56-82EF-264B1C258C38}"/>
  <tableColumns count="18">
    <tableColumn id="1" xr3:uid="{5FBA20DE-ACA8-4ADE-A8BA-E0470CF60468}" name="EmployeeID"/>
    <tableColumn id="2" xr3:uid="{1AFD5C13-313C-4809-9B33-7CB24280BCBE}" name="LastName" dataDxfId="20"/>
    <tableColumn id="3" xr3:uid="{74762ABF-6A34-4C8D-A116-28B2DF9E0CB6}" name="FirstName" dataDxfId="19"/>
    <tableColumn id="4" xr3:uid="{FF587AC6-B354-4599-BEA4-507264BE396C}" name="Title" dataDxfId="18"/>
    <tableColumn id="5" xr3:uid="{2FC04ACA-DC5F-4067-A7EC-7B50A738E6D2}" name="TitleOfCourtesy" dataDxfId="17"/>
    <tableColumn id="6" xr3:uid="{4681915E-C8CE-44F3-A616-E9FE29FC1DBB}" name="BirthDate" dataDxfId="16"/>
    <tableColumn id="7" xr3:uid="{E14FE56F-A14B-4BEC-9920-E8FA2421FDB4}" name="HireDate" dataDxfId="15"/>
    <tableColumn id="8" xr3:uid="{A706C9AD-8687-433A-B30B-22CC862A58D5}" name="Address" dataDxfId="14"/>
    <tableColumn id="9" xr3:uid="{1BEDE186-CE35-4D97-BD3C-551F2BA89058}" name="City" dataDxfId="13"/>
    <tableColumn id="10" xr3:uid="{A064966E-4F8E-49DC-8674-245E841406BE}" name="Region" dataDxfId="12"/>
    <tableColumn id="11" xr3:uid="{DCB161ED-70D9-42E5-8809-D74C197C7595}" name="PostalCode" dataDxfId="11"/>
    <tableColumn id="12" xr3:uid="{C3C012F1-7964-4872-95E9-19F2DD5662A5}" name="Country" dataDxfId="10"/>
    <tableColumn id="13" xr3:uid="{12FAF4F8-CF04-4781-9927-7169DA7A2A3F}" name="HomePhone" dataDxfId="9"/>
    <tableColumn id="14" xr3:uid="{C4E4CD6C-04FF-433B-8F99-14A334544F0A}" name="Extension" dataDxfId="8"/>
    <tableColumn id="15" xr3:uid="{DB71419C-DF9F-4030-8BC2-E9C7365AD320}" name="Notes" dataDxfId="7"/>
    <tableColumn id="16" xr3:uid="{3F86F07B-C51C-4212-9D6B-FEA92D67A0D6}" name="ReportsTo" dataDxfId="6"/>
    <tableColumn id="17" xr3:uid="{7C2FEDF4-6667-44EF-936C-A8A260775E98}" name="PhotoPath" dataDxfId="5"/>
    <tableColumn id="18" xr3:uid="{37B767EF-AF97-46E6-B7B4-861279742732}" name="Salary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FECC-1015-4717-8D47-EEDD1EBDCEF6}">
  <dimension ref="A1:B21"/>
  <sheetViews>
    <sheetView tabSelected="1" topLeftCell="A16" workbookViewId="0">
      <selection activeCell="B3" sqref="B3:B21"/>
    </sheetView>
  </sheetViews>
  <sheetFormatPr defaultRowHeight="15" x14ac:dyDescent="0.25"/>
  <cols>
    <col min="1" max="2" width="81.140625" bestFit="1" customWidth="1"/>
  </cols>
  <sheetData>
    <row r="1" spans="1:2" x14ac:dyDescent="0.25">
      <c r="A1" t="s">
        <v>178</v>
      </c>
      <c r="B1" t="s">
        <v>179</v>
      </c>
    </row>
    <row r="2" spans="1:2" ht="90" x14ac:dyDescent="0.25">
      <c r="A2" s="4" t="s">
        <v>180</v>
      </c>
      <c r="B2" s="5" t="str">
        <f t="shared" ref="B2:B21" si="0">"INSERT INTO Employees (LastName,FirstName,Title,TitleOfCourtesy,BirthDate,HireDate,Address,City,Region,PostalCode,Country,HomePhone,Extension,Notes,ReportsTo,PhotoPath,Salary) VALUES(" &amp; A2 &amp; ");"</f>
        <v>INSERT INTO Employees (LastName,FirstName,Title,TitleOfCourtesy,BirthDate,HireDate,Address,City,Region,PostalCode,Country,HomePhone,Extension,Notes,ReportsTo,PhotoPath,Salary) VALUES('Nguyen','Alex','IT Specialist','Mr.','1990-07-12','2021-02-15','123 Tech Lane','Sydney','NSW','2000','Australia','(02) 555-1000','100','Expert in system infrastructure and network security.',2,'http://accweb/employees/nguyen.bmp',5100.75);</v>
      </c>
    </row>
    <row r="3" spans="1:2" ht="90" x14ac:dyDescent="0.25">
      <c r="A3" s="4" t="s">
        <v>181</v>
      </c>
      <c r="B3" s="5" t="str">
        <f t="shared" si="0"/>
        <v>INSERT INTO Employees (LastName,FirstName,Title,TitleOfCourtesy,BirthDate,HireDate,Address,City,Region,PostalCode,Country,HomePhone,Extension,Notes,ReportsTo,PhotoPath,Salary) VALUES('Tran','Linh','HR Manager','Ms.','1985-07-19','2018-09-1','22 Green Rd','Melbourne','VIC','3000','Australia','(03) 555-2345','101','Responsible for employee wellbeing and recruitment.',2,'http://accweb/employees/tran.bmp',4700.6);</v>
      </c>
    </row>
    <row r="4" spans="1:2" ht="90" x14ac:dyDescent="0.25">
      <c r="A4" s="4" t="s">
        <v>182</v>
      </c>
      <c r="B4" s="5" t="str">
        <f t="shared" si="0"/>
        <v>INSERT INTO Employees (LastName,FirstName,Title,TitleOfCourtesy,BirthDate,HireDate,Address,City,Region,PostalCode,Country,HomePhone,Extension,Notes,ReportsTo,PhotoPath,Salary) VALUES('Patel','Amit','Logistics Coordinator','Mr.','1987-07-4','2019-01-10','89 Distribution St','Brisbane','QLD','4000','Australia','(07) 555-3234','102','Manages transportation and goods flow.',5,'http://accweb/employees/patel.bmp',4200.9);</v>
      </c>
    </row>
    <row r="5" spans="1:2" ht="90" x14ac:dyDescent="0.25">
      <c r="A5" s="4" t="s">
        <v>183</v>
      </c>
      <c r="B5" s="5" t="str">
        <f t="shared" si="0"/>
        <v>INSERT INTO Employees (LastName,FirstName,Title,TitleOfCourtesy,BirthDate,HireDate,Address,City,Region,PostalCode,Country,HomePhone,Extension,Notes,ReportsTo,PhotoPath,Salary) VALUES('Smith','Emily','Finance Officer','Mrs.','1992-07-18','2020-06-11','14 Accounting Blvd','Perth','WA','6000','Australia','(08) 555-4852','103','Specialist in financial reporting and budgeting.',5,'http://accweb/employees/smith.bmp',4900);</v>
      </c>
    </row>
    <row r="6" spans="1:2" ht="90" x14ac:dyDescent="0.25">
      <c r="A6" s="4" t="s">
        <v>184</v>
      </c>
      <c r="B6" s="5" t="str">
        <f t="shared" si="0"/>
        <v>INSERT INTO Employees (LastName,FirstName,Title,TitleOfCourtesy,BirthDate,HireDate,Address,City,Region,PostalCode,Country,HomePhone,Extension,Notes,ReportsTo,PhotoPath,Salary) VALUES('Kumar','Raj','Marketing Manager','Mr.','1984-07-25','2017-04-7','66 Ad Street','Sydney','NSW','2000','Australia','(02) 555-6789','104','Leads campaigns and product launches.',2,'http://accweb/employees/kumar.bmp',5300.45);</v>
      </c>
    </row>
    <row r="7" spans="1:2" ht="90" x14ac:dyDescent="0.25">
      <c r="A7" s="4" t="s">
        <v>185</v>
      </c>
      <c r="B7" s="5" t="str">
        <f t="shared" si="0"/>
        <v>INSERT INTO Employees (LastName,FirstName,Title,TitleOfCourtesy,BirthDate,HireDate,Address,City,Region,PostalCode,Country,HomePhone,Extension,Notes,ReportsTo,PhotoPath,Salary) VALUES('Lee','Jessica','IT Support','Ms.','1993-07-14','2022-05-3','7 Tech Park Ln','Adelaide','SA','5000','Australia','(08) 555-9988','105','Provides technical support to all departments.',10,'http://accweb/employees/lee.bmp',3800.2);</v>
      </c>
    </row>
    <row r="8" spans="1:2" ht="90" x14ac:dyDescent="0.25">
      <c r="A8" s="4" t="s">
        <v>186</v>
      </c>
      <c r="B8" s="5" t="str">
        <f t="shared" si="0"/>
        <v>INSERT INTO Employees (LastName,FirstName,Title,TitleOfCourtesy,BirthDate,HireDate,Address,City,Region,PostalCode,Country,HomePhone,Extension,Notes,ReportsTo,PhotoPath,Salary) VALUES('Chen','Victor','HR Assistant','Mr.','1995-07-22','2021-08-1','98 Talent Ave','Darwin','NT','800','Australia','(08) 555-4123','106','Assists with onboarding and employee files.',11,'http://accweb/employees/chen.bmp',3600);</v>
      </c>
    </row>
    <row r="9" spans="1:2" ht="90" x14ac:dyDescent="0.25">
      <c r="A9" s="4" t="s">
        <v>187</v>
      </c>
      <c r="B9" s="5" t="str">
        <f t="shared" si="0"/>
        <v>INSERT INTO Employees (LastName,FirstName,Title,TitleOfCourtesy,BirthDate,HireDate,Address,City,Region,PostalCode,Country,HomePhone,Extension,Notes,ReportsTo,PhotoPath,Salary) VALUES('Gonzalez','Ana','Supply Chain Analyst','Mrs.','1986-07-29','2019-12-15','445 Logistics Dr','Hobart','TAS','7000','Australia','(03) 555-6598','107','Analyzes supply trends and demand forecasts.',12,'http://accweb/employees/gonzalez.bmp',4550.65);</v>
      </c>
    </row>
    <row r="10" spans="1:2" ht="90" x14ac:dyDescent="0.25">
      <c r="A10" s="4" t="s">
        <v>188</v>
      </c>
      <c r="B10" s="5" t="str">
        <f t="shared" si="0"/>
        <v>INSERT INTO Employees (LastName,FirstName,Title,TitleOfCourtesy,BirthDate,HireDate,Address,City,Region,PostalCode,Country,HomePhone,Extension,Notes,ReportsTo,PhotoPath,Salary) VALUES('Davis','Ben','Accountant','Mr.','1990-07-11','2020-02-20','212 Finance Rd','Melbourne','VIC','3000','Australia','(03) 555-1177','108','Handles payroll and tax compliance.',13,'http://accweb/employees/davis.bmp',4800.45);</v>
      </c>
    </row>
    <row r="11" spans="1:2" ht="90" x14ac:dyDescent="0.25">
      <c r="A11" s="4" t="s">
        <v>189</v>
      </c>
      <c r="B11" s="5" t="str">
        <f t="shared" si="0"/>
        <v>INSERT INTO Employees (LastName,FirstName,Title,TitleOfCourtesy,BirthDate,HireDate,Address,City,Region,PostalCode,Country,HomePhone,Extension,Notes,ReportsTo,PhotoPath,Salary) VALUES('Matsuda','Yuki','Marketing Assistant','Ms.','1996-07-28','2023-01-9','34 Campaign Ave','Sydney','NSW','2000','Australia','(02) 555-3344','109','Supports digital marketing efforts.',14,'http://accweb/employees/matsuda.bmp',3400);</v>
      </c>
    </row>
    <row r="12" spans="1:2" ht="90" x14ac:dyDescent="0.25">
      <c r="A12" s="4" t="s">
        <v>190</v>
      </c>
      <c r="B12" s="5" t="str">
        <f t="shared" si="0"/>
        <v>INSERT INTO Employees (LastName,FirstName,Title,TitleOfCourtesy,BirthDate,HireDate,Address,City,Region,PostalCode,Country,HomePhone,Extension,Notes,ReportsTo,PhotoPath,Salary) VALUES('Wilson','Harry','Warehouse Manager','Mr.','1983-07-7','2016-11-11','75 Storage Dr','Brisbane','QLD','4000','Australia','(07) 555-6464','110','Oversees inventory and stock levels.',5,'http://accweb/employees/wilson.bmp',5100.8);</v>
      </c>
    </row>
    <row r="13" spans="1:2" ht="90" x14ac:dyDescent="0.25">
      <c r="A13" s="4" t="s">
        <v>191</v>
      </c>
      <c r="B13" s="5" t="str">
        <f t="shared" si="0"/>
        <v>INSERT INTO Employees (LastName,FirstName,Title,TitleOfCourtesy,BirthDate,HireDate,Address,City,Region,PostalCode,Country,HomePhone,Extension,Notes,ReportsTo,PhotoPath,Salary) VALUES('Pham','Lisa','IT Project Manager','Mrs.','1988-07-2','2019-03-1','88 Innovation St','Sydney','NSW','2000','Australia','(02) 555-8383','111','Leads internal software deployment.',10,'http://accweb/employees/pham.bmp',5500);</v>
      </c>
    </row>
    <row r="14" spans="1:2" ht="90" x14ac:dyDescent="0.25">
      <c r="A14" s="4" t="s">
        <v>192</v>
      </c>
      <c r="B14" s="5" t="str">
        <f t="shared" si="0"/>
        <v>INSERT INTO Employees (LastName,FirstName,Title,TitleOfCourtesy,BirthDate,HireDate,Address,City,Region,PostalCode,Country,HomePhone,Extension,Notes,ReportsTo,PhotoPath,Salary) VALUES('Ng','Tom','Finance Analyst','Mr.','1991-07-15','2021-04-14','9 Ledger St','Canberra','ACT','2600','Australia','(02) 555-9191','112','Analyzes monthly and quarterly financials.',13,'http://accweb/employees/ng.bmp',4650.3);</v>
      </c>
    </row>
    <row r="15" spans="1:2" ht="90" x14ac:dyDescent="0.25">
      <c r="A15" s="4" t="s">
        <v>193</v>
      </c>
      <c r="B15" s="5" t="str">
        <f t="shared" si="0"/>
        <v>INSERT INTO Employees (LastName,FirstName,Title,TitleOfCourtesy,BirthDate,HireDate,Address,City,Region,PostalCode,Country,HomePhone,Extension,Notes,ReportsTo,PhotoPath,Salary) VALUES('Cruz','Isabella','Marketing Analyst','Ms.','1994-07-5','2022-07-1','56 Branding Ln','Melbourne','VIC','3000','Australia','(03) 555-2200','113','Conducts market research and surveys.',14,'http://accweb/employees/cruz.bmp',3900.55);</v>
      </c>
    </row>
    <row r="16" spans="1:2" ht="90" x14ac:dyDescent="0.25">
      <c r="A16" s="4" t="s">
        <v>194</v>
      </c>
      <c r="B16" s="5" t="str">
        <f t="shared" si="0"/>
        <v>INSERT INTO Employees (LastName,FirstName,Title,TitleOfCourtesy,BirthDate,HireDate,Address,City,Region,PostalCode,Country,HomePhone,Extension,Notes,ReportsTo,PhotoPath,Salary) VALUES('Ali','Sara','Customer Service Officer','Ms.','1997-07-20','2022-09-19','17 Help Desk St','Adelaide','SA','5000','Australia','(08) 555-7733','114','Handles customer queries and feedback.',20,'http://accweb/employees/ali.bmp',3100);</v>
      </c>
    </row>
    <row r="17" spans="1:2" ht="90" x14ac:dyDescent="0.25">
      <c r="A17" s="4" t="s">
        <v>195</v>
      </c>
      <c r="B17" s="5" t="str">
        <f t="shared" si="0"/>
        <v>INSERT INTO Employees (LastName,FirstName,Title,TitleOfCourtesy,BirthDate,HireDate,Address,City,Region,PostalCode,Country,HomePhone,Extension,Notes,ReportsTo,PhotoPath,Salary) VALUES('Thompson','James','Transport Supervisor','Mr.','1982-07-30','2015-10-10','102 Delivery Ln','Perth','WA','6000','Australia','(08) 555-4444','115','Coordinates delivery teams across regions.',12,'http://accweb/employees/thompson.bmp',4700);</v>
      </c>
    </row>
    <row r="18" spans="1:2" ht="90" x14ac:dyDescent="0.25">
      <c r="A18" s="4" t="s">
        <v>196</v>
      </c>
      <c r="B18" s="5" t="str">
        <f t="shared" si="0"/>
        <v>INSERT INTO Employees (LastName,FirstName,Title,TitleOfCourtesy,BirthDate,HireDate,Address,City,Region,PostalCode,Country,HomePhone,Extension,Notes,ReportsTo,PhotoPath,Salary) VALUES('Hassan','Omar','Payroll Officer','Mr.','1990-07-9','2020-01-8','33 Payslip St','Darwin','NT','800','Australia','(08) 555-6161','116','Responsible for salary disbursement and reports.',13,'http://accweb/employees/hassan.bmp',4300.75);</v>
      </c>
    </row>
    <row r="19" spans="1:2" ht="90" x14ac:dyDescent="0.25">
      <c r="A19" s="4" t="s">
        <v>197</v>
      </c>
      <c r="B19" s="5" t="str">
        <f t="shared" si="0"/>
        <v>INSERT INTO Employees (LastName,FirstName,Title,TitleOfCourtesy,BirthDate,HireDate,Address,City,Region,PostalCode,Country,HomePhone,Extension,Notes,ReportsTo,PhotoPath,Salary) VALUES('White','Chloe','IT Intern','Ms.','2000-07-16','2024-02-1','21 Byte Rd','Canberra','ACT','2600','Australia','(02) 555-3030','117','Currently assisting the infrastructure team.',10,'http://accweb/employees/white.bmp',2800);</v>
      </c>
    </row>
    <row r="20" spans="1:2" ht="90" x14ac:dyDescent="0.25">
      <c r="A20" s="4" t="s">
        <v>198</v>
      </c>
      <c r="B20" s="5" t="str">
        <f t="shared" si="0"/>
        <v>INSERT INTO Employees (LastName,FirstName,Title,TitleOfCourtesy,BirthDate,HireDate,Address,City,Region,PostalCode,Country,HomePhone,Extension,Notes,ReportsTo,PhotoPath,Salary) VALUES('Moreno','Diego','Marketing Content Creator','Mr.','1993-07-6','2023-06-10','45 Story Ln','Melbourne','VIC','3000','Australia','(03) 555-2323','118','Creates engaging content for social platforms.',14,'http://accweb/employees/moreno.bmp',3750.6);</v>
      </c>
    </row>
    <row r="21" spans="1:2" x14ac:dyDescent="0.25">
      <c r="A21" s="4" t="s">
        <v>199</v>
      </c>
      <c r="B21" s="4" t="str">
        <f t="shared" si="0"/>
        <v>INSERT INTO Employees (LastName,FirstName,Title,TitleOfCourtesy,BirthDate,HireDate,Address,City,Region,PostalCode,Country,HomePhone,Extension,Notes,ReportsTo,PhotoPath,Salary) VALUES('Baker','Sophie','HR Advisor','Mrs.','1989-07-17','2021-11-1','76 Welfare Rd','Hobart','TAS','7000','Australia','(03) 555-3434','119','Advises on policies and employee development.',11,'http://accweb/employees/baker.bmp',4550.1);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4C91-8722-4070-B899-ECC756D70A22}">
  <dimension ref="A1:R28"/>
  <sheetViews>
    <sheetView workbookViewId="0">
      <selection activeCell="A28" sqref="A28"/>
    </sheetView>
  </sheetViews>
  <sheetFormatPr defaultRowHeight="15" x14ac:dyDescent="0.25"/>
  <cols>
    <col min="1" max="18" width="17.8554687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</row>
    <row r="2" spans="1:18" x14ac:dyDescent="0.25">
      <c r="A2">
        <v>10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33066</v>
      </c>
      <c r="G2" s="2">
        <v>44242</v>
      </c>
      <c r="H2" s="1" t="s">
        <v>22</v>
      </c>
      <c r="I2" s="1" t="s">
        <v>23</v>
      </c>
      <c r="J2" s="1" t="s">
        <v>24</v>
      </c>
      <c r="K2" s="1">
        <v>2000</v>
      </c>
      <c r="L2" s="1" t="s">
        <v>25</v>
      </c>
      <c r="M2" s="1" t="s">
        <v>26</v>
      </c>
      <c r="N2" s="1">
        <v>100</v>
      </c>
      <c r="O2" s="1" t="s">
        <v>27</v>
      </c>
      <c r="P2" s="3">
        <v>2</v>
      </c>
      <c r="Q2" s="1" t="s">
        <v>28</v>
      </c>
      <c r="R2" s="3">
        <v>5100.75</v>
      </c>
    </row>
    <row r="3" spans="1:18" x14ac:dyDescent="0.25">
      <c r="A3">
        <v>11</v>
      </c>
      <c r="B3" s="1" t="s">
        <v>29</v>
      </c>
      <c r="C3" s="1" t="s">
        <v>30</v>
      </c>
      <c r="D3" s="1" t="s">
        <v>31</v>
      </c>
      <c r="E3" s="1" t="s">
        <v>32</v>
      </c>
      <c r="F3" s="2">
        <v>31186</v>
      </c>
      <c r="G3" s="2">
        <v>43344</v>
      </c>
      <c r="H3" s="1" t="s">
        <v>33</v>
      </c>
      <c r="I3" s="1" t="s">
        <v>34</v>
      </c>
      <c r="J3" s="1" t="s">
        <v>35</v>
      </c>
      <c r="K3" s="1">
        <v>3000</v>
      </c>
      <c r="L3" s="1" t="s">
        <v>25</v>
      </c>
      <c r="M3" s="1" t="s">
        <v>36</v>
      </c>
      <c r="N3" s="1">
        <v>101</v>
      </c>
      <c r="O3" s="1" t="s">
        <v>37</v>
      </c>
      <c r="P3" s="3">
        <v>2</v>
      </c>
      <c r="Q3" s="1" t="s">
        <v>38</v>
      </c>
      <c r="R3" s="3">
        <v>4700.6000000000004</v>
      </c>
    </row>
    <row r="4" spans="1:18" x14ac:dyDescent="0.25">
      <c r="A4">
        <v>12</v>
      </c>
      <c r="B4" s="1" t="s">
        <v>39</v>
      </c>
      <c r="C4" s="1" t="s">
        <v>40</v>
      </c>
      <c r="D4" s="1" t="s">
        <v>41</v>
      </c>
      <c r="E4" s="1" t="s">
        <v>21</v>
      </c>
      <c r="F4" s="2">
        <v>32115</v>
      </c>
      <c r="G4" s="2">
        <v>43475</v>
      </c>
      <c r="H4" s="1" t="s">
        <v>42</v>
      </c>
      <c r="I4" s="1" t="s">
        <v>43</v>
      </c>
      <c r="J4" s="1" t="s">
        <v>44</v>
      </c>
      <c r="K4" s="1">
        <v>4000</v>
      </c>
      <c r="L4" s="1" t="s">
        <v>25</v>
      </c>
      <c r="M4" s="1" t="s">
        <v>45</v>
      </c>
      <c r="N4" s="1">
        <v>102</v>
      </c>
      <c r="O4" s="1" t="s">
        <v>46</v>
      </c>
      <c r="P4" s="3">
        <v>5</v>
      </c>
      <c r="Q4" s="1" t="s">
        <v>47</v>
      </c>
      <c r="R4" s="3">
        <v>4200.8999999999996</v>
      </c>
    </row>
    <row r="5" spans="1:18" x14ac:dyDescent="0.25">
      <c r="A5">
        <v>13</v>
      </c>
      <c r="B5" s="1" t="s">
        <v>48</v>
      </c>
      <c r="C5" s="1" t="s">
        <v>49</v>
      </c>
      <c r="D5" s="1" t="s">
        <v>50</v>
      </c>
      <c r="E5" s="1" t="s">
        <v>51</v>
      </c>
      <c r="F5" s="2">
        <v>33681</v>
      </c>
      <c r="G5" s="2">
        <v>43993</v>
      </c>
      <c r="H5" s="1" t="s">
        <v>52</v>
      </c>
      <c r="I5" s="1" t="s">
        <v>53</v>
      </c>
      <c r="J5" s="1" t="s">
        <v>54</v>
      </c>
      <c r="K5" s="1">
        <v>6000</v>
      </c>
      <c r="L5" s="1" t="s">
        <v>25</v>
      </c>
      <c r="M5" s="1" t="s">
        <v>55</v>
      </c>
      <c r="N5" s="1">
        <v>103</v>
      </c>
      <c r="O5" s="1" t="s">
        <v>56</v>
      </c>
      <c r="P5" s="3">
        <v>5</v>
      </c>
      <c r="Q5" s="1" t="s">
        <v>57</v>
      </c>
      <c r="R5" s="3">
        <v>4900</v>
      </c>
    </row>
    <row r="6" spans="1:18" x14ac:dyDescent="0.25">
      <c r="A6">
        <v>14</v>
      </c>
      <c r="B6" s="1" t="s">
        <v>58</v>
      </c>
      <c r="C6" s="1" t="s">
        <v>59</v>
      </c>
      <c r="D6" s="1" t="s">
        <v>60</v>
      </c>
      <c r="E6" s="1" t="s">
        <v>21</v>
      </c>
      <c r="F6" s="2">
        <v>30980</v>
      </c>
      <c r="G6" s="2">
        <v>42832</v>
      </c>
      <c r="H6" s="1" t="s">
        <v>61</v>
      </c>
      <c r="I6" s="1" t="s">
        <v>23</v>
      </c>
      <c r="J6" s="1" t="s">
        <v>24</v>
      </c>
      <c r="K6" s="1">
        <v>2000</v>
      </c>
      <c r="L6" s="1" t="s">
        <v>25</v>
      </c>
      <c r="M6" s="1" t="s">
        <v>62</v>
      </c>
      <c r="N6" s="1">
        <v>104</v>
      </c>
      <c r="O6" s="1" t="s">
        <v>63</v>
      </c>
      <c r="P6" s="3">
        <v>2</v>
      </c>
      <c r="Q6" s="1" t="s">
        <v>64</v>
      </c>
      <c r="R6" s="3">
        <v>5300.45</v>
      </c>
    </row>
    <row r="7" spans="1:18" x14ac:dyDescent="0.25">
      <c r="A7">
        <v>15</v>
      </c>
      <c r="B7" s="1" t="s">
        <v>65</v>
      </c>
      <c r="C7" s="1" t="s">
        <v>66</v>
      </c>
      <c r="D7" s="1" t="s">
        <v>67</v>
      </c>
      <c r="E7" s="1" t="s">
        <v>32</v>
      </c>
      <c r="F7" s="2">
        <v>34226</v>
      </c>
      <c r="G7" s="2">
        <v>44684</v>
      </c>
      <c r="H7" s="1" t="s">
        <v>68</v>
      </c>
      <c r="I7" s="1" t="s">
        <v>69</v>
      </c>
      <c r="J7" s="1" t="s">
        <v>70</v>
      </c>
      <c r="K7" s="1">
        <v>5000</v>
      </c>
      <c r="L7" s="1" t="s">
        <v>25</v>
      </c>
      <c r="M7" s="1" t="s">
        <v>71</v>
      </c>
      <c r="N7" s="1">
        <v>105</v>
      </c>
      <c r="O7" s="1" t="s">
        <v>72</v>
      </c>
      <c r="P7" s="3">
        <v>10</v>
      </c>
      <c r="Q7" s="1" t="s">
        <v>73</v>
      </c>
      <c r="R7" s="3">
        <v>3800.2</v>
      </c>
    </row>
    <row r="8" spans="1:18" x14ac:dyDescent="0.25">
      <c r="A8">
        <v>16</v>
      </c>
      <c r="B8" s="1" t="s">
        <v>74</v>
      </c>
      <c r="C8" s="1" t="s">
        <v>75</v>
      </c>
      <c r="D8" s="1" t="s">
        <v>76</v>
      </c>
      <c r="E8" s="1" t="s">
        <v>21</v>
      </c>
      <c r="F8" s="2">
        <v>34721</v>
      </c>
      <c r="G8" s="2">
        <v>44409</v>
      </c>
      <c r="H8" s="1" t="s">
        <v>77</v>
      </c>
      <c r="I8" s="1" t="s">
        <v>78</v>
      </c>
      <c r="J8" s="1" t="s">
        <v>79</v>
      </c>
      <c r="K8" s="1">
        <v>800</v>
      </c>
      <c r="L8" s="1" t="s">
        <v>25</v>
      </c>
      <c r="M8" s="1" t="s">
        <v>80</v>
      </c>
      <c r="N8" s="1">
        <v>106</v>
      </c>
      <c r="O8" s="1" t="s">
        <v>81</v>
      </c>
      <c r="P8" s="3">
        <v>11</v>
      </c>
      <c r="Q8" s="1" t="s">
        <v>82</v>
      </c>
      <c r="R8" s="3">
        <v>3600</v>
      </c>
    </row>
    <row r="9" spans="1:18" x14ac:dyDescent="0.25">
      <c r="A9">
        <v>17</v>
      </c>
      <c r="B9" s="1" t="s">
        <v>83</v>
      </c>
      <c r="C9" s="1" t="s">
        <v>84</v>
      </c>
      <c r="D9" s="1" t="s">
        <v>85</v>
      </c>
      <c r="E9" s="1" t="s">
        <v>51</v>
      </c>
      <c r="F9" s="2">
        <v>31622</v>
      </c>
      <c r="G9" s="2">
        <v>43814</v>
      </c>
      <c r="H9" s="1" t="s">
        <v>86</v>
      </c>
      <c r="I9" s="1" t="s">
        <v>87</v>
      </c>
      <c r="J9" s="1" t="s">
        <v>88</v>
      </c>
      <c r="K9" s="1">
        <v>7000</v>
      </c>
      <c r="L9" s="1" t="s">
        <v>25</v>
      </c>
      <c r="M9" s="1" t="s">
        <v>89</v>
      </c>
      <c r="N9" s="1">
        <v>107</v>
      </c>
      <c r="O9" s="1" t="s">
        <v>90</v>
      </c>
      <c r="P9" s="3">
        <v>12</v>
      </c>
      <c r="Q9" s="1" t="s">
        <v>91</v>
      </c>
      <c r="R9" s="3">
        <v>4550.6499999999996</v>
      </c>
    </row>
    <row r="10" spans="1:18" x14ac:dyDescent="0.25">
      <c r="A10">
        <v>18</v>
      </c>
      <c r="B10" s="1" t="s">
        <v>92</v>
      </c>
      <c r="C10" s="1" t="s">
        <v>93</v>
      </c>
      <c r="D10" s="1" t="s">
        <v>94</v>
      </c>
      <c r="E10" s="1" t="s">
        <v>21</v>
      </c>
      <c r="F10" s="2">
        <v>33188</v>
      </c>
      <c r="G10" s="2">
        <v>43881</v>
      </c>
      <c r="H10" s="1" t="s">
        <v>95</v>
      </c>
      <c r="I10" s="1" t="s">
        <v>34</v>
      </c>
      <c r="J10" s="1" t="s">
        <v>35</v>
      </c>
      <c r="K10" s="1">
        <v>3000</v>
      </c>
      <c r="L10" s="1" t="s">
        <v>25</v>
      </c>
      <c r="M10" s="1" t="s">
        <v>96</v>
      </c>
      <c r="N10" s="1">
        <v>108</v>
      </c>
      <c r="O10" s="1" t="s">
        <v>97</v>
      </c>
      <c r="P10" s="3">
        <v>13</v>
      </c>
      <c r="Q10" s="1" t="s">
        <v>98</v>
      </c>
      <c r="R10" s="3">
        <v>4800.45</v>
      </c>
    </row>
    <row r="11" spans="1:18" x14ac:dyDescent="0.25">
      <c r="A11">
        <v>19</v>
      </c>
      <c r="B11" s="1" t="s">
        <v>99</v>
      </c>
      <c r="C11" s="1" t="s">
        <v>100</v>
      </c>
      <c r="D11" s="1" t="s">
        <v>101</v>
      </c>
      <c r="E11" s="1" t="s">
        <v>32</v>
      </c>
      <c r="F11" s="2">
        <v>35123</v>
      </c>
      <c r="G11" s="2">
        <v>44935</v>
      </c>
      <c r="H11" s="1" t="s">
        <v>102</v>
      </c>
      <c r="I11" s="1" t="s">
        <v>23</v>
      </c>
      <c r="J11" s="1" t="s">
        <v>24</v>
      </c>
      <c r="K11" s="1">
        <v>2000</v>
      </c>
      <c r="L11" s="1" t="s">
        <v>25</v>
      </c>
      <c r="M11" s="1" t="s">
        <v>103</v>
      </c>
      <c r="N11" s="1">
        <v>109</v>
      </c>
      <c r="O11" s="1" t="s">
        <v>104</v>
      </c>
      <c r="P11" s="3">
        <v>14</v>
      </c>
      <c r="Q11" s="1" t="s">
        <v>105</v>
      </c>
      <c r="R11" s="3">
        <v>3400</v>
      </c>
    </row>
    <row r="12" spans="1:18" x14ac:dyDescent="0.25">
      <c r="A12">
        <v>20</v>
      </c>
      <c r="B12" s="1" t="s">
        <v>106</v>
      </c>
      <c r="C12" s="1" t="s">
        <v>107</v>
      </c>
      <c r="D12" s="1" t="s">
        <v>108</v>
      </c>
      <c r="E12" s="1" t="s">
        <v>21</v>
      </c>
      <c r="F12" s="2">
        <v>30535</v>
      </c>
      <c r="G12" s="2">
        <v>42685</v>
      </c>
      <c r="H12" s="1" t="s">
        <v>109</v>
      </c>
      <c r="I12" s="1" t="s">
        <v>43</v>
      </c>
      <c r="J12" s="1" t="s">
        <v>44</v>
      </c>
      <c r="K12" s="1">
        <v>4000</v>
      </c>
      <c r="L12" s="1" t="s">
        <v>25</v>
      </c>
      <c r="M12" s="1" t="s">
        <v>110</v>
      </c>
      <c r="N12" s="1">
        <v>110</v>
      </c>
      <c r="O12" s="1" t="s">
        <v>111</v>
      </c>
      <c r="P12" s="3">
        <v>5</v>
      </c>
      <c r="Q12" s="1" t="s">
        <v>112</v>
      </c>
      <c r="R12" s="3">
        <v>5100.8</v>
      </c>
    </row>
    <row r="13" spans="1:18" x14ac:dyDescent="0.25">
      <c r="A13">
        <v>21</v>
      </c>
      <c r="B13" s="1" t="s">
        <v>113</v>
      </c>
      <c r="C13" s="1" t="s">
        <v>114</v>
      </c>
      <c r="D13" s="1" t="s">
        <v>115</v>
      </c>
      <c r="E13" s="1" t="s">
        <v>51</v>
      </c>
      <c r="F13" s="2">
        <v>32296</v>
      </c>
      <c r="G13" s="2">
        <v>43525</v>
      </c>
      <c r="H13" s="1" t="s">
        <v>116</v>
      </c>
      <c r="I13" s="1" t="s">
        <v>23</v>
      </c>
      <c r="J13" s="1" t="s">
        <v>24</v>
      </c>
      <c r="K13" s="1">
        <v>2000</v>
      </c>
      <c r="L13" s="1" t="s">
        <v>25</v>
      </c>
      <c r="M13" s="1" t="s">
        <v>117</v>
      </c>
      <c r="N13" s="1">
        <v>111</v>
      </c>
      <c r="O13" s="1" t="s">
        <v>118</v>
      </c>
      <c r="P13" s="3">
        <v>10</v>
      </c>
      <c r="Q13" s="1" t="s">
        <v>119</v>
      </c>
      <c r="R13" s="3">
        <v>5500</v>
      </c>
    </row>
    <row r="14" spans="1:18" x14ac:dyDescent="0.25">
      <c r="A14">
        <v>22</v>
      </c>
      <c r="B14" s="1" t="s">
        <v>120</v>
      </c>
      <c r="C14" s="1" t="s">
        <v>121</v>
      </c>
      <c r="D14" s="1" t="s">
        <v>122</v>
      </c>
      <c r="E14" s="1" t="s">
        <v>21</v>
      </c>
      <c r="F14" s="2">
        <v>33587</v>
      </c>
      <c r="G14" s="2">
        <v>44300</v>
      </c>
      <c r="H14" s="1" t="s">
        <v>123</v>
      </c>
      <c r="I14" s="1" t="s">
        <v>124</v>
      </c>
      <c r="J14" s="1" t="s">
        <v>125</v>
      </c>
      <c r="K14" s="1">
        <v>2600</v>
      </c>
      <c r="L14" s="1" t="s">
        <v>25</v>
      </c>
      <c r="M14" s="1" t="s">
        <v>126</v>
      </c>
      <c r="N14" s="1">
        <v>112</v>
      </c>
      <c r="O14" s="1" t="s">
        <v>127</v>
      </c>
      <c r="P14" s="3">
        <v>13</v>
      </c>
      <c r="Q14" s="1" t="s">
        <v>128</v>
      </c>
      <c r="R14" s="3">
        <v>4650.3</v>
      </c>
    </row>
    <row r="15" spans="1:18" x14ac:dyDescent="0.25">
      <c r="A15">
        <v>23</v>
      </c>
      <c r="B15" s="1" t="s">
        <v>129</v>
      </c>
      <c r="C15" s="1" t="s">
        <v>130</v>
      </c>
      <c r="D15" s="1" t="s">
        <v>131</v>
      </c>
      <c r="E15" s="1" t="s">
        <v>32</v>
      </c>
      <c r="F15" s="2">
        <v>34429</v>
      </c>
      <c r="G15" s="2">
        <v>44743</v>
      </c>
      <c r="H15" s="1" t="s">
        <v>132</v>
      </c>
      <c r="I15" s="1" t="s">
        <v>34</v>
      </c>
      <c r="J15" s="1" t="s">
        <v>35</v>
      </c>
      <c r="K15" s="1">
        <v>3000</v>
      </c>
      <c r="L15" s="1" t="s">
        <v>25</v>
      </c>
      <c r="M15" s="1" t="s">
        <v>133</v>
      </c>
      <c r="N15" s="1">
        <v>113</v>
      </c>
      <c r="O15" s="1" t="s">
        <v>134</v>
      </c>
      <c r="P15" s="3">
        <v>14</v>
      </c>
      <c r="Q15" s="1" t="s">
        <v>135</v>
      </c>
      <c r="R15" s="3">
        <v>3900.55</v>
      </c>
    </row>
    <row r="16" spans="1:18" x14ac:dyDescent="0.25">
      <c r="A16">
        <v>24</v>
      </c>
      <c r="B16" s="1" t="s">
        <v>136</v>
      </c>
      <c r="C16" s="1" t="s">
        <v>137</v>
      </c>
      <c r="D16" s="1" t="s">
        <v>138</v>
      </c>
      <c r="E16" s="1" t="s">
        <v>32</v>
      </c>
      <c r="F16" s="2">
        <v>35450</v>
      </c>
      <c r="G16" s="2">
        <v>44823</v>
      </c>
      <c r="H16" s="1" t="s">
        <v>139</v>
      </c>
      <c r="I16" s="1" t="s">
        <v>69</v>
      </c>
      <c r="J16" s="1" t="s">
        <v>70</v>
      </c>
      <c r="K16" s="1">
        <v>5000</v>
      </c>
      <c r="L16" s="1" t="s">
        <v>25</v>
      </c>
      <c r="M16" s="1" t="s">
        <v>140</v>
      </c>
      <c r="N16" s="1">
        <v>114</v>
      </c>
      <c r="O16" s="1" t="s">
        <v>141</v>
      </c>
      <c r="P16" s="3">
        <v>20</v>
      </c>
      <c r="Q16" s="1" t="s">
        <v>142</v>
      </c>
      <c r="R16" s="3">
        <v>3100</v>
      </c>
    </row>
    <row r="17" spans="1:18" x14ac:dyDescent="0.25">
      <c r="A17">
        <v>25</v>
      </c>
      <c r="B17" s="1" t="s">
        <v>143</v>
      </c>
      <c r="C17" s="1" t="s">
        <v>144</v>
      </c>
      <c r="D17" s="1" t="s">
        <v>145</v>
      </c>
      <c r="E17" s="1" t="s">
        <v>21</v>
      </c>
      <c r="F17" s="2">
        <v>30101</v>
      </c>
      <c r="G17" s="2">
        <v>42287</v>
      </c>
      <c r="H17" s="1" t="s">
        <v>146</v>
      </c>
      <c r="I17" s="1" t="s">
        <v>53</v>
      </c>
      <c r="J17" s="1" t="s">
        <v>54</v>
      </c>
      <c r="K17" s="1">
        <v>6000</v>
      </c>
      <c r="L17" s="1" t="s">
        <v>25</v>
      </c>
      <c r="M17" s="1" t="s">
        <v>147</v>
      </c>
      <c r="N17" s="1">
        <v>115</v>
      </c>
      <c r="O17" s="1" t="s">
        <v>148</v>
      </c>
      <c r="P17" s="3">
        <v>12</v>
      </c>
      <c r="Q17" s="1" t="s">
        <v>149</v>
      </c>
      <c r="R17" s="3">
        <v>4700</v>
      </c>
    </row>
    <row r="18" spans="1:18" x14ac:dyDescent="0.25">
      <c r="A18">
        <v>26</v>
      </c>
      <c r="B18" s="1" t="s">
        <v>150</v>
      </c>
      <c r="C18" s="1" t="s">
        <v>151</v>
      </c>
      <c r="D18" s="1" t="s">
        <v>152</v>
      </c>
      <c r="E18" s="1" t="s">
        <v>21</v>
      </c>
      <c r="F18" s="2">
        <v>32941</v>
      </c>
      <c r="G18" s="2">
        <v>43838</v>
      </c>
      <c r="H18" s="1" t="s">
        <v>153</v>
      </c>
      <c r="I18" s="1" t="s">
        <v>78</v>
      </c>
      <c r="J18" s="1" t="s">
        <v>79</v>
      </c>
      <c r="K18" s="1">
        <v>800</v>
      </c>
      <c r="L18" s="1" t="s">
        <v>25</v>
      </c>
      <c r="M18" s="1" t="s">
        <v>154</v>
      </c>
      <c r="N18" s="1">
        <v>116</v>
      </c>
      <c r="O18" s="1" t="s">
        <v>155</v>
      </c>
      <c r="P18" s="3">
        <v>13</v>
      </c>
      <c r="Q18" s="1" t="s">
        <v>156</v>
      </c>
      <c r="R18" s="3">
        <v>4300.75</v>
      </c>
    </row>
    <row r="19" spans="1:18" x14ac:dyDescent="0.25">
      <c r="A19">
        <v>27</v>
      </c>
      <c r="B19" s="1" t="s">
        <v>157</v>
      </c>
      <c r="C19" s="1" t="s">
        <v>158</v>
      </c>
      <c r="D19" s="1" t="s">
        <v>159</v>
      </c>
      <c r="E19" s="1" t="s">
        <v>32</v>
      </c>
      <c r="F19" s="2">
        <v>36815</v>
      </c>
      <c r="G19" s="2">
        <v>45323</v>
      </c>
      <c r="H19" s="1" t="s">
        <v>160</v>
      </c>
      <c r="I19" s="1" t="s">
        <v>124</v>
      </c>
      <c r="J19" s="1" t="s">
        <v>125</v>
      </c>
      <c r="K19" s="1">
        <v>2600</v>
      </c>
      <c r="L19" s="1" t="s">
        <v>25</v>
      </c>
      <c r="M19" s="1" t="s">
        <v>161</v>
      </c>
      <c r="N19" s="1">
        <v>117</v>
      </c>
      <c r="O19" s="1" t="s">
        <v>162</v>
      </c>
      <c r="P19" s="3">
        <v>10</v>
      </c>
      <c r="Q19" s="1" t="s">
        <v>163</v>
      </c>
      <c r="R19" s="3">
        <v>2800</v>
      </c>
    </row>
    <row r="20" spans="1:18" x14ac:dyDescent="0.25">
      <c r="A20">
        <v>28</v>
      </c>
      <c r="B20" s="1" t="s">
        <v>164</v>
      </c>
      <c r="C20" s="1" t="s">
        <v>165</v>
      </c>
      <c r="D20" s="1" t="s">
        <v>166</v>
      </c>
      <c r="E20" s="1" t="s">
        <v>21</v>
      </c>
      <c r="F20" s="2">
        <v>34126</v>
      </c>
      <c r="G20" s="2">
        <v>45087</v>
      </c>
      <c r="H20" s="1" t="s">
        <v>167</v>
      </c>
      <c r="I20" s="1" t="s">
        <v>34</v>
      </c>
      <c r="J20" s="1" t="s">
        <v>35</v>
      </c>
      <c r="K20" s="1">
        <v>3000</v>
      </c>
      <c r="L20" s="1" t="s">
        <v>25</v>
      </c>
      <c r="M20" s="1" t="s">
        <v>168</v>
      </c>
      <c r="N20" s="1">
        <v>118</v>
      </c>
      <c r="O20" s="1" t="s">
        <v>169</v>
      </c>
      <c r="P20" s="3">
        <v>14</v>
      </c>
      <c r="Q20" s="1" t="s">
        <v>170</v>
      </c>
      <c r="R20" s="3">
        <v>3750.6</v>
      </c>
    </row>
    <row r="21" spans="1:18" x14ac:dyDescent="0.25">
      <c r="A21">
        <v>29</v>
      </c>
      <c r="B21" s="1" t="s">
        <v>171</v>
      </c>
      <c r="C21" s="1" t="s">
        <v>172</v>
      </c>
      <c r="D21" s="1" t="s">
        <v>173</v>
      </c>
      <c r="E21" s="1" t="s">
        <v>51</v>
      </c>
      <c r="F21" s="2">
        <v>32768</v>
      </c>
      <c r="G21" s="2">
        <v>44501</v>
      </c>
      <c r="H21" s="1" t="s">
        <v>174</v>
      </c>
      <c r="I21" s="1" t="s">
        <v>87</v>
      </c>
      <c r="J21" s="1" t="s">
        <v>88</v>
      </c>
      <c r="K21" s="1">
        <v>7000</v>
      </c>
      <c r="L21" s="1" t="s">
        <v>25</v>
      </c>
      <c r="M21" s="1" t="s">
        <v>175</v>
      </c>
      <c r="N21" s="1">
        <v>119</v>
      </c>
      <c r="O21" s="1" t="s">
        <v>176</v>
      </c>
      <c r="P21" s="3">
        <v>11</v>
      </c>
      <c r="Q21" s="1" t="s">
        <v>177</v>
      </c>
      <c r="R21" s="3">
        <v>4550.1000000000004</v>
      </c>
    </row>
    <row r="24" spans="1:18" x14ac:dyDescent="0.25">
      <c r="A24" t="str">
        <f>_xlfn.TEXTJOIN(",",TRUE,A1:R1)</f>
        <v>EmployeeID,LastName,FirstName,Title,TitleOfCourtesy,BirthDate,HireDate,Address,City,Region,PostalCode,Country,HomePhone,Extension,Notes,ReportsTo,PhotoPath,Salary</v>
      </c>
    </row>
    <row r="28" spans="1:18" x14ac:dyDescent="0.25">
      <c r="A28" t="str">
        <f>"INSERT INTO Employees (LastName,FirstName,Title,TitleOfCourtesy,BirthDate,HireDate,Address,City,Region,PostalCode,Country,HomePhone,Extension,Notes,ReportsTo,PhotoPath,Salary) VALUES('" &amp; B2</f>
        <v>INSERT INTO Employees (LastName,FirstName,Title,TitleOfCourtesy,BirthDate,HireDate,Address,City,Region,PostalCode,Country,HomePhone,Extension,Notes,ReportsTo,PhotoPath,Salary) VALUES('Nguyen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D3B7-108A-4A9E-92EB-2D877A0738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65F1F-5BCA-4E92-B788-DA6F0DAFE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other_employees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Vuong, Alex</cp:lastModifiedBy>
  <dcterms:modified xsi:type="dcterms:W3CDTF">2025-05-10T07:14:26Z</dcterms:modified>
</cp:coreProperties>
</file>