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т-250" sheetId="1" r:id="rId1"/>
    <sheet name="chpTubineExtr" sheetId="2" state="hidden" r:id="rId2"/>
    <sheet name="т-110" sheetId="3" r:id="rId3"/>
    <sheet name="т-180" sheetId="5" r:id="rId4"/>
    <sheet name="т-100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5" l="1"/>
  <c r="S4" i="5"/>
  <c r="O27" i="1" l="1"/>
  <c r="Q27" i="1" s="1"/>
  <c r="P27" i="1"/>
  <c r="R27" i="1" s="1"/>
  <c r="N27" i="1"/>
</calcChain>
</file>

<file path=xl/sharedStrings.xml><?xml version="1.0" encoding="utf-8"?>
<sst xmlns="http://schemas.openxmlformats.org/spreadsheetml/2006/main" count="12" uniqueCount="8">
  <si>
    <r>
      <t>1 </t>
    </r>
    <r>
      <rPr>
        <b/>
        <sz val="11"/>
        <color rgb="FF5F6368"/>
        <rFont val="Arial"/>
        <family val="2"/>
        <charset val="204"/>
      </rPr>
      <t>т</t>
    </r>
    <r>
      <rPr>
        <sz val="11"/>
        <color rgb="FF4D5156"/>
        <rFont val="Arial"/>
        <family val="2"/>
        <charset val="204"/>
      </rPr>
      <t>/</t>
    </r>
    <r>
      <rPr>
        <b/>
        <sz val="11"/>
        <color rgb="FF5F6368"/>
        <rFont val="Arial"/>
        <family val="2"/>
        <charset val="204"/>
      </rPr>
      <t>ч</t>
    </r>
    <r>
      <rPr>
        <sz val="11"/>
        <color rgb="FF4D5156"/>
        <rFont val="Arial"/>
        <family val="2"/>
        <charset val="204"/>
      </rPr>
      <t> = 0,627 </t>
    </r>
    <r>
      <rPr>
        <b/>
        <sz val="11"/>
        <color rgb="FF5F6368"/>
        <rFont val="Arial"/>
        <family val="2"/>
        <charset val="204"/>
      </rPr>
      <t>МВт</t>
    </r>
    <r>
      <rPr>
        <sz val="11"/>
        <color rgb="FF4D5156"/>
        <rFont val="Arial"/>
        <family val="2"/>
        <charset val="204"/>
      </rPr>
      <t> = 0,539 Гкал/</t>
    </r>
    <r>
      <rPr>
        <b/>
        <sz val="11"/>
        <color rgb="FF5F6368"/>
        <rFont val="Arial"/>
        <family val="2"/>
        <charset val="204"/>
      </rPr>
      <t>ч</t>
    </r>
  </si>
  <si>
    <t>расход</t>
  </si>
  <si>
    <t>электричество</t>
  </si>
  <si>
    <t>тепло</t>
  </si>
  <si>
    <t>кпд</t>
  </si>
  <si>
    <t>соотн</t>
  </si>
  <si>
    <t>Гдж/ч</t>
  </si>
  <si>
    <t>Мвт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</si>
</sst>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4D5156"/>
      <name val="Arial"/>
      <family val="2"/>
      <charset val="204"/>
    </font>
    <font>
      <b/>
      <sz val="11"/>
      <color rgb="FF5F636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76115</xdr:colOff>
      <xdr:row>0</xdr:row>
      <xdr:rowOff>85811</xdr:rowOff>
    </xdr:from>
    <xdr:to>
      <xdr:col>12</xdr:col>
      <xdr:colOff>227582</xdr:colOff>
      <xdr:row>7</xdr:row>
      <xdr:rowOff>9528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85744"/>
        <a:stretch/>
      </xdr:blipFill>
      <xdr:spPr>
        <a:xfrm rot="5400000">
          <a:off x="3180840" y="-3018914"/>
          <a:ext cx="1257217" cy="7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85643</xdr:colOff>
      <xdr:row>7</xdr:row>
      <xdr:rowOff>38104</xdr:rowOff>
    </xdr:from>
    <xdr:to>
      <xdr:col>12</xdr:col>
      <xdr:colOff>237110</xdr:colOff>
      <xdr:row>18</xdr:row>
      <xdr:rowOff>19056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5926" r="528"/>
        <a:stretch/>
      </xdr:blipFill>
      <xdr:spPr>
        <a:xfrm rot="5400000">
          <a:off x="2780751" y="-1323504"/>
          <a:ext cx="2076452" cy="74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551150</xdr:colOff>
      <xdr:row>0</xdr:row>
      <xdr:rowOff>104775</xdr:rowOff>
    </xdr:from>
    <xdr:to>
      <xdr:col>21</xdr:col>
      <xdr:colOff>463694</xdr:colOff>
      <xdr:row>16</xdr:row>
      <xdr:rowOff>161925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7150" y="104775"/>
          <a:ext cx="6351444" cy="3105150"/>
        </a:xfrm>
        <a:prstGeom prst="rect">
          <a:avLst/>
        </a:prstGeom>
      </xdr:spPr>
    </xdr:pic>
    <xdr:clientData/>
  </xdr:twoCellAnchor>
  <xdr:twoCellAnchor editAs="oneCell">
    <xdr:from>
      <xdr:col>20</xdr:col>
      <xdr:colOff>266700</xdr:colOff>
      <xdr:row>0</xdr:row>
      <xdr:rowOff>0</xdr:rowOff>
    </xdr:from>
    <xdr:to>
      <xdr:col>28</xdr:col>
      <xdr:colOff>590550</xdr:colOff>
      <xdr:row>37</xdr:row>
      <xdr:rowOff>8643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3185"/>
        <a:stretch/>
      </xdr:blipFill>
      <xdr:spPr>
        <a:xfrm>
          <a:off x="12192000" y="0"/>
          <a:ext cx="5200650" cy="70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171450</xdr:rowOff>
    </xdr:from>
    <xdr:to>
      <xdr:col>17</xdr:col>
      <xdr:colOff>94442</xdr:colOff>
      <xdr:row>32</xdr:row>
      <xdr:rowOff>104021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AF6FCAC-9C35-43F7-8854-F608FE7CE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0975" y="171450"/>
          <a:ext cx="6466667" cy="60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33</xdr:row>
      <xdr:rowOff>104775</xdr:rowOff>
    </xdr:from>
    <xdr:to>
      <xdr:col>16</xdr:col>
      <xdr:colOff>370693</xdr:colOff>
      <xdr:row>64</xdr:row>
      <xdr:rowOff>84989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16C589A-F552-4000-9B35-C5DD81033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7150" y="6391275"/>
          <a:ext cx="6257143" cy="58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371475</xdr:colOff>
      <xdr:row>0</xdr:row>
      <xdr:rowOff>28575</xdr:rowOff>
    </xdr:from>
    <xdr:to>
      <xdr:col>27</xdr:col>
      <xdr:colOff>494523</xdr:colOff>
      <xdr:row>38</xdr:row>
      <xdr:rowOff>75289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0488F44-CF98-492E-812E-7C5674CF0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4675" y="28575"/>
          <a:ext cx="6219048" cy="72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485775</xdr:colOff>
      <xdr:row>39</xdr:row>
      <xdr:rowOff>38100</xdr:rowOff>
    </xdr:from>
    <xdr:to>
      <xdr:col>27</xdr:col>
      <xdr:colOff>418346</xdr:colOff>
      <xdr:row>62</xdr:row>
      <xdr:rowOff>161362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7B574D9-C847-4539-B0B4-5A5EE7256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48975" y="7467600"/>
          <a:ext cx="6028571" cy="4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0</xdr:row>
      <xdr:rowOff>47625</xdr:rowOff>
    </xdr:from>
    <xdr:to>
      <xdr:col>23</xdr:col>
      <xdr:colOff>532649</xdr:colOff>
      <xdr:row>39</xdr:row>
      <xdr:rowOff>103839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47625"/>
          <a:ext cx="6009524" cy="7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85725</xdr:rowOff>
    </xdr:from>
    <xdr:to>
      <xdr:col>15</xdr:col>
      <xdr:colOff>504280</xdr:colOff>
      <xdr:row>19</xdr:row>
      <xdr:rowOff>85273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6375" y="85725"/>
          <a:ext cx="4361905" cy="36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24</xdr:col>
      <xdr:colOff>312457</xdr:colOff>
      <xdr:row>15</xdr:row>
      <xdr:rowOff>18708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"/>
          <a:ext cx="14942857" cy="2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2:R27"/>
  <sheetViews>
    <sheetView workbookViewId="0">
      <selection activeCell="O34" sqref="O34"/>
    </sheetView>
  </sheetViews>
  <sheetFormatPr defaultRowHeight="15" x14ac:dyDescent="0.25"/>
  <cols>
    <col min="14" max="14" width="7.28515625" customWidth="1"/>
    <col min="15" max="15" width="14.5703125" bestFit="1" customWidth="1"/>
    <col min="16" max="16" width="6.42578125" customWidth="1"/>
    <col min="17" max="17" width="4.28515625" customWidth="1"/>
  </cols>
  <sheetData>
    <row r="22" spans="8:18" x14ac:dyDescent="0.25">
      <c r="N22">
        <v>980</v>
      </c>
      <c r="O22">
        <v>250</v>
      </c>
      <c r="P22">
        <v>360</v>
      </c>
    </row>
    <row r="23" spans="8:18" x14ac:dyDescent="0.25">
      <c r="H23" s="1" t="s">
        <v>0</v>
      </c>
    </row>
    <row r="25" spans="8:18" x14ac:dyDescent="0.25">
      <c r="N25">
        <v>0.627</v>
      </c>
      <c r="O25">
        <v>1</v>
      </c>
      <c r="P25">
        <v>1.163</v>
      </c>
    </row>
    <row r="26" spans="8:18" x14ac:dyDescent="0.25">
      <c r="N26" t="s">
        <v>1</v>
      </c>
      <c r="O26" t="s">
        <v>2</v>
      </c>
      <c r="P26" t="s">
        <v>3</v>
      </c>
      <c r="Q26" t="s">
        <v>4</v>
      </c>
      <c r="R26" t="s">
        <v>5</v>
      </c>
    </row>
    <row r="27" spans="8:18" x14ac:dyDescent="0.25">
      <c r="N27">
        <f>N22*N25</f>
        <v>614.46</v>
      </c>
      <c r="O27">
        <f t="shared" ref="O27:P27" si="0">O22*O25</f>
        <v>250</v>
      </c>
      <c r="P27">
        <f t="shared" si="0"/>
        <v>418.68</v>
      </c>
      <c r="Q27">
        <f>(O27+P27)/N27</f>
        <v>1.0882400807212838</v>
      </c>
      <c r="R27">
        <f>P27/O27</f>
        <v>1.67472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T6"/>
  <sheetViews>
    <sheetView tabSelected="1" workbookViewId="0">
      <selection activeCell="O28" sqref="O28"/>
    </sheetView>
  </sheetViews>
  <sheetFormatPr defaultRowHeight="15" x14ac:dyDescent="0.25"/>
  <sheetData>
    <row r="3" spans="17:20" x14ac:dyDescent="0.25">
      <c r="Q3">
        <v>1</v>
      </c>
      <c r="R3" t="s">
        <v>6</v>
      </c>
      <c r="S3">
        <v>0.27800000000000002</v>
      </c>
      <c r="T3" t="s">
        <v>7</v>
      </c>
    </row>
    <row r="4" spans="17:20" x14ac:dyDescent="0.25">
      <c r="Q4">
        <v>1</v>
      </c>
      <c r="R4" t="s">
        <v>7</v>
      </c>
      <c r="S4">
        <f>1/S3</f>
        <v>3.5971223021582732</v>
      </c>
      <c r="T4" t="s">
        <v>6</v>
      </c>
    </row>
    <row r="6" spans="17:20" x14ac:dyDescent="0.25">
      <c r="Q6">
        <v>1089</v>
      </c>
      <c r="R6" t="s">
        <v>6</v>
      </c>
      <c r="S6">
        <f>Q6*S3</f>
        <v>302.74200000000002</v>
      </c>
      <c r="T6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т-250</vt:lpstr>
      <vt:lpstr>chpTubineExtr</vt:lpstr>
      <vt:lpstr>т-110</vt:lpstr>
      <vt:lpstr>т-180</vt:lpstr>
      <vt:lpstr>т-100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2023-01-13T08:17:24Z</dcterms:modified>
</cp:coreProperties>
</file>