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45" yWindow="675" windowWidth="13200" windowHeight="8745" tabRatio="183"/>
  </bookViews>
  <sheets>
    <sheet name="Sheet1" sheetId="1" r:id="rId1"/>
    <sheet name="readme" sheetId="3" r:id="rId2"/>
    <sheet name="Sheet2" sheetId="4" r:id="rId3"/>
  </sheets>
  <definedNames>
    <definedName name="_xlnm._FilterDatabase" localSheetId="0" hidden="1">Sheet1!$A$1:$AD$470</definedName>
  </definedNames>
  <calcPr calcId="124519"/>
</workbook>
</file>

<file path=xl/calcChain.xml><?xml version="1.0" encoding="utf-8"?>
<calcChain xmlns="http://schemas.openxmlformats.org/spreadsheetml/2006/main">
  <c r="AP891" i="1"/>
  <c r="K7" i="4"/>
  <c r="D881" i="1"/>
  <c r="D682"/>
  <c r="D692"/>
  <c r="D702"/>
  <c r="D712"/>
  <c r="D722"/>
  <c r="D732"/>
  <c r="D742"/>
  <c r="D752"/>
  <c r="D762"/>
  <c r="D772"/>
  <c r="D782"/>
  <c r="D792"/>
  <c r="D802"/>
  <c r="D812"/>
  <c r="D822"/>
  <c r="D832"/>
  <c r="D842"/>
  <c r="D852"/>
  <c r="D862"/>
  <c r="D683"/>
  <c r="D684"/>
  <c r="D685"/>
  <c r="D686"/>
  <c r="D687"/>
  <c r="D688"/>
  <c r="D689"/>
  <c r="D690"/>
  <c r="D693"/>
  <c r="D694"/>
  <c r="D704"/>
  <c r="D714"/>
  <c r="D724"/>
  <c r="D734"/>
  <c r="D744"/>
  <c r="D754"/>
  <c r="D764"/>
  <c r="D774"/>
  <c r="D784"/>
  <c r="D794"/>
  <c r="D804"/>
  <c r="D814"/>
  <c r="D824"/>
  <c r="D834"/>
  <c r="D844"/>
  <c r="D854"/>
  <c r="D864"/>
  <c r="D695"/>
  <c r="D696"/>
  <c r="D706"/>
  <c r="D716"/>
  <c r="D726"/>
  <c r="D736"/>
  <c r="D746"/>
  <c r="D756"/>
  <c r="D766"/>
  <c r="D776"/>
  <c r="D786"/>
  <c r="D796"/>
  <c r="D806"/>
  <c r="D816"/>
  <c r="D826"/>
  <c r="D836"/>
  <c r="D846"/>
  <c r="D856"/>
  <c r="D866"/>
  <c r="D697"/>
  <c r="D698"/>
  <c r="D708"/>
  <c r="D718"/>
  <c r="D728"/>
  <c r="D738"/>
  <c r="D748"/>
  <c r="D758"/>
  <c r="D768"/>
  <c r="D778"/>
  <c r="D788"/>
  <c r="D798"/>
  <c r="D808"/>
  <c r="D818"/>
  <c r="D828"/>
  <c r="D838"/>
  <c r="D848"/>
  <c r="D858"/>
  <c r="D868"/>
  <c r="D699"/>
  <c r="D700"/>
  <c r="D710"/>
  <c r="D720"/>
  <c r="D730"/>
  <c r="D740"/>
  <c r="D750"/>
  <c r="D760"/>
  <c r="D770"/>
  <c r="D780"/>
  <c r="D790"/>
  <c r="D800"/>
  <c r="D810"/>
  <c r="D820"/>
  <c r="D830"/>
  <c r="D840"/>
  <c r="D850"/>
  <c r="D860"/>
  <c r="D870"/>
  <c r="D703"/>
  <c r="D713"/>
  <c r="D723"/>
  <c r="D733"/>
  <c r="D743"/>
  <c r="D753"/>
  <c r="D763"/>
  <c r="D773"/>
  <c r="D783"/>
  <c r="D793"/>
  <c r="D803"/>
  <c r="D813"/>
  <c r="D823"/>
  <c r="D833"/>
  <c r="D843"/>
  <c r="D853"/>
  <c r="D863"/>
  <c r="D705"/>
  <c r="D715"/>
  <c r="D725"/>
  <c r="D735"/>
  <c r="D745"/>
  <c r="D755"/>
  <c r="D765"/>
  <c r="D775"/>
  <c r="D785"/>
  <c r="D795"/>
  <c r="D805"/>
  <c r="D815"/>
  <c r="D825"/>
  <c r="D835"/>
  <c r="D845"/>
  <c r="D855"/>
  <c r="D865"/>
  <c r="D707"/>
  <c r="D717"/>
  <c r="D727"/>
  <c r="D737"/>
  <c r="D747"/>
  <c r="D757"/>
  <c r="D767"/>
  <c r="D777"/>
  <c r="D787"/>
  <c r="D797"/>
  <c r="D807"/>
  <c r="D817"/>
  <c r="D827"/>
  <c r="D837"/>
  <c r="D847"/>
  <c r="D857"/>
  <c r="D867"/>
  <c r="D709"/>
  <c r="D719"/>
  <c r="D729"/>
  <c r="D739"/>
  <c r="D749"/>
  <c r="D759"/>
  <c r="D769"/>
  <c r="D779"/>
  <c r="D789"/>
  <c r="D799"/>
  <c r="D809"/>
  <c r="D819"/>
  <c r="D829"/>
  <c r="D839"/>
  <c r="D849"/>
  <c r="D859"/>
  <c r="D869"/>
  <c r="D681"/>
  <c r="D691"/>
  <c r="D701"/>
  <c r="D711"/>
  <c r="D721"/>
  <c r="D731"/>
  <c r="D741"/>
  <c r="D751"/>
  <c r="D761"/>
  <c r="D771"/>
  <c r="D781"/>
  <c r="D791"/>
  <c r="D801"/>
  <c r="D811"/>
  <c r="D821"/>
  <c r="D831"/>
  <c r="D841"/>
  <c r="D851"/>
  <c r="D861"/>
  <c r="AK892"/>
  <c r="AK893"/>
  <c r="AK913"/>
  <c r="AK933"/>
  <c r="AK953"/>
  <c r="AK973"/>
  <c r="AK993"/>
  <c r="AK1013"/>
  <c r="AK1033"/>
  <c r="AK1053"/>
  <c r="AK894"/>
  <c r="AK895"/>
  <c r="AK915"/>
  <c r="AK935"/>
  <c r="AK955"/>
  <c r="AK975"/>
  <c r="AK995"/>
  <c r="AK1015"/>
  <c r="AK1035"/>
  <c r="AK1055"/>
  <c r="AK896"/>
  <c r="AK897"/>
  <c r="AK917"/>
  <c r="AK937"/>
  <c r="AK957"/>
  <c r="AK977"/>
  <c r="AK997"/>
  <c r="AK1017"/>
  <c r="AK1037"/>
  <c r="AK1057"/>
  <c r="AK898"/>
  <c r="AK899"/>
  <c r="AK919"/>
  <c r="AK939"/>
  <c r="AK959"/>
  <c r="AK979"/>
  <c r="AK999"/>
  <c r="AK1019"/>
  <c r="AK1039"/>
  <c r="AK1059"/>
  <c r="AK900"/>
  <c r="AK901"/>
  <c r="AK921"/>
  <c r="AK941"/>
  <c r="AK961"/>
  <c r="AK981"/>
  <c r="AK1001"/>
  <c r="AK1021"/>
  <c r="AK1041"/>
  <c r="AK1061"/>
  <c r="AK902"/>
  <c r="AK903"/>
  <c r="AK923"/>
  <c r="AK943"/>
  <c r="AK963"/>
  <c r="AK983"/>
  <c r="AK1003"/>
  <c r="AK1023"/>
  <c r="AK1043"/>
  <c r="AK1063"/>
  <c r="AK904"/>
  <c r="AK905"/>
  <c r="AK925"/>
  <c r="AK945"/>
  <c r="AK965"/>
  <c r="AK985"/>
  <c r="AK1005"/>
  <c r="AK1025"/>
  <c r="AK1045"/>
  <c r="AK1065"/>
  <c r="AK906"/>
  <c r="AK907"/>
  <c r="AK927"/>
  <c r="AK947"/>
  <c r="AK967"/>
  <c r="AK987"/>
  <c r="AK1007"/>
  <c r="AK1027"/>
  <c r="AK1047"/>
  <c r="AK1067"/>
  <c r="AK908"/>
  <c r="AK909"/>
  <c r="AK929"/>
  <c r="AK949"/>
  <c r="AK969"/>
  <c r="AK989"/>
  <c r="AK1009"/>
  <c r="AK1029"/>
  <c r="AK1049"/>
  <c r="AK1069"/>
  <c r="AK910"/>
  <c r="AK912"/>
  <c r="AK932"/>
  <c r="AK952"/>
  <c r="AK972"/>
  <c r="AK992"/>
  <c r="AK1012"/>
  <c r="AK1032"/>
  <c r="AK1052"/>
  <c r="AK914"/>
  <c r="AK934"/>
  <c r="AK954"/>
  <c r="AK974"/>
  <c r="AK994"/>
  <c r="AK1014"/>
  <c r="AK1034"/>
  <c r="AK1054"/>
  <c r="AK916"/>
  <c r="AK936"/>
  <c r="AK956"/>
  <c r="AK976"/>
  <c r="AK996"/>
  <c r="AK1016"/>
  <c r="AK1036"/>
  <c r="AK1056"/>
  <c r="AK918"/>
  <c r="AK938"/>
  <c r="AK958"/>
  <c r="AK978"/>
  <c r="AK998"/>
  <c r="AK1018"/>
  <c r="AK1038"/>
  <c r="AK1058"/>
  <c r="AK920"/>
  <c r="AK940"/>
  <c r="AK960"/>
  <c r="AK980"/>
  <c r="AK1000"/>
  <c r="AK1020"/>
  <c r="AK1040"/>
  <c r="AK1060"/>
  <c r="AK922"/>
  <c r="AK942"/>
  <c r="AK962"/>
  <c r="AK982"/>
  <c r="AK1002"/>
  <c r="AK1022"/>
  <c r="AK1042"/>
  <c r="AK1062"/>
  <c r="AK924"/>
  <c r="AK944"/>
  <c r="AK964"/>
  <c r="AK984"/>
  <c r="AK1004"/>
  <c r="AK1024"/>
  <c r="AK1044"/>
  <c r="AK1064"/>
  <c r="AK926"/>
  <c r="AK946"/>
  <c r="AK966"/>
  <c r="AK986"/>
  <c r="AK1006"/>
  <c r="AK1026"/>
  <c r="AK1046"/>
  <c r="AK1066"/>
  <c r="AK928"/>
  <c r="AK948"/>
  <c r="AK968"/>
  <c r="AK988"/>
  <c r="AK1008"/>
  <c r="AK1028"/>
  <c r="AK1048"/>
  <c r="AK1068"/>
  <c r="AK930"/>
  <c r="AK950"/>
  <c r="AK970"/>
  <c r="AK990"/>
  <c r="AK1010"/>
  <c r="AK1030"/>
  <c r="AK1050"/>
  <c r="AK1070"/>
  <c r="AK891"/>
  <c r="AK911"/>
  <c r="AK931"/>
  <c r="AK951"/>
  <c r="AK971"/>
  <c r="AK991"/>
  <c r="AK1011"/>
  <c r="AK1031"/>
  <c r="AK1051"/>
  <c r="AK692"/>
  <c r="AK693"/>
  <c r="AK713"/>
  <c r="AK733"/>
  <c r="AK753"/>
  <c r="AK773"/>
  <c r="AK793"/>
  <c r="AK813"/>
  <c r="AK833"/>
  <c r="AK853"/>
  <c r="AK694"/>
  <c r="AK695"/>
  <c r="AK715"/>
  <c r="AK735"/>
  <c r="AK755"/>
  <c r="AK775"/>
  <c r="AK795"/>
  <c r="AK815"/>
  <c r="AK835"/>
  <c r="AK855"/>
  <c r="AK696"/>
  <c r="AK697"/>
  <c r="AK717"/>
  <c r="AK737"/>
  <c r="AK757"/>
  <c r="AK777"/>
  <c r="AK797"/>
  <c r="AK817"/>
  <c r="AK837"/>
  <c r="AK857"/>
  <c r="AK698"/>
  <c r="AK699"/>
  <c r="AK719"/>
  <c r="AK739"/>
  <c r="AK759"/>
  <c r="AK779"/>
  <c r="AK799"/>
  <c r="AK819"/>
  <c r="AK839"/>
  <c r="AK859"/>
  <c r="AK700"/>
  <c r="AK701"/>
  <c r="AK721"/>
  <c r="AK741"/>
  <c r="AK761"/>
  <c r="AK781"/>
  <c r="AK801"/>
  <c r="AK821"/>
  <c r="AK841"/>
  <c r="AK861"/>
  <c r="AK702"/>
  <c r="AK703"/>
  <c r="AK723"/>
  <c r="AK743"/>
  <c r="AK763"/>
  <c r="AK783"/>
  <c r="AK803"/>
  <c r="AK823"/>
  <c r="AK843"/>
  <c r="AK863"/>
  <c r="AK704"/>
  <c r="AK705"/>
  <c r="AK725"/>
  <c r="AK745"/>
  <c r="AK765"/>
  <c r="AK785"/>
  <c r="AK805"/>
  <c r="AK825"/>
  <c r="AK845"/>
  <c r="AK865"/>
  <c r="AK706"/>
  <c r="AK707"/>
  <c r="AK727"/>
  <c r="AK747"/>
  <c r="AK767"/>
  <c r="AK787"/>
  <c r="AK807"/>
  <c r="AK827"/>
  <c r="AK847"/>
  <c r="AK867"/>
  <c r="AK708"/>
  <c r="AK709"/>
  <c r="AK729"/>
  <c r="AK749"/>
  <c r="AK769"/>
  <c r="AK789"/>
  <c r="AK809"/>
  <c r="AK829"/>
  <c r="AK849"/>
  <c r="AK869"/>
  <c r="AK710"/>
  <c r="AK712"/>
  <c r="AK732"/>
  <c r="AK752"/>
  <c r="AK772"/>
  <c r="AK792"/>
  <c r="AK812"/>
  <c r="AK832"/>
  <c r="AK852"/>
  <c r="AK714"/>
  <c r="AK734"/>
  <c r="AK754"/>
  <c r="AK774"/>
  <c r="AK794"/>
  <c r="AK814"/>
  <c r="AK834"/>
  <c r="AK854"/>
  <c r="AK716"/>
  <c r="AK736"/>
  <c r="AK756"/>
  <c r="AK776"/>
  <c r="AK796"/>
  <c r="AK816"/>
  <c r="AK836"/>
  <c r="AK856"/>
  <c r="AK718"/>
  <c r="AK738"/>
  <c r="AK758"/>
  <c r="AK778"/>
  <c r="AK798"/>
  <c r="AK818"/>
  <c r="AK838"/>
  <c r="AK858"/>
  <c r="AK720"/>
  <c r="AK740"/>
  <c r="AK760"/>
  <c r="AK780"/>
  <c r="AK800"/>
  <c r="AK820"/>
  <c r="AK840"/>
  <c r="AK860"/>
  <c r="AK722"/>
  <c r="AK742"/>
  <c r="AK762"/>
  <c r="AK782"/>
  <c r="AK802"/>
  <c r="AK822"/>
  <c r="AK842"/>
  <c r="AK862"/>
  <c r="AK724"/>
  <c r="AK744"/>
  <c r="AK764"/>
  <c r="AK784"/>
  <c r="AK804"/>
  <c r="AK824"/>
  <c r="AK844"/>
  <c r="AK864"/>
  <c r="AK726"/>
  <c r="AK746"/>
  <c r="AK766"/>
  <c r="AK786"/>
  <c r="AK806"/>
  <c r="AK826"/>
  <c r="AK846"/>
  <c r="AK866"/>
  <c r="AK728"/>
  <c r="AK748"/>
  <c r="AK768"/>
  <c r="AK788"/>
  <c r="AK808"/>
  <c r="AK828"/>
  <c r="AK848"/>
  <c r="AK868"/>
  <c r="AK730"/>
  <c r="AK750"/>
  <c r="AK770"/>
  <c r="AK790"/>
  <c r="AK810"/>
  <c r="AK830"/>
  <c r="AK850"/>
  <c r="AK870"/>
  <c r="AK691"/>
  <c r="AK711"/>
  <c r="AK731"/>
  <c r="AK751"/>
  <c r="AK771"/>
  <c r="AK791"/>
  <c r="AK811"/>
  <c r="AK831"/>
  <c r="AK851"/>
  <c r="AK492"/>
  <c r="AK493"/>
  <c r="AK513"/>
  <c r="AK494"/>
  <c r="AK495"/>
  <c r="AK515"/>
  <c r="AK496"/>
  <c r="AK497"/>
  <c r="AK517"/>
  <c r="AK498"/>
  <c r="AK499"/>
  <c r="AK519"/>
  <c r="AK500"/>
  <c r="AK501"/>
  <c r="AK521"/>
  <c r="AK502"/>
  <c r="AK503"/>
  <c r="AK523"/>
  <c r="AK504"/>
  <c r="AK505"/>
  <c r="AK525"/>
  <c r="AK506"/>
  <c r="AK507"/>
  <c r="AK527"/>
  <c r="AK508"/>
  <c r="AK509"/>
  <c r="AK529"/>
  <c r="AK510"/>
  <c r="AK512"/>
  <c r="AK532"/>
  <c r="AK514"/>
  <c r="AK516"/>
  <c r="AK518"/>
  <c r="AK520"/>
  <c r="AK522"/>
  <c r="AK524"/>
  <c r="AK526"/>
  <c r="AK528"/>
  <c r="AK530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491"/>
  <c r="AK511"/>
  <c r="AK531"/>
  <c r="AK551"/>
  <c r="AK571"/>
  <c r="AK591"/>
  <c r="AK611"/>
  <c r="AK631"/>
  <c r="AK651"/>
  <c r="O692"/>
  <c r="P692"/>
  <c r="P712"/>
  <c r="P732"/>
  <c r="P752"/>
  <c r="P772"/>
  <c r="P792"/>
  <c r="P812"/>
  <c r="P832"/>
  <c r="P852"/>
  <c r="O693"/>
  <c r="P693"/>
  <c r="O694"/>
  <c r="P694"/>
  <c r="P714"/>
  <c r="O695"/>
  <c r="P695"/>
  <c r="O696"/>
  <c r="P696"/>
  <c r="P716"/>
  <c r="P736"/>
  <c r="P756"/>
  <c r="P776"/>
  <c r="P796"/>
  <c r="P816"/>
  <c r="P836"/>
  <c r="P856"/>
  <c r="O697"/>
  <c r="P697"/>
  <c r="O698"/>
  <c r="P698"/>
  <c r="P718"/>
  <c r="P738"/>
  <c r="P758"/>
  <c r="P778"/>
  <c r="P798"/>
  <c r="P818"/>
  <c r="P838"/>
  <c r="P858"/>
  <c r="O699"/>
  <c r="P699"/>
  <c r="O700"/>
  <c r="P700"/>
  <c r="P720"/>
  <c r="P740"/>
  <c r="P760"/>
  <c r="P780"/>
  <c r="P800"/>
  <c r="P820"/>
  <c r="P840"/>
  <c r="P860"/>
  <c r="Q701"/>
  <c r="R701"/>
  <c r="R721"/>
  <c r="Q702"/>
  <c r="R702"/>
  <c r="Q703"/>
  <c r="R703"/>
  <c r="R723"/>
  <c r="R743"/>
  <c r="R763"/>
  <c r="R783"/>
  <c r="R803"/>
  <c r="R823"/>
  <c r="R843"/>
  <c r="R863"/>
  <c r="Q704"/>
  <c r="R704"/>
  <c r="Q705"/>
  <c r="R705"/>
  <c r="R725"/>
  <c r="Q706"/>
  <c r="R706"/>
  <c r="Q707"/>
  <c r="R707"/>
  <c r="R727"/>
  <c r="R747"/>
  <c r="R767"/>
  <c r="R787"/>
  <c r="R807"/>
  <c r="R827"/>
  <c r="R847"/>
  <c r="R867"/>
  <c r="Q708"/>
  <c r="R708"/>
  <c r="Q709"/>
  <c r="R709"/>
  <c r="R729"/>
  <c r="Q710"/>
  <c r="R710"/>
  <c r="O712"/>
  <c r="O713"/>
  <c r="P713"/>
  <c r="P733"/>
  <c r="O714"/>
  <c r="O715"/>
  <c r="P715"/>
  <c r="P735"/>
  <c r="O716"/>
  <c r="O717"/>
  <c r="P717"/>
  <c r="P737"/>
  <c r="O718"/>
  <c r="O719"/>
  <c r="P719"/>
  <c r="P739"/>
  <c r="O720"/>
  <c r="Q721"/>
  <c r="Q722"/>
  <c r="R722"/>
  <c r="R742"/>
  <c r="R762"/>
  <c r="R782"/>
  <c r="R802"/>
  <c r="R822"/>
  <c r="R842"/>
  <c r="R862"/>
  <c r="Q723"/>
  <c r="Q724"/>
  <c r="R724"/>
  <c r="R744"/>
  <c r="R764"/>
  <c r="R784"/>
  <c r="R804"/>
  <c r="R824"/>
  <c r="R844"/>
  <c r="R864"/>
  <c r="Q725"/>
  <c r="Q726"/>
  <c r="R726"/>
  <c r="R746"/>
  <c r="R766"/>
  <c r="R786"/>
  <c r="R806"/>
  <c r="R826"/>
  <c r="R846"/>
  <c r="R866"/>
  <c r="Q727"/>
  <c r="Q728"/>
  <c r="R728"/>
  <c r="R748"/>
  <c r="Q729"/>
  <c r="Q730"/>
  <c r="R730"/>
  <c r="R750"/>
  <c r="O732"/>
  <c r="O733"/>
  <c r="O734"/>
  <c r="P734"/>
  <c r="P754"/>
  <c r="P774"/>
  <c r="P794"/>
  <c r="P814"/>
  <c r="P834"/>
  <c r="P854"/>
  <c r="O735"/>
  <c r="O736"/>
  <c r="O737"/>
  <c r="O738"/>
  <c r="O739"/>
  <c r="O740"/>
  <c r="Q741"/>
  <c r="R741"/>
  <c r="R761"/>
  <c r="Q742"/>
  <c r="Q743"/>
  <c r="Q744"/>
  <c r="Q745"/>
  <c r="R745"/>
  <c r="R765"/>
  <c r="Q746"/>
  <c r="Q747"/>
  <c r="Q748"/>
  <c r="Q749"/>
  <c r="R749"/>
  <c r="R769"/>
  <c r="Q750"/>
  <c r="O752"/>
  <c r="O753"/>
  <c r="P753"/>
  <c r="P773"/>
  <c r="P793"/>
  <c r="P813"/>
  <c r="P833"/>
  <c r="P853"/>
  <c r="O754"/>
  <c r="O755"/>
  <c r="P755"/>
  <c r="P775"/>
  <c r="P795"/>
  <c r="P815"/>
  <c r="P835"/>
  <c r="P855"/>
  <c r="O756"/>
  <c r="O757"/>
  <c r="P757"/>
  <c r="P777"/>
  <c r="P797"/>
  <c r="P817"/>
  <c r="P837"/>
  <c r="P857"/>
  <c r="O758"/>
  <c r="O759"/>
  <c r="P759"/>
  <c r="P779"/>
  <c r="P799"/>
  <c r="P819"/>
  <c r="P839"/>
  <c r="P859"/>
  <c r="O760"/>
  <c r="Q761"/>
  <c r="Q762"/>
  <c r="Q763"/>
  <c r="Q764"/>
  <c r="Q765"/>
  <c r="Q766"/>
  <c r="Q767"/>
  <c r="Q768"/>
  <c r="R768"/>
  <c r="R788"/>
  <c r="Q769"/>
  <c r="Q770"/>
  <c r="R770"/>
  <c r="R790"/>
  <c r="O772"/>
  <c r="O773"/>
  <c r="O774"/>
  <c r="O775"/>
  <c r="O776"/>
  <c r="O777"/>
  <c r="O778"/>
  <c r="O779"/>
  <c r="O780"/>
  <c r="Q781"/>
  <c r="R781"/>
  <c r="R801"/>
  <c r="Q782"/>
  <c r="Q783"/>
  <c r="Q784"/>
  <c r="Q785"/>
  <c r="R785"/>
  <c r="R805"/>
  <c r="Q786"/>
  <c r="Q787"/>
  <c r="Q788"/>
  <c r="Q789"/>
  <c r="R789"/>
  <c r="R809"/>
  <c r="Q790"/>
  <c r="O792"/>
  <c r="O793"/>
  <c r="O794"/>
  <c r="O795"/>
  <c r="O796"/>
  <c r="O797"/>
  <c r="O798"/>
  <c r="O799"/>
  <c r="O800"/>
  <c r="Q801"/>
  <c r="Q802"/>
  <c r="Q803"/>
  <c r="Q804"/>
  <c r="Q805"/>
  <c r="Q806"/>
  <c r="Q807"/>
  <c r="Q808"/>
  <c r="R808"/>
  <c r="R828"/>
  <c r="Q809"/>
  <c r="Q810"/>
  <c r="R810"/>
  <c r="R830"/>
  <c r="O812"/>
  <c r="O813"/>
  <c r="O814"/>
  <c r="O815"/>
  <c r="O816"/>
  <c r="O817"/>
  <c r="O818"/>
  <c r="O819"/>
  <c r="O820"/>
  <c r="Q821"/>
  <c r="R821"/>
  <c r="R841"/>
  <c r="R861"/>
  <c r="Q822"/>
  <c r="Q823"/>
  <c r="Q824"/>
  <c r="Q825"/>
  <c r="R825"/>
  <c r="R845"/>
  <c r="R865"/>
  <c r="Q826"/>
  <c r="Q827"/>
  <c r="Q828"/>
  <c r="Q829"/>
  <c r="R829"/>
  <c r="R849"/>
  <c r="R869"/>
  <c r="Q830"/>
  <c r="O832"/>
  <c r="O833"/>
  <c r="O834"/>
  <c r="O835"/>
  <c r="O836"/>
  <c r="O837"/>
  <c r="O838"/>
  <c r="O839"/>
  <c r="O840"/>
  <c r="Q841"/>
  <c r="Q842"/>
  <c r="Q843"/>
  <c r="Q844"/>
  <c r="Q845"/>
  <c r="Q846"/>
  <c r="Q847"/>
  <c r="Q848"/>
  <c r="R848"/>
  <c r="R868"/>
  <c r="Q849"/>
  <c r="Q850"/>
  <c r="R850"/>
  <c r="R870"/>
  <c r="O852"/>
  <c r="O853"/>
  <c r="O854"/>
  <c r="O855"/>
  <c r="O856"/>
  <c r="O857"/>
  <c r="O858"/>
  <c r="O859"/>
  <c r="O860"/>
  <c r="Q861"/>
  <c r="Q862"/>
  <c r="Q863"/>
  <c r="Q864"/>
  <c r="Q865"/>
  <c r="Q866"/>
  <c r="Q867"/>
  <c r="Q868"/>
  <c r="Q869"/>
  <c r="Q870"/>
  <c r="P691"/>
  <c r="P711"/>
  <c r="P731"/>
  <c r="P751"/>
  <c r="P771"/>
  <c r="P791"/>
  <c r="P811"/>
  <c r="P831"/>
  <c r="P851"/>
  <c r="O691"/>
  <c r="O711"/>
  <c r="O731"/>
  <c r="O751"/>
  <c r="O771"/>
  <c r="O791"/>
  <c r="O811"/>
  <c r="O831"/>
  <c r="O851"/>
  <c r="O682"/>
  <c r="O702"/>
  <c r="O722"/>
  <c r="O742"/>
  <c r="O762"/>
  <c r="O782"/>
  <c r="O802"/>
  <c r="O822"/>
  <c r="O842"/>
  <c r="O862"/>
  <c r="P682"/>
  <c r="P702"/>
  <c r="P722"/>
  <c r="P742"/>
  <c r="P762"/>
  <c r="P782"/>
  <c r="P802"/>
  <c r="P822"/>
  <c r="P842"/>
  <c r="P862"/>
  <c r="O683"/>
  <c r="O703"/>
  <c r="O723"/>
  <c r="O743"/>
  <c r="O763"/>
  <c r="O783"/>
  <c r="O803"/>
  <c r="O823"/>
  <c r="O843"/>
  <c r="O863"/>
  <c r="P683"/>
  <c r="P703"/>
  <c r="P723"/>
  <c r="P743"/>
  <c r="P763"/>
  <c r="P783"/>
  <c r="P803"/>
  <c r="P823"/>
  <c r="P843"/>
  <c r="P863"/>
  <c r="O684"/>
  <c r="O704"/>
  <c r="O724"/>
  <c r="O744"/>
  <c r="O764"/>
  <c r="O784"/>
  <c r="O804"/>
  <c r="O824"/>
  <c r="O844"/>
  <c r="O864"/>
  <c r="P684"/>
  <c r="P704"/>
  <c r="P724"/>
  <c r="P744"/>
  <c r="P764"/>
  <c r="P784"/>
  <c r="P804"/>
  <c r="P824"/>
  <c r="P844"/>
  <c r="P864"/>
  <c r="O685"/>
  <c r="O705"/>
  <c r="O725"/>
  <c r="O745"/>
  <c r="O765"/>
  <c r="O785"/>
  <c r="O805"/>
  <c r="O825"/>
  <c r="O845"/>
  <c r="O865"/>
  <c r="P685"/>
  <c r="P705"/>
  <c r="P725"/>
  <c r="P745"/>
  <c r="P765"/>
  <c r="P785"/>
  <c r="P805"/>
  <c r="P825"/>
  <c r="P845"/>
  <c r="P865"/>
  <c r="O686"/>
  <c r="O706"/>
  <c r="O726"/>
  <c r="O746"/>
  <c r="O766"/>
  <c r="O786"/>
  <c r="O806"/>
  <c r="O826"/>
  <c r="O846"/>
  <c r="O866"/>
  <c r="P686"/>
  <c r="P706"/>
  <c r="P726"/>
  <c r="P746"/>
  <c r="P766"/>
  <c r="P786"/>
  <c r="P806"/>
  <c r="P826"/>
  <c r="P846"/>
  <c r="P866"/>
  <c r="O687"/>
  <c r="O707"/>
  <c r="O727"/>
  <c r="O747"/>
  <c r="O767"/>
  <c r="O787"/>
  <c r="O807"/>
  <c r="O827"/>
  <c r="O847"/>
  <c r="O867"/>
  <c r="P687"/>
  <c r="P707"/>
  <c r="P727"/>
  <c r="P747"/>
  <c r="P767"/>
  <c r="P787"/>
  <c r="P807"/>
  <c r="P827"/>
  <c r="P847"/>
  <c r="P867"/>
  <c r="O688"/>
  <c r="O708"/>
  <c r="O728"/>
  <c r="O748"/>
  <c r="O768"/>
  <c r="O788"/>
  <c r="O808"/>
  <c r="O828"/>
  <c r="O848"/>
  <c r="O868"/>
  <c r="P688"/>
  <c r="P708"/>
  <c r="P728"/>
  <c r="P748"/>
  <c r="P768"/>
  <c r="P788"/>
  <c r="P808"/>
  <c r="P828"/>
  <c r="P848"/>
  <c r="P868"/>
  <c r="O689"/>
  <c r="O709"/>
  <c r="O729"/>
  <c r="O749"/>
  <c r="O769"/>
  <c r="O789"/>
  <c r="O809"/>
  <c r="O829"/>
  <c r="O849"/>
  <c r="O869"/>
  <c r="P689"/>
  <c r="P709"/>
  <c r="P729"/>
  <c r="P749"/>
  <c r="P769"/>
  <c r="P789"/>
  <c r="P809"/>
  <c r="P829"/>
  <c r="P849"/>
  <c r="P869"/>
  <c r="O690"/>
  <c r="O710"/>
  <c r="O730"/>
  <c r="O750"/>
  <c r="O770"/>
  <c r="O790"/>
  <c r="O810"/>
  <c r="O830"/>
  <c r="O850"/>
  <c r="O870"/>
  <c r="P690"/>
  <c r="P710"/>
  <c r="P730"/>
  <c r="P750"/>
  <c r="P770"/>
  <c r="P790"/>
  <c r="P810"/>
  <c r="P830"/>
  <c r="P850"/>
  <c r="P870"/>
  <c r="P681"/>
  <c r="P701"/>
  <c r="P721"/>
  <c r="P741"/>
  <c r="P761"/>
  <c r="P781"/>
  <c r="P801"/>
  <c r="P821"/>
  <c r="P841"/>
  <c r="P861"/>
  <c r="O681"/>
  <c r="O701"/>
  <c r="O721"/>
  <c r="O741"/>
  <c r="O761"/>
  <c r="O781"/>
  <c r="O801"/>
  <c r="O821"/>
  <c r="O841"/>
  <c r="O861"/>
  <c r="Q672"/>
  <c r="Q692"/>
  <c r="Q712"/>
  <c r="Q732"/>
  <c r="Q752"/>
  <c r="Q772"/>
  <c r="Q792"/>
  <c r="Q812"/>
  <c r="Q832"/>
  <c r="Q852"/>
  <c r="R672"/>
  <c r="R692"/>
  <c r="R712"/>
  <c r="R732"/>
  <c r="R752"/>
  <c r="R772"/>
  <c r="R792"/>
  <c r="R812"/>
  <c r="R832"/>
  <c r="R852"/>
  <c r="Q673"/>
  <c r="Q693"/>
  <c r="Q713"/>
  <c r="Q733"/>
  <c r="Q753"/>
  <c r="Q773"/>
  <c r="Q793"/>
  <c r="Q813"/>
  <c r="Q833"/>
  <c r="Q853"/>
  <c r="R673"/>
  <c r="R693"/>
  <c r="R713"/>
  <c r="R733"/>
  <c r="R753"/>
  <c r="R773"/>
  <c r="R793"/>
  <c r="R813"/>
  <c r="R833"/>
  <c r="R853"/>
  <c r="Q674"/>
  <c r="Q694"/>
  <c r="Q714"/>
  <c r="Q734"/>
  <c r="Q754"/>
  <c r="Q774"/>
  <c r="Q794"/>
  <c r="Q814"/>
  <c r="Q834"/>
  <c r="Q854"/>
  <c r="R674"/>
  <c r="R694"/>
  <c r="R714"/>
  <c r="R734"/>
  <c r="R754"/>
  <c r="R774"/>
  <c r="R794"/>
  <c r="R814"/>
  <c r="R834"/>
  <c r="R854"/>
  <c r="Q675"/>
  <c r="Q695"/>
  <c r="Q715"/>
  <c r="Q735"/>
  <c r="Q755"/>
  <c r="Q775"/>
  <c r="Q795"/>
  <c r="Q815"/>
  <c r="Q835"/>
  <c r="Q855"/>
  <c r="R675"/>
  <c r="R695"/>
  <c r="R715"/>
  <c r="R735"/>
  <c r="R755"/>
  <c r="R775"/>
  <c r="R795"/>
  <c r="R815"/>
  <c r="R835"/>
  <c r="R855"/>
  <c r="Q676"/>
  <c r="Q696"/>
  <c r="Q716"/>
  <c r="Q736"/>
  <c r="Q756"/>
  <c r="Q776"/>
  <c r="Q796"/>
  <c r="Q816"/>
  <c r="Q836"/>
  <c r="Q856"/>
  <c r="R676"/>
  <c r="R696"/>
  <c r="R716"/>
  <c r="R736"/>
  <c r="R756"/>
  <c r="R776"/>
  <c r="R796"/>
  <c r="R816"/>
  <c r="R836"/>
  <c r="R856"/>
  <c r="Q677"/>
  <c r="Q697"/>
  <c r="Q717"/>
  <c r="Q737"/>
  <c r="Q757"/>
  <c r="Q777"/>
  <c r="Q797"/>
  <c r="Q817"/>
  <c r="Q837"/>
  <c r="Q857"/>
  <c r="R677"/>
  <c r="R697"/>
  <c r="R717"/>
  <c r="R737"/>
  <c r="R757"/>
  <c r="R777"/>
  <c r="R797"/>
  <c r="R817"/>
  <c r="R837"/>
  <c r="R857"/>
  <c r="Q678"/>
  <c r="Q698"/>
  <c r="Q718"/>
  <c r="Q738"/>
  <c r="Q758"/>
  <c r="Q778"/>
  <c r="Q798"/>
  <c r="Q818"/>
  <c r="Q838"/>
  <c r="Q858"/>
  <c r="R678"/>
  <c r="R698"/>
  <c r="R718"/>
  <c r="R738"/>
  <c r="R758"/>
  <c r="R778"/>
  <c r="R798"/>
  <c r="R818"/>
  <c r="R838"/>
  <c r="R858"/>
  <c r="Q679"/>
  <c r="Q699"/>
  <c r="Q719"/>
  <c r="Q739"/>
  <c r="Q759"/>
  <c r="Q779"/>
  <c r="Q799"/>
  <c r="Q819"/>
  <c r="Q839"/>
  <c r="Q859"/>
  <c r="R679"/>
  <c r="R699"/>
  <c r="R719"/>
  <c r="R739"/>
  <c r="R759"/>
  <c r="R779"/>
  <c r="R799"/>
  <c r="R819"/>
  <c r="R839"/>
  <c r="R859"/>
  <c r="Q680"/>
  <c r="Q700"/>
  <c r="Q720"/>
  <c r="Q740"/>
  <c r="Q760"/>
  <c r="Q780"/>
  <c r="Q800"/>
  <c r="Q820"/>
  <c r="Q840"/>
  <c r="Q860"/>
  <c r="R680"/>
  <c r="R700"/>
  <c r="R720"/>
  <c r="R740"/>
  <c r="R760"/>
  <c r="R780"/>
  <c r="R800"/>
  <c r="R820"/>
  <c r="R840"/>
  <c r="R860"/>
  <c r="R671"/>
  <c r="R691"/>
  <c r="R711"/>
  <c r="R731"/>
  <c r="R751"/>
  <c r="R771"/>
  <c r="R791"/>
  <c r="R811"/>
  <c r="R831"/>
  <c r="R851"/>
  <c r="Q671"/>
  <c r="Q691"/>
  <c r="Q711"/>
  <c r="Q731"/>
  <c r="Q751"/>
  <c r="Q771"/>
  <c r="Q791"/>
  <c r="Q811"/>
  <c r="Q831"/>
  <c r="Q851"/>
  <c r="O492"/>
  <c r="P492"/>
  <c r="O493"/>
  <c r="O513"/>
  <c r="P493"/>
  <c r="O494"/>
  <c r="P494"/>
  <c r="O495"/>
  <c r="O515"/>
  <c r="O535"/>
  <c r="O555"/>
  <c r="P495"/>
  <c r="O496"/>
  <c r="P496"/>
  <c r="O497"/>
  <c r="O517"/>
  <c r="P497"/>
  <c r="O498"/>
  <c r="P498"/>
  <c r="O499"/>
  <c r="O519"/>
  <c r="O539"/>
  <c r="O559"/>
  <c r="P499"/>
  <c r="O500"/>
  <c r="P500"/>
  <c r="Q501"/>
  <c r="R501"/>
  <c r="Q502"/>
  <c r="Q522"/>
  <c r="R502"/>
  <c r="Q503"/>
  <c r="R503"/>
  <c r="Q504"/>
  <c r="Q524"/>
  <c r="Q544"/>
  <c r="Q564"/>
  <c r="Q584"/>
  <c r="Q604"/>
  <c r="Q624"/>
  <c r="Q644"/>
  <c r="Q664"/>
  <c r="R504"/>
  <c r="Q505"/>
  <c r="R505"/>
  <c r="Q506"/>
  <c r="Q526"/>
  <c r="R506"/>
  <c r="Q507"/>
  <c r="R507"/>
  <c r="Q508"/>
  <c r="Q528"/>
  <c r="Q548"/>
  <c r="Q568"/>
  <c r="Q588"/>
  <c r="Q608"/>
  <c r="Q628"/>
  <c r="Q648"/>
  <c r="Q668"/>
  <c r="R508"/>
  <c r="Q509"/>
  <c r="R509"/>
  <c r="Q510"/>
  <c r="Q530"/>
  <c r="R510"/>
  <c r="O512"/>
  <c r="O532"/>
  <c r="O552"/>
  <c r="P512"/>
  <c r="P513"/>
  <c r="O514"/>
  <c r="O534"/>
  <c r="P514"/>
  <c r="P515"/>
  <c r="O516"/>
  <c r="O536"/>
  <c r="O556"/>
  <c r="O576"/>
  <c r="O596"/>
  <c r="O616"/>
  <c r="O636"/>
  <c r="O656"/>
  <c r="P516"/>
  <c r="P517"/>
  <c r="O518"/>
  <c r="O538"/>
  <c r="P518"/>
  <c r="P519"/>
  <c r="O520"/>
  <c r="O540"/>
  <c r="O560"/>
  <c r="P520"/>
  <c r="Q521"/>
  <c r="Q541"/>
  <c r="R521"/>
  <c r="R522"/>
  <c r="Q523"/>
  <c r="Q543"/>
  <c r="R523"/>
  <c r="R524"/>
  <c r="Q525"/>
  <c r="Q545"/>
  <c r="R525"/>
  <c r="R526"/>
  <c r="Q527"/>
  <c r="Q547"/>
  <c r="R527"/>
  <c r="R528"/>
  <c r="Q529"/>
  <c r="Q549"/>
  <c r="R529"/>
  <c r="R530"/>
  <c r="P532"/>
  <c r="O533"/>
  <c r="O553"/>
  <c r="P533"/>
  <c r="P534"/>
  <c r="P535"/>
  <c r="P536"/>
  <c r="O537"/>
  <c r="O557"/>
  <c r="O577"/>
  <c r="O597"/>
  <c r="O617"/>
  <c r="O637"/>
  <c r="O657"/>
  <c r="P537"/>
  <c r="P538"/>
  <c r="P539"/>
  <c r="P540"/>
  <c r="R541"/>
  <c r="Q542"/>
  <c r="Q562"/>
  <c r="Q582"/>
  <c r="Q602"/>
  <c r="Q622"/>
  <c r="Q642"/>
  <c r="Q662"/>
  <c r="R542"/>
  <c r="R543"/>
  <c r="R544"/>
  <c r="R545"/>
  <c r="Q546"/>
  <c r="Q566"/>
  <c r="Q586"/>
  <c r="Q606"/>
  <c r="Q626"/>
  <c r="Q646"/>
  <c r="Q666"/>
  <c r="R546"/>
  <c r="R547"/>
  <c r="R548"/>
  <c r="R549"/>
  <c r="Q550"/>
  <c r="Q570"/>
  <c r="Q590"/>
  <c r="Q610"/>
  <c r="Q630"/>
  <c r="Q650"/>
  <c r="Q670"/>
  <c r="R550"/>
  <c r="P552"/>
  <c r="P572"/>
  <c r="P592"/>
  <c r="P612"/>
  <c r="P632"/>
  <c r="P652"/>
  <c r="P553"/>
  <c r="O554"/>
  <c r="P554"/>
  <c r="P555"/>
  <c r="P575"/>
  <c r="P595"/>
  <c r="P615"/>
  <c r="P635"/>
  <c r="P655"/>
  <c r="P556"/>
  <c r="P557"/>
  <c r="O558"/>
  <c r="P558"/>
  <c r="P559"/>
  <c r="P560"/>
  <c r="P580"/>
  <c r="P600"/>
  <c r="P620"/>
  <c r="P640"/>
  <c r="P660"/>
  <c r="Q561"/>
  <c r="Q581"/>
  <c r="Q601"/>
  <c r="Q621"/>
  <c r="Q641"/>
  <c r="Q661"/>
  <c r="R561"/>
  <c r="R581"/>
  <c r="R601"/>
  <c r="R621"/>
  <c r="R641"/>
  <c r="R661"/>
  <c r="R562"/>
  <c r="Q563"/>
  <c r="Q583"/>
  <c r="Q603"/>
  <c r="Q623"/>
  <c r="Q643"/>
  <c r="Q663"/>
  <c r="R563"/>
  <c r="R583"/>
  <c r="R603"/>
  <c r="R623"/>
  <c r="R643"/>
  <c r="R663"/>
  <c r="R564"/>
  <c r="Q565"/>
  <c r="Q585"/>
  <c r="Q605"/>
  <c r="Q625"/>
  <c r="Q645"/>
  <c r="Q665"/>
  <c r="R565"/>
  <c r="R585"/>
  <c r="R605"/>
  <c r="R625"/>
  <c r="R645"/>
  <c r="R665"/>
  <c r="R566"/>
  <c r="Q567"/>
  <c r="Q587"/>
  <c r="Q607"/>
  <c r="Q627"/>
  <c r="Q647"/>
  <c r="Q667"/>
  <c r="R567"/>
  <c r="R587"/>
  <c r="R607"/>
  <c r="R627"/>
  <c r="R647"/>
  <c r="R667"/>
  <c r="R568"/>
  <c r="Q569"/>
  <c r="Q589"/>
  <c r="Q609"/>
  <c r="Q629"/>
  <c r="Q649"/>
  <c r="Q669"/>
  <c r="R569"/>
  <c r="R589"/>
  <c r="R609"/>
  <c r="R629"/>
  <c r="R649"/>
  <c r="R669"/>
  <c r="R570"/>
  <c r="O572"/>
  <c r="O592"/>
  <c r="O612"/>
  <c r="O632"/>
  <c r="O652"/>
  <c r="O573"/>
  <c r="O593"/>
  <c r="O613"/>
  <c r="O633"/>
  <c r="O653"/>
  <c r="P573"/>
  <c r="O574"/>
  <c r="O594"/>
  <c r="O614"/>
  <c r="O634"/>
  <c r="O654"/>
  <c r="P574"/>
  <c r="O575"/>
  <c r="O595"/>
  <c r="O615"/>
  <c r="O635"/>
  <c r="O655"/>
  <c r="P576"/>
  <c r="P596"/>
  <c r="P616"/>
  <c r="P636"/>
  <c r="P656"/>
  <c r="P577"/>
  <c r="O578"/>
  <c r="P578"/>
  <c r="P598"/>
  <c r="P618"/>
  <c r="P638"/>
  <c r="P658"/>
  <c r="O579"/>
  <c r="O599"/>
  <c r="O619"/>
  <c r="O639"/>
  <c r="O659"/>
  <c r="P579"/>
  <c r="O580"/>
  <c r="O600"/>
  <c r="O620"/>
  <c r="O640"/>
  <c r="O660"/>
  <c r="O581"/>
  <c r="O601"/>
  <c r="O621"/>
  <c r="O641"/>
  <c r="O661"/>
  <c r="R582"/>
  <c r="R602"/>
  <c r="R622"/>
  <c r="R642"/>
  <c r="R662"/>
  <c r="R584"/>
  <c r="R604"/>
  <c r="R624"/>
  <c r="R644"/>
  <c r="R664"/>
  <c r="R586"/>
  <c r="R606"/>
  <c r="R626"/>
  <c r="R646"/>
  <c r="R666"/>
  <c r="R588"/>
  <c r="R608"/>
  <c r="R628"/>
  <c r="R648"/>
  <c r="R668"/>
  <c r="R590"/>
  <c r="R610"/>
  <c r="R630"/>
  <c r="R650"/>
  <c r="R670"/>
  <c r="P593"/>
  <c r="P613"/>
  <c r="P633"/>
  <c r="P653"/>
  <c r="P594"/>
  <c r="P597"/>
  <c r="P617"/>
  <c r="P637"/>
  <c r="P657"/>
  <c r="O598"/>
  <c r="O618"/>
  <c r="O638"/>
  <c r="O658"/>
  <c r="P599"/>
  <c r="P619"/>
  <c r="P639"/>
  <c r="P659"/>
  <c r="P614"/>
  <c r="P634"/>
  <c r="P654"/>
  <c r="P491"/>
  <c r="P511"/>
  <c r="P531"/>
  <c r="P551"/>
  <c r="P571"/>
  <c r="P591"/>
  <c r="P611"/>
  <c r="P631"/>
  <c r="P651"/>
  <c r="O491"/>
  <c r="O511"/>
  <c r="O531"/>
  <c r="O551"/>
  <c r="O571"/>
  <c r="O591"/>
  <c r="O611"/>
  <c r="O631"/>
  <c r="O651"/>
  <c r="O482"/>
  <c r="O502"/>
  <c r="O522"/>
  <c r="O542"/>
  <c r="O562"/>
  <c r="O582"/>
  <c r="O602"/>
  <c r="O622"/>
  <c r="O642"/>
  <c r="O662"/>
  <c r="P482"/>
  <c r="P502"/>
  <c r="P522"/>
  <c r="P542"/>
  <c r="P562"/>
  <c r="P582"/>
  <c r="P602"/>
  <c r="P622"/>
  <c r="P642"/>
  <c r="P662"/>
  <c r="O483"/>
  <c r="O503"/>
  <c r="O523"/>
  <c r="O543"/>
  <c r="O563"/>
  <c r="O583"/>
  <c r="O603"/>
  <c r="O623"/>
  <c r="O643"/>
  <c r="O663"/>
  <c r="P483"/>
  <c r="P503"/>
  <c r="P523"/>
  <c r="P543"/>
  <c r="P563"/>
  <c r="P583"/>
  <c r="P603"/>
  <c r="P623"/>
  <c r="P643"/>
  <c r="P663"/>
  <c r="O484"/>
  <c r="O504"/>
  <c r="O524"/>
  <c r="O544"/>
  <c r="O564"/>
  <c r="O584"/>
  <c r="O604"/>
  <c r="O624"/>
  <c r="O644"/>
  <c r="O664"/>
  <c r="P484"/>
  <c r="P504"/>
  <c r="P524"/>
  <c r="P544"/>
  <c r="P564"/>
  <c r="P584"/>
  <c r="P604"/>
  <c r="P624"/>
  <c r="P644"/>
  <c r="P664"/>
  <c r="O485"/>
  <c r="O505"/>
  <c r="O525"/>
  <c r="O545"/>
  <c r="O565"/>
  <c r="O585"/>
  <c r="O605"/>
  <c r="O625"/>
  <c r="O645"/>
  <c r="O665"/>
  <c r="P485"/>
  <c r="P505"/>
  <c r="P525"/>
  <c r="P545"/>
  <c r="P565"/>
  <c r="P585"/>
  <c r="P605"/>
  <c r="P625"/>
  <c r="P645"/>
  <c r="P665"/>
  <c r="O486"/>
  <c r="O506"/>
  <c r="O526"/>
  <c r="O546"/>
  <c r="O566"/>
  <c r="O586"/>
  <c r="O606"/>
  <c r="O626"/>
  <c r="O646"/>
  <c r="O666"/>
  <c r="P486"/>
  <c r="P506"/>
  <c r="P526"/>
  <c r="P546"/>
  <c r="P566"/>
  <c r="P586"/>
  <c r="P606"/>
  <c r="P626"/>
  <c r="P646"/>
  <c r="P666"/>
  <c r="O487"/>
  <c r="O507"/>
  <c r="O527"/>
  <c r="O547"/>
  <c r="O567"/>
  <c r="O587"/>
  <c r="O607"/>
  <c r="O627"/>
  <c r="O647"/>
  <c r="O667"/>
  <c r="P487"/>
  <c r="P507"/>
  <c r="P527"/>
  <c r="P547"/>
  <c r="P567"/>
  <c r="P587"/>
  <c r="P607"/>
  <c r="P627"/>
  <c r="P647"/>
  <c r="P667"/>
  <c r="O488"/>
  <c r="O508"/>
  <c r="O528"/>
  <c r="O548"/>
  <c r="O568"/>
  <c r="O588"/>
  <c r="O608"/>
  <c r="O628"/>
  <c r="O648"/>
  <c r="O668"/>
  <c r="P488"/>
  <c r="P508"/>
  <c r="P528"/>
  <c r="P548"/>
  <c r="P568"/>
  <c r="P588"/>
  <c r="P608"/>
  <c r="P628"/>
  <c r="P648"/>
  <c r="P668"/>
  <c r="O489"/>
  <c r="O509"/>
  <c r="O529"/>
  <c r="O549"/>
  <c r="O569"/>
  <c r="O589"/>
  <c r="O609"/>
  <c r="O629"/>
  <c r="O649"/>
  <c r="O669"/>
  <c r="P489"/>
  <c r="P509"/>
  <c r="P529"/>
  <c r="P549"/>
  <c r="P569"/>
  <c r="P589"/>
  <c r="P609"/>
  <c r="P629"/>
  <c r="P649"/>
  <c r="P669"/>
  <c r="O490"/>
  <c r="O510"/>
  <c r="O530"/>
  <c r="O550"/>
  <c r="O570"/>
  <c r="O590"/>
  <c r="O610"/>
  <c r="O630"/>
  <c r="O650"/>
  <c r="O670"/>
  <c r="P490"/>
  <c r="P510"/>
  <c r="P530"/>
  <c r="P550"/>
  <c r="P570"/>
  <c r="P590"/>
  <c r="P610"/>
  <c r="P630"/>
  <c r="P650"/>
  <c r="P670"/>
  <c r="P481"/>
  <c r="P501"/>
  <c r="P521"/>
  <c r="P541"/>
  <c r="P561"/>
  <c r="P581"/>
  <c r="P601"/>
  <c r="P621"/>
  <c r="P641"/>
  <c r="P661"/>
  <c r="O481"/>
  <c r="O501"/>
  <c r="O521"/>
  <c r="O541"/>
  <c r="O561"/>
  <c r="Q472"/>
  <c r="Q492"/>
  <c r="Q512"/>
  <c r="Q532"/>
  <c r="Q552"/>
  <c r="Q572"/>
  <c r="Q592"/>
  <c r="Q612"/>
  <c r="Q632"/>
  <c r="Q652"/>
  <c r="R472"/>
  <c r="R492"/>
  <c r="R512"/>
  <c r="R532"/>
  <c r="R552"/>
  <c r="R572"/>
  <c r="R592"/>
  <c r="R612"/>
  <c r="R632"/>
  <c r="R652"/>
  <c r="Q473"/>
  <c r="Q493"/>
  <c r="Q513"/>
  <c r="Q533"/>
  <c r="Q553"/>
  <c r="Q573"/>
  <c r="Q593"/>
  <c r="Q613"/>
  <c r="Q633"/>
  <c r="Q653"/>
  <c r="R473"/>
  <c r="R493"/>
  <c r="R513"/>
  <c r="R533"/>
  <c r="R553"/>
  <c r="R573"/>
  <c r="R593"/>
  <c r="R613"/>
  <c r="R633"/>
  <c r="R653"/>
  <c r="Q474"/>
  <c r="Q494"/>
  <c r="Q514"/>
  <c r="Q534"/>
  <c r="Q554"/>
  <c r="Q574"/>
  <c r="Q594"/>
  <c r="Q614"/>
  <c r="Q634"/>
  <c r="Q654"/>
  <c r="R474"/>
  <c r="R494"/>
  <c r="R514"/>
  <c r="R534"/>
  <c r="R554"/>
  <c r="R574"/>
  <c r="R594"/>
  <c r="R614"/>
  <c r="R634"/>
  <c r="R654"/>
  <c r="Q475"/>
  <c r="Q495"/>
  <c r="Q515"/>
  <c r="Q535"/>
  <c r="Q555"/>
  <c r="Q575"/>
  <c r="Q595"/>
  <c r="Q615"/>
  <c r="Q635"/>
  <c r="Q655"/>
  <c r="R475"/>
  <c r="R495"/>
  <c r="R515"/>
  <c r="R535"/>
  <c r="R555"/>
  <c r="R575"/>
  <c r="R595"/>
  <c r="R615"/>
  <c r="R635"/>
  <c r="R655"/>
  <c r="Q476"/>
  <c r="Q496"/>
  <c r="Q516"/>
  <c r="Q536"/>
  <c r="Q556"/>
  <c r="Q576"/>
  <c r="Q596"/>
  <c r="Q616"/>
  <c r="Q636"/>
  <c r="Q656"/>
  <c r="R476"/>
  <c r="R496"/>
  <c r="R516"/>
  <c r="R536"/>
  <c r="R556"/>
  <c r="R576"/>
  <c r="R596"/>
  <c r="R616"/>
  <c r="R636"/>
  <c r="R656"/>
  <c r="Q477"/>
  <c r="Q497"/>
  <c r="Q517"/>
  <c r="Q537"/>
  <c r="Q557"/>
  <c r="Q577"/>
  <c r="Q597"/>
  <c r="Q617"/>
  <c r="Q637"/>
  <c r="Q657"/>
  <c r="R477"/>
  <c r="R497"/>
  <c r="R517"/>
  <c r="R537"/>
  <c r="R557"/>
  <c r="R577"/>
  <c r="R597"/>
  <c r="R617"/>
  <c r="R637"/>
  <c r="R657"/>
  <c r="Q478"/>
  <c r="Q498"/>
  <c r="Q518"/>
  <c r="Q538"/>
  <c r="Q558"/>
  <c r="Q578"/>
  <c r="Q598"/>
  <c r="Q618"/>
  <c r="Q638"/>
  <c r="Q658"/>
  <c r="R478"/>
  <c r="R498"/>
  <c r="R518"/>
  <c r="R538"/>
  <c r="R558"/>
  <c r="R578"/>
  <c r="R598"/>
  <c r="R618"/>
  <c r="R638"/>
  <c r="R658"/>
  <c r="Q479"/>
  <c r="Q499"/>
  <c r="Q519"/>
  <c r="Q539"/>
  <c r="Q559"/>
  <c r="Q579"/>
  <c r="Q599"/>
  <c r="Q619"/>
  <c r="Q639"/>
  <c r="Q659"/>
  <c r="R479"/>
  <c r="R499"/>
  <c r="R519"/>
  <c r="R539"/>
  <c r="R559"/>
  <c r="R579"/>
  <c r="R599"/>
  <c r="R619"/>
  <c r="R639"/>
  <c r="R659"/>
  <c r="Q480"/>
  <c r="Q500"/>
  <c r="Q520"/>
  <c r="Q540"/>
  <c r="Q560"/>
  <c r="Q580"/>
  <c r="Q600"/>
  <c r="Q620"/>
  <c r="Q640"/>
  <c r="Q660"/>
  <c r="R480"/>
  <c r="R500"/>
  <c r="R520"/>
  <c r="R540"/>
  <c r="R560"/>
  <c r="R580"/>
  <c r="R600"/>
  <c r="R620"/>
  <c r="R640"/>
  <c r="R660"/>
  <c r="R471"/>
  <c r="R491"/>
  <c r="R511"/>
  <c r="R531"/>
  <c r="R551"/>
  <c r="R571"/>
  <c r="R591"/>
  <c r="R611"/>
  <c r="R631"/>
  <c r="R651"/>
  <c r="Q471"/>
  <c r="Q491"/>
  <c r="Q511"/>
  <c r="Q531"/>
  <c r="Q551"/>
  <c r="Q571"/>
  <c r="Q591"/>
  <c r="Q611"/>
  <c r="Q631"/>
  <c r="Q651"/>
  <c r="AR810"/>
  <c r="AR830"/>
  <c r="AR850"/>
  <c r="AR870"/>
  <c r="AQ810"/>
  <c r="AQ830"/>
  <c r="AQ850"/>
  <c r="AQ870"/>
  <c r="AP810"/>
  <c r="AP830"/>
  <c r="AP850"/>
  <c r="AP870"/>
  <c r="M810"/>
  <c r="M830"/>
  <c r="M850"/>
  <c r="M870"/>
  <c r="AR809"/>
  <c r="AR829"/>
  <c r="AR849"/>
  <c r="AR869"/>
  <c r="AQ809"/>
  <c r="AQ829"/>
  <c r="AQ849"/>
  <c r="AQ869"/>
  <c r="AP809"/>
  <c r="AP829"/>
  <c r="AP849"/>
  <c r="AP869"/>
  <c r="M809"/>
  <c r="M829"/>
  <c r="M849"/>
  <c r="M869"/>
  <c r="AR808"/>
  <c r="AR828"/>
  <c r="AR848"/>
  <c r="AR868"/>
  <c r="AQ808"/>
  <c r="AQ828"/>
  <c r="AQ848"/>
  <c r="AQ868"/>
  <c r="AP808"/>
  <c r="AP828"/>
  <c r="AP848"/>
  <c r="AP868"/>
  <c r="M808"/>
  <c r="M828"/>
  <c r="M848"/>
  <c r="M868"/>
  <c r="AR807"/>
  <c r="AR827"/>
  <c r="AR847"/>
  <c r="AR867"/>
  <c r="AQ807"/>
  <c r="AQ827"/>
  <c r="AQ847"/>
  <c r="AQ867"/>
  <c r="AP807"/>
  <c r="AP827"/>
  <c r="AP847"/>
  <c r="AP867"/>
  <c r="M807"/>
  <c r="M827"/>
  <c r="M847"/>
  <c r="M867"/>
  <c r="AR806"/>
  <c r="AR826"/>
  <c r="AR846"/>
  <c r="AR866"/>
  <c r="AQ806"/>
  <c r="AQ826"/>
  <c r="AQ846"/>
  <c r="AQ866"/>
  <c r="AP806"/>
  <c r="AP826"/>
  <c r="AP846"/>
  <c r="AP866"/>
  <c r="M806"/>
  <c r="M826"/>
  <c r="M846"/>
  <c r="M866"/>
  <c r="AR805"/>
  <c r="AR825"/>
  <c r="AR845"/>
  <c r="AR865"/>
  <c r="AQ805"/>
  <c r="AQ825"/>
  <c r="AQ845"/>
  <c r="AQ865"/>
  <c r="AP805"/>
  <c r="AP825"/>
  <c r="AP845"/>
  <c r="AP865"/>
  <c r="M805"/>
  <c r="M825"/>
  <c r="M845"/>
  <c r="M865"/>
  <c r="AR804"/>
  <c r="AR824"/>
  <c r="AR844"/>
  <c r="AR864"/>
  <c r="AQ804"/>
  <c r="AQ824"/>
  <c r="AQ844"/>
  <c r="AQ864"/>
  <c r="AP804"/>
  <c r="AP824"/>
  <c r="AP844"/>
  <c r="AP864"/>
  <c r="M804"/>
  <c r="M824"/>
  <c r="M844"/>
  <c r="M864"/>
  <c r="AR803"/>
  <c r="AR823"/>
  <c r="AR843"/>
  <c r="AR863"/>
  <c r="AQ803"/>
  <c r="AQ823"/>
  <c r="AQ843"/>
  <c r="AQ863"/>
  <c r="AP803"/>
  <c r="AP823"/>
  <c r="AP843"/>
  <c r="AP863"/>
  <c r="M803"/>
  <c r="M823"/>
  <c r="M843"/>
  <c r="M863"/>
  <c r="AR802"/>
  <c r="AR822"/>
  <c r="AR842"/>
  <c r="AR862"/>
  <c r="AQ802"/>
  <c r="AQ822"/>
  <c r="AQ842"/>
  <c r="AQ862"/>
  <c r="AP802"/>
  <c r="AP822"/>
  <c r="AP842"/>
  <c r="AP862"/>
  <c r="M802"/>
  <c r="M822"/>
  <c r="M842"/>
  <c r="M862"/>
  <c r="AR801"/>
  <c r="AR821"/>
  <c r="AR841"/>
  <c r="AR861"/>
  <c r="AQ801"/>
  <c r="AQ821"/>
  <c r="AQ841"/>
  <c r="AQ861"/>
  <c r="AP801"/>
  <c r="AP821"/>
  <c r="AP841"/>
  <c r="AP861"/>
  <c r="M801"/>
  <c r="M821"/>
  <c r="M841"/>
  <c r="M861"/>
  <c r="AR800"/>
  <c r="AR820"/>
  <c r="AR840"/>
  <c r="AR860"/>
  <c r="AQ800"/>
  <c r="AQ820"/>
  <c r="AQ840"/>
  <c r="AQ860"/>
  <c r="AP800"/>
  <c r="AP820"/>
  <c r="AP840"/>
  <c r="AP860"/>
  <c r="M800"/>
  <c r="M820"/>
  <c r="M840"/>
  <c r="M860"/>
  <c r="AR799"/>
  <c r="AR819"/>
  <c r="AR839"/>
  <c r="AR859"/>
  <c r="AQ799"/>
  <c r="AQ819"/>
  <c r="AQ839"/>
  <c r="AQ859"/>
  <c r="AP799"/>
  <c r="AP819"/>
  <c r="AP839"/>
  <c r="AP859"/>
  <c r="M799"/>
  <c r="M819"/>
  <c r="M839"/>
  <c r="M859"/>
  <c r="AR798"/>
  <c r="AR818"/>
  <c r="AR838"/>
  <c r="AR858"/>
  <c r="AQ798"/>
  <c r="AQ818"/>
  <c r="AQ838"/>
  <c r="AQ858"/>
  <c r="AP798"/>
  <c r="AP818"/>
  <c r="AP838"/>
  <c r="AP858"/>
  <c r="M798"/>
  <c r="M818"/>
  <c r="M838"/>
  <c r="M858"/>
  <c r="AR797"/>
  <c r="AR817"/>
  <c r="AR837"/>
  <c r="AR857"/>
  <c r="AQ797"/>
  <c r="AQ817"/>
  <c r="AQ837"/>
  <c r="AQ857"/>
  <c r="AP797"/>
  <c r="AP817"/>
  <c r="AP837"/>
  <c r="AP857"/>
  <c r="M797"/>
  <c r="M817"/>
  <c r="M837"/>
  <c r="M857"/>
  <c r="AR796"/>
  <c r="AR816"/>
  <c r="AR836"/>
  <c r="AR856"/>
  <c r="AQ796"/>
  <c r="AQ816"/>
  <c r="AQ836"/>
  <c r="AQ856"/>
  <c r="AP796"/>
  <c r="AP816"/>
  <c r="AP836"/>
  <c r="AP856"/>
  <c r="M796"/>
  <c r="M816"/>
  <c r="M836"/>
  <c r="M856"/>
  <c r="AR795"/>
  <c r="AR815"/>
  <c r="AR835"/>
  <c r="AR855"/>
  <c r="AQ795"/>
  <c r="AQ815"/>
  <c r="AQ835"/>
  <c r="AQ855"/>
  <c r="AP795"/>
  <c r="AP815"/>
  <c r="AP835"/>
  <c r="AP855"/>
  <c r="M795"/>
  <c r="M815"/>
  <c r="M835"/>
  <c r="M855"/>
  <c r="AR794"/>
  <c r="AR814"/>
  <c r="AR834"/>
  <c r="AR854"/>
  <c r="AQ794"/>
  <c r="AQ814"/>
  <c r="AQ834"/>
  <c r="AQ854"/>
  <c r="AP794"/>
  <c r="AP814"/>
  <c r="AP834"/>
  <c r="AP854"/>
  <c r="M794"/>
  <c r="M814"/>
  <c r="M834"/>
  <c r="M854"/>
  <c r="AR793"/>
  <c r="AR813"/>
  <c r="AR833"/>
  <c r="AR853"/>
  <c r="AQ793"/>
  <c r="AQ813"/>
  <c r="AQ833"/>
  <c r="AQ853"/>
  <c r="AP793"/>
  <c r="AP813"/>
  <c r="AP833"/>
  <c r="AP853"/>
  <c r="M793"/>
  <c r="M813"/>
  <c r="M833"/>
  <c r="M853"/>
  <c r="AR792"/>
  <c r="AR812"/>
  <c r="AR832"/>
  <c r="AR852"/>
  <c r="AQ792"/>
  <c r="AQ812"/>
  <c r="AQ832"/>
  <c r="AQ852"/>
  <c r="AP792"/>
  <c r="AP812"/>
  <c r="AP832"/>
  <c r="AP852"/>
  <c r="M792"/>
  <c r="M812"/>
  <c r="M832"/>
  <c r="M852"/>
  <c r="AR791"/>
  <c r="AR811"/>
  <c r="AR831"/>
  <c r="AR851"/>
  <c r="AQ791"/>
  <c r="AQ811"/>
  <c r="AQ831"/>
  <c r="AQ851"/>
  <c r="AP791"/>
  <c r="AP811"/>
  <c r="AP831"/>
  <c r="AP851"/>
  <c r="M791"/>
  <c r="M811"/>
  <c r="M831"/>
  <c r="M851"/>
  <c r="G790"/>
  <c r="G810"/>
  <c r="G830"/>
  <c r="G850"/>
  <c r="G870"/>
  <c r="G789"/>
  <c r="G809"/>
  <c r="G829"/>
  <c r="G849"/>
  <c r="G869"/>
  <c r="G788"/>
  <c r="G808"/>
  <c r="G828"/>
  <c r="G848"/>
  <c r="G868"/>
  <c r="G787"/>
  <c r="G807"/>
  <c r="G827"/>
  <c r="G847"/>
  <c r="G867"/>
  <c r="G786"/>
  <c r="G806"/>
  <c r="G826"/>
  <c r="G846"/>
  <c r="G866"/>
  <c r="G785"/>
  <c r="G805"/>
  <c r="G825"/>
  <c r="G845"/>
  <c r="G865"/>
  <c r="G784"/>
  <c r="G804"/>
  <c r="G824"/>
  <c r="G844"/>
  <c r="G864"/>
  <c r="G783"/>
  <c r="G803"/>
  <c r="G823"/>
  <c r="G843"/>
  <c r="G863"/>
  <c r="G782"/>
  <c r="G802"/>
  <c r="G822"/>
  <c r="G842"/>
  <c r="G862"/>
  <c r="G781"/>
  <c r="G801"/>
  <c r="G821"/>
  <c r="G841"/>
  <c r="G861"/>
  <c r="G780"/>
  <c r="G800"/>
  <c r="G820"/>
  <c r="G840"/>
  <c r="G860"/>
  <c r="G779"/>
  <c r="G799"/>
  <c r="G819"/>
  <c r="G839"/>
  <c r="G859"/>
  <c r="G778"/>
  <c r="G798"/>
  <c r="G818"/>
  <c r="G838"/>
  <c r="G858"/>
  <c r="G777"/>
  <c r="G797"/>
  <c r="G817"/>
  <c r="G837"/>
  <c r="G857"/>
  <c r="G776"/>
  <c r="G796"/>
  <c r="G816"/>
  <c r="G836"/>
  <c r="G856"/>
  <c r="G775"/>
  <c r="G795"/>
  <c r="G815"/>
  <c r="G835"/>
  <c r="G855"/>
  <c r="G774"/>
  <c r="G794"/>
  <c r="G814"/>
  <c r="G834"/>
  <c r="G854"/>
  <c r="G773"/>
  <c r="G793"/>
  <c r="G813"/>
  <c r="G833"/>
  <c r="G853"/>
  <c r="G772"/>
  <c r="G792"/>
  <c r="G812"/>
  <c r="G832"/>
  <c r="G852"/>
  <c r="G771"/>
  <c r="G791"/>
  <c r="G811"/>
  <c r="G831"/>
  <c r="G851"/>
  <c r="AR710"/>
  <c r="AR730"/>
  <c r="AR750"/>
  <c r="AR770"/>
  <c r="AQ710"/>
  <c r="AQ730"/>
  <c r="AQ750"/>
  <c r="AQ770"/>
  <c r="AP710"/>
  <c r="AP730"/>
  <c r="AP750"/>
  <c r="AP770"/>
  <c r="M710"/>
  <c r="M730"/>
  <c r="M750"/>
  <c r="M770"/>
  <c r="F710"/>
  <c r="F730"/>
  <c r="F750"/>
  <c r="F770"/>
  <c r="F790"/>
  <c r="F810"/>
  <c r="F830"/>
  <c r="F850"/>
  <c r="F870"/>
  <c r="AR709"/>
  <c r="AR729"/>
  <c r="AR749"/>
  <c r="AR769"/>
  <c r="AQ709"/>
  <c r="AQ729"/>
  <c r="AQ749"/>
  <c r="AQ769"/>
  <c r="AP709"/>
  <c r="AP729"/>
  <c r="AP749"/>
  <c r="AP769"/>
  <c r="M709"/>
  <c r="M729"/>
  <c r="M749"/>
  <c r="M769"/>
  <c r="F709"/>
  <c r="F729"/>
  <c r="F749"/>
  <c r="F769"/>
  <c r="F789"/>
  <c r="F809"/>
  <c r="F829"/>
  <c r="F849"/>
  <c r="F869"/>
  <c r="AR708"/>
  <c r="AR728"/>
  <c r="AR748"/>
  <c r="AR768"/>
  <c r="AQ708"/>
  <c r="AQ728"/>
  <c r="AQ748"/>
  <c r="AQ768"/>
  <c r="AP708"/>
  <c r="AP728"/>
  <c r="AP748"/>
  <c r="AP768"/>
  <c r="M708"/>
  <c r="M728"/>
  <c r="M748"/>
  <c r="M768"/>
  <c r="F708"/>
  <c r="F728"/>
  <c r="F748"/>
  <c r="F768"/>
  <c r="F788"/>
  <c r="F808"/>
  <c r="F828"/>
  <c r="F848"/>
  <c r="F868"/>
  <c r="AR707"/>
  <c r="AR727"/>
  <c r="AR747"/>
  <c r="AR767"/>
  <c r="AQ707"/>
  <c r="AQ727"/>
  <c r="AQ747"/>
  <c r="AQ767"/>
  <c r="AP707"/>
  <c r="AP727"/>
  <c r="AP747"/>
  <c r="AP767"/>
  <c r="M707"/>
  <c r="M727"/>
  <c r="M747"/>
  <c r="M767"/>
  <c r="F707"/>
  <c r="F727"/>
  <c r="F747"/>
  <c r="F767"/>
  <c r="F787"/>
  <c r="F807"/>
  <c r="F827"/>
  <c r="F847"/>
  <c r="F867"/>
  <c r="AR706"/>
  <c r="AR726"/>
  <c r="AR746"/>
  <c r="AR766"/>
  <c r="AQ706"/>
  <c r="AQ726"/>
  <c r="AQ746"/>
  <c r="AQ766"/>
  <c r="AP706"/>
  <c r="AP726"/>
  <c r="AP746"/>
  <c r="AP766"/>
  <c r="M706"/>
  <c r="M726"/>
  <c r="M746"/>
  <c r="M766"/>
  <c r="F706"/>
  <c r="F726"/>
  <c r="F746"/>
  <c r="F766"/>
  <c r="F786"/>
  <c r="F806"/>
  <c r="F826"/>
  <c r="F846"/>
  <c r="F866"/>
  <c r="AR705"/>
  <c r="AR725"/>
  <c r="AR745"/>
  <c r="AR765"/>
  <c r="AQ705"/>
  <c r="AQ725"/>
  <c r="AQ745"/>
  <c r="AQ765"/>
  <c r="AP705"/>
  <c r="AP725"/>
  <c r="AP745"/>
  <c r="AP765"/>
  <c r="M705"/>
  <c r="M725"/>
  <c r="M745"/>
  <c r="M765"/>
  <c r="F705"/>
  <c r="F725"/>
  <c r="F745"/>
  <c r="F765"/>
  <c r="F785"/>
  <c r="F805"/>
  <c r="F825"/>
  <c r="F845"/>
  <c r="F865"/>
  <c r="AR704"/>
  <c r="AR724"/>
  <c r="AR744"/>
  <c r="AR764"/>
  <c r="AQ704"/>
  <c r="AQ724"/>
  <c r="AQ744"/>
  <c r="AQ764"/>
  <c r="AP704"/>
  <c r="AP724"/>
  <c r="AP744"/>
  <c r="AP764"/>
  <c r="M704"/>
  <c r="M724"/>
  <c r="M744"/>
  <c r="M764"/>
  <c r="F704"/>
  <c r="F724"/>
  <c r="F744"/>
  <c r="F764"/>
  <c r="F784"/>
  <c r="F804"/>
  <c r="F824"/>
  <c r="F844"/>
  <c r="F864"/>
  <c r="AR703"/>
  <c r="AR723"/>
  <c r="AR743"/>
  <c r="AR763"/>
  <c r="AQ703"/>
  <c r="AQ723"/>
  <c r="AQ743"/>
  <c r="AQ763"/>
  <c r="AP703"/>
  <c r="AP723"/>
  <c r="AP743"/>
  <c r="AP763"/>
  <c r="M703"/>
  <c r="M723"/>
  <c r="M743"/>
  <c r="M763"/>
  <c r="F703"/>
  <c r="F723"/>
  <c r="F743"/>
  <c r="F763"/>
  <c r="F783"/>
  <c r="F803"/>
  <c r="F823"/>
  <c r="F843"/>
  <c r="F863"/>
  <c r="AR702"/>
  <c r="AR722"/>
  <c r="AR742"/>
  <c r="AR762"/>
  <c r="AQ702"/>
  <c r="AQ722"/>
  <c r="AQ742"/>
  <c r="AQ762"/>
  <c r="AP702"/>
  <c r="AP722"/>
  <c r="AP742"/>
  <c r="AP762"/>
  <c r="M702"/>
  <c r="M722"/>
  <c r="M742"/>
  <c r="M762"/>
  <c r="F702"/>
  <c r="F722"/>
  <c r="F742"/>
  <c r="F762"/>
  <c r="F782"/>
  <c r="F802"/>
  <c r="F822"/>
  <c r="F842"/>
  <c r="F862"/>
  <c r="AR701"/>
  <c r="AR721"/>
  <c r="AR741"/>
  <c r="AR761"/>
  <c r="AQ701"/>
  <c r="AQ721"/>
  <c r="AQ741"/>
  <c r="AQ761"/>
  <c r="AP701"/>
  <c r="AP721"/>
  <c r="AP741"/>
  <c r="AP761"/>
  <c r="M701"/>
  <c r="M721"/>
  <c r="M741"/>
  <c r="M761"/>
  <c r="F701"/>
  <c r="F721"/>
  <c r="F741"/>
  <c r="F761"/>
  <c r="F781"/>
  <c r="F801"/>
  <c r="F821"/>
  <c r="F841"/>
  <c r="F861"/>
  <c r="AR700"/>
  <c r="AR720"/>
  <c r="AR740"/>
  <c r="AR760"/>
  <c r="AQ700"/>
  <c r="AQ720"/>
  <c r="AQ740"/>
  <c r="AQ760"/>
  <c r="AP700"/>
  <c r="AP720"/>
  <c r="AP740"/>
  <c r="AP760"/>
  <c r="M700"/>
  <c r="M720"/>
  <c r="M740"/>
  <c r="M760"/>
  <c r="F700"/>
  <c r="F720"/>
  <c r="F740"/>
  <c r="F760"/>
  <c r="F780"/>
  <c r="F800"/>
  <c r="F820"/>
  <c r="F840"/>
  <c r="F860"/>
  <c r="AR699"/>
  <c r="AR719"/>
  <c r="AR739"/>
  <c r="AR759"/>
  <c r="AQ699"/>
  <c r="AQ719"/>
  <c r="AQ739"/>
  <c r="AQ759"/>
  <c r="AP699"/>
  <c r="AP719"/>
  <c r="AP739"/>
  <c r="AP759"/>
  <c r="M699"/>
  <c r="M719"/>
  <c r="M739"/>
  <c r="M759"/>
  <c r="F699"/>
  <c r="F719"/>
  <c r="F739"/>
  <c r="F759"/>
  <c r="F779"/>
  <c r="F799"/>
  <c r="F819"/>
  <c r="F839"/>
  <c r="F859"/>
  <c r="AR698"/>
  <c r="AR718"/>
  <c r="AR738"/>
  <c r="AR758"/>
  <c r="AQ698"/>
  <c r="AQ718"/>
  <c r="AQ738"/>
  <c r="AQ758"/>
  <c r="AP698"/>
  <c r="AP718"/>
  <c r="AP738"/>
  <c r="AP758"/>
  <c r="M698"/>
  <c r="M718"/>
  <c r="M738"/>
  <c r="M758"/>
  <c r="F698"/>
  <c r="F718"/>
  <c r="F738"/>
  <c r="F758"/>
  <c r="F778"/>
  <c r="F798"/>
  <c r="F818"/>
  <c r="F838"/>
  <c r="F858"/>
  <c r="AR697"/>
  <c r="AR717"/>
  <c r="AR737"/>
  <c r="AR757"/>
  <c r="AQ697"/>
  <c r="AQ717"/>
  <c r="AQ737"/>
  <c r="AQ757"/>
  <c r="AP697"/>
  <c r="AP717"/>
  <c r="AP737"/>
  <c r="AP757"/>
  <c r="M697"/>
  <c r="M717"/>
  <c r="M737"/>
  <c r="M757"/>
  <c r="F697"/>
  <c r="F717"/>
  <c r="F737"/>
  <c r="F757"/>
  <c r="F777"/>
  <c r="F797"/>
  <c r="F817"/>
  <c r="F837"/>
  <c r="F857"/>
  <c r="AR696"/>
  <c r="AR716"/>
  <c r="AR736"/>
  <c r="AR756"/>
  <c r="AQ696"/>
  <c r="AQ716"/>
  <c r="AQ736"/>
  <c r="AQ756"/>
  <c r="AP696"/>
  <c r="AP716"/>
  <c r="AP736"/>
  <c r="AP756"/>
  <c r="M696"/>
  <c r="M716"/>
  <c r="M736"/>
  <c r="M756"/>
  <c r="F696"/>
  <c r="F716"/>
  <c r="F736"/>
  <c r="F756"/>
  <c r="F776"/>
  <c r="F796"/>
  <c r="F816"/>
  <c r="F836"/>
  <c r="F856"/>
  <c r="AR695"/>
  <c r="AR715"/>
  <c r="AR735"/>
  <c r="AR755"/>
  <c r="AQ695"/>
  <c r="AQ715"/>
  <c r="AQ735"/>
  <c r="AQ755"/>
  <c r="AP695"/>
  <c r="AP715"/>
  <c r="AP735"/>
  <c r="AP755"/>
  <c r="M695"/>
  <c r="M715"/>
  <c r="M735"/>
  <c r="M755"/>
  <c r="F695"/>
  <c r="F715"/>
  <c r="F735"/>
  <c r="F755"/>
  <c r="F775"/>
  <c r="F795"/>
  <c r="F815"/>
  <c r="F835"/>
  <c r="F855"/>
  <c r="AR694"/>
  <c r="AR714"/>
  <c r="AR734"/>
  <c r="AR754"/>
  <c r="AQ694"/>
  <c r="AQ714"/>
  <c r="AQ734"/>
  <c r="AQ754"/>
  <c r="AP694"/>
  <c r="AP714"/>
  <c r="AP734"/>
  <c r="AP754"/>
  <c r="M694"/>
  <c r="M714"/>
  <c r="M734"/>
  <c r="M754"/>
  <c r="F694"/>
  <c r="F714"/>
  <c r="F734"/>
  <c r="F754"/>
  <c r="F774"/>
  <c r="F794"/>
  <c r="F814"/>
  <c r="F834"/>
  <c r="F854"/>
  <c r="AR693"/>
  <c r="AR713"/>
  <c r="AR733"/>
  <c r="AR753"/>
  <c r="AQ693"/>
  <c r="AQ713"/>
  <c r="AQ733"/>
  <c r="AQ753"/>
  <c r="AP693"/>
  <c r="AP713"/>
  <c r="AP733"/>
  <c r="AP753"/>
  <c r="M693"/>
  <c r="M713"/>
  <c r="M733"/>
  <c r="M753"/>
  <c r="F693"/>
  <c r="F713"/>
  <c r="F733"/>
  <c r="F753"/>
  <c r="F773"/>
  <c r="F793"/>
  <c r="F813"/>
  <c r="F833"/>
  <c r="F853"/>
  <c r="AR692"/>
  <c r="AR712"/>
  <c r="AR732"/>
  <c r="AR752"/>
  <c r="AQ692"/>
  <c r="AQ712"/>
  <c r="AQ732"/>
  <c r="AQ752"/>
  <c r="AP692"/>
  <c r="AP712"/>
  <c r="AP732"/>
  <c r="AP752"/>
  <c r="M692"/>
  <c r="M712"/>
  <c r="M732"/>
  <c r="M752"/>
  <c r="F692"/>
  <c r="F712"/>
  <c r="F732"/>
  <c r="F752"/>
  <c r="F772"/>
  <c r="F792"/>
  <c r="F812"/>
  <c r="F832"/>
  <c r="F852"/>
  <c r="AR691"/>
  <c r="AR711"/>
  <c r="AR731"/>
  <c r="AR751"/>
  <c r="AQ691"/>
  <c r="AQ711"/>
  <c r="AQ731"/>
  <c r="AQ751"/>
  <c r="AP691"/>
  <c r="AP711"/>
  <c r="AP731"/>
  <c r="AP751"/>
  <c r="M691"/>
  <c r="M711"/>
  <c r="M731"/>
  <c r="M751"/>
  <c r="F691"/>
  <c r="F711"/>
  <c r="F731"/>
  <c r="F751"/>
  <c r="F771"/>
  <c r="F791"/>
  <c r="F811"/>
  <c r="F831"/>
  <c r="F851"/>
  <c r="G892"/>
  <c r="G912"/>
  <c r="G932"/>
  <c r="G952"/>
  <c r="G972"/>
  <c r="G992"/>
  <c r="G1012"/>
  <c r="G1032"/>
  <c r="G1052"/>
  <c r="G893"/>
  <c r="G913"/>
  <c r="G933"/>
  <c r="G953"/>
  <c r="G973"/>
  <c r="G993"/>
  <c r="G1013"/>
  <c r="G1033"/>
  <c r="G1053"/>
  <c r="G894"/>
  <c r="G914"/>
  <c r="G934"/>
  <c r="G954"/>
  <c r="G974"/>
  <c r="G994"/>
  <c r="G1014"/>
  <c r="G1034"/>
  <c r="G1054"/>
  <c r="G895"/>
  <c r="G915"/>
  <c r="G935"/>
  <c r="G955"/>
  <c r="G975"/>
  <c r="G995"/>
  <c r="G1015"/>
  <c r="G1035"/>
  <c r="G1055"/>
  <c r="G896"/>
  <c r="G916"/>
  <c r="G936"/>
  <c r="G956"/>
  <c r="G976"/>
  <c r="G996"/>
  <c r="G1016"/>
  <c r="G1036"/>
  <c r="G1056"/>
  <c r="G897"/>
  <c r="G917"/>
  <c r="G937"/>
  <c r="G957"/>
  <c r="G977"/>
  <c r="G997"/>
  <c r="G1017"/>
  <c r="G1037"/>
  <c r="G1057"/>
  <c r="G898"/>
  <c r="G918"/>
  <c r="G938"/>
  <c r="G958"/>
  <c r="G978"/>
  <c r="G998"/>
  <c r="G1018"/>
  <c r="G1038"/>
  <c r="G1058"/>
  <c r="G899"/>
  <c r="G919"/>
  <c r="G939"/>
  <c r="G959"/>
  <c r="G979"/>
  <c r="G999"/>
  <c r="G1019"/>
  <c r="G1039"/>
  <c r="G1059"/>
  <c r="G900"/>
  <c r="G920"/>
  <c r="G940"/>
  <c r="G960"/>
  <c r="G980"/>
  <c r="G1000"/>
  <c r="G1020"/>
  <c r="G1040"/>
  <c r="G1060"/>
  <c r="G901"/>
  <c r="G921"/>
  <c r="G941"/>
  <c r="G961"/>
  <c r="G981"/>
  <c r="G1001"/>
  <c r="G1021"/>
  <c r="G1041"/>
  <c r="G1061"/>
  <c r="G902"/>
  <c r="G922"/>
  <c r="G942"/>
  <c r="G962"/>
  <c r="G982"/>
  <c r="G1002"/>
  <c r="G1022"/>
  <c r="G1042"/>
  <c r="G1062"/>
  <c r="G903"/>
  <c r="G923"/>
  <c r="G943"/>
  <c r="G963"/>
  <c r="G983"/>
  <c r="G1003"/>
  <c r="G1023"/>
  <c r="G1043"/>
  <c r="G1063"/>
  <c r="G904"/>
  <c r="G924"/>
  <c r="G944"/>
  <c r="G964"/>
  <c r="G984"/>
  <c r="G1004"/>
  <c r="G1024"/>
  <c r="G1044"/>
  <c r="G1064"/>
  <c r="G905"/>
  <c r="G925"/>
  <c r="G945"/>
  <c r="G965"/>
  <c r="G985"/>
  <c r="G1005"/>
  <c r="G1025"/>
  <c r="G1045"/>
  <c r="G1065"/>
  <c r="G906"/>
  <c r="G926"/>
  <c r="G946"/>
  <c r="G966"/>
  <c r="G986"/>
  <c r="G1006"/>
  <c r="G1026"/>
  <c r="G1046"/>
  <c r="G1066"/>
  <c r="G907"/>
  <c r="G927"/>
  <c r="G947"/>
  <c r="G967"/>
  <c r="G987"/>
  <c r="G1007"/>
  <c r="G1027"/>
  <c r="G1047"/>
  <c r="G1067"/>
  <c r="G908"/>
  <c r="G928"/>
  <c r="G948"/>
  <c r="G968"/>
  <c r="G988"/>
  <c r="G1008"/>
  <c r="G1028"/>
  <c r="G1048"/>
  <c r="G1068"/>
  <c r="G909"/>
  <c r="G929"/>
  <c r="G949"/>
  <c r="G969"/>
  <c r="G989"/>
  <c r="G1009"/>
  <c r="G1029"/>
  <c r="G1049"/>
  <c r="G1069"/>
  <c r="G910"/>
  <c r="G930"/>
  <c r="G950"/>
  <c r="G970"/>
  <c r="G990"/>
  <c r="G1010"/>
  <c r="G1030"/>
  <c r="G1050"/>
  <c r="G1070"/>
  <c r="G891"/>
  <c r="G911"/>
  <c r="G931"/>
  <c r="G951"/>
  <c r="G971"/>
  <c r="G991"/>
  <c r="G1011"/>
  <c r="G1031"/>
  <c r="G1051"/>
  <c r="F892"/>
  <c r="F912"/>
  <c r="F932"/>
  <c r="F952"/>
  <c r="F972"/>
  <c r="F992"/>
  <c r="F1012"/>
  <c r="F1032"/>
  <c r="F1052"/>
  <c r="F893"/>
  <c r="F913"/>
  <c r="F933"/>
  <c r="F953"/>
  <c r="F973"/>
  <c r="F993"/>
  <c r="F1013"/>
  <c r="F1033"/>
  <c r="F1053"/>
  <c r="F894"/>
  <c r="F914"/>
  <c r="F934"/>
  <c r="F954"/>
  <c r="F974"/>
  <c r="F994"/>
  <c r="F1014"/>
  <c r="F1034"/>
  <c r="F1054"/>
  <c r="F895"/>
  <c r="F915"/>
  <c r="F935"/>
  <c r="F955"/>
  <c r="F975"/>
  <c r="F995"/>
  <c r="F1015"/>
  <c r="F1035"/>
  <c r="F1055"/>
  <c r="F896"/>
  <c r="F916"/>
  <c r="F936"/>
  <c r="F956"/>
  <c r="F976"/>
  <c r="F996"/>
  <c r="F1016"/>
  <c r="F1036"/>
  <c r="F1056"/>
  <c r="F897"/>
  <c r="F917"/>
  <c r="F937"/>
  <c r="F957"/>
  <c r="F977"/>
  <c r="F997"/>
  <c r="F1017"/>
  <c r="F1037"/>
  <c r="F1057"/>
  <c r="F898"/>
  <c r="F918"/>
  <c r="F938"/>
  <c r="F958"/>
  <c r="F978"/>
  <c r="F998"/>
  <c r="F1018"/>
  <c r="F1038"/>
  <c r="F1058"/>
  <c r="F899"/>
  <c r="F919"/>
  <c r="F939"/>
  <c r="F959"/>
  <c r="F979"/>
  <c r="F999"/>
  <c r="F1019"/>
  <c r="F1039"/>
  <c r="F1059"/>
  <c r="F900"/>
  <c r="F920"/>
  <c r="F940"/>
  <c r="F960"/>
  <c r="F980"/>
  <c r="F1000"/>
  <c r="F1020"/>
  <c r="F1040"/>
  <c r="F1060"/>
  <c r="F901"/>
  <c r="F921"/>
  <c r="F941"/>
  <c r="F961"/>
  <c r="F981"/>
  <c r="F1001"/>
  <c r="F1021"/>
  <c r="F1041"/>
  <c r="F1061"/>
  <c r="F902"/>
  <c r="F922"/>
  <c r="F942"/>
  <c r="F962"/>
  <c r="F982"/>
  <c r="F1002"/>
  <c r="F1022"/>
  <c r="F1042"/>
  <c r="F1062"/>
  <c r="F903"/>
  <c r="F923"/>
  <c r="F943"/>
  <c r="F963"/>
  <c r="F983"/>
  <c r="F1003"/>
  <c r="F1023"/>
  <c r="F1043"/>
  <c r="F1063"/>
  <c r="F904"/>
  <c r="F924"/>
  <c r="F944"/>
  <c r="F964"/>
  <c r="F984"/>
  <c r="F1004"/>
  <c r="F1024"/>
  <c r="F1044"/>
  <c r="F1064"/>
  <c r="F905"/>
  <c r="F906"/>
  <c r="F926"/>
  <c r="F946"/>
  <c r="F966"/>
  <c r="F986"/>
  <c r="F1006"/>
  <c r="F1026"/>
  <c r="F1046"/>
  <c r="F1066"/>
  <c r="F907"/>
  <c r="F927"/>
  <c r="F947"/>
  <c r="F967"/>
  <c r="F987"/>
  <c r="F1007"/>
  <c r="F1027"/>
  <c r="F1047"/>
  <c r="F1067"/>
  <c r="F908"/>
  <c r="F928"/>
  <c r="F948"/>
  <c r="F968"/>
  <c r="F988"/>
  <c r="F1008"/>
  <c r="F1028"/>
  <c r="F1048"/>
  <c r="F1068"/>
  <c r="F909"/>
  <c r="F910"/>
  <c r="F930"/>
  <c r="F950"/>
  <c r="F970"/>
  <c r="F990"/>
  <c r="F1010"/>
  <c r="F1030"/>
  <c r="F1050"/>
  <c r="F1070"/>
  <c r="F925"/>
  <c r="F945"/>
  <c r="F965"/>
  <c r="F985"/>
  <c r="F1005"/>
  <c r="F1025"/>
  <c r="F1045"/>
  <c r="F1065"/>
  <c r="F929"/>
  <c r="F949"/>
  <c r="F969"/>
  <c r="F989"/>
  <c r="F1009"/>
  <c r="F1029"/>
  <c r="F1049"/>
  <c r="F1069"/>
  <c r="F891"/>
  <c r="F911"/>
  <c r="F931"/>
  <c r="F951"/>
  <c r="F971"/>
  <c r="F991"/>
  <c r="F1011"/>
  <c r="F1031"/>
  <c r="F1051"/>
  <c r="B901"/>
  <c r="D872"/>
  <c r="D892"/>
  <c r="D912"/>
  <c r="D932"/>
  <c r="D952"/>
  <c r="D972"/>
  <c r="D992"/>
  <c r="D1012"/>
  <c r="D1032"/>
  <c r="D1052"/>
  <c r="D873"/>
  <c r="D893"/>
  <c r="D913"/>
  <c r="D933"/>
  <c r="D953"/>
  <c r="D973"/>
  <c r="D993"/>
  <c r="D1013"/>
  <c r="D1033"/>
  <c r="D1053"/>
  <c r="D874"/>
  <c r="D894"/>
  <c r="D914"/>
  <c r="D934"/>
  <c r="D954"/>
  <c r="D974"/>
  <c r="D994"/>
  <c r="D1014"/>
  <c r="D1034"/>
  <c r="D1054"/>
  <c r="D875"/>
  <c r="D895"/>
  <c r="D915"/>
  <c r="D935"/>
  <c r="D955"/>
  <c r="D975"/>
  <c r="D995"/>
  <c r="D1015"/>
  <c r="D1035"/>
  <c r="D1055"/>
  <c r="D876"/>
  <c r="D896"/>
  <c r="D916"/>
  <c r="D936"/>
  <c r="D956"/>
  <c r="D976"/>
  <c r="D996"/>
  <c r="D1016"/>
  <c r="D1036"/>
  <c r="D1056"/>
  <c r="D877"/>
  <c r="D897"/>
  <c r="D917"/>
  <c r="D937"/>
  <c r="D957"/>
  <c r="D977"/>
  <c r="D997"/>
  <c r="D1017"/>
  <c r="D1037"/>
  <c r="D1057"/>
  <c r="D878"/>
  <c r="D898"/>
  <c r="D918"/>
  <c r="D938"/>
  <c r="D958"/>
  <c r="D978"/>
  <c r="D998"/>
  <c r="D1018"/>
  <c r="D1038"/>
  <c r="D1058"/>
  <c r="D879"/>
  <c r="D899"/>
  <c r="D919"/>
  <c r="D939"/>
  <c r="D959"/>
  <c r="D979"/>
  <c r="D999"/>
  <c r="D1019"/>
  <c r="D1039"/>
  <c r="D1059"/>
  <c r="D880"/>
  <c r="D900"/>
  <c r="D920"/>
  <c r="D940"/>
  <c r="D960"/>
  <c r="D980"/>
  <c r="D1000"/>
  <c r="D1020"/>
  <c r="D1040"/>
  <c r="D1060"/>
  <c r="D901"/>
  <c r="D921"/>
  <c r="D941"/>
  <c r="D961"/>
  <c r="D981"/>
  <c r="D1001"/>
  <c r="D1021"/>
  <c r="D1041"/>
  <c r="D1061"/>
  <c r="D882"/>
  <c r="D902"/>
  <c r="D922"/>
  <c r="D942"/>
  <c r="D962"/>
  <c r="D982"/>
  <c r="D1002"/>
  <c r="D1022"/>
  <c r="D1042"/>
  <c r="D1062"/>
  <c r="D883"/>
  <c r="D903"/>
  <c r="D923"/>
  <c r="D943"/>
  <c r="D963"/>
  <c r="D983"/>
  <c r="D1003"/>
  <c r="D1023"/>
  <c r="D1043"/>
  <c r="D1063"/>
  <c r="D884"/>
  <c r="D904"/>
  <c r="D924"/>
  <c r="D944"/>
  <c r="D964"/>
  <c r="D984"/>
  <c r="D1004"/>
  <c r="D1024"/>
  <c r="D1044"/>
  <c r="D1064"/>
  <c r="D885"/>
  <c r="D905"/>
  <c r="D925"/>
  <c r="D945"/>
  <c r="D965"/>
  <c r="D985"/>
  <c r="D1005"/>
  <c r="D1025"/>
  <c r="D1045"/>
  <c r="D1065"/>
  <c r="D886"/>
  <c r="D906"/>
  <c r="D926"/>
  <c r="D946"/>
  <c r="D966"/>
  <c r="D986"/>
  <c r="D1006"/>
  <c r="D1026"/>
  <c r="D1046"/>
  <c r="D1066"/>
  <c r="D887"/>
  <c r="D907"/>
  <c r="D927"/>
  <c r="D947"/>
  <c r="D967"/>
  <c r="D987"/>
  <c r="D1007"/>
  <c r="D1027"/>
  <c r="D1047"/>
  <c r="D1067"/>
  <c r="D888"/>
  <c r="D908"/>
  <c r="D928"/>
  <c r="D948"/>
  <c r="D968"/>
  <c r="D988"/>
  <c r="D1008"/>
  <c r="D1028"/>
  <c r="D1048"/>
  <c r="D1068"/>
  <c r="D889"/>
  <c r="D909"/>
  <c r="D929"/>
  <c r="D949"/>
  <c r="D969"/>
  <c r="D989"/>
  <c r="D1009"/>
  <c r="D1029"/>
  <c r="D1049"/>
  <c r="D1069"/>
  <c r="D890"/>
  <c r="D910"/>
  <c r="D930"/>
  <c r="D950"/>
  <c r="D970"/>
  <c r="D990"/>
  <c r="D1010"/>
  <c r="D1030"/>
  <c r="D1050"/>
  <c r="D1070"/>
  <c r="D871"/>
  <c r="D891"/>
  <c r="D911"/>
  <c r="D931"/>
  <c r="D951"/>
  <c r="D971"/>
  <c r="D991"/>
  <c r="D1011"/>
  <c r="D1031"/>
  <c r="D1051"/>
  <c r="B892"/>
  <c r="B893"/>
  <c r="B894"/>
  <c r="B914"/>
  <c r="B934"/>
  <c r="B954"/>
  <c r="B974"/>
  <c r="B994"/>
  <c r="B1014"/>
  <c r="B1034"/>
  <c r="B1054"/>
  <c r="B895"/>
  <c r="B896"/>
  <c r="B897"/>
  <c r="B898"/>
  <c r="B918"/>
  <c r="B938"/>
  <c r="B958"/>
  <c r="B978"/>
  <c r="B998"/>
  <c r="B1018"/>
  <c r="B1038"/>
  <c r="B1058"/>
  <c r="B899"/>
  <c r="B900"/>
  <c r="B902"/>
  <c r="B903"/>
  <c r="B923"/>
  <c r="B943"/>
  <c r="B963"/>
  <c r="B983"/>
  <c r="B1003"/>
  <c r="B1023"/>
  <c r="B1043"/>
  <c r="B1063"/>
  <c r="B904"/>
  <c r="B905"/>
  <c r="B925"/>
  <c r="B945"/>
  <c r="B965"/>
  <c r="B985"/>
  <c r="B1005"/>
  <c r="B1025"/>
  <c r="B1045"/>
  <c r="B1065"/>
  <c r="B906"/>
  <c r="B907"/>
  <c r="B927"/>
  <c r="B947"/>
  <c r="B967"/>
  <c r="B987"/>
  <c r="B1007"/>
  <c r="B1027"/>
  <c r="B1047"/>
  <c r="B1067"/>
  <c r="B908"/>
  <c r="B909"/>
  <c r="B929"/>
  <c r="B949"/>
  <c r="B969"/>
  <c r="B989"/>
  <c r="B1009"/>
  <c r="B1029"/>
  <c r="B1049"/>
  <c r="B1069"/>
  <c r="B910"/>
  <c r="B912"/>
  <c r="B932"/>
  <c r="B952"/>
  <c r="B972"/>
  <c r="B992"/>
  <c r="B1012"/>
  <c r="B1032"/>
  <c r="B1052"/>
  <c r="B913"/>
  <c r="B933"/>
  <c r="B953"/>
  <c r="B973"/>
  <c r="B993"/>
  <c r="B1013"/>
  <c r="B1033"/>
  <c r="B1053"/>
  <c r="B915"/>
  <c r="B916"/>
  <c r="B936"/>
  <c r="B956"/>
  <c r="B976"/>
  <c r="B996"/>
  <c r="B1016"/>
  <c r="B1036"/>
  <c r="B1056"/>
  <c r="B917"/>
  <c r="B937"/>
  <c r="B957"/>
  <c r="B977"/>
  <c r="B997"/>
  <c r="B1017"/>
  <c r="B1037"/>
  <c r="B1057"/>
  <c r="B919"/>
  <c r="B920"/>
  <c r="B940"/>
  <c r="B960"/>
  <c r="B980"/>
  <c r="B1000"/>
  <c r="B1020"/>
  <c r="B1040"/>
  <c r="B1060"/>
  <c r="B921"/>
  <c r="B922"/>
  <c r="B942"/>
  <c r="B962"/>
  <c r="B982"/>
  <c r="B1002"/>
  <c r="B1022"/>
  <c r="B1042"/>
  <c r="B1062"/>
  <c r="B924"/>
  <c r="B944"/>
  <c r="B964"/>
  <c r="B984"/>
  <c r="B1004"/>
  <c r="B1024"/>
  <c r="B1044"/>
  <c r="B1064"/>
  <c r="B926"/>
  <c r="B946"/>
  <c r="B966"/>
  <c r="B986"/>
  <c r="B1006"/>
  <c r="B1026"/>
  <c r="B1046"/>
  <c r="B1066"/>
  <c r="B928"/>
  <c r="B948"/>
  <c r="B968"/>
  <c r="B988"/>
  <c r="B1008"/>
  <c r="B1028"/>
  <c r="B1048"/>
  <c r="B1068"/>
  <c r="B930"/>
  <c r="B950"/>
  <c r="B970"/>
  <c r="B990"/>
  <c r="B1010"/>
  <c r="B1030"/>
  <c r="B1050"/>
  <c r="B1070"/>
  <c r="B935"/>
  <c r="B955"/>
  <c r="B975"/>
  <c r="B995"/>
  <c r="B1015"/>
  <c r="B1035"/>
  <c r="B1055"/>
  <c r="B939"/>
  <c r="B959"/>
  <c r="B979"/>
  <c r="B999"/>
  <c r="B1019"/>
  <c r="B1039"/>
  <c r="B1059"/>
  <c r="B941"/>
  <c r="B961"/>
  <c r="B981"/>
  <c r="B1001"/>
  <c r="B1021"/>
  <c r="B1041"/>
  <c r="B1061"/>
  <c r="B891"/>
  <c r="B911"/>
  <c r="B931"/>
  <c r="B951"/>
  <c r="B971"/>
  <c r="B991"/>
  <c r="B1011"/>
  <c r="B1031"/>
  <c r="B1051"/>
  <c r="V892"/>
  <c r="V893"/>
  <c r="V894"/>
  <c r="V895"/>
  <c r="V896"/>
  <c r="V897"/>
  <c r="V898"/>
  <c r="V899"/>
  <c r="V900"/>
  <c r="V901"/>
  <c r="V902"/>
  <c r="V903"/>
  <c r="V904"/>
  <c r="V905"/>
  <c r="V906"/>
  <c r="V907"/>
  <c r="V908"/>
  <c r="V909"/>
  <c r="V910"/>
  <c r="V913"/>
  <c r="V891"/>
  <c r="F492"/>
  <c r="F512"/>
  <c r="F532"/>
  <c r="F552"/>
  <c r="F572"/>
  <c r="F592"/>
  <c r="F612"/>
  <c r="F632"/>
  <c r="F652"/>
  <c r="F493"/>
  <c r="F513"/>
  <c r="F533"/>
  <c r="F553"/>
  <c r="F573"/>
  <c r="F593"/>
  <c r="F613"/>
  <c r="F633"/>
  <c r="F653"/>
  <c r="F494"/>
  <c r="F514"/>
  <c r="F534"/>
  <c r="F554"/>
  <c r="F574"/>
  <c r="F594"/>
  <c r="F614"/>
  <c r="F634"/>
  <c r="F654"/>
  <c r="F495"/>
  <c r="F515"/>
  <c r="F535"/>
  <c r="F555"/>
  <c r="F575"/>
  <c r="F595"/>
  <c r="F615"/>
  <c r="F635"/>
  <c r="F655"/>
  <c r="F496"/>
  <c r="F516"/>
  <c r="F536"/>
  <c r="F556"/>
  <c r="F576"/>
  <c r="F596"/>
  <c r="F616"/>
  <c r="F636"/>
  <c r="F656"/>
  <c r="F497"/>
  <c r="F517"/>
  <c r="F537"/>
  <c r="F557"/>
  <c r="F577"/>
  <c r="F597"/>
  <c r="F617"/>
  <c r="F637"/>
  <c r="F657"/>
  <c r="F498"/>
  <c r="F518"/>
  <c r="F538"/>
  <c r="F558"/>
  <c r="F578"/>
  <c r="F598"/>
  <c r="F618"/>
  <c r="F638"/>
  <c r="F658"/>
  <c r="F499"/>
  <c r="F519"/>
  <c r="F539"/>
  <c r="F559"/>
  <c r="F579"/>
  <c r="F599"/>
  <c r="F619"/>
  <c r="F639"/>
  <c r="F659"/>
  <c r="F500"/>
  <c r="F520"/>
  <c r="F540"/>
  <c r="F560"/>
  <c r="F580"/>
  <c r="F600"/>
  <c r="F620"/>
  <c r="F640"/>
  <c r="F660"/>
  <c r="F501"/>
  <c r="F521"/>
  <c r="F541"/>
  <c r="F561"/>
  <c r="F581"/>
  <c r="F601"/>
  <c r="F621"/>
  <c r="F641"/>
  <c r="F661"/>
  <c r="F502"/>
  <c r="F522"/>
  <c r="F542"/>
  <c r="F562"/>
  <c r="F582"/>
  <c r="F602"/>
  <c r="F622"/>
  <c r="F642"/>
  <c r="F662"/>
  <c r="F503"/>
  <c r="F523"/>
  <c r="F543"/>
  <c r="F563"/>
  <c r="F583"/>
  <c r="F603"/>
  <c r="F623"/>
  <c r="F643"/>
  <c r="F663"/>
  <c r="F504"/>
  <c r="F524"/>
  <c r="F544"/>
  <c r="F564"/>
  <c r="F584"/>
  <c r="F604"/>
  <c r="F624"/>
  <c r="F644"/>
  <c r="F664"/>
  <c r="F505"/>
  <c r="F525"/>
  <c r="F545"/>
  <c r="F565"/>
  <c r="F585"/>
  <c r="F605"/>
  <c r="F625"/>
  <c r="F645"/>
  <c r="F665"/>
  <c r="F506"/>
  <c r="F526"/>
  <c r="F546"/>
  <c r="F566"/>
  <c r="F586"/>
  <c r="F606"/>
  <c r="F626"/>
  <c r="F646"/>
  <c r="F666"/>
  <c r="F507"/>
  <c r="F527"/>
  <c r="F547"/>
  <c r="F567"/>
  <c r="F587"/>
  <c r="F607"/>
  <c r="F627"/>
  <c r="F647"/>
  <c r="F667"/>
  <c r="F508"/>
  <c r="F528"/>
  <c r="F548"/>
  <c r="F568"/>
  <c r="F588"/>
  <c r="F608"/>
  <c r="F628"/>
  <c r="F648"/>
  <c r="F668"/>
  <c r="F509"/>
  <c r="F529"/>
  <c r="F549"/>
  <c r="F569"/>
  <c r="F589"/>
  <c r="F609"/>
  <c r="F629"/>
  <c r="F649"/>
  <c r="F669"/>
  <c r="F510"/>
  <c r="F530"/>
  <c r="F550"/>
  <c r="F570"/>
  <c r="F590"/>
  <c r="F610"/>
  <c r="F630"/>
  <c r="F650"/>
  <c r="F670"/>
  <c r="F491"/>
  <c r="F511"/>
  <c r="F531"/>
  <c r="F551"/>
  <c r="F571"/>
  <c r="F591"/>
  <c r="F611"/>
  <c r="F631"/>
  <c r="F651"/>
  <c r="D492"/>
  <c r="D512"/>
  <c r="D532"/>
  <c r="D552"/>
  <c r="D572"/>
  <c r="D592"/>
  <c r="D612"/>
  <c r="D632"/>
  <c r="D652"/>
  <c r="D493"/>
  <c r="D513"/>
  <c r="D533"/>
  <c r="D553"/>
  <c r="D573"/>
  <c r="D593"/>
  <c r="D613"/>
  <c r="D633"/>
  <c r="D653"/>
  <c r="D494"/>
  <c r="D514"/>
  <c r="D534"/>
  <c r="D554"/>
  <c r="D574"/>
  <c r="D594"/>
  <c r="D614"/>
  <c r="D634"/>
  <c r="D654"/>
  <c r="D495"/>
  <c r="D515"/>
  <c r="D535"/>
  <c r="D555"/>
  <c r="D575"/>
  <c r="D595"/>
  <c r="D615"/>
  <c r="D635"/>
  <c r="D655"/>
  <c r="D496"/>
  <c r="D516"/>
  <c r="D536"/>
  <c r="D556"/>
  <c r="D576"/>
  <c r="D596"/>
  <c r="D616"/>
  <c r="D636"/>
  <c r="D656"/>
  <c r="D497"/>
  <c r="D517"/>
  <c r="D537"/>
  <c r="D557"/>
  <c r="D577"/>
  <c r="D597"/>
  <c r="D617"/>
  <c r="D637"/>
  <c r="D657"/>
  <c r="D498"/>
  <c r="D518"/>
  <c r="D538"/>
  <c r="D558"/>
  <c r="D578"/>
  <c r="D598"/>
  <c r="D618"/>
  <c r="D638"/>
  <c r="D658"/>
  <c r="D499"/>
  <c r="D519"/>
  <c r="D539"/>
  <c r="D559"/>
  <c r="D579"/>
  <c r="D599"/>
  <c r="D619"/>
  <c r="D639"/>
  <c r="D659"/>
  <c r="D500"/>
  <c r="D520"/>
  <c r="D540"/>
  <c r="D560"/>
  <c r="D580"/>
  <c r="D600"/>
  <c r="D620"/>
  <c r="D640"/>
  <c r="D660"/>
  <c r="D501"/>
  <c r="D521"/>
  <c r="D541"/>
  <c r="D561"/>
  <c r="D581"/>
  <c r="D601"/>
  <c r="D621"/>
  <c r="D641"/>
  <c r="D661"/>
  <c r="D502"/>
  <c r="D522"/>
  <c r="D542"/>
  <c r="D562"/>
  <c r="D582"/>
  <c r="D602"/>
  <c r="D622"/>
  <c r="D642"/>
  <c r="D662"/>
  <c r="D503"/>
  <c r="D523"/>
  <c r="D543"/>
  <c r="D563"/>
  <c r="D583"/>
  <c r="D603"/>
  <c r="D623"/>
  <c r="D643"/>
  <c r="D663"/>
  <c r="D504"/>
  <c r="D524"/>
  <c r="D544"/>
  <c r="D564"/>
  <c r="D584"/>
  <c r="D604"/>
  <c r="D624"/>
  <c r="D644"/>
  <c r="D664"/>
  <c r="D505"/>
  <c r="D525"/>
  <c r="D545"/>
  <c r="D565"/>
  <c r="D585"/>
  <c r="D605"/>
  <c r="D625"/>
  <c r="D645"/>
  <c r="D665"/>
  <c r="D506"/>
  <c r="D526"/>
  <c r="D546"/>
  <c r="D566"/>
  <c r="D586"/>
  <c r="D606"/>
  <c r="D626"/>
  <c r="D646"/>
  <c r="D666"/>
  <c r="D507"/>
  <c r="D527"/>
  <c r="D547"/>
  <c r="D567"/>
  <c r="D587"/>
  <c r="D607"/>
  <c r="D627"/>
  <c r="D647"/>
  <c r="D667"/>
  <c r="D508"/>
  <c r="D528"/>
  <c r="D548"/>
  <c r="D568"/>
  <c r="D588"/>
  <c r="D608"/>
  <c r="D628"/>
  <c r="D648"/>
  <c r="D668"/>
  <c r="D509"/>
  <c r="D529"/>
  <c r="D549"/>
  <c r="D569"/>
  <c r="D589"/>
  <c r="D609"/>
  <c r="D629"/>
  <c r="D649"/>
  <c r="D669"/>
  <c r="D510"/>
  <c r="D530"/>
  <c r="D550"/>
  <c r="D570"/>
  <c r="D590"/>
  <c r="D610"/>
  <c r="D630"/>
  <c r="D650"/>
  <c r="D670"/>
  <c r="D491"/>
  <c r="D511"/>
  <c r="D531"/>
  <c r="D551"/>
  <c r="D571"/>
  <c r="D591"/>
  <c r="D611"/>
  <c r="D631"/>
  <c r="D651"/>
  <c r="AR610"/>
  <c r="AR630"/>
  <c r="AR650"/>
  <c r="AR670"/>
  <c r="AQ610"/>
  <c r="AQ630"/>
  <c r="AQ650"/>
  <c r="AQ670"/>
  <c r="AP610"/>
  <c r="AP630"/>
  <c r="AP650"/>
  <c r="AP670"/>
  <c r="M610"/>
  <c r="M630"/>
  <c r="M650"/>
  <c r="M670"/>
  <c r="AR609"/>
  <c r="AR629"/>
  <c r="AR649"/>
  <c r="AR669"/>
  <c r="AQ609"/>
  <c r="AQ629"/>
  <c r="AQ649"/>
  <c r="AQ669"/>
  <c r="AP609"/>
  <c r="AP629"/>
  <c r="AP649"/>
  <c r="AP669"/>
  <c r="M609"/>
  <c r="M629"/>
  <c r="M649"/>
  <c r="M669"/>
  <c r="AR608"/>
  <c r="AR628"/>
  <c r="AR648"/>
  <c r="AR668"/>
  <c r="AQ608"/>
  <c r="AQ628"/>
  <c r="AQ648"/>
  <c r="AQ668"/>
  <c r="AP608"/>
  <c r="AP628"/>
  <c r="AP648"/>
  <c r="AP668"/>
  <c r="M608"/>
  <c r="M628"/>
  <c r="M648"/>
  <c r="M668"/>
  <c r="AR607"/>
  <c r="AR627"/>
  <c r="AR647"/>
  <c r="AR667"/>
  <c r="AQ607"/>
  <c r="AQ627"/>
  <c r="AQ647"/>
  <c r="AQ667"/>
  <c r="AP607"/>
  <c r="AP627"/>
  <c r="AP647"/>
  <c r="AP667"/>
  <c r="M607"/>
  <c r="M627"/>
  <c r="M647"/>
  <c r="M667"/>
  <c r="AR606"/>
  <c r="AR626"/>
  <c r="AR646"/>
  <c r="AR666"/>
  <c r="AQ606"/>
  <c r="AQ626"/>
  <c r="AQ646"/>
  <c r="AQ666"/>
  <c r="AP606"/>
  <c r="AP626"/>
  <c r="AP646"/>
  <c r="AP666"/>
  <c r="M606"/>
  <c r="M626"/>
  <c r="M646"/>
  <c r="M666"/>
  <c r="AR605"/>
  <c r="AR625"/>
  <c r="AR645"/>
  <c r="AR665"/>
  <c r="AQ605"/>
  <c r="AQ625"/>
  <c r="AQ645"/>
  <c r="AQ665"/>
  <c r="AP605"/>
  <c r="AP625"/>
  <c r="AP645"/>
  <c r="AP665"/>
  <c r="M605"/>
  <c r="M625"/>
  <c r="M645"/>
  <c r="M665"/>
  <c r="AR604"/>
  <c r="AR624"/>
  <c r="AR644"/>
  <c r="AR664"/>
  <c r="AQ604"/>
  <c r="AQ624"/>
  <c r="AQ644"/>
  <c r="AQ664"/>
  <c r="AP604"/>
  <c r="AP624"/>
  <c r="AP644"/>
  <c r="AP664"/>
  <c r="M604"/>
  <c r="M624"/>
  <c r="M644"/>
  <c r="M664"/>
  <c r="AR603"/>
  <c r="AR623"/>
  <c r="AR643"/>
  <c r="AR663"/>
  <c r="AQ603"/>
  <c r="AQ623"/>
  <c r="AQ643"/>
  <c r="AQ663"/>
  <c r="AP603"/>
  <c r="AP623"/>
  <c r="AP643"/>
  <c r="AP663"/>
  <c r="M603"/>
  <c r="M623"/>
  <c r="M643"/>
  <c r="M663"/>
  <c r="AR602"/>
  <c r="AR622"/>
  <c r="AR642"/>
  <c r="AR662"/>
  <c r="AQ602"/>
  <c r="AQ622"/>
  <c r="AQ642"/>
  <c r="AQ662"/>
  <c r="AP602"/>
  <c r="AP622"/>
  <c r="AP642"/>
  <c r="AP662"/>
  <c r="M602"/>
  <c r="M622"/>
  <c r="M642"/>
  <c r="M662"/>
  <c r="AR601"/>
  <c r="AR621"/>
  <c r="AR641"/>
  <c r="AR661"/>
  <c r="AQ601"/>
  <c r="AQ621"/>
  <c r="AQ641"/>
  <c r="AQ661"/>
  <c r="AP601"/>
  <c r="AP621"/>
  <c r="AP641"/>
  <c r="AP661"/>
  <c r="M601"/>
  <c r="M621"/>
  <c r="M641"/>
  <c r="M661"/>
  <c r="AR600"/>
  <c r="AR620"/>
  <c r="AR640"/>
  <c r="AR660"/>
  <c r="AQ600"/>
  <c r="AQ620"/>
  <c r="AQ640"/>
  <c r="AQ660"/>
  <c r="AP600"/>
  <c r="AP620"/>
  <c r="AP640"/>
  <c r="AP660"/>
  <c r="M600"/>
  <c r="M620"/>
  <c r="M640"/>
  <c r="M660"/>
  <c r="AR599"/>
  <c r="AR619"/>
  <c r="AR639"/>
  <c r="AR659"/>
  <c r="AQ599"/>
  <c r="AQ619"/>
  <c r="AQ639"/>
  <c r="AQ659"/>
  <c r="AP599"/>
  <c r="AP619"/>
  <c r="AP639"/>
  <c r="AP659"/>
  <c r="M599"/>
  <c r="M619"/>
  <c r="M639"/>
  <c r="M659"/>
  <c r="AR598"/>
  <c r="AR618"/>
  <c r="AR638"/>
  <c r="AR658"/>
  <c r="AQ598"/>
  <c r="AQ618"/>
  <c r="AQ638"/>
  <c r="AQ658"/>
  <c r="AP598"/>
  <c r="AP618"/>
  <c r="AP638"/>
  <c r="AP658"/>
  <c r="M598"/>
  <c r="M618"/>
  <c r="M638"/>
  <c r="M658"/>
  <c r="AR597"/>
  <c r="AR617"/>
  <c r="AR637"/>
  <c r="AR657"/>
  <c r="AQ597"/>
  <c r="AQ617"/>
  <c r="AQ637"/>
  <c r="AQ657"/>
  <c r="AP597"/>
  <c r="AP617"/>
  <c r="AP637"/>
  <c r="AP657"/>
  <c r="M597"/>
  <c r="M617"/>
  <c r="M637"/>
  <c r="M657"/>
  <c r="AR596"/>
  <c r="AR616"/>
  <c r="AR636"/>
  <c r="AR656"/>
  <c r="AQ596"/>
  <c r="AQ616"/>
  <c r="AQ636"/>
  <c r="AQ656"/>
  <c r="AP596"/>
  <c r="AP616"/>
  <c r="AP636"/>
  <c r="AP656"/>
  <c r="M596"/>
  <c r="M616"/>
  <c r="M636"/>
  <c r="M656"/>
  <c r="AR595"/>
  <c r="AR615"/>
  <c r="AR635"/>
  <c r="AR655"/>
  <c r="AQ595"/>
  <c r="AQ615"/>
  <c r="AQ635"/>
  <c r="AQ655"/>
  <c r="AP595"/>
  <c r="AP615"/>
  <c r="AP635"/>
  <c r="AP655"/>
  <c r="M595"/>
  <c r="M615"/>
  <c r="M635"/>
  <c r="M655"/>
  <c r="AR594"/>
  <c r="AR614"/>
  <c r="AR634"/>
  <c r="AR654"/>
  <c r="AQ594"/>
  <c r="AQ614"/>
  <c r="AQ634"/>
  <c r="AQ654"/>
  <c r="AP594"/>
  <c r="AP614"/>
  <c r="AP634"/>
  <c r="AP654"/>
  <c r="M594"/>
  <c r="M614"/>
  <c r="M634"/>
  <c r="M654"/>
  <c r="AR593"/>
  <c r="AR613"/>
  <c r="AR633"/>
  <c r="AR653"/>
  <c r="AQ593"/>
  <c r="AQ613"/>
  <c r="AQ633"/>
  <c r="AQ653"/>
  <c r="AP593"/>
  <c r="AP613"/>
  <c r="AP633"/>
  <c r="AP653"/>
  <c r="M593"/>
  <c r="M613"/>
  <c r="M633"/>
  <c r="M653"/>
  <c r="AR592"/>
  <c r="AR612"/>
  <c r="AR632"/>
  <c r="AR652"/>
  <c r="AQ592"/>
  <c r="AQ612"/>
  <c r="AQ632"/>
  <c r="AQ652"/>
  <c r="AP592"/>
  <c r="AP612"/>
  <c r="AP632"/>
  <c r="AP652"/>
  <c r="M592"/>
  <c r="M612"/>
  <c r="M632"/>
  <c r="M652"/>
  <c r="AR591"/>
  <c r="AR611"/>
  <c r="AR631"/>
  <c r="AR651"/>
  <c r="AQ591"/>
  <c r="AQ611"/>
  <c r="AQ631"/>
  <c r="AQ651"/>
  <c r="AP591"/>
  <c r="AP611"/>
  <c r="AP631"/>
  <c r="AP651"/>
  <c r="M591"/>
  <c r="M611"/>
  <c r="M631"/>
  <c r="M651"/>
  <c r="G590"/>
  <c r="G610"/>
  <c r="G630"/>
  <c r="G650"/>
  <c r="G670"/>
  <c r="G589"/>
  <c r="G609"/>
  <c r="G629"/>
  <c r="G649"/>
  <c r="G669"/>
  <c r="G588"/>
  <c r="G608"/>
  <c r="G628"/>
  <c r="G648"/>
  <c r="G668"/>
  <c r="G587"/>
  <c r="G607"/>
  <c r="G627"/>
  <c r="G647"/>
  <c r="G667"/>
  <c r="G586"/>
  <c r="G606"/>
  <c r="G626"/>
  <c r="G646"/>
  <c r="G666"/>
  <c r="G585"/>
  <c r="G605"/>
  <c r="G625"/>
  <c r="G645"/>
  <c r="G665"/>
  <c r="G584"/>
  <c r="G604"/>
  <c r="G624"/>
  <c r="G644"/>
  <c r="G664"/>
  <c r="G583"/>
  <c r="G603"/>
  <c r="G623"/>
  <c r="G643"/>
  <c r="G663"/>
  <c r="G582"/>
  <c r="G602"/>
  <c r="G622"/>
  <c r="G642"/>
  <c r="G662"/>
  <c r="G581"/>
  <c r="G601"/>
  <c r="G621"/>
  <c r="G641"/>
  <c r="G661"/>
  <c r="G580"/>
  <c r="G600"/>
  <c r="G620"/>
  <c r="G640"/>
  <c r="G660"/>
  <c r="G579"/>
  <c r="G599"/>
  <c r="G619"/>
  <c r="G639"/>
  <c r="G659"/>
  <c r="G578"/>
  <c r="G598"/>
  <c r="G618"/>
  <c r="G638"/>
  <c r="G658"/>
  <c r="G577"/>
  <c r="G597"/>
  <c r="G617"/>
  <c r="G637"/>
  <c r="G657"/>
  <c r="G576"/>
  <c r="G596"/>
  <c r="G616"/>
  <c r="G636"/>
  <c r="G656"/>
  <c r="G575"/>
  <c r="G595"/>
  <c r="G615"/>
  <c r="G635"/>
  <c r="G655"/>
  <c r="G574"/>
  <c r="G594"/>
  <c r="G614"/>
  <c r="G634"/>
  <c r="G654"/>
  <c r="G573"/>
  <c r="G593"/>
  <c r="G613"/>
  <c r="G633"/>
  <c r="G653"/>
  <c r="G572"/>
  <c r="G592"/>
  <c r="G612"/>
  <c r="G632"/>
  <c r="G652"/>
  <c r="G571"/>
  <c r="G591"/>
  <c r="G611"/>
  <c r="G631"/>
  <c r="G651"/>
  <c r="AR510"/>
  <c r="AR530"/>
  <c r="AR550"/>
  <c r="AR570"/>
  <c r="AQ510"/>
  <c r="AQ530"/>
  <c r="AQ550"/>
  <c r="AQ570"/>
  <c r="AP510"/>
  <c r="AP530"/>
  <c r="AP550"/>
  <c r="AP570"/>
  <c r="M510"/>
  <c r="M530"/>
  <c r="M550"/>
  <c r="M570"/>
  <c r="AR509"/>
  <c r="AR529"/>
  <c r="AR549"/>
  <c r="AR569"/>
  <c r="AQ509"/>
  <c r="AQ529"/>
  <c r="AQ549"/>
  <c r="AQ569"/>
  <c r="AP509"/>
  <c r="AP529"/>
  <c r="AP549"/>
  <c r="AP569"/>
  <c r="M509"/>
  <c r="M529"/>
  <c r="M549"/>
  <c r="M569"/>
  <c r="AR508"/>
  <c r="AR528"/>
  <c r="AR548"/>
  <c r="AR568"/>
  <c r="AQ508"/>
  <c r="AQ528"/>
  <c r="AQ548"/>
  <c r="AQ568"/>
  <c r="AP508"/>
  <c r="AP528"/>
  <c r="AP548"/>
  <c r="AP568"/>
  <c r="M508"/>
  <c r="M528"/>
  <c r="M548"/>
  <c r="M568"/>
  <c r="AR507"/>
  <c r="AR527"/>
  <c r="AR547"/>
  <c r="AR567"/>
  <c r="AQ507"/>
  <c r="AQ527"/>
  <c r="AQ547"/>
  <c r="AQ567"/>
  <c r="AP507"/>
  <c r="AP527"/>
  <c r="AP547"/>
  <c r="AP567"/>
  <c r="M507"/>
  <c r="M527"/>
  <c r="M547"/>
  <c r="M567"/>
  <c r="AR506"/>
  <c r="AR526"/>
  <c r="AR546"/>
  <c r="AR566"/>
  <c r="AQ506"/>
  <c r="AQ526"/>
  <c r="AQ546"/>
  <c r="AQ566"/>
  <c r="AP506"/>
  <c r="AP526"/>
  <c r="AP546"/>
  <c r="AP566"/>
  <c r="M506"/>
  <c r="M526"/>
  <c r="M546"/>
  <c r="M566"/>
  <c r="AR505"/>
  <c r="AR525"/>
  <c r="AR545"/>
  <c r="AR565"/>
  <c r="AQ505"/>
  <c r="AQ525"/>
  <c r="AQ545"/>
  <c r="AQ565"/>
  <c r="AP505"/>
  <c r="AP525"/>
  <c r="AP545"/>
  <c r="AP565"/>
  <c r="M505"/>
  <c r="M525"/>
  <c r="M545"/>
  <c r="M565"/>
  <c r="AR504"/>
  <c r="AR524"/>
  <c r="AR544"/>
  <c r="AR564"/>
  <c r="AQ504"/>
  <c r="AQ524"/>
  <c r="AQ544"/>
  <c r="AQ564"/>
  <c r="AP504"/>
  <c r="AP524"/>
  <c r="AP544"/>
  <c r="AP564"/>
  <c r="M504"/>
  <c r="M524"/>
  <c r="M544"/>
  <c r="M564"/>
  <c r="AR503"/>
  <c r="AR523"/>
  <c r="AR543"/>
  <c r="AR563"/>
  <c r="AQ503"/>
  <c r="AQ523"/>
  <c r="AQ543"/>
  <c r="AQ563"/>
  <c r="AP503"/>
  <c r="AP523"/>
  <c r="AP543"/>
  <c r="AP563"/>
  <c r="M503"/>
  <c r="M523"/>
  <c r="M543"/>
  <c r="M563"/>
  <c r="AR502"/>
  <c r="AR522"/>
  <c r="AR542"/>
  <c r="AR562"/>
  <c r="AQ502"/>
  <c r="AQ522"/>
  <c r="AQ542"/>
  <c r="AQ562"/>
  <c r="AP502"/>
  <c r="AP522"/>
  <c r="AP542"/>
  <c r="AP562"/>
  <c r="M502"/>
  <c r="M522"/>
  <c r="M542"/>
  <c r="M562"/>
  <c r="AR501"/>
  <c r="AR521"/>
  <c r="AR541"/>
  <c r="AR561"/>
  <c r="AQ501"/>
  <c r="AQ521"/>
  <c r="AQ541"/>
  <c r="AQ561"/>
  <c r="AP501"/>
  <c r="AP521"/>
  <c r="AP541"/>
  <c r="AP561"/>
  <c r="M501"/>
  <c r="M521"/>
  <c r="M541"/>
  <c r="M561"/>
  <c r="AR500"/>
  <c r="AR520"/>
  <c r="AR540"/>
  <c r="AR560"/>
  <c r="AQ500"/>
  <c r="AQ520"/>
  <c r="AQ540"/>
  <c r="AQ560"/>
  <c r="AP500"/>
  <c r="AP520"/>
  <c r="AP540"/>
  <c r="AP560"/>
  <c r="M500"/>
  <c r="M520"/>
  <c r="M540"/>
  <c r="M560"/>
  <c r="AR499"/>
  <c r="AR519"/>
  <c r="AR539"/>
  <c r="AR559"/>
  <c r="AQ499"/>
  <c r="AQ519"/>
  <c r="AQ539"/>
  <c r="AQ559"/>
  <c r="AP499"/>
  <c r="AP519"/>
  <c r="AP539"/>
  <c r="AP559"/>
  <c r="M499"/>
  <c r="M519"/>
  <c r="M539"/>
  <c r="M559"/>
  <c r="AR498"/>
  <c r="AR518"/>
  <c r="AR538"/>
  <c r="AR558"/>
  <c r="AQ498"/>
  <c r="AQ518"/>
  <c r="AQ538"/>
  <c r="AQ558"/>
  <c r="AP498"/>
  <c r="AP518"/>
  <c r="AP538"/>
  <c r="AP558"/>
  <c r="M498"/>
  <c r="M518"/>
  <c r="M538"/>
  <c r="M558"/>
  <c r="AR497"/>
  <c r="AR517"/>
  <c r="AR537"/>
  <c r="AR557"/>
  <c r="AQ497"/>
  <c r="AQ517"/>
  <c r="AQ537"/>
  <c r="AQ557"/>
  <c r="AP497"/>
  <c r="AP517"/>
  <c r="AP537"/>
  <c r="AP557"/>
  <c r="M497"/>
  <c r="M517"/>
  <c r="M537"/>
  <c r="M557"/>
  <c r="AR496"/>
  <c r="AR516"/>
  <c r="AR536"/>
  <c r="AR556"/>
  <c r="AQ496"/>
  <c r="AQ516"/>
  <c r="AQ536"/>
  <c r="AQ556"/>
  <c r="AP496"/>
  <c r="AP516"/>
  <c r="AP536"/>
  <c r="AP556"/>
  <c r="M496"/>
  <c r="M516"/>
  <c r="M536"/>
  <c r="M556"/>
  <c r="AR495"/>
  <c r="AR515"/>
  <c r="AR535"/>
  <c r="AR555"/>
  <c r="AQ495"/>
  <c r="AQ515"/>
  <c r="AQ535"/>
  <c r="AQ555"/>
  <c r="AP495"/>
  <c r="AP515"/>
  <c r="AP535"/>
  <c r="AP555"/>
  <c r="M495"/>
  <c r="M515"/>
  <c r="M535"/>
  <c r="M555"/>
  <c r="AR494"/>
  <c r="AR514"/>
  <c r="AR534"/>
  <c r="AR554"/>
  <c r="AQ494"/>
  <c r="AQ514"/>
  <c r="AQ534"/>
  <c r="AQ554"/>
  <c r="AP494"/>
  <c r="AP514"/>
  <c r="AP534"/>
  <c r="AP554"/>
  <c r="M494"/>
  <c r="M514"/>
  <c r="M534"/>
  <c r="M554"/>
  <c r="AR493"/>
  <c r="AR513"/>
  <c r="AR533"/>
  <c r="AR553"/>
  <c r="AQ493"/>
  <c r="AQ513"/>
  <c r="AQ533"/>
  <c r="AQ553"/>
  <c r="AP493"/>
  <c r="AP513"/>
  <c r="AP533"/>
  <c r="AP553"/>
  <c r="M493"/>
  <c r="M513"/>
  <c r="M533"/>
  <c r="M553"/>
  <c r="AR492"/>
  <c r="AR512"/>
  <c r="AR532"/>
  <c r="AR552"/>
  <c r="AQ492"/>
  <c r="AQ512"/>
  <c r="AQ532"/>
  <c r="AQ552"/>
  <c r="AP492"/>
  <c r="AP512"/>
  <c r="AP532"/>
  <c r="AP552"/>
  <c r="M492"/>
  <c r="M512"/>
  <c r="M532"/>
  <c r="M552"/>
  <c r="AR491"/>
  <c r="AR511"/>
  <c r="AR531"/>
  <c r="AR551"/>
  <c r="AQ491"/>
  <c r="AQ511"/>
  <c r="AQ531"/>
  <c r="AQ551"/>
  <c r="AP491"/>
  <c r="AP511"/>
  <c r="AP531"/>
  <c r="AP551"/>
  <c r="M491"/>
  <c r="M511"/>
  <c r="M531"/>
  <c r="M551"/>
  <c r="AF247"/>
  <c r="AF292"/>
  <c r="AF337"/>
  <c r="AF382"/>
  <c r="AF248"/>
  <c r="AF249"/>
  <c r="AF294"/>
  <c r="AF339"/>
  <c r="AF384"/>
  <c r="AF250"/>
  <c r="AF295"/>
  <c r="AF340"/>
  <c r="AF385"/>
  <c r="AF251"/>
  <c r="AF296"/>
  <c r="AF341"/>
  <c r="AF386"/>
  <c r="AF252"/>
  <c r="AF253"/>
  <c r="AF298"/>
  <c r="AF343"/>
  <c r="AF388"/>
  <c r="AF254"/>
  <c r="AF299"/>
  <c r="AF344"/>
  <c r="AF389"/>
  <c r="AF255"/>
  <c r="AF300"/>
  <c r="AF345"/>
  <c r="AF390"/>
  <c r="AF256"/>
  <c r="AF257"/>
  <c r="AF302"/>
  <c r="AF347"/>
  <c r="AF392"/>
  <c r="AF258"/>
  <c r="AF303"/>
  <c r="AF348"/>
  <c r="AF393"/>
  <c r="AF259"/>
  <c r="AF304"/>
  <c r="AF349"/>
  <c r="AF394"/>
  <c r="AF260"/>
  <c r="AF305"/>
  <c r="AF350"/>
  <c r="AF395"/>
  <c r="AF261"/>
  <c r="AF306"/>
  <c r="AF351"/>
  <c r="AF396"/>
  <c r="AF262"/>
  <c r="AF307"/>
  <c r="AF352"/>
  <c r="AF397"/>
  <c r="AF263"/>
  <c r="AF308"/>
  <c r="AF353"/>
  <c r="AF398"/>
  <c r="AF264"/>
  <c r="AF265"/>
  <c r="AF310"/>
  <c r="AF355"/>
  <c r="AF400"/>
  <c r="AF266"/>
  <c r="AF311"/>
  <c r="AF356"/>
  <c r="AF401"/>
  <c r="AF267"/>
  <c r="AF312"/>
  <c r="AF357"/>
  <c r="AF402"/>
  <c r="AF268"/>
  <c r="AF269"/>
  <c r="AF314"/>
  <c r="AF359"/>
  <c r="AF404"/>
  <c r="AF270"/>
  <c r="AF315"/>
  <c r="AF360"/>
  <c r="AF405"/>
  <c r="AF271"/>
  <c r="AF316"/>
  <c r="AF361"/>
  <c r="AF406"/>
  <c r="AF272"/>
  <c r="AF273"/>
  <c r="AF318"/>
  <c r="AF363"/>
  <c r="AF408"/>
  <c r="AF274"/>
  <c r="AF319"/>
  <c r="AF364"/>
  <c r="AF409"/>
  <c r="AF275"/>
  <c r="AF320"/>
  <c r="AF365"/>
  <c r="AF410"/>
  <c r="AF276"/>
  <c r="AF277"/>
  <c r="AF322"/>
  <c r="AF367"/>
  <c r="AF412"/>
  <c r="AF278"/>
  <c r="AF323"/>
  <c r="AF368"/>
  <c r="AF413"/>
  <c r="AF279"/>
  <c r="AF324"/>
  <c r="AF369"/>
  <c r="AF414"/>
  <c r="AF280"/>
  <c r="AF281"/>
  <c r="AF326"/>
  <c r="AF371"/>
  <c r="AF416"/>
  <c r="AF282"/>
  <c r="AF327"/>
  <c r="AF372"/>
  <c r="AF417"/>
  <c r="AF283"/>
  <c r="AF328"/>
  <c r="AF373"/>
  <c r="AF418"/>
  <c r="AF284"/>
  <c r="AF285"/>
  <c r="AF330"/>
  <c r="AF375"/>
  <c r="AF420"/>
  <c r="AF286"/>
  <c r="AF287"/>
  <c r="AF332"/>
  <c r="AF377"/>
  <c r="AF422"/>
  <c r="AF288"/>
  <c r="AF289"/>
  <c r="AF334"/>
  <c r="AF379"/>
  <c r="AF424"/>
  <c r="AF290"/>
  <c r="AF335"/>
  <c r="AF380"/>
  <c r="AF425"/>
  <c r="AF293"/>
  <c r="AF338"/>
  <c r="AF383"/>
  <c r="AF297"/>
  <c r="AF342"/>
  <c r="AF387"/>
  <c r="AF301"/>
  <c r="AF346"/>
  <c r="AF391"/>
  <c r="AF309"/>
  <c r="AF354"/>
  <c r="AF399"/>
  <c r="AF313"/>
  <c r="AF358"/>
  <c r="AF403"/>
  <c r="AF317"/>
  <c r="AF362"/>
  <c r="AF407"/>
  <c r="AF321"/>
  <c r="AF366"/>
  <c r="AF411"/>
  <c r="AF325"/>
  <c r="AF370"/>
  <c r="AF415"/>
  <c r="AF329"/>
  <c r="AF374"/>
  <c r="AF419"/>
  <c r="AF331"/>
  <c r="AF333"/>
  <c r="AF378"/>
  <c r="AF423"/>
  <c r="AF376"/>
  <c r="AF421"/>
  <c r="AF246"/>
  <c r="AF291"/>
  <c r="AF336"/>
  <c r="AF38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111"/>
  <c r="J156"/>
  <c r="J201"/>
  <c r="J246"/>
  <c r="J291"/>
  <c r="J336"/>
  <c r="J381"/>
  <c r="J42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246"/>
  <c r="G291"/>
  <c r="G336"/>
  <c r="G381"/>
  <c r="G426"/>
  <c r="AR335"/>
  <c r="AR380"/>
  <c r="AR425"/>
  <c r="AR470"/>
  <c r="AQ335"/>
  <c r="AQ380"/>
  <c r="AQ425"/>
  <c r="AQ470"/>
  <c r="AP335"/>
  <c r="AP380"/>
  <c r="AP425"/>
  <c r="AP470"/>
  <c r="M335"/>
  <c r="M380"/>
  <c r="M425"/>
  <c r="M470"/>
  <c r="B335"/>
  <c r="B380"/>
  <c r="B425"/>
  <c r="B470"/>
  <c r="AR334"/>
  <c r="AR379"/>
  <c r="AR424"/>
  <c r="AR469"/>
  <c r="AQ334"/>
  <c r="AQ379"/>
  <c r="AQ424"/>
  <c r="AQ469"/>
  <c r="AP334"/>
  <c r="AP379"/>
  <c r="AP424"/>
  <c r="AP469"/>
  <c r="M334"/>
  <c r="M379"/>
  <c r="M424"/>
  <c r="M469"/>
  <c r="B334"/>
  <c r="B379"/>
  <c r="B424"/>
  <c r="B469"/>
  <c r="AR333"/>
  <c r="AR378"/>
  <c r="AR423"/>
  <c r="AR468"/>
  <c r="AQ333"/>
  <c r="AQ378"/>
  <c r="AQ423"/>
  <c r="AQ468"/>
  <c r="AP333"/>
  <c r="AP378"/>
  <c r="AP423"/>
  <c r="AP468"/>
  <c r="M333"/>
  <c r="M378"/>
  <c r="M423"/>
  <c r="M468"/>
  <c r="B333"/>
  <c r="B378"/>
  <c r="B423"/>
  <c r="B468"/>
  <c r="AR332"/>
  <c r="AR377"/>
  <c r="AR422"/>
  <c r="AR467"/>
  <c r="AQ332"/>
  <c r="AQ377"/>
  <c r="AQ422"/>
  <c r="AQ467"/>
  <c r="AP332"/>
  <c r="AP377"/>
  <c r="AP422"/>
  <c r="AP467"/>
  <c r="M332"/>
  <c r="M377"/>
  <c r="M422"/>
  <c r="M467"/>
  <c r="B332"/>
  <c r="B377"/>
  <c r="B422"/>
  <c r="B467"/>
  <c r="AR331"/>
  <c r="AR376"/>
  <c r="AR421"/>
  <c r="AR466"/>
  <c r="AQ331"/>
  <c r="AQ376"/>
  <c r="AQ421"/>
  <c r="AQ466"/>
  <c r="AP331"/>
  <c r="AP376"/>
  <c r="AP421"/>
  <c r="AP466"/>
  <c r="M331"/>
  <c r="M376"/>
  <c r="M421"/>
  <c r="M466"/>
  <c r="B331"/>
  <c r="B376"/>
  <c r="B421"/>
  <c r="B466"/>
  <c r="AR330"/>
  <c r="AR375"/>
  <c r="AR420"/>
  <c r="AR465"/>
  <c r="AQ330"/>
  <c r="AQ375"/>
  <c r="AQ420"/>
  <c r="AQ465"/>
  <c r="AP330"/>
  <c r="AP375"/>
  <c r="AP420"/>
  <c r="AP465"/>
  <c r="M330"/>
  <c r="M375"/>
  <c r="M420"/>
  <c r="M465"/>
  <c r="B330"/>
  <c r="B375"/>
  <c r="B420"/>
  <c r="B465"/>
  <c r="AR329"/>
  <c r="AR374"/>
  <c r="AR419"/>
  <c r="AR464"/>
  <c r="AQ329"/>
  <c r="AQ374"/>
  <c r="AQ419"/>
  <c r="AQ464"/>
  <c r="AP329"/>
  <c r="AP374"/>
  <c r="AP419"/>
  <c r="AP464"/>
  <c r="M329"/>
  <c r="M374"/>
  <c r="M419"/>
  <c r="M464"/>
  <c r="B329"/>
  <c r="B374"/>
  <c r="B419"/>
  <c r="B464"/>
  <c r="AR328"/>
  <c r="AR373"/>
  <c r="AR418"/>
  <c r="AR463"/>
  <c r="AQ328"/>
  <c r="AQ373"/>
  <c r="AQ418"/>
  <c r="AQ463"/>
  <c r="AP328"/>
  <c r="AP373"/>
  <c r="AP418"/>
  <c r="AP463"/>
  <c r="M328"/>
  <c r="M373"/>
  <c r="M418"/>
  <c r="M463"/>
  <c r="B328"/>
  <c r="B373"/>
  <c r="B418"/>
  <c r="B463"/>
  <c r="AR327"/>
  <c r="AR372"/>
  <c r="AR417"/>
  <c r="AR462"/>
  <c r="AQ327"/>
  <c r="AQ372"/>
  <c r="AQ417"/>
  <c r="AQ462"/>
  <c r="AP327"/>
  <c r="AP372"/>
  <c r="AP417"/>
  <c r="AP462"/>
  <c r="M327"/>
  <c r="M372"/>
  <c r="M417"/>
  <c r="M462"/>
  <c r="B327"/>
  <c r="B372"/>
  <c r="B417"/>
  <c r="B462"/>
  <c r="AR326"/>
  <c r="AR371"/>
  <c r="AR416"/>
  <c r="AR461"/>
  <c r="AQ326"/>
  <c r="AQ371"/>
  <c r="AQ416"/>
  <c r="AQ461"/>
  <c r="AP326"/>
  <c r="AP371"/>
  <c r="AP416"/>
  <c r="AP461"/>
  <c r="M326"/>
  <c r="M371"/>
  <c r="M416"/>
  <c r="M461"/>
  <c r="B326"/>
  <c r="B371"/>
  <c r="B416"/>
  <c r="B461"/>
  <c r="AR325"/>
  <c r="AR370"/>
  <c r="AR415"/>
  <c r="AR460"/>
  <c r="AQ325"/>
  <c r="AQ370"/>
  <c r="AQ415"/>
  <c r="AQ460"/>
  <c r="AP325"/>
  <c r="AP370"/>
  <c r="AP415"/>
  <c r="AP460"/>
  <c r="M325"/>
  <c r="M370"/>
  <c r="M415"/>
  <c r="M460"/>
  <c r="B325"/>
  <c r="B370"/>
  <c r="B415"/>
  <c r="B460"/>
  <c r="AR324"/>
  <c r="AR369"/>
  <c r="AR414"/>
  <c r="AR459"/>
  <c r="AQ324"/>
  <c r="AQ369"/>
  <c r="AQ414"/>
  <c r="AQ459"/>
  <c r="AP324"/>
  <c r="AP369"/>
  <c r="AP414"/>
  <c r="AP459"/>
  <c r="M324"/>
  <c r="M369"/>
  <c r="M414"/>
  <c r="M459"/>
  <c r="B324"/>
  <c r="B369"/>
  <c r="B414"/>
  <c r="B459"/>
  <c r="AR323"/>
  <c r="AR368"/>
  <c r="AR413"/>
  <c r="AR458"/>
  <c r="AQ323"/>
  <c r="AQ368"/>
  <c r="AQ413"/>
  <c r="AQ458"/>
  <c r="AP323"/>
  <c r="AP368"/>
  <c r="AP413"/>
  <c r="AP458"/>
  <c r="M323"/>
  <c r="M368"/>
  <c r="M413"/>
  <c r="M458"/>
  <c r="B323"/>
  <c r="B368"/>
  <c r="B413"/>
  <c r="B458"/>
  <c r="AR322"/>
  <c r="AR367"/>
  <c r="AR412"/>
  <c r="AR457"/>
  <c r="AQ322"/>
  <c r="AQ367"/>
  <c r="AQ412"/>
  <c r="AQ457"/>
  <c r="AP322"/>
  <c r="AP367"/>
  <c r="AP412"/>
  <c r="AP457"/>
  <c r="M322"/>
  <c r="M367"/>
  <c r="M412"/>
  <c r="M457"/>
  <c r="B322"/>
  <c r="B367"/>
  <c r="B412"/>
  <c r="B457"/>
  <c r="AR321"/>
  <c r="AR366"/>
  <c r="AR411"/>
  <c r="AR456"/>
  <c r="AQ321"/>
  <c r="AQ366"/>
  <c r="AQ411"/>
  <c r="AQ456"/>
  <c r="AP321"/>
  <c r="AP366"/>
  <c r="AP411"/>
  <c r="AP456"/>
  <c r="M321"/>
  <c r="M366"/>
  <c r="M411"/>
  <c r="M456"/>
  <c r="B321"/>
  <c r="B366"/>
  <c r="B411"/>
  <c r="B456"/>
  <c r="AR320"/>
  <c r="AR365"/>
  <c r="AR410"/>
  <c r="AR455"/>
  <c r="AQ320"/>
  <c r="AQ365"/>
  <c r="AQ410"/>
  <c r="AQ455"/>
  <c r="AP320"/>
  <c r="AP365"/>
  <c r="AP410"/>
  <c r="AP455"/>
  <c r="M320"/>
  <c r="M365"/>
  <c r="M410"/>
  <c r="M455"/>
  <c r="B320"/>
  <c r="B365"/>
  <c r="B410"/>
  <c r="B455"/>
  <c r="AR319"/>
  <c r="AR364"/>
  <c r="AR409"/>
  <c r="AR454"/>
  <c r="AQ319"/>
  <c r="AQ364"/>
  <c r="AQ409"/>
  <c r="AQ454"/>
  <c r="AP319"/>
  <c r="AP364"/>
  <c r="AP409"/>
  <c r="AP454"/>
  <c r="M319"/>
  <c r="M364"/>
  <c r="M409"/>
  <c r="M454"/>
  <c r="B319"/>
  <c r="B364"/>
  <c r="B409"/>
  <c r="B454"/>
  <c r="AR318"/>
  <c r="AR363"/>
  <c r="AR408"/>
  <c r="AR453"/>
  <c r="AQ318"/>
  <c r="AQ363"/>
  <c r="AQ408"/>
  <c r="AQ453"/>
  <c r="AP318"/>
  <c r="AP363"/>
  <c r="AP408"/>
  <c r="AP453"/>
  <c r="M318"/>
  <c r="M363"/>
  <c r="M408"/>
  <c r="M453"/>
  <c r="B318"/>
  <c r="B363"/>
  <c r="B408"/>
  <c r="B453"/>
  <c r="AR317"/>
  <c r="AR362"/>
  <c r="AR407"/>
  <c r="AR452"/>
  <c r="AQ317"/>
  <c r="AQ362"/>
  <c r="AQ407"/>
  <c r="AQ452"/>
  <c r="AP317"/>
  <c r="AP362"/>
  <c r="AP407"/>
  <c r="AP452"/>
  <c r="M317"/>
  <c r="M362"/>
  <c r="M407"/>
  <c r="M452"/>
  <c r="B317"/>
  <c r="B362"/>
  <c r="B407"/>
  <c r="B452"/>
  <c r="AR316"/>
  <c r="AR361"/>
  <c r="AR406"/>
  <c r="AR451"/>
  <c r="AQ316"/>
  <c r="AQ361"/>
  <c r="AQ406"/>
  <c r="AQ451"/>
  <c r="AP316"/>
  <c r="AP361"/>
  <c r="AP406"/>
  <c r="AP451"/>
  <c r="M316"/>
  <c r="M361"/>
  <c r="M406"/>
  <c r="M451"/>
  <c r="B316"/>
  <c r="B361"/>
  <c r="B406"/>
  <c r="B451"/>
  <c r="AR315"/>
  <c r="AR360"/>
  <c r="AR405"/>
  <c r="AR450"/>
  <c r="AQ315"/>
  <c r="AQ360"/>
  <c r="AQ405"/>
  <c r="AQ450"/>
  <c r="AP315"/>
  <c r="AP360"/>
  <c r="AP405"/>
  <c r="AP450"/>
  <c r="M315"/>
  <c r="M360"/>
  <c r="M405"/>
  <c r="M450"/>
  <c r="B315"/>
  <c r="B360"/>
  <c r="B405"/>
  <c r="B450"/>
  <c r="AR314"/>
  <c r="AR359"/>
  <c r="AR404"/>
  <c r="AR449"/>
  <c r="AQ314"/>
  <c r="AQ359"/>
  <c r="AQ404"/>
  <c r="AQ449"/>
  <c r="AP314"/>
  <c r="AP359"/>
  <c r="AP404"/>
  <c r="AP449"/>
  <c r="M314"/>
  <c r="M359"/>
  <c r="M404"/>
  <c r="M449"/>
  <c r="B314"/>
  <c r="B359"/>
  <c r="B404"/>
  <c r="B449"/>
  <c r="AR313"/>
  <c r="AR358"/>
  <c r="AR403"/>
  <c r="AR448"/>
  <c r="AQ313"/>
  <c r="AQ358"/>
  <c r="AQ403"/>
  <c r="AQ448"/>
  <c r="AP313"/>
  <c r="AP358"/>
  <c r="AP403"/>
  <c r="AP448"/>
  <c r="M313"/>
  <c r="M358"/>
  <c r="M403"/>
  <c r="M448"/>
  <c r="B313"/>
  <c r="B358"/>
  <c r="B403"/>
  <c r="B448"/>
  <c r="AR312"/>
  <c r="AR357"/>
  <c r="AR402"/>
  <c r="AR447"/>
  <c r="AQ312"/>
  <c r="AQ357"/>
  <c r="AQ402"/>
  <c r="AQ447"/>
  <c r="AP312"/>
  <c r="AP357"/>
  <c r="AP402"/>
  <c r="AP447"/>
  <c r="M312"/>
  <c r="M357"/>
  <c r="M402"/>
  <c r="M447"/>
  <c r="B312"/>
  <c r="B357"/>
  <c r="B402"/>
  <c r="B447"/>
  <c r="AR311"/>
  <c r="AR356"/>
  <c r="AR401"/>
  <c r="AR446"/>
  <c r="AQ311"/>
  <c r="AQ356"/>
  <c r="AQ401"/>
  <c r="AQ446"/>
  <c r="AP311"/>
  <c r="AP356"/>
  <c r="AP401"/>
  <c r="AP446"/>
  <c r="M311"/>
  <c r="M356"/>
  <c r="M401"/>
  <c r="M446"/>
  <c r="B311"/>
  <c r="B356"/>
  <c r="B401"/>
  <c r="B446"/>
  <c r="AR310"/>
  <c r="AR355"/>
  <c r="AR400"/>
  <c r="AR445"/>
  <c r="AQ310"/>
  <c r="AQ355"/>
  <c r="AQ400"/>
  <c r="AQ445"/>
  <c r="AP310"/>
  <c r="AP355"/>
  <c r="AP400"/>
  <c r="AP445"/>
  <c r="M310"/>
  <c r="M355"/>
  <c r="M400"/>
  <c r="M445"/>
  <c r="B310"/>
  <c r="B355"/>
  <c r="B400"/>
  <c r="B445"/>
  <c r="AR309"/>
  <c r="AR354"/>
  <c r="AR399"/>
  <c r="AR444"/>
  <c r="AQ309"/>
  <c r="AQ354"/>
  <c r="AQ399"/>
  <c r="AQ444"/>
  <c r="AP309"/>
  <c r="AP354"/>
  <c r="AP399"/>
  <c r="AP444"/>
  <c r="M309"/>
  <c r="M354"/>
  <c r="M399"/>
  <c r="M444"/>
  <c r="B309"/>
  <c r="B354"/>
  <c r="B399"/>
  <c r="B444"/>
  <c r="AR308"/>
  <c r="AR353"/>
  <c r="AR398"/>
  <c r="AR443"/>
  <c r="AQ308"/>
  <c r="AQ353"/>
  <c r="AQ398"/>
  <c r="AQ443"/>
  <c r="AP308"/>
  <c r="AP353"/>
  <c r="AP398"/>
  <c r="AP443"/>
  <c r="M308"/>
  <c r="M353"/>
  <c r="M398"/>
  <c r="M443"/>
  <c r="B308"/>
  <c r="B353"/>
  <c r="B398"/>
  <c r="B443"/>
  <c r="AR307"/>
  <c r="AR352"/>
  <c r="AR397"/>
  <c r="AR442"/>
  <c r="AQ307"/>
  <c r="AQ352"/>
  <c r="AQ397"/>
  <c r="AQ442"/>
  <c r="AP307"/>
  <c r="AP352"/>
  <c r="AP397"/>
  <c r="AP442"/>
  <c r="M307"/>
  <c r="M352"/>
  <c r="M397"/>
  <c r="M442"/>
  <c r="B307"/>
  <c r="B352"/>
  <c r="B397"/>
  <c r="B442"/>
  <c r="AR306"/>
  <c r="AR351"/>
  <c r="AR396"/>
  <c r="AR441"/>
  <c r="AQ306"/>
  <c r="AQ351"/>
  <c r="AQ396"/>
  <c r="AQ441"/>
  <c r="AP306"/>
  <c r="AP351"/>
  <c r="AP396"/>
  <c r="AP441"/>
  <c r="M306"/>
  <c r="M351"/>
  <c r="M396"/>
  <c r="M441"/>
  <c r="B306"/>
  <c r="B351"/>
  <c r="B396"/>
  <c r="B441"/>
  <c r="AR305"/>
  <c r="AR350"/>
  <c r="AR395"/>
  <c r="AR440"/>
  <c r="AQ305"/>
  <c r="AQ350"/>
  <c r="AQ395"/>
  <c r="AQ440"/>
  <c r="AP305"/>
  <c r="AP350"/>
  <c r="AP395"/>
  <c r="AP440"/>
  <c r="M305"/>
  <c r="M350"/>
  <c r="M395"/>
  <c r="M440"/>
  <c r="B305"/>
  <c r="B350"/>
  <c r="B395"/>
  <c r="B440"/>
  <c r="AR304"/>
  <c r="AR349"/>
  <c r="AR394"/>
  <c r="AR439"/>
  <c r="AQ304"/>
  <c r="AQ349"/>
  <c r="AQ394"/>
  <c r="AQ439"/>
  <c r="AP304"/>
  <c r="AP349"/>
  <c r="AP394"/>
  <c r="AP439"/>
  <c r="M304"/>
  <c r="M349"/>
  <c r="M394"/>
  <c r="M439"/>
  <c r="B304"/>
  <c r="B349"/>
  <c r="B394"/>
  <c r="B439"/>
  <c r="AR303"/>
  <c r="AR348"/>
  <c r="AR393"/>
  <c r="AR438"/>
  <c r="AQ303"/>
  <c r="AQ348"/>
  <c r="AQ393"/>
  <c r="AQ438"/>
  <c r="AP303"/>
  <c r="AP348"/>
  <c r="AP393"/>
  <c r="AP438"/>
  <c r="M303"/>
  <c r="M348"/>
  <c r="M393"/>
  <c r="M438"/>
  <c r="B303"/>
  <c r="B348"/>
  <c r="B393"/>
  <c r="B438"/>
  <c r="AR302"/>
  <c r="AR347"/>
  <c r="AR392"/>
  <c r="AR437"/>
  <c r="AQ302"/>
  <c r="AQ347"/>
  <c r="AQ392"/>
  <c r="AQ437"/>
  <c r="AP302"/>
  <c r="AP347"/>
  <c r="AP392"/>
  <c r="AP437"/>
  <c r="M302"/>
  <c r="M347"/>
  <c r="M392"/>
  <c r="M437"/>
  <c r="B302"/>
  <c r="B347"/>
  <c r="B392"/>
  <c r="B437"/>
  <c r="AR301"/>
  <c r="AR346"/>
  <c r="AR391"/>
  <c r="AR436"/>
  <c r="AQ301"/>
  <c r="AQ346"/>
  <c r="AQ391"/>
  <c r="AQ436"/>
  <c r="AP301"/>
  <c r="AP346"/>
  <c r="AP391"/>
  <c r="AP436"/>
  <c r="M301"/>
  <c r="M346"/>
  <c r="M391"/>
  <c r="M436"/>
  <c r="B301"/>
  <c r="B346"/>
  <c r="B391"/>
  <c r="B436"/>
  <c r="AR300"/>
  <c r="AR345"/>
  <c r="AR390"/>
  <c r="AR435"/>
  <c r="AQ300"/>
  <c r="AQ345"/>
  <c r="AQ390"/>
  <c r="AQ435"/>
  <c r="AP300"/>
  <c r="AP345"/>
  <c r="AP390"/>
  <c r="AP435"/>
  <c r="M300"/>
  <c r="M345"/>
  <c r="M390"/>
  <c r="M435"/>
  <c r="B300"/>
  <c r="B345"/>
  <c r="B390"/>
  <c r="B435"/>
  <c r="AR299"/>
  <c r="AR344"/>
  <c r="AR389"/>
  <c r="AR434"/>
  <c r="AQ299"/>
  <c r="AQ344"/>
  <c r="AQ389"/>
  <c r="AQ434"/>
  <c r="AP299"/>
  <c r="AP344"/>
  <c r="AP389"/>
  <c r="AP434"/>
  <c r="M299"/>
  <c r="M344"/>
  <c r="M389"/>
  <c r="M434"/>
  <c r="B299"/>
  <c r="B344"/>
  <c r="B389"/>
  <c r="B434"/>
  <c r="AR298"/>
  <c r="AR343"/>
  <c r="AR388"/>
  <c r="AR433"/>
  <c r="AQ298"/>
  <c r="AQ343"/>
  <c r="AQ388"/>
  <c r="AQ433"/>
  <c r="AP298"/>
  <c r="AP343"/>
  <c r="AP388"/>
  <c r="AP433"/>
  <c r="M298"/>
  <c r="M343"/>
  <c r="M388"/>
  <c r="M433"/>
  <c r="B298"/>
  <c r="B343"/>
  <c r="B388"/>
  <c r="B433"/>
  <c r="AR297"/>
  <c r="AR342"/>
  <c r="AR387"/>
  <c r="AR432"/>
  <c r="AQ297"/>
  <c r="AQ342"/>
  <c r="AQ387"/>
  <c r="AQ432"/>
  <c r="AP297"/>
  <c r="AP342"/>
  <c r="AP387"/>
  <c r="AP432"/>
  <c r="M297"/>
  <c r="M342"/>
  <c r="M387"/>
  <c r="M432"/>
  <c r="B297"/>
  <c r="B342"/>
  <c r="B387"/>
  <c r="B432"/>
  <c r="AR296"/>
  <c r="AR341"/>
  <c r="AR386"/>
  <c r="AR431"/>
  <c r="AQ296"/>
  <c r="AQ341"/>
  <c r="AQ386"/>
  <c r="AQ431"/>
  <c r="AP296"/>
  <c r="AP341"/>
  <c r="AP386"/>
  <c r="AP431"/>
  <c r="M296"/>
  <c r="M341"/>
  <c r="M386"/>
  <c r="M431"/>
  <c r="B296"/>
  <c r="B341"/>
  <c r="B386"/>
  <c r="B431"/>
  <c r="AR295"/>
  <c r="AR340"/>
  <c r="AR385"/>
  <c r="AR430"/>
  <c r="AQ295"/>
  <c r="AQ340"/>
  <c r="AQ385"/>
  <c r="AQ430"/>
  <c r="AP295"/>
  <c r="AP340"/>
  <c r="AP385"/>
  <c r="AP430"/>
  <c r="M295"/>
  <c r="M340"/>
  <c r="M385"/>
  <c r="M430"/>
  <c r="B295"/>
  <c r="B340"/>
  <c r="B385"/>
  <c r="B430"/>
  <c r="AR294"/>
  <c r="AR339"/>
  <c r="AR384"/>
  <c r="AR429"/>
  <c r="AQ294"/>
  <c r="AQ339"/>
  <c r="AQ384"/>
  <c r="AQ429"/>
  <c r="AP294"/>
  <c r="AP339"/>
  <c r="AP384"/>
  <c r="AP429"/>
  <c r="M294"/>
  <c r="M339"/>
  <c r="M384"/>
  <c r="M429"/>
  <c r="B294"/>
  <c r="B339"/>
  <c r="B384"/>
  <c r="B429"/>
  <c r="AR293"/>
  <c r="AR338"/>
  <c r="AR383"/>
  <c r="AR428"/>
  <c r="AQ293"/>
  <c r="AQ338"/>
  <c r="AQ383"/>
  <c r="AQ428"/>
  <c r="AP293"/>
  <c r="AP338"/>
  <c r="AP383"/>
  <c r="AP428"/>
  <c r="M293"/>
  <c r="M338"/>
  <c r="M383"/>
  <c r="M428"/>
  <c r="B293"/>
  <c r="B338"/>
  <c r="B383"/>
  <c r="B428"/>
  <c r="AR292"/>
  <c r="AR337"/>
  <c r="AR382"/>
  <c r="AR427"/>
  <c r="AQ292"/>
  <c r="AQ337"/>
  <c r="AQ382"/>
  <c r="AQ427"/>
  <c r="AP292"/>
  <c r="AP337"/>
  <c r="AP382"/>
  <c r="AP427"/>
  <c r="M292"/>
  <c r="M337"/>
  <c r="M382"/>
  <c r="M427"/>
  <c r="B292"/>
  <c r="B337"/>
  <c r="B382"/>
  <c r="B427"/>
  <c r="AR291"/>
  <c r="AR336"/>
  <c r="AR381"/>
  <c r="AR426"/>
  <c r="AQ291"/>
  <c r="AQ336"/>
  <c r="AQ381"/>
  <c r="AQ426"/>
  <c r="AP291"/>
  <c r="AP336"/>
  <c r="AP381"/>
  <c r="AP426"/>
  <c r="M291"/>
  <c r="M336"/>
  <c r="M381"/>
  <c r="M426"/>
  <c r="B291"/>
  <c r="B336"/>
  <c r="B381"/>
  <c r="B426"/>
  <c r="AP66"/>
  <c r="AP111"/>
  <c r="AP156"/>
  <c r="AP201"/>
  <c r="AQ66"/>
  <c r="AQ111"/>
  <c r="AQ156"/>
  <c r="AQ201"/>
  <c r="AR66"/>
  <c r="AR111"/>
  <c r="AR156"/>
  <c r="AR201"/>
  <c r="AP67"/>
  <c r="AP112"/>
  <c r="AP157"/>
  <c r="AP202"/>
  <c r="AQ67"/>
  <c r="AQ112"/>
  <c r="AQ157"/>
  <c r="AQ202"/>
  <c r="AR67"/>
  <c r="AP68"/>
  <c r="AP113"/>
  <c r="AP158"/>
  <c r="AP203"/>
  <c r="AQ68"/>
  <c r="AQ113"/>
  <c r="AQ158"/>
  <c r="AQ203"/>
  <c r="AR68"/>
  <c r="AR113"/>
  <c r="AR158"/>
  <c r="AR203"/>
  <c r="AP69"/>
  <c r="AP114"/>
  <c r="AP159"/>
  <c r="AP204"/>
  <c r="AQ69"/>
  <c r="AQ114"/>
  <c r="AQ159"/>
  <c r="AQ204"/>
  <c r="AR69"/>
  <c r="AR114"/>
  <c r="AR159"/>
  <c r="AR204"/>
  <c r="AP70"/>
  <c r="AP115"/>
  <c r="AP160"/>
  <c r="AP205"/>
  <c r="AQ70"/>
  <c r="AR70"/>
  <c r="AP71"/>
  <c r="AP116"/>
  <c r="AP161"/>
  <c r="AP206"/>
  <c r="AQ71"/>
  <c r="AQ116"/>
  <c r="AQ161"/>
  <c r="AQ206"/>
  <c r="AR71"/>
  <c r="AR116"/>
  <c r="AR161"/>
  <c r="AR206"/>
  <c r="AP72"/>
  <c r="AQ72"/>
  <c r="AQ117"/>
  <c r="AQ162"/>
  <c r="AQ207"/>
  <c r="AR72"/>
  <c r="AR117"/>
  <c r="AR162"/>
  <c r="AR207"/>
  <c r="AP73"/>
  <c r="AP118"/>
  <c r="AP163"/>
  <c r="AP208"/>
  <c r="AQ73"/>
  <c r="AQ118"/>
  <c r="AQ163"/>
  <c r="AQ208"/>
  <c r="AR73"/>
  <c r="AR118"/>
  <c r="AR163"/>
  <c r="AR208"/>
  <c r="AP74"/>
  <c r="AP119"/>
  <c r="AP164"/>
  <c r="AP209"/>
  <c r="AQ74"/>
  <c r="AQ119"/>
  <c r="AQ164"/>
  <c r="AQ209"/>
  <c r="AR74"/>
  <c r="AR119"/>
  <c r="AR164"/>
  <c r="AR209"/>
  <c r="AP75"/>
  <c r="AP120"/>
  <c r="AP165"/>
  <c r="AP210"/>
  <c r="AQ75"/>
  <c r="AQ120"/>
  <c r="AQ165"/>
  <c r="AQ210"/>
  <c r="AR75"/>
  <c r="AR120"/>
  <c r="AR165"/>
  <c r="AR210"/>
  <c r="M67"/>
  <c r="M112"/>
  <c r="M157"/>
  <c r="M202"/>
  <c r="M68"/>
  <c r="M113"/>
  <c r="M158"/>
  <c r="M203"/>
  <c r="M69"/>
  <c r="M114"/>
  <c r="M159"/>
  <c r="M204"/>
  <c r="M70"/>
  <c r="M115"/>
  <c r="M160"/>
  <c r="M205"/>
  <c r="M71"/>
  <c r="M116"/>
  <c r="M161"/>
  <c r="M206"/>
  <c r="M72"/>
  <c r="M117"/>
  <c r="M162"/>
  <c r="M207"/>
  <c r="M73"/>
  <c r="M118"/>
  <c r="M163"/>
  <c r="M208"/>
  <c r="M74"/>
  <c r="M119"/>
  <c r="M164"/>
  <c r="M209"/>
  <c r="M75"/>
  <c r="M120"/>
  <c r="M165"/>
  <c r="M210"/>
  <c r="M76"/>
  <c r="M121"/>
  <c r="M166"/>
  <c r="M211"/>
  <c r="M77"/>
  <c r="M122"/>
  <c r="M167"/>
  <c r="M212"/>
  <c r="M78"/>
  <c r="M123"/>
  <c r="M168"/>
  <c r="M213"/>
  <c r="M79"/>
  <c r="M124"/>
  <c r="M169"/>
  <c r="M214"/>
  <c r="M80"/>
  <c r="M125"/>
  <c r="M170"/>
  <c r="M215"/>
  <c r="M81"/>
  <c r="M126"/>
  <c r="M171"/>
  <c r="M216"/>
  <c r="M82"/>
  <c r="M127"/>
  <c r="M172"/>
  <c r="M217"/>
  <c r="M83"/>
  <c r="M128"/>
  <c r="M173"/>
  <c r="M218"/>
  <c r="M84"/>
  <c r="M129"/>
  <c r="M174"/>
  <c r="M219"/>
  <c r="M85"/>
  <c r="M130"/>
  <c r="M175"/>
  <c r="M220"/>
  <c r="M86"/>
  <c r="M131"/>
  <c r="M176"/>
  <c r="M221"/>
  <c r="M87"/>
  <c r="M132"/>
  <c r="M177"/>
  <c r="M222"/>
  <c r="M88"/>
  <c r="M133"/>
  <c r="M178"/>
  <c r="M223"/>
  <c r="M89"/>
  <c r="M134"/>
  <c r="M179"/>
  <c r="M224"/>
  <c r="M90"/>
  <c r="M135"/>
  <c r="M180"/>
  <c r="M225"/>
  <c r="M91"/>
  <c r="M136"/>
  <c r="M181"/>
  <c r="M226"/>
  <c r="M92"/>
  <c r="M137"/>
  <c r="M182"/>
  <c r="M227"/>
  <c r="M93"/>
  <c r="M138"/>
  <c r="M183"/>
  <c r="M228"/>
  <c r="M94"/>
  <c r="M139"/>
  <c r="M184"/>
  <c r="M229"/>
  <c r="M95"/>
  <c r="M140"/>
  <c r="M185"/>
  <c r="M230"/>
  <c r="M96"/>
  <c r="M141"/>
  <c r="M186"/>
  <c r="M231"/>
  <c r="M97"/>
  <c r="M142"/>
  <c r="M187"/>
  <c r="M232"/>
  <c r="M98"/>
  <c r="M143"/>
  <c r="M188"/>
  <c r="M233"/>
  <c r="M99"/>
  <c r="M144"/>
  <c r="M189"/>
  <c r="M234"/>
  <c r="M100"/>
  <c r="M145"/>
  <c r="M190"/>
  <c r="M235"/>
  <c r="M101"/>
  <c r="M146"/>
  <c r="M191"/>
  <c r="M236"/>
  <c r="M102"/>
  <c r="M147"/>
  <c r="M192"/>
  <c r="M237"/>
  <c r="M103"/>
  <c r="M148"/>
  <c r="M193"/>
  <c r="M238"/>
  <c r="M104"/>
  <c r="M149"/>
  <c r="M194"/>
  <c r="M239"/>
  <c r="M105"/>
  <c r="M150"/>
  <c r="M195"/>
  <c r="M240"/>
  <c r="M106"/>
  <c r="M151"/>
  <c r="M196"/>
  <c r="M241"/>
  <c r="M107"/>
  <c r="M152"/>
  <c r="M197"/>
  <c r="M242"/>
  <c r="M108"/>
  <c r="M153"/>
  <c r="M198"/>
  <c r="M243"/>
  <c r="M109"/>
  <c r="M154"/>
  <c r="M199"/>
  <c r="M244"/>
  <c r="M110"/>
  <c r="M155"/>
  <c r="M200"/>
  <c r="M245"/>
  <c r="M66"/>
  <c r="M111"/>
  <c r="M156"/>
  <c r="M201"/>
  <c r="B67"/>
  <c r="B112"/>
  <c r="B157"/>
  <c r="B202"/>
  <c r="B68"/>
  <c r="B113"/>
  <c r="B158"/>
  <c r="B203"/>
  <c r="B69"/>
  <c r="B114"/>
  <c r="B159"/>
  <c r="B204"/>
  <c r="B70"/>
  <c r="B115"/>
  <c r="B160"/>
  <c r="B205"/>
  <c r="B71"/>
  <c r="B116"/>
  <c r="B161"/>
  <c r="B206"/>
  <c r="B72"/>
  <c r="B117"/>
  <c r="B162"/>
  <c r="B207"/>
  <c r="B73"/>
  <c r="B118"/>
  <c r="B163"/>
  <c r="B208"/>
  <c r="B74"/>
  <c r="B119"/>
  <c r="B164"/>
  <c r="B209"/>
  <c r="B75"/>
  <c r="B120"/>
  <c r="B165"/>
  <c r="B210"/>
  <c r="B76"/>
  <c r="B121"/>
  <c r="B166"/>
  <c r="B211"/>
  <c r="B77"/>
  <c r="B122"/>
  <c r="B167"/>
  <c r="B212"/>
  <c r="B78"/>
  <c r="B123"/>
  <c r="B168"/>
  <c r="B213"/>
  <c r="B79"/>
  <c r="B124"/>
  <c r="B169"/>
  <c r="B214"/>
  <c r="B80"/>
  <c r="B125"/>
  <c r="B170"/>
  <c r="B215"/>
  <c r="B81"/>
  <c r="B126"/>
  <c r="B171"/>
  <c r="B216"/>
  <c r="B82"/>
  <c r="B127"/>
  <c r="B172"/>
  <c r="B217"/>
  <c r="B83"/>
  <c r="B128"/>
  <c r="B173"/>
  <c r="B218"/>
  <c r="B84"/>
  <c r="B129"/>
  <c r="B174"/>
  <c r="B219"/>
  <c r="B85"/>
  <c r="B130"/>
  <c r="B175"/>
  <c r="B220"/>
  <c r="B86"/>
  <c r="B131"/>
  <c r="B176"/>
  <c r="B221"/>
  <c r="B87"/>
  <c r="B132"/>
  <c r="B177"/>
  <c r="B222"/>
  <c r="B88"/>
  <c r="B133"/>
  <c r="B178"/>
  <c r="B223"/>
  <c r="B89"/>
  <c r="B134"/>
  <c r="B179"/>
  <c r="B224"/>
  <c r="B90"/>
  <c r="B135"/>
  <c r="B180"/>
  <c r="B225"/>
  <c r="B91"/>
  <c r="B136"/>
  <c r="B181"/>
  <c r="B226"/>
  <c r="B92"/>
  <c r="B137"/>
  <c r="B182"/>
  <c r="B227"/>
  <c r="B93"/>
  <c r="B138"/>
  <c r="B183"/>
  <c r="B228"/>
  <c r="B94"/>
  <c r="B139"/>
  <c r="B184"/>
  <c r="B229"/>
  <c r="B95"/>
  <c r="B140"/>
  <c r="B185"/>
  <c r="B230"/>
  <c r="B96"/>
  <c r="B141"/>
  <c r="B186"/>
  <c r="B231"/>
  <c r="B97"/>
  <c r="B142"/>
  <c r="B187"/>
  <c r="B232"/>
  <c r="B98"/>
  <c r="B143"/>
  <c r="B188"/>
  <c r="B233"/>
  <c r="B99"/>
  <c r="B144"/>
  <c r="B189"/>
  <c r="B234"/>
  <c r="B100"/>
  <c r="B145"/>
  <c r="B190"/>
  <c r="B235"/>
  <c r="B101"/>
  <c r="B146"/>
  <c r="B191"/>
  <c r="B236"/>
  <c r="B102"/>
  <c r="B147"/>
  <c r="B192"/>
  <c r="B237"/>
  <c r="B103"/>
  <c r="B148"/>
  <c r="B193"/>
  <c r="B238"/>
  <c r="B104"/>
  <c r="B149"/>
  <c r="B194"/>
  <c r="B239"/>
  <c r="B105"/>
  <c r="B150"/>
  <c r="B195"/>
  <c r="B240"/>
  <c r="B106"/>
  <c r="B151"/>
  <c r="B196"/>
  <c r="B241"/>
  <c r="B107"/>
  <c r="B152"/>
  <c r="B197"/>
  <c r="B242"/>
  <c r="B108"/>
  <c r="B153"/>
  <c r="B198"/>
  <c r="B243"/>
  <c r="B109"/>
  <c r="B154"/>
  <c r="B199"/>
  <c r="B244"/>
  <c r="B110"/>
  <c r="B155"/>
  <c r="B200"/>
  <c r="B245"/>
  <c r="B66"/>
  <c r="B111"/>
  <c r="B156"/>
  <c r="B201"/>
  <c r="AR115"/>
  <c r="AR160"/>
  <c r="AR205"/>
  <c r="AP76"/>
  <c r="AP121"/>
  <c r="AP166"/>
  <c r="AP211"/>
  <c r="AQ76"/>
  <c r="AQ121"/>
  <c r="AQ166"/>
  <c r="AQ211"/>
  <c r="AR76"/>
  <c r="AR121"/>
  <c r="AR166"/>
  <c r="AR211"/>
  <c r="AP77"/>
  <c r="AP122"/>
  <c r="AP167"/>
  <c r="AP212"/>
  <c r="AQ77"/>
  <c r="AQ122"/>
  <c r="AQ167"/>
  <c r="AQ212"/>
  <c r="AR77"/>
  <c r="AP78"/>
  <c r="AP123"/>
  <c r="AP168"/>
  <c r="AP213"/>
  <c r="AQ78"/>
  <c r="AQ123"/>
  <c r="AQ168"/>
  <c r="AQ213"/>
  <c r="AR78"/>
  <c r="AR123"/>
  <c r="AR168"/>
  <c r="AR213"/>
  <c r="AP79"/>
  <c r="AP124"/>
  <c r="AP169"/>
  <c r="AP214"/>
  <c r="AQ79"/>
  <c r="AQ124"/>
  <c r="AQ169"/>
  <c r="AQ214"/>
  <c r="AR79"/>
  <c r="AR124"/>
  <c r="AR169"/>
  <c r="AR214"/>
  <c r="AP80"/>
  <c r="AP125"/>
  <c r="AP170"/>
  <c r="AP215"/>
  <c r="AQ80"/>
  <c r="AQ125"/>
  <c r="AQ170"/>
  <c r="AQ215"/>
  <c r="AR80"/>
  <c r="AR125"/>
  <c r="AR170"/>
  <c r="AR215"/>
  <c r="AP81"/>
  <c r="AP126"/>
  <c r="AP171"/>
  <c r="AP216"/>
  <c r="AQ81"/>
  <c r="AQ126"/>
  <c r="AQ171"/>
  <c r="AQ216"/>
  <c r="AR81"/>
  <c r="AR126"/>
  <c r="AR171"/>
  <c r="AR216"/>
  <c r="AP82"/>
  <c r="AP127"/>
  <c r="AP172"/>
  <c r="AP217"/>
  <c r="AQ82"/>
  <c r="AQ127"/>
  <c r="AQ172"/>
  <c r="AQ217"/>
  <c r="AR82"/>
  <c r="AR127"/>
  <c r="AR172"/>
  <c r="AR217"/>
  <c r="AP83"/>
  <c r="AQ83"/>
  <c r="AQ128"/>
  <c r="AQ173"/>
  <c r="AQ218"/>
  <c r="AR83"/>
  <c r="AR128"/>
  <c r="AR173"/>
  <c r="AR218"/>
  <c r="AP84"/>
  <c r="AP129"/>
  <c r="AP174"/>
  <c r="AP219"/>
  <c r="AQ84"/>
  <c r="AQ129"/>
  <c r="AQ174"/>
  <c r="AQ219"/>
  <c r="AR84"/>
  <c r="AR129"/>
  <c r="AR174"/>
  <c r="AR219"/>
  <c r="AP85"/>
  <c r="AP130"/>
  <c r="AP175"/>
  <c r="AP220"/>
  <c r="AQ85"/>
  <c r="AQ130"/>
  <c r="AQ175"/>
  <c r="AQ220"/>
  <c r="AR85"/>
  <c r="AR130"/>
  <c r="AR175"/>
  <c r="AR220"/>
  <c r="AP86"/>
  <c r="AP131"/>
  <c r="AP176"/>
  <c r="AP221"/>
  <c r="AQ86"/>
  <c r="AQ131"/>
  <c r="AQ176"/>
  <c r="AQ221"/>
  <c r="AR86"/>
  <c r="AR131"/>
  <c r="AR176"/>
  <c r="AR221"/>
  <c r="AP87"/>
  <c r="AP132"/>
  <c r="AP177"/>
  <c r="AP222"/>
  <c r="AQ87"/>
  <c r="AQ132"/>
  <c r="AQ177"/>
  <c r="AQ222"/>
  <c r="AR87"/>
  <c r="AR132"/>
  <c r="AR177"/>
  <c r="AR222"/>
  <c r="AP88"/>
  <c r="AP133"/>
  <c r="AP178"/>
  <c r="AP223"/>
  <c r="AQ88"/>
  <c r="AQ133"/>
  <c r="AQ178"/>
  <c r="AQ223"/>
  <c r="AR88"/>
  <c r="AR133"/>
  <c r="AR178"/>
  <c r="AR223"/>
  <c r="AP89"/>
  <c r="AP134"/>
  <c r="AP179"/>
  <c r="AP224"/>
  <c r="AQ89"/>
  <c r="AQ134"/>
  <c r="AQ179"/>
  <c r="AQ224"/>
  <c r="AR89"/>
  <c r="AR134"/>
  <c r="AR179"/>
  <c r="AR224"/>
  <c r="AP90"/>
  <c r="AP135"/>
  <c r="AP180"/>
  <c r="AP225"/>
  <c r="AQ90"/>
  <c r="AQ135"/>
  <c r="AQ180"/>
  <c r="AQ225"/>
  <c r="AR90"/>
  <c r="AR135"/>
  <c r="AR180"/>
  <c r="AR225"/>
  <c r="AP91"/>
  <c r="AQ91"/>
  <c r="AQ136"/>
  <c r="AQ181"/>
  <c r="AQ226"/>
  <c r="AR91"/>
  <c r="AR136"/>
  <c r="AR181"/>
  <c r="AR226"/>
  <c r="AP92"/>
  <c r="AP137"/>
  <c r="AP182"/>
  <c r="AP227"/>
  <c r="AQ92"/>
  <c r="AQ137"/>
  <c r="AQ182"/>
  <c r="AQ227"/>
  <c r="AR92"/>
  <c r="AR137"/>
  <c r="AR182"/>
  <c r="AR227"/>
  <c r="AP93"/>
  <c r="AP138"/>
  <c r="AP183"/>
  <c r="AP228"/>
  <c r="AQ93"/>
  <c r="AQ138"/>
  <c r="AQ183"/>
  <c r="AQ228"/>
  <c r="AR93"/>
  <c r="AR138"/>
  <c r="AR183"/>
  <c r="AR228"/>
  <c r="AP94"/>
  <c r="AP139"/>
  <c r="AP184"/>
  <c r="AP229"/>
  <c r="AQ94"/>
  <c r="AQ139"/>
  <c r="AQ184"/>
  <c r="AQ229"/>
  <c r="AR94"/>
  <c r="AR139"/>
  <c r="AR184"/>
  <c r="AR229"/>
  <c r="AP95"/>
  <c r="AP140"/>
  <c r="AP185"/>
  <c r="AP230"/>
  <c r="AQ95"/>
  <c r="AQ140"/>
  <c r="AQ185"/>
  <c r="AQ230"/>
  <c r="AR95"/>
  <c r="AR140"/>
  <c r="AR185"/>
  <c r="AR230"/>
  <c r="AP96"/>
  <c r="AP141"/>
  <c r="AP186"/>
  <c r="AP231"/>
  <c r="AQ96"/>
  <c r="AQ141"/>
  <c r="AQ186"/>
  <c r="AQ231"/>
  <c r="AR96"/>
  <c r="AR141"/>
  <c r="AR186"/>
  <c r="AR231"/>
  <c r="AP97"/>
  <c r="AP142"/>
  <c r="AP187"/>
  <c r="AP232"/>
  <c r="AQ97"/>
  <c r="AQ142"/>
  <c r="AQ187"/>
  <c r="AQ232"/>
  <c r="AR97"/>
  <c r="AR142"/>
  <c r="AR187"/>
  <c r="AR232"/>
  <c r="AP98"/>
  <c r="AP143"/>
  <c r="AP188"/>
  <c r="AP233"/>
  <c r="AQ98"/>
  <c r="AQ143"/>
  <c r="AQ188"/>
  <c r="AQ233"/>
  <c r="AR98"/>
  <c r="AR143"/>
  <c r="AR188"/>
  <c r="AR233"/>
  <c r="AP99"/>
  <c r="AP144"/>
  <c r="AP189"/>
  <c r="AP234"/>
  <c r="AQ99"/>
  <c r="AQ144"/>
  <c r="AQ189"/>
  <c r="AQ234"/>
  <c r="AR99"/>
  <c r="AR144"/>
  <c r="AR189"/>
  <c r="AR234"/>
  <c r="AP100"/>
  <c r="AP145"/>
  <c r="AP190"/>
  <c r="AP235"/>
  <c r="AQ100"/>
  <c r="AQ145"/>
  <c r="AQ190"/>
  <c r="AQ235"/>
  <c r="AR100"/>
  <c r="AR145"/>
  <c r="AR190"/>
  <c r="AR235"/>
  <c r="AP101"/>
  <c r="AP146"/>
  <c r="AP191"/>
  <c r="AP236"/>
  <c r="AQ101"/>
  <c r="AQ146"/>
  <c r="AQ191"/>
  <c r="AQ236"/>
  <c r="AR101"/>
  <c r="AR146"/>
  <c r="AR191"/>
  <c r="AR236"/>
  <c r="AP102"/>
  <c r="AP147"/>
  <c r="AP192"/>
  <c r="AP237"/>
  <c r="AQ102"/>
  <c r="AQ147"/>
  <c r="AQ192"/>
  <c r="AQ237"/>
  <c r="AR102"/>
  <c r="AR147"/>
  <c r="AR192"/>
  <c r="AR237"/>
  <c r="AP103"/>
  <c r="AP148"/>
  <c r="AP193"/>
  <c r="AP238"/>
  <c r="AQ103"/>
  <c r="AQ148"/>
  <c r="AQ193"/>
  <c r="AQ238"/>
  <c r="AR103"/>
  <c r="AR148"/>
  <c r="AR193"/>
  <c r="AR238"/>
  <c r="AP104"/>
  <c r="AP149"/>
  <c r="AP194"/>
  <c r="AP239"/>
  <c r="AQ104"/>
  <c r="AQ149"/>
  <c r="AQ194"/>
  <c r="AQ239"/>
  <c r="AR104"/>
  <c r="AR149"/>
  <c r="AR194"/>
  <c r="AR239"/>
  <c r="AP105"/>
  <c r="AP150"/>
  <c r="AP195"/>
  <c r="AP240"/>
  <c r="AQ105"/>
  <c r="AQ150"/>
  <c r="AQ195"/>
  <c r="AQ240"/>
  <c r="AR105"/>
  <c r="AR150"/>
  <c r="AR195"/>
  <c r="AR240"/>
  <c r="AP106"/>
  <c r="AP151"/>
  <c r="AP196"/>
  <c r="AP241"/>
  <c r="AQ106"/>
  <c r="AQ151"/>
  <c r="AQ196"/>
  <c r="AQ241"/>
  <c r="AR106"/>
  <c r="AR151"/>
  <c r="AR196"/>
  <c r="AR241"/>
  <c r="AP107"/>
  <c r="AP152"/>
  <c r="AP197"/>
  <c r="AP242"/>
  <c r="AQ107"/>
  <c r="AQ152"/>
  <c r="AQ197"/>
  <c r="AQ242"/>
  <c r="AR107"/>
  <c r="AR152"/>
  <c r="AR197"/>
  <c r="AR242"/>
  <c r="AP108"/>
  <c r="AP153"/>
  <c r="AP198"/>
  <c r="AP243"/>
  <c r="AQ108"/>
  <c r="AQ153"/>
  <c r="AQ198"/>
  <c r="AQ243"/>
  <c r="AR108"/>
  <c r="AR153"/>
  <c r="AR198"/>
  <c r="AR243"/>
  <c r="AP109"/>
  <c r="AP154"/>
  <c r="AP199"/>
  <c r="AP244"/>
  <c r="AQ109"/>
  <c r="AQ154"/>
  <c r="AQ199"/>
  <c r="AQ244"/>
  <c r="AR109"/>
  <c r="AR154"/>
  <c r="AR199"/>
  <c r="AR244"/>
  <c r="AP110"/>
  <c r="AP155"/>
  <c r="AP200"/>
  <c r="AP245"/>
  <c r="AQ110"/>
  <c r="AQ155"/>
  <c r="AQ200"/>
  <c r="AQ245"/>
  <c r="AR110"/>
  <c r="AR155"/>
  <c r="AR200"/>
  <c r="AR245"/>
  <c r="AR112"/>
  <c r="AR157"/>
  <c r="AR202"/>
  <c r="AQ115"/>
  <c r="AQ160"/>
  <c r="AQ205"/>
  <c r="AP117"/>
  <c r="AP162"/>
  <c r="AP207"/>
  <c r="AR122"/>
  <c r="AR167"/>
  <c r="AR212"/>
  <c r="AP128"/>
  <c r="AP173"/>
  <c r="AP218"/>
  <c r="AP136"/>
  <c r="AP181"/>
  <c r="AP22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66"/>
  <c r="AF111"/>
  <c r="AF156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V929" i="1"/>
  <c r="V921"/>
  <c r="V925"/>
  <c r="V917"/>
  <c r="V949"/>
  <c r="V941"/>
  <c r="V937"/>
  <c r="V933"/>
  <c r="V930"/>
  <c r="V928"/>
  <c r="V926"/>
  <c r="V924"/>
  <c r="V922"/>
  <c r="V920"/>
  <c r="V918"/>
  <c r="V916"/>
  <c r="V914"/>
  <c r="V961"/>
  <c r="V919"/>
  <c r="V927"/>
  <c r="V915"/>
  <c r="V923"/>
  <c r="V912"/>
  <c r="V934"/>
  <c r="V938"/>
  <c r="V946"/>
  <c r="V950"/>
  <c r="V936"/>
  <c r="V940"/>
  <c r="V944"/>
  <c r="V948"/>
  <c r="V953"/>
  <c r="V957"/>
  <c r="V942"/>
  <c r="V969"/>
  <c r="V911"/>
  <c r="V945"/>
  <c r="V943"/>
  <c r="V935"/>
  <c r="V947"/>
  <c r="V939"/>
  <c r="V932"/>
  <c r="V962"/>
  <c r="V977"/>
  <c r="V973"/>
  <c r="V968"/>
  <c r="V964"/>
  <c r="V960"/>
  <c r="V956"/>
  <c r="V970"/>
  <c r="V966"/>
  <c r="V958"/>
  <c r="V954"/>
  <c r="V931"/>
  <c r="V989"/>
  <c r="V981"/>
  <c r="V965"/>
  <c r="V959"/>
  <c r="V967"/>
  <c r="V955"/>
  <c r="V963"/>
  <c r="V952"/>
  <c r="V974"/>
  <c r="V978"/>
  <c r="V986"/>
  <c r="V990"/>
  <c r="V976"/>
  <c r="V980"/>
  <c r="V984"/>
  <c r="V988"/>
  <c r="V993"/>
  <c r="V997"/>
  <c r="V982"/>
  <c r="V1001"/>
  <c r="V1009"/>
  <c r="V951"/>
  <c r="V985"/>
  <c r="V983"/>
  <c r="V975"/>
  <c r="V987"/>
  <c r="V979"/>
  <c r="V972"/>
  <c r="V1002"/>
  <c r="V1017"/>
  <c r="V1013"/>
  <c r="V1008"/>
  <c r="V1004"/>
  <c r="V1000"/>
  <c r="V996"/>
  <c r="V1010"/>
  <c r="V1006"/>
  <c r="V998"/>
  <c r="V994"/>
  <c r="V971"/>
  <c r="V1029"/>
  <c r="V1021"/>
  <c r="V1005"/>
  <c r="V1007"/>
  <c r="V995"/>
  <c r="V1003"/>
  <c r="V999"/>
  <c r="V992"/>
  <c r="V1014"/>
  <c r="V1018"/>
  <c r="V1026"/>
  <c r="V1030"/>
  <c r="V1016"/>
  <c r="V1020"/>
  <c r="V1024"/>
  <c r="V1028"/>
  <c r="V1033"/>
  <c r="V1053"/>
  <c r="V1057"/>
  <c r="V1037"/>
  <c r="V1022"/>
  <c r="V1041"/>
  <c r="V1061"/>
  <c r="V1049"/>
  <c r="V1069"/>
  <c r="V991"/>
  <c r="V1025"/>
  <c r="V1019"/>
  <c r="V1023"/>
  <c r="V1027"/>
  <c r="V1015"/>
  <c r="V1012"/>
  <c r="V1042"/>
  <c r="V1062"/>
  <c r="V1068"/>
  <c r="V1048"/>
  <c r="V1064"/>
  <c r="V1044"/>
  <c r="V1060"/>
  <c r="V1040"/>
  <c r="V1056"/>
  <c r="V1036"/>
  <c r="V1070"/>
  <c r="V1050"/>
  <c r="V1066"/>
  <c r="V1046"/>
  <c r="V1058"/>
  <c r="V1038"/>
  <c r="V1054"/>
  <c r="V1034"/>
  <c r="V1011"/>
  <c r="V1065"/>
  <c r="V1045"/>
  <c r="V1067"/>
  <c r="V1047"/>
  <c r="V1043"/>
  <c r="V1063"/>
  <c r="V1059"/>
  <c r="V1039"/>
  <c r="V1035"/>
  <c r="V1055"/>
  <c r="V1032"/>
  <c r="V1052"/>
  <c r="V1031"/>
  <c r="V105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10101 普通技能（第三位表示职业）
20101 宠物无双
30101 怪物技能
</t>
        </r>
        <r>
          <rPr>
            <b/>
            <sz val="9"/>
            <color indexed="81"/>
            <rFont val="宋体"/>
            <charset val="134"/>
          </rPr>
          <t>不能超过65535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类型，一种技能有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charset val="134"/>
          </rPr>
          <t>个等级，但</t>
        </r>
        <r>
          <rPr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charset val="134"/>
          </rPr>
          <t>是唯一的</t>
        </r>
      </text>
    </comment>
    <comment ref="E1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charset val="134"/>
          </rPr>
          <t xml:space="preserve">普通技能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宋体"/>
            <charset val="134"/>
          </rPr>
          <t xml:space="preserve">宠物技能
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11:</t>
        </r>
        <r>
          <rPr>
            <sz val="9"/>
            <color indexed="81"/>
            <rFont val="宋体"/>
            <charset val="134"/>
          </rPr>
          <t xml:space="preserve">主动技能低级
</t>
        </r>
        <r>
          <rPr>
            <sz val="9"/>
            <color indexed="81"/>
            <rFont val="Tahoma"/>
            <family val="2"/>
          </rPr>
          <t>12:</t>
        </r>
        <r>
          <rPr>
            <sz val="9"/>
            <color indexed="81"/>
            <rFont val="宋体"/>
            <charset val="134"/>
          </rPr>
          <t xml:space="preserve">主动技能高级
</t>
        </r>
        <r>
          <rPr>
            <sz val="9"/>
            <color indexed="81"/>
            <rFont val="Tahoma"/>
            <family val="2"/>
          </rPr>
          <t>21:</t>
        </r>
        <r>
          <rPr>
            <sz val="9"/>
            <color indexed="81"/>
            <rFont val="宋体"/>
            <charset val="134"/>
          </rPr>
          <t xml:space="preserve">被动技能低级
</t>
        </r>
        <r>
          <rPr>
            <sz val="9"/>
            <color indexed="81"/>
            <rFont val="Tahoma"/>
            <family val="2"/>
          </rPr>
          <t>22:</t>
        </r>
        <r>
          <rPr>
            <sz val="9"/>
            <color indexed="81"/>
            <rFont val="宋体"/>
            <charset val="134"/>
          </rPr>
          <t>被动技能高级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作者:
1、战士
2、法师
3、枪手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:yuguoliang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charset val="134"/>
          </rPr>
          <t xml:space="preserve">：默认目标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charset val="134"/>
          </rPr>
          <t>：默认目标</t>
        </r>
        <r>
          <rPr>
            <sz val="9"/>
            <color indexed="81"/>
            <rFont val="Tahoma"/>
            <family val="2"/>
          </rPr>
          <t>+1
2</t>
        </r>
        <r>
          <rPr>
            <sz val="9"/>
            <color indexed="81"/>
            <rFont val="宋体"/>
            <charset val="134"/>
          </rPr>
          <t>：默认目标</t>
        </r>
        <r>
          <rPr>
            <sz val="9"/>
            <color indexed="81"/>
            <rFont val="Tahoma"/>
            <family val="2"/>
          </rPr>
          <t>+2</t>
        </r>
      </text>
    </comment>
    <comment ref="M1" authorId="0">
      <text>
        <r>
          <rPr>
            <b/>
            <sz val="9"/>
            <color indexed="81"/>
            <rFont val="宋体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</t>
        </r>
        <r>
          <rPr>
            <b/>
            <sz val="9"/>
            <color indexed="81"/>
            <rFont val="宋体"/>
            <charset val="134"/>
          </rPr>
          <t xml:space="preserve">、单体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charset val="134"/>
          </rPr>
          <t xml:space="preserve">、横排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charset val="134"/>
          </rPr>
          <t xml:space="preserve">、纵排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charset val="134"/>
          </rPr>
          <t xml:space="preserve">、十字
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charset val="134"/>
          </rPr>
          <t>、群体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附加状态ID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1为0.1</t>
        </r>
      </text>
    </comment>
    <comment ref="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1为0.1</t>
        </r>
      </text>
    </comment>
    <comment ref="Y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r_name  对应瞬发
s_bati  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charset val="134"/>
          </rPr>
          <t>宠物代币</t>
        </r>
      </text>
    </comment>
    <comment ref="AM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升级所需要的数</t>
        </r>
      </text>
    </comment>
    <comment ref="AQ1" authorId="0">
      <text>
        <r>
          <rPr>
            <b/>
            <sz val="9"/>
            <color indexed="81"/>
            <rFont val="宋体"/>
            <charset val="134"/>
          </rPr>
          <t>作者:
0 近战
1 远程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AR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ID-ID-ID-ID
释放特效-攻击特效-攻击方命中特效-受击特效</t>
        </r>
      </text>
    </comment>
  </commentList>
</comments>
</file>

<file path=xl/sharedStrings.xml><?xml version="1.0" encoding="utf-8"?>
<sst xmlns="http://schemas.openxmlformats.org/spreadsheetml/2006/main" count="2387" uniqueCount="651">
  <si>
    <t>野性怒吼</t>
  </si>
  <si>
    <t>摧筋断骨</t>
  </si>
  <si>
    <t>荆棘护甲</t>
  </si>
  <si>
    <t>天火燎原</t>
  </si>
  <si>
    <t>复仇漩涡</t>
  </si>
  <si>
    <t>石拳</t>
  </si>
  <si>
    <t>冰霜新星</t>
  </si>
  <si>
    <t>静默诅咒</t>
  </si>
  <si>
    <t>雄鹰守护</t>
  </si>
  <si>
    <t>红莲</t>
  </si>
  <si>
    <t>轰天箭</t>
  </si>
  <si>
    <t>恩赐解脱</t>
  </si>
  <si>
    <t>麻痹之箭</t>
  </si>
  <si>
    <t>旋风审判</t>
  </si>
  <si>
    <t>十字形伤害，并提高自身10%的反击率，持续1回合</t>
  </si>
  <si>
    <t>刚毅不屈</t>
  </si>
  <si>
    <t>飞龙追日</t>
  </si>
  <si>
    <t>无尽怒火</t>
  </si>
  <si>
    <t>嗜血杀戮</t>
  </si>
  <si>
    <t>致命打击</t>
  </si>
  <si>
    <t>排山倒海</t>
  </si>
  <si>
    <t>地裂</t>
  </si>
  <si>
    <t>死亡之怨</t>
  </si>
  <si>
    <t>狂魔附身</t>
  </si>
  <si>
    <t>折射</t>
  </si>
  <si>
    <t>勾魂镰刀</t>
  </si>
  <si>
    <t>噩梦</t>
  </si>
  <si>
    <t>暗影剧毒</t>
  </si>
  <si>
    <t>信仰之力</t>
  </si>
  <si>
    <t>九阳霹雳</t>
  </si>
  <si>
    <t>百步穿杨</t>
  </si>
  <si>
    <t>集中火力</t>
  </si>
  <si>
    <t>冻牙</t>
  </si>
  <si>
    <t>扫射</t>
  </si>
  <si>
    <t>漫天散射</t>
  </si>
  <si>
    <t xml:space="preserve">万箭齐发 </t>
  </si>
  <si>
    <t>射月</t>
  </si>
  <si>
    <t>能量转移</t>
  </si>
  <si>
    <t>屠龙</t>
  </si>
  <si>
    <t>11001-10</t>
  </si>
  <si>
    <t>11201-10</t>
  </si>
  <si>
    <t>11401-10</t>
  </si>
  <si>
    <t>21101-10</t>
  </si>
  <si>
    <t>21201-10</t>
  </si>
  <si>
    <t>21501-10</t>
  </si>
  <si>
    <t>30701-100</t>
  </si>
  <si>
    <t>31001-10</t>
  </si>
  <si>
    <t>31201-10</t>
  </si>
  <si>
    <t>31401-10</t>
  </si>
  <si>
    <t>11002-12</t>
  </si>
  <si>
    <t>11202-12</t>
  </si>
  <si>
    <t>11402-12</t>
  </si>
  <si>
    <t>21102-12</t>
  </si>
  <si>
    <t>21202-12</t>
  </si>
  <si>
    <t>21502-12</t>
  </si>
  <si>
    <t>30702-90</t>
  </si>
  <si>
    <t>31002-12</t>
  </si>
  <si>
    <t>31202-12</t>
  </si>
  <si>
    <t>31402-12</t>
  </si>
  <si>
    <t>11003-16</t>
  </si>
  <si>
    <t>11203-16</t>
  </si>
  <si>
    <t>11403-14</t>
  </si>
  <si>
    <t>21103-16</t>
  </si>
  <si>
    <t>21203-16</t>
  </si>
  <si>
    <t>21503-14</t>
  </si>
  <si>
    <t>30703-80</t>
  </si>
  <si>
    <t>31003-16</t>
  </si>
  <si>
    <t>31203-16</t>
  </si>
  <si>
    <t>31403-14</t>
  </si>
  <si>
    <t>11004-22</t>
  </si>
  <si>
    <t>11204-22</t>
  </si>
  <si>
    <t>11404-16</t>
  </si>
  <si>
    <t>21104-22</t>
  </si>
  <si>
    <t>21204-22</t>
  </si>
  <si>
    <t>21504-16</t>
  </si>
  <si>
    <t>30704-70</t>
  </si>
  <si>
    <t>31004-18</t>
  </si>
  <si>
    <t>31204-20</t>
  </si>
  <si>
    <t>31404-16</t>
  </si>
  <si>
    <t>11005-30</t>
  </si>
  <si>
    <t>11205-25</t>
  </si>
  <si>
    <t>11405-20</t>
  </si>
  <si>
    <t>21105-25</t>
  </si>
  <si>
    <t>21205-25</t>
  </si>
  <si>
    <t>21505-20</t>
  </si>
  <si>
    <t>30705-50</t>
  </si>
  <si>
    <t>31005-22</t>
  </si>
  <si>
    <t>31205-25</t>
  </si>
  <si>
    <t>31405-20</t>
  </si>
  <si>
    <t>10301-100</t>
  </si>
  <si>
    <t>10401-100</t>
  </si>
  <si>
    <t>10501-100</t>
  </si>
  <si>
    <t>10601-100</t>
  </si>
  <si>
    <t>10701-100</t>
  </si>
  <si>
    <t>10801-100</t>
  </si>
  <si>
    <t>11101-100</t>
  </si>
  <si>
    <t>11301-100</t>
  </si>
  <si>
    <t>11501-100</t>
  </si>
  <si>
    <t>20201-100</t>
  </si>
  <si>
    <t>20401-100</t>
  </si>
  <si>
    <t>20501-100</t>
  </si>
  <si>
    <t>20601-100</t>
  </si>
  <si>
    <t>20701-100</t>
  </si>
  <si>
    <t>20801-100</t>
  </si>
  <si>
    <t>20901-100</t>
  </si>
  <si>
    <t>21001-100</t>
  </si>
  <si>
    <t>21301-100</t>
  </si>
  <si>
    <t>21401-100</t>
  </si>
  <si>
    <t>30401-100</t>
  </si>
  <si>
    <t>30501-100</t>
  </si>
  <si>
    <t>30601-100</t>
  </si>
  <si>
    <t>30801-100</t>
  </si>
  <si>
    <t>30901-100</t>
  </si>
  <si>
    <t>31101-100</t>
  </si>
  <si>
    <t>31301-100</t>
  </si>
  <si>
    <t>31501-100</t>
  </si>
  <si>
    <t>10302-100</t>
  </si>
  <si>
    <t>10402-100</t>
  </si>
  <si>
    <t>10502-100</t>
  </si>
  <si>
    <t>10602-100</t>
  </si>
  <si>
    <t>10702-100</t>
  </si>
  <si>
    <t>10802-100</t>
  </si>
  <si>
    <t>11102-100</t>
  </si>
  <si>
    <t>11302-100</t>
  </si>
  <si>
    <t>11502-100</t>
  </si>
  <si>
    <t>20202-100</t>
  </si>
  <si>
    <t>20402-100</t>
  </si>
  <si>
    <t>20502-100</t>
  </si>
  <si>
    <t>20602-100</t>
  </si>
  <si>
    <t>20702-100</t>
  </si>
  <si>
    <t>20802-100</t>
  </si>
  <si>
    <t>20902-100</t>
  </si>
  <si>
    <t>21002-100</t>
  </si>
  <si>
    <t>21302-100</t>
  </si>
  <si>
    <t>21402-100</t>
  </si>
  <si>
    <t>30402-100</t>
  </si>
  <si>
    <t>30502-100</t>
  </si>
  <si>
    <t>30602-100</t>
  </si>
  <si>
    <t>30802-100</t>
  </si>
  <si>
    <t>30902-100</t>
  </si>
  <si>
    <t>31102-100</t>
  </si>
  <si>
    <t>31302-100</t>
  </si>
  <si>
    <t>31502-100</t>
  </si>
  <si>
    <t>10303-100</t>
  </si>
  <si>
    <t>10403-100</t>
  </si>
  <si>
    <t>10503-100</t>
  </si>
  <si>
    <t>10603-100</t>
  </si>
  <si>
    <t>10703-100</t>
  </si>
  <si>
    <t>10803-100</t>
  </si>
  <si>
    <t>11103-100</t>
  </si>
  <si>
    <t>11303-100</t>
  </si>
  <si>
    <t>11503-100</t>
  </si>
  <si>
    <t>20203-100</t>
  </si>
  <si>
    <t>20403-100</t>
  </si>
  <si>
    <t>20503-100</t>
  </si>
  <si>
    <t>20603-100</t>
  </si>
  <si>
    <t>20703-100</t>
  </si>
  <si>
    <t>20803-100</t>
  </si>
  <si>
    <t>20903-100</t>
  </si>
  <si>
    <t>21003-100</t>
  </si>
  <si>
    <t>21303-100</t>
  </si>
  <si>
    <t>21403-100</t>
  </si>
  <si>
    <t>30403-100</t>
  </si>
  <si>
    <t>30503-100</t>
  </si>
  <si>
    <t>30603-100</t>
  </si>
  <si>
    <t>30803-100</t>
  </si>
  <si>
    <t>30903-100</t>
  </si>
  <si>
    <t>31103-100</t>
  </si>
  <si>
    <t>31303-100</t>
  </si>
  <si>
    <t>31503-100</t>
  </si>
  <si>
    <t>10304-100</t>
  </si>
  <si>
    <t>10404-100</t>
  </si>
  <si>
    <t>10504-100</t>
  </si>
  <si>
    <t>10604-100</t>
  </si>
  <si>
    <t>10704-100</t>
  </si>
  <si>
    <t>10804-100</t>
  </si>
  <si>
    <t>11104-100</t>
  </si>
  <si>
    <t>11304-100</t>
  </si>
  <si>
    <t>11504-100</t>
  </si>
  <si>
    <t>20204-100</t>
  </si>
  <si>
    <t>20404-100</t>
  </si>
  <si>
    <t>20504-100</t>
  </si>
  <si>
    <t>20604-100</t>
  </si>
  <si>
    <t>20704-100</t>
  </si>
  <si>
    <t>20804-100</t>
  </si>
  <si>
    <t>20904-100</t>
  </si>
  <si>
    <t>21004-100</t>
  </si>
  <si>
    <t>21304-100</t>
  </si>
  <si>
    <t>21404-100</t>
  </si>
  <si>
    <t>30404-100</t>
  </si>
  <si>
    <t>30504-100</t>
  </si>
  <si>
    <t>30604-100</t>
  </si>
  <si>
    <t>30804-100</t>
  </si>
  <si>
    <t>30904-100</t>
  </si>
  <si>
    <t>31104-100</t>
  </si>
  <si>
    <t>31304-100</t>
  </si>
  <si>
    <t>31504-100</t>
  </si>
  <si>
    <t>10305-100</t>
  </si>
  <si>
    <t>10405-100</t>
  </si>
  <si>
    <t>10505-100</t>
  </si>
  <si>
    <t>10605-100</t>
  </si>
  <si>
    <t>10705-100</t>
  </si>
  <si>
    <t>11105-100</t>
  </si>
  <si>
    <t>11305-100</t>
  </si>
  <si>
    <t>11505-100</t>
  </si>
  <si>
    <t>20205-100</t>
  </si>
  <si>
    <t>20405-100</t>
  </si>
  <si>
    <t>20505-100</t>
  </si>
  <si>
    <t>20605-100</t>
  </si>
  <si>
    <t>20705-100</t>
  </si>
  <si>
    <t>20805-100</t>
  </si>
  <si>
    <t>20905-100</t>
  </si>
  <si>
    <t>21005-100</t>
  </si>
  <si>
    <t>21305-100</t>
  </si>
  <si>
    <t>21405-100</t>
  </si>
  <si>
    <t>30405-100</t>
  </si>
  <si>
    <t>30505-100</t>
  </si>
  <si>
    <t>30605-100</t>
  </si>
  <si>
    <t>30805-100</t>
  </si>
  <si>
    <t>30905-100</t>
  </si>
  <si>
    <t>31105-100</t>
  </si>
  <si>
    <t>31305-100</t>
  </si>
  <si>
    <t>31505-100</t>
  </si>
  <si>
    <t>30201-100</t>
  </si>
  <si>
    <t>前排伤害，附加40%绝技攻击</t>
  </si>
  <si>
    <t>横向伤害，附加50%绝技攻击</t>
  </si>
  <si>
    <t>横向伤害，附加60%绝技攻击</t>
  </si>
  <si>
    <t>横向伤害，附加70%绝技攻击</t>
  </si>
  <si>
    <t>横向伤害，附加80%绝技攻击</t>
  </si>
  <si>
    <t>levelUpMoney</t>
  </si>
  <si>
    <t>levelUpOdds</t>
  </si>
  <si>
    <t>30202-100</t>
  </si>
  <si>
    <t>30203-100</t>
  </si>
  <si>
    <t>30204-100</t>
  </si>
  <si>
    <t>30205-100</t>
  </si>
  <si>
    <t>描述</t>
  </si>
  <si>
    <t>职业</t>
  </si>
  <si>
    <t>敌方目标选择</t>
  </si>
  <si>
    <t>敌方目标范围</t>
  </si>
  <si>
    <t>敌方附加状态</t>
  </si>
  <si>
    <t>物理基础伤害</t>
  </si>
  <si>
    <t>物理系数</t>
  </si>
  <si>
    <t>技能基础伤害</t>
  </si>
  <si>
    <t>技能系数</t>
  </si>
  <si>
    <t>友方目标选择</t>
  </si>
  <si>
    <t>友方目标范围</t>
  </si>
  <si>
    <t>友方附加状态</t>
  </si>
  <si>
    <t>附加自身状态</t>
  </si>
  <si>
    <t>连击</t>
  </si>
  <si>
    <t>吸血</t>
  </si>
  <si>
    <t>受击特效</t>
  </si>
  <si>
    <t>状态组用于客户端显示</t>
  </si>
  <si>
    <t>ICON</t>
  </si>
  <si>
    <t>技能特效</t>
  </si>
  <si>
    <t>银币升级所需银币</t>
  </si>
  <si>
    <t>银币升级成功概率</t>
  </si>
  <si>
    <t>金币升级所需金币</t>
  </si>
  <si>
    <t>id</t>
  </si>
  <si>
    <t>name</t>
  </si>
  <si>
    <t>desc</t>
  </si>
  <si>
    <t>byOppTarget</t>
  </si>
  <si>
    <t>byOppGroup</t>
  </si>
  <si>
    <t>dwPhiBaseHurt</t>
  </si>
  <si>
    <t>wPhiRatio</t>
  </si>
  <si>
    <t>dwSkiBaseHurt</t>
  </si>
  <si>
    <t>wSkiRatio</t>
  </si>
  <si>
    <t>byOwnTarget</t>
  </si>
  <si>
    <t>byOwnGroup</t>
  </si>
  <si>
    <t>strOwnBuff</t>
  </si>
  <si>
    <t>strSelfBuff</t>
  </si>
  <si>
    <t>byDoubleHit</t>
  </si>
  <si>
    <t>wSuckHpRatio</t>
  </si>
  <si>
    <t>dwHittedShow</t>
  </si>
  <si>
    <t>buffGroup</t>
  </si>
  <si>
    <t>iconUri</t>
  </si>
  <si>
    <t>skillUri</t>
  </si>
  <si>
    <t>levelUpGold</t>
  </si>
  <si>
    <t>铁壁</t>
  </si>
  <si>
    <t>无</t>
  </si>
  <si>
    <t>1101-100</t>
  </si>
  <si>
    <t>s_bati</t>
  </si>
  <si>
    <t>荆棘之甲</t>
  </si>
  <si>
    <t>1201-100</t>
  </si>
  <si>
    <t>剧毒</t>
  </si>
  <si>
    <t>眩晕</t>
  </si>
  <si>
    <t>2201-100</t>
  </si>
  <si>
    <t>混乱</t>
  </si>
  <si>
    <t>虚弱之箭</t>
  </si>
  <si>
    <t>附带虚弱效果</t>
  </si>
  <si>
    <t>3101-100</t>
  </si>
  <si>
    <t>穿心之间</t>
  </si>
  <si>
    <t>附带穿心效果</t>
  </si>
  <si>
    <t>3201-100</t>
  </si>
  <si>
    <t>合击</t>
  </si>
  <si>
    <t>横扫千军</t>
  </si>
  <si>
    <t>裂地龙破斩</t>
  </si>
  <si>
    <t>对目标所在的横排造成物理伤害（物理攻击×1.7），提升双防10%</t>
  </si>
  <si>
    <t>40101-100</t>
  </si>
  <si>
    <t>玉女心经</t>
  </si>
  <si>
    <t>对目标所在竖排造成伤害（绝技攻击×1.7），令目标进入眩晕状态，持续1回合</t>
  </si>
  <si>
    <t>40201-100</t>
  </si>
  <si>
    <t>逐日</t>
  </si>
  <si>
    <t>单体伤害，附加50%绝技攻击</t>
  </si>
  <si>
    <t>单体伤害，提高自身10%的物理防御，附加50%绝技攻击</t>
  </si>
  <si>
    <t>单体伤害，并提高己方前排10%的格挡率，持续2回合，附加50%绝技攻击</t>
  </si>
  <si>
    <t>十字形伤害，并提高自身10%的反击率，持续1回合，附加30%绝技攻击</t>
  </si>
  <si>
    <t>前排伤害，给自身添加反射10%伤害的护盾，持续2回合，附加40%绝技攻击</t>
  </si>
  <si>
    <t>前排伤害，提升己方前排物理防御15%，持续1回合，附加40%绝技攻击</t>
  </si>
  <si>
    <t>后排单体伤害，目标每回合受到100伤害，持续1回合，附加50%绝技攻击</t>
  </si>
  <si>
    <t>单体伤害，附带吸血30%，附加50%绝技攻击</t>
  </si>
  <si>
    <t>单体伤害，并有10%的几率沉默目标，持续1回合，附加50%绝技攻击</t>
  </si>
  <si>
    <t>前排伤害，提升单体格挡率与反击率20%，持续1回合，附加40%绝技攻击</t>
  </si>
  <si>
    <t>前排伤害，并有10%的几率眩晕目标1回合，附加40%绝技攻击</t>
  </si>
  <si>
    <t>单体伤害，同时提升自身双攻25%，每回合增加25点怒气，持续1回合，附加50%绝技攻击</t>
  </si>
  <si>
    <t>前排伤害，并有10%的几率混乱目标，持续1回合，附加40%绝技攻击</t>
  </si>
  <si>
    <t>单体伤害，同时提升反伤和反击率30%，持续1回合，附加50%绝技攻击</t>
  </si>
  <si>
    <t>单体伤害，附加60%绝技攻击</t>
  </si>
  <si>
    <t>单体伤害，提升10%的物理攻击，附加50%绝技攻击</t>
  </si>
  <si>
    <t>单体伤害，下降目标出手速度10%，持续2回合，附加50%绝技攻击</t>
  </si>
  <si>
    <t>后排单体伤害，并让目标受到额外10%的物理伤害，持续2回合，附加50%绝技攻击</t>
  </si>
  <si>
    <t>横向伤害，并其提高自身闪避值1000，持续1回合，附加50%绝技攻击</t>
  </si>
  <si>
    <t>后排单体伤害，并其提高自身暴击率15%，持续1回合，附加50%绝技攻击</t>
  </si>
  <si>
    <t>横向伤害，并有10%的几率沉默目标，持续1回合，附加50%绝技攻击</t>
  </si>
  <si>
    <t>后排单体伤害，提升后排暴击20%，持续1回合，附加50%绝技攻击</t>
  </si>
  <si>
    <t>横向伤害，并有10%的几率眩晕目标1回合，附加50%绝技攻击</t>
  </si>
  <si>
    <t>后排单体伤害，同时提升自身双攻25%，每回合增加25点怒气，持续1回合，附加50%绝技攻击</t>
  </si>
  <si>
    <t>横向伤害，并有10%的几率混录目标，持续1回合，附加50%绝技攻击</t>
  </si>
  <si>
    <t>后排单体伤害，目标受到的物理伤害与绝技伤害增加30%，持续1回合，附加50%绝技攻击</t>
  </si>
  <si>
    <t>前排伤害，附加50%绝技攻击</t>
  </si>
  <si>
    <t>单体伤害，提高自身12%的物理防御，附加60%绝技攻击</t>
  </si>
  <si>
    <t>单体伤害，并提高己方前排12%的格挡率，持续2回合，附加60%绝技攻击</t>
  </si>
  <si>
    <t>十字形伤害，并提高自身12%的反击率，持续2回合，附加40%绝技攻击</t>
  </si>
  <si>
    <t>前排伤害，给自身添加反射12%伤害的护盾，持续2回合，附加50%绝技攻击</t>
  </si>
  <si>
    <t>前排伤害，提升己方前排物理防御17%，持续2回合，附加50%绝技攻击</t>
  </si>
  <si>
    <t>后排单体伤害，目标每回合受到200伤害，持续2回合，附加60%绝技攻击</t>
  </si>
  <si>
    <t>单体伤害，附带吸血35%，附加60%绝技攻击</t>
  </si>
  <si>
    <t>单体伤害，并有12%的几率沉默目标，持续2回合，附加60%绝技攻击</t>
  </si>
  <si>
    <t>前排伤害，提升单体格挡率与反击率22%，持续2回合，附加50%绝技攻击</t>
  </si>
  <si>
    <t>前排伤害，并有12%的几率眩晕目标1回合，附加50%绝技攻击</t>
  </si>
  <si>
    <t>单体伤害，同时提升自身双攻27%，每回合增加25点怒气，持续1回合，附加60%绝技攻击</t>
  </si>
  <si>
    <t>前排伤害，并有12%的几率混乱目标，持续1回合，附加50%绝技攻击</t>
  </si>
  <si>
    <t>单体伤害，同时提升反伤和反击率32%，持续2回合，附加60%绝技攻击</t>
  </si>
  <si>
    <t>单体伤害，附加70%绝技攻击</t>
  </si>
  <si>
    <t>中排伤害，附加60%绝技攻击</t>
  </si>
  <si>
    <t>单体伤害，提升12%的物理攻击，附加60%绝技攻击</t>
  </si>
  <si>
    <t>单体伤害，下降目标出手速度12%，持续2回合，附加60%绝技攻击</t>
  </si>
  <si>
    <t>后排单体伤害，并让目标受到额外12%的物理伤害，持续2回合，附加60%绝技攻击</t>
  </si>
  <si>
    <t>横向伤害，并其提高自身闪避值1200，持续2回合，附加60%绝技攻击</t>
  </si>
  <si>
    <t>后排单体伤害，并其提高自身暴击率17%，持续2回合，附加60%绝技攻击</t>
  </si>
  <si>
    <t>横向伤害，并有12%的几率沉默目标，持续2回合，附加60%绝技攻击</t>
  </si>
  <si>
    <t>后排单体伤害，提升后排暴击22%，持续2回合，附加60%绝技攻击</t>
  </si>
  <si>
    <t>横向伤害，并有12%的几率眩晕目标1回合，附加60%绝技攻击</t>
  </si>
  <si>
    <t>后排单体伤害，同时提升自身双攻27%，每回合增加25点怒气，持续1回合，附加60%绝技攻击</t>
  </si>
  <si>
    <t>横向伤害，并有12%的几率混录目标，持续1回合，附加60%绝技攻击</t>
  </si>
  <si>
    <t>后排单体伤害，目标受到的物理伤害与绝技伤害增加32%，持续2回合，附加60%绝技攻击</t>
  </si>
  <si>
    <t>前排伤害，附加60%绝技攻击，附加60%绝技攻击</t>
  </si>
  <si>
    <t>单体伤害，并提高己方前排14%的格挡率，持续3回合，附加70%绝技攻击</t>
  </si>
  <si>
    <t>十字形伤害，并提高自身14%的反击率，持续3回合，附加50%绝技攻击</t>
  </si>
  <si>
    <t>前排伤害，给自身添加反射14%伤害的护盾，持续3回合，附加60%绝技攻击</t>
  </si>
  <si>
    <t>前排伤害，提升己方前排物理防御19%，持续3回合，附加60%绝技攻击</t>
  </si>
  <si>
    <t>后排单体伤害，目标每回合受到300伤害，持续3回合，附加70%绝技攻击</t>
  </si>
  <si>
    <t>单体伤害，附带吸血40%，附加70%绝技攻击</t>
  </si>
  <si>
    <t>单体伤害，并有16%的几率沉默目标，持续3回合，附加70%绝技攻击</t>
  </si>
  <si>
    <t>前排伤害，提升单体格挡率与反击率25%，持续3回合，附加60%绝技攻击</t>
  </si>
  <si>
    <t>前排伤害，并有16%的几率眩晕目标2回合，附加60%绝技攻击</t>
  </si>
  <si>
    <t>单体伤害，同时提升自身双攻30%，每回合增加25点怒气，持续2回合，附加70%绝技攻击</t>
  </si>
  <si>
    <t>前排伤害，并有14%的几率混乱目标，持续1回合，附加60%绝技攻击</t>
  </si>
  <si>
    <t>单体伤害，同时提升反伤和反击率35%，持续3回合，附加70%绝技攻击</t>
  </si>
  <si>
    <t>单体伤害，附加80%绝技攻击</t>
  </si>
  <si>
    <t>中排伤害，附加70%绝技攻击</t>
  </si>
  <si>
    <t>单体伤害，提升14%的物理攻击，附加70%绝技攻击</t>
  </si>
  <si>
    <t>单体伤害，下降目标出手速度14%，持续3回合，附加70%绝技攻击</t>
  </si>
  <si>
    <t>后排单体伤害，并让目标受到额外14%的物理伤害，持续3回合，附加70%绝技攻击</t>
  </si>
  <si>
    <t>横向伤害，并其提高自身闪避值1400，持续3回合，附加70%绝技攻击</t>
  </si>
  <si>
    <t>后排单体伤害，并其提高自身暴击率19%，持续3回合，附加70%绝技攻击</t>
  </si>
  <si>
    <t>横向伤害，并有16%的几率沉默目标，持续3回合，附加70%绝技攻击</t>
  </si>
  <si>
    <t>后排单体伤害，提升后排暴击25%，持续3回合，附加70%绝技攻击</t>
  </si>
  <si>
    <t>横向伤害，并有16%的几率眩晕目标1回合，附加70%绝技攻击</t>
  </si>
  <si>
    <t>后排单体伤害，同时提升自身双攻30%，每回合增加25点怒气，持续2回合，附加70%绝技攻击</t>
  </si>
  <si>
    <t>横向伤害，并有14%的几率混录目标，持续1回合，附加70%绝技攻击</t>
  </si>
  <si>
    <t>后排单体伤害，目标受到的物理伤害与绝技伤害增加35%，持续3回合，附加70%绝技攻击</t>
  </si>
  <si>
    <t>前排伤害，附加70%绝技攻击，附加70%绝技攻击</t>
  </si>
  <si>
    <t>单体伤害，并提高己方前排16%的格挡率，持续3回合，附加80%绝技攻击</t>
  </si>
  <si>
    <t>十字形伤害，并提高自身16%的反击率，持续3回合，附加60%绝技攻击</t>
  </si>
  <si>
    <t>前排伤害，给自身添加反射16%伤害的护盾，持续3回合，附加70%绝技攻击</t>
  </si>
  <si>
    <t>前排伤害，提升己方前排物理防御21%，持续3回合，附加70%绝技攻击</t>
  </si>
  <si>
    <t>后排单体伤害，目标每回合受到400伤害，持续3回合，附加80%绝技攻击</t>
  </si>
  <si>
    <t>单体伤害，附带吸血45%，附加80%绝技攻击</t>
  </si>
  <si>
    <t>单体伤害，并有22%的几率沉默目标，持续3回合，附加80%绝技攻击</t>
  </si>
  <si>
    <t>前排伤害，提升单体格挡率与反击率27%，持续3回合，附加70%绝技攻击</t>
  </si>
  <si>
    <t>前排伤害，并有22%的几率眩晕目标2回合，附加70%绝技攻击</t>
  </si>
  <si>
    <t>单体伤害，同时提升自身双攻32%，每回合增加25点怒气，持续2回合，附加80%绝技攻击</t>
  </si>
  <si>
    <t>前排伤害，并有16%的几率混乱目标，持续1回合，附加70%绝技攻击</t>
  </si>
  <si>
    <t>单体伤害，同时提升反伤和反击率37%，持续3回合，附加80%绝技攻击</t>
  </si>
  <si>
    <t>单体伤害，附加90%绝技攻击</t>
  </si>
  <si>
    <t>中排伤害，附加80%绝技攻击</t>
  </si>
  <si>
    <t>单体伤害，提升16%的物理攻击，附加80%绝技攻击</t>
  </si>
  <si>
    <t>单体伤害，下降目标出手速度16%，持续3回合，附加80%绝技攻击</t>
  </si>
  <si>
    <t>后排单体伤害，并让目标受到额外16%的物理伤害，持续3回合，附加80%绝技攻击</t>
  </si>
  <si>
    <t>横向伤害，并其提高自身闪避值1600，持续3回合，附加80%绝技攻击</t>
  </si>
  <si>
    <t>后排单体伤害，并其提高自身暴击率21%，持续3回合，附加80%绝技攻击</t>
  </si>
  <si>
    <t>横向伤害，并有18%的几率沉默目标，持续3回合，附加80%绝技攻击</t>
  </si>
  <si>
    <t>后排单体伤害，提升后排暴击27%，持续3回合，附加80%绝技攻击</t>
  </si>
  <si>
    <t>横向伤害，并有20%的几率眩晕目标1回合，附加80%绝技攻击</t>
  </si>
  <si>
    <t>后排单体伤害，同时提升自身双攻32%，每回合增加25点怒气，持续2回合，附加80%绝技攻击</t>
  </si>
  <si>
    <t>横向伤害，并有16%的几率混录目标，持续1回合，附加80%绝技攻击</t>
  </si>
  <si>
    <t>后排单体伤害，目标受到的物理伤害与绝技伤害增加37%，持续3回合，附加80%绝技攻击</t>
  </si>
  <si>
    <t>前排伤害，附加80%绝技攻击，附加80%绝技攻击</t>
  </si>
  <si>
    <t>单体伤害，并提高己方前排20%的格挡率，持续3回合，附加90%绝技攻击</t>
  </si>
  <si>
    <t>十字形伤害，并提高自身20%的反击率，持续3回合，附加70%绝技攻击</t>
  </si>
  <si>
    <t>前排伤害，给自身添加反射20%伤害的护盾，持续3回合，附加80%绝技攻击</t>
  </si>
  <si>
    <t>前排伤害，提升己方前排物理防御25%，持续3回合，附加80%绝技攻击</t>
  </si>
  <si>
    <t>后排单体伤害，目标每回合受到500伤害，持续3回合，附加90%绝技攻击</t>
  </si>
  <si>
    <t>单体伤害，附带吸血50%，附加90%绝技攻击</t>
  </si>
  <si>
    <t>单体伤害，并有30%的几率沉默目标，持续3回合，附加90%绝技攻击</t>
  </si>
  <si>
    <t>前排伤害，提升单体格挡率与反击率30%，持续3回合，附加80%绝技攻击</t>
  </si>
  <si>
    <t>前排伤害，并有25%的几率眩晕目标2回合，附加80%绝技攻击</t>
  </si>
  <si>
    <t>单体伤害，同时提升自身双攻35%，每回合增加25点怒气，持续2回合，附加90%绝技攻击</t>
  </si>
  <si>
    <t>前排伤害，并有20%的几率混乱目标，持续2回合，附加80%绝技攻击</t>
  </si>
  <si>
    <t>单体伤害，同时提升反伤和反击率40%，持续3回合，附加90%绝技攻击</t>
  </si>
  <si>
    <t>单体伤害，附加100%绝技攻击</t>
  </si>
  <si>
    <t>中排伤害，附加90%绝技攻击</t>
  </si>
  <si>
    <t>单体伤害，提升20%的物理攻击，附加90%绝技攻击</t>
  </si>
  <si>
    <t>横向伤害，附加90%绝技攻击</t>
  </si>
  <si>
    <t>单体伤害，下降目标出手速度20%，持续3回合，附加90%绝技攻击</t>
  </si>
  <si>
    <t>后排单体伤害，并让目标受到额外20%的物理伤害，持续3回合，附加90%绝技攻击</t>
  </si>
  <si>
    <t>横向伤害，并其提高自身闪避值2000，持续3回合，附加90%绝技攻击</t>
  </si>
  <si>
    <t>后排单体伤害，并其提高自身暴击率25%，持续3回合，附加90%绝技攻击</t>
  </si>
  <si>
    <t>横向伤害，并有22%的几率沉默目标，持续3回合，附加90%绝技攻击</t>
  </si>
  <si>
    <t>后排单体伤害，提升后排暴击30%，持续3回合，附加90%绝技攻击</t>
  </si>
  <si>
    <t>横向伤害，并有25%的几率眩晕目标2回合，附加90%绝技攻击</t>
  </si>
  <si>
    <t>后排单体伤害，同时提升自身双攻35%，每回合增加30点怒气，持续2回合，附加90%绝技攻击</t>
  </si>
  <si>
    <t>横向伤害，并有20%的几率混录目标，持续2回合，附加90%绝技攻击</t>
  </si>
  <si>
    <t>后排单体伤害，目标受到的物理伤害与绝技伤害增加40%，持续3回合，附加90%绝技攻击</t>
  </si>
  <si>
    <t>横向伤害，目标每回合受到250伤害，持续2回合，附加50%绝技攻击</t>
  </si>
  <si>
    <t>横向伤害，目标每回合受到500伤害，持续2回合，附加60%绝技攻击</t>
  </si>
  <si>
    <t>横向伤害，目标每回合受到750伤害，持续3回合，附加70%绝技攻击</t>
  </si>
  <si>
    <t>横向伤害，目标每回合受到1000伤害，持续3回合，附加80%绝技攻击</t>
  </si>
  <si>
    <t>横向伤害，目标每回合受到1250伤害，持续3回合，附加90%绝技攻击</t>
  </si>
  <si>
    <t>单体伤害，降低10%的物理防御，附加80%绝技攻击</t>
  </si>
  <si>
    <t>前排伤害，附加80%绝技攻击</t>
  </si>
  <si>
    <t>中排伤害，提升己方10%的出手速度持续2回合，附加80%绝技攻击</t>
  </si>
  <si>
    <t>单体伤害，给己方前排添加吸收2400伤害的护盾，持续2回合，附加80%绝技攻击</t>
  </si>
  <si>
    <t>中排伤害，并降低出手速度15%,持续1回合，附加70%绝技攻击</t>
  </si>
  <si>
    <t>中排目标伤害，使目标和自身同时进入眩晕状态，持续1回合，附加200伤害，附加80%绝技攻击</t>
  </si>
  <si>
    <t>单体伤害，并降低其格挡率与格挡伤害15%，持续1回合，附加80%绝技攻击</t>
  </si>
  <si>
    <t>单体伤害，提升中排吸收2000伤害的护盾，附加80%绝技攻击</t>
  </si>
  <si>
    <t>中排伤害，并有10%的几率沉默目标，持续1回合，附加70%绝技攻击</t>
  </si>
  <si>
    <t>单体伤害，并有10%的几率眩晕目标1回合，附加80%绝技攻击</t>
  </si>
  <si>
    <t>中排伤害，下降目标双攻25%，每回合下降25点怒气，持续1回合，附加70%绝技攻击</t>
  </si>
  <si>
    <t>单体伤害，恢复己方的血量300（30%的绝技加成），附加80%绝技攻击</t>
  </si>
  <si>
    <t>中排伤害,并有10%的几率混乱目标1回合，附加70%绝技攻击</t>
  </si>
  <si>
    <t>单体伤害，降低12%的物理防御，附加90%绝技攻击</t>
  </si>
  <si>
    <t>前排伤害，目标受到物理伤害增加12%，持续2回合，附加90%绝技攻击</t>
  </si>
  <si>
    <t>中排伤害，提升己方12%的出手速度持续2回合，附加90%绝技攻击</t>
  </si>
  <si>
    <t>单体伤害，给己方前排添加吸收2900伤害的护盾，持续2回合，附加90%绝技攻击</t>
  </si>
  <si>
    <t>中排伤害，并降低出手速度17%,持续2回合，附加80%绝技攻击</t>
  </si>
  <si>
    <t>中排目标伤害，使目标和自身同时进入眩晕状态，持续1回合，附加400伤害，附加90%绝技攻击</t>
  </si>
  <si>
    <t>单体伤害，并降低其格挡率与格挡伤害17%，持续2回合，附加90%绝技攻击</t>
  </si>
  <si>
    <t>单体伤害，提升中排吸收4000伤害的护盾，附加90%绝技攻击</t>
  </si>
  <si>
    <t>中排伤害，并有12%的几率沉默目标，持续2回合，附加80%绝技攻击</t>
  </si>
  <si>
    <t>单体伤害，并有12%的几率眩晕目标1回合，附加90%绝技攻击</t>
  </si>
  <si>
    <t>中排伤害，下降目标双攻27%，每回合下降25点怒气，持续2回合，附加80%绝技攻击</t>
  </si>
  <si>
    <t>单体伤害，恢复己方的血量600（32%的绝技加成），附加90%绝技攻击</t>
  </si>
  <si>
    <t>中排伤害,并有12%的几率混乱目标1回合，附加80%绝技攻击</t>
  </si>
  <si>
    <t>单体伤害，降低14%的物理防御，附加100%绝技攻击</t>
  </si>
  <si>
    <t>前排伤害，目标受到物理伤害增加14%，持续3回合，附加100%绝技攻击</t>
  </si>
  <si>
    <t>中排伤害，提升己方14%的出手速度持续3回合，附加100%绝技攻击</t>
  </si>
  <si>
    <t>单体伤害，给己方前排添加吸收3400伤害的护盾，持续3回合，附加100%绝技攻击</t>
  </si>
  <si>
    <t>中排伤害，并降低出手速度19%,持续3回合，附加90%绝技攻击</t>
  </si>
  <si>
    <t>中排目标伤害，使目标和自身同时进入眩晕状态，持续2回合，附加600伤害，附加100%绝技攻击</t>
  </si>
  <si>
    <t>单体伤害，并降低其格挡率与格挡伤害19%，持续3回合，附加100%绝技攻击</t>
  </si>
  <si>
    <t>单体伤害，提升中排吸收6000伤害的护盾，附加100%绝技攻击</t>
  </si>
  <si>
    <t>中排伤害，并有16%的几率沉默目标，持续3回合，附加90%绝技攻击</t>
  </si>
  <si>
    <t>单体伤害，并有16%的几率眩晕目标2回合，附加100%绝技攻击</t>
  </si>
  <si>
    <t>中排伤害，下降目标双攻30%，每回合下降25点怒气，持续3回合，附加90%绝技攻击</t>
  </si>
  <si>
    <t>单体伤害，恢复己方的血量900（35%的绝技加成），附加100%绝技攻击</t>
  </si>
  <si>
    <t>中排伤害,并有14%的几率混乱目标1回合，附加90%绝技攻击</t>
  </si>
  <si>
    <t>单体伤害，附加110%绝技攻击</t>
  </si>
  <si>
    <t>单体伤害，降低16%的物理防御，附加110%绝技攻击</t>
  </si>
  <si>
    <t>前排伤害，目标受到物理伤害增加16%，持续3回合，附加110%绝技攻击</t>
  </si>
  <si>
    <t>中排伤害，提升己方16%的出手速度持续3回合，附加110%绝技攻击</t>
  </si>
  <si>
    <t>单体伤害，给己方前排添加吸收3900伤害的护盾，持续3回合，附加110%绝技攻击</t>
  </si>
  <si>
    <t>中排伤害，并降低出手速度21%,持续3回合，附加100%绝技攻击</t>
  </si>
  <si>
    <t>中排目标伤害，使目标和自身同时进入眩晕状态，持续2回合，附加800伤害，附加110%绝技攻击</t>
  </si>
  <si>
    <t>单体伤害，并降低其格挡率与格挡伤害21%，持续3回合，附加110%绝技攻击</t>
  </si>
  <si>
    <t>单体伤害，提升中排吸收8000伤害的护盾，附加110%绝技攻击</t>
  </si>
  <si>
    <t>中排伤害，并有22%的几率沉默目标，持续3回合，附加100%绝技攻击</t>
  </si>
  <si>
    <t>单体伤害，并有22%的几率眩晕目标2回合，附加110%绝技攻击</t>
  </si>
  <si>
    <t>中排伤害，下降目标双攻32%，每回合下降25点怒气，持续3回合，附加100%绝技攻击</t>
  </si>
  <si>
    <t>单体伤害，恢复己方的血量1200（37%的绝技加成），附加110%绝技攻击</t>
  </si>
  <si>
    <t>中排伤害,并有16%的几率混乱目标1回合，附加100%绝技攻击</t>
  </si>
  <si>
    <t>单体伤害，附加120%绝技攻击</t>
  </si>
  <si>
    <t>单体伤害，降低20%的物理防御，附加120%绝技攻击</t>
  </si>
  <si>
    <t>中排伤害，附加100%绝技攻击</t>
  </si>
  <si>
    <t>前排伤害，目标受到物理伤害增加20%，持续3回合，附加120%绝技攻击</t>
  </si>
  <si>
    <t>中排伤害，提升己方20%的出手速度持续3回合，附加120%绝技攻击</t>
  </si>
  <si>
    <t>单体伤害，给己方前排添加吸收4400伤害的护盾，持续4回合，附加120%绝技攻击</t>
  </si>
  <si>
    <t>中排伤害，并降低出手速度25%,持续3回合，附加110%绝技攻击</t>
  </si>
  <si>
    <t>中排目标伤害，使目标和自身同时进入眩晕状态，持续3回合，附加1000伤害，附加120%绝技攻击</t>
  </si>
  <si>
    <t>单体伤害，并降低其格挡率与格挡伤害25%，持续3回合，附加120%绝技攻击</t>
  </si>
  <si>
    <t>单体伤害，提升中排吸收10000伤害的护盾，附加120%绝技攻击</t>
  </si>
  <si>
    <t>中排伤害，并有25%的几率沉默目标，持续3回合，附加110%绝技攻击</t>
  </si>
  <si>
    <t>单体伤害，并有25%的几率眩晕目标2回合，附加120%绝技攻击</t>
  </si>
  <si>
    <t>中排伤害，下降目标双攻35%，每回合下降25点怒气，持续3回合，附加110%绝技攻击</t>
  </si>
  <si>
    <t>单体伤害，恢复己方的血量1500（40%的绝技加成），附加120%绝技攻击</t>
  </si>
  <si>
    <t>中排伤害,并有20%的几率混乱目标2回合，附加110%绝技攻击</t>
  </si>
  <si>
    <t>10805-100</t>
    <phoneticPr fontId="1" type="noConversion"/>
  </si>
  <si>
    <t>byCareer</t>
    <phoneticPr fontId="1" type="noConversion"/>
  </si>
  <si>
    <t>单体伤害，连续攻击2次，之后100%进入气绝状态，眩晕1回合，附加20%绝技攻击</t>
    <phoneticPr fontId="1" type="noConversion"/>
  </si>
  <si>
    <t>单体伤害，连续攻击2次，之后90%进入气绝状态，眩晕1回合，附加30%绝技攻击</t>
    <phoneticPr fontId="1" type="noConversion"/>
  </si>
  <si>
    <t>单体伤害，连续攻击2次，之后80%进入气绝状态，眩晕1回合，附加40%绝技攻击</t>
    <phoneticPr fontId="1" type="noConversion"/>
  </si>
  <si>
    <t>单体伤害，连续攻击2次，之后70%进入气绝状态，眩晕1回合，附加50%绝技攻击</t>
    <phoneticPr fontId="1" type="noConversion"/>
  </si>
  <si>
    <t>单体伤害，连续攻击2次，之后50%进入气绝状态，眩晕1回合，附加60%绝技攻击</t>
    <phoneticPr fontId="1" type="noConversion"/>
  </si>
  <si>
    <t>coins.1.type</t>
    <phoneticPr fontId="1" type="noConversion"/>
  </si>
  <si>
    <t>coins.1.num</t>
    <phoneticPr fontId="1" type="noConversion"/>
  </si>
  <si>
    <t>coins.2.type</t>
  </si>
  <si>
    <t>coins.2.num</t>
  </si>
  <si>
    <t>代币1 类型</t>
    <phoneticPr fontId="1" type="noConversion"/>
  </si>
  <si>
    <t>代币1 数量</t>
    <phoneticPr fontId="1" type="noConversion"/>
  </si>
  <si>
    <t>代币2 类型</t>
    <phoneticPr fontId="1" type="noConversion"/>
  </si>
  <si>
    <t>代币2 数量</t>
    <phoneticPr fontId="1" type="noConversion"/>
  </si>
  <si>
    <t>类型</t>
    <phoneticPr fontId="1" type="noConversion"/>
  </si>
  <si>
    <t>type</t>
    <phoneticPr fontId="1" type="noConversion"/>
  </si>
  <si>
    <t>技能类型</t>
    <phoneticPr fontId="1" type="noConversion"/>
  </si>
  <si>
    <t>普通</t>
    <phoneticPr fontId="1" type="noConversion"/>
  </si>
  <si>
    <t>通用附魔</t>
    <phoneticPr fontId="1" type="noConversion"/>
  </si>
  <si>
    <t>专属附魔</t>
    <phoneticPr fontId="1" type="noConversion"/>
  </si>
  <si>
    <t>释放前特效</t>
    <phoneticPr fontId="1" type="noConversion"/>
  </si>
  <si>
    <t>释放后特效（受击）</t>
    <phoneticPr fontId="1" type="noConversion"/>
  </si>
  <si>
    <t>afterSkillUri</t>
    <phoneticPr fontId="1" type="noConversion"/>
  </si>
  <si>
    <t>beforeSkillUri</t>
    <phoneticPr fontId="1" type="noConversion"/>
  </si>
  <si>
    <t>MonsterKill</t>
    <phoneticPr fontId="1" type="noConversion"/>
  </si>
  <si>
    <r>
      <t>F</t>
    </r>
    <r>
      <rPr>
        <sz val="11"/>
        <color indexed="8"/>
        <rFont val="宋体"/>
        <charset val="134"/>
      </rPr>
      <t>rist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lood</t>
    </r>
    <phoneticPr fontId="1" type="noConversion"/>
  </si>
  <si>
    <t>美杜莎之眼</t>
    <phoneticPr fontId="1" type="noConversion"/>
  </si>
  <si>
    <r>
      <t>1</t>
    </r>
    <r>
      <rPr>
        <sz val="11"/>
        <color indexed="8"/>
        <rFont val="宋体"/>
        <charset val="134"/>
      </rPr>
      <t>01-100;100-100</t>
    </r>
    <phoneticPr fontId="1" type="noConversion"/>
  </si>
  <si>
    <t>消耗怒气</t>
    <phoneticPr fontId="1" type="noConversion"/>
  </si>
  <si>
    <t>angry</t>
    <phoneticPr fontId="1" type="noConversion"/>
  </si>
  <si>
    <t>当前等级</t>
    <phoneticPr fontId="1" type="noConversion"/>
  </si>
  <si>
    <t>最大等级</t>
    <phoneticPr fontId="1" type="noConversion"/>
  </si>
  <si>
    <t>技能ID</t>
    <phoneticPr fontId="1" type="noConversion"/>
  </si>
  <si>
    <t>技能名称</t>
    <phoneticPr fontId="1" type="noConversion"/>
  </si>
  <si>
    <t>等级限制</t>
    <phoneticPr fontId="1" type="noConversion"/>
  </si>
  <si>
    <r>
      <t>wLevel</t>
    </r>
    <r>
      <rPr>
        <sz val="11"/>
        <color indexed="8"/>
        <rFont val="宋体"/>
        <charset val="134"/>
      </rPr>
      <t>Limit</t>
    </r>
    <phoneticPr fontId="1" type="noConversion"/>
  </si>
  <si>
    <t>升级所需物品数量</t>
    <phoneticPr fontId="1" type="noConversion"/>
  </si>
  <si>
    <t>levelUpItemNum</t>
    <phoneticPr fontId="1" type="noConversion"/>
  </si>
  <si>
    <t>levelUpItemId</t>
    <phoneticPr fontId="1" type="noConversion"/>
  </si>
  <si>
    <t>levelUpOmnipotentItemId</t>
    <phoneticPr fontId="1" type="noConversion"/>
  </si>
  <si>
    <t>nextLevelId</t>
    <phoneticPr fontId="1" type="noConversion"/>
  </si>
  <si>
    <t>maxLevel</t>
    <phoneticPr fontId="1" type="noConversion"/>
  </si>
  <si>
    <t>下一等级id</t>
    <phoneticPr fontId="1" type="noConversion"/>
  </si>
  <si>
    <t>升级可用万能物品Id</t>
    <phoneticPr fontId="1" type="noConversion"/>
  </si>
  <si>
    <t>curLevel</t>
    <phoneticPr fontId="1" type="noConversion"/>
  </si>
  <si>
    <t>消耗MP</t>
    <phoneticPr fontId="1" type="noConversion"/>
  </si>
  <si>
    <t>consumeMP</t>
    <phoneticPr fontId="1" type="noConversion"/>
  </si>
  <si>
    <t>strOppBuff</t>
    <phoneticPr fontId="1" type="noConversion"/>
  </si>
  <si>
    <t>2101-100</t>
    <phoneticPr fontId="1" type="noConversion"/>
  </si>
  <si>
    <t>2301-100</t>
    <phoneticPr fontId="1" type="noConversion"/>
  </si>
  <si>
    <t>普通攻击</t>
    <phoneticPr fontId="1" type="noConversion"/>
  </si>
  <si>
    <t>子弹uri</t>
    <phoneticPr fontId="1" type="noConversion"/>
  </si>
  <si>
    <t>攻击方式</t>
    <phoneticPr fontId="1" type="noConversion"/>
  </si>
  <si>
    <t>攻击效果</t>
    <phoneticPr fontId="1" type="noConversion"/>
  </si>
  <si>
    <t>bullet</t>
    <phoneticPr fontId="1" type="noConversion"/>
  </si>
  <si>
    <t>attackMode</t>
    <phoneticPr fontId="1" type="noConversion"/>
  </si>
  <si>
    <t>attackEffect</t>
    <phoneticPr fontId="1" type="noConversion"/>
  </si>
  <si>
    <t>7100009-0-7100011-0</t>
    <phoneticPr fontId="1" type="noConversion"/>
  </si>
  <si>
    <t>0-7100017-7100018-0</t>
    <phoneticPr fontId="1" type="noConversion"/>
  </si>
  <si>
    <t>0-0-7100002-7100055</t>
    <phoneticPr fontId="1" type="noConversion"/>
  </si>
  <si>
    <t>7100026-7100026-7100028-0</t>
    <phoneticPr fontId="1" type="noConversion"/>
  </si>
  <si>
    <t>残暴打击</t>
  </si>
  <si>
    <t>无畏冲锋</t>
  </si>
  <si>
    <t>德玛西亚</t>
  </si>
  <si>
    <t>死亡蔓延</t>
  </si>
  <si>
    <t>影袭暗刃</t>
  </si>
  <si>
    <t>7100019-0-7100025-0</t>
    <phoneticPr fontId="1" type="noConversion"/>
  </si>
  <si>
    <t>0-7100057-7100011-0</t>
    <phoneticPr fontId="1" type="noConversion"/>
  </si>
  <si>
    <t>7100019-0-7100001-0</t>
    <phoneticPr fontId="1" type="noConversion"/>
  </si>
  <si>
    <t>7100065-0-7100067-0</t>
    <phoneticPr fontId="1" type="noConversion"/>
  </si>
  <si>
    <t>7100056-7100054-7100008-0</t>
    <phoneticPr fontId="1" type="noConversion"/>
  </si>
  <si>
    <t>7100015-7100016-0-0</t>
    <phoneticPr fontId="1" type="noConversion"/>
  </si>
  <si>
    <t>升级至该级所需物品Id</t>
    <phoneticPr fontId="1" type="noConversion"/>
  </si>
  <si>
    <t>skillSubType</t>
    <phoneticPr fontId="1" type="noConversion"/>
  </si>
  <si>
    <t>升级所需技能经验</t>
    <phoneticPr fontId="1" type="noConversion"/>
  </si>
  <si>
    <r>
      <t>levelUp</t>
    </r>
    <r>
      <rPr>
        <sz val="11"/>
        <color indexed="8"/>
        <rFont val="宋体"/>
        <charset val="134"/>
      </rPr>
      <t>SkillExp</t>
    </r>
    <phoneticPr fontId="1" type="noConversion"/>
  </si>
  <si>
    <t>权重</t>
    <phoneticPr fontId="1" type="noConversion"/>
  </si>
  <si>
    <t xml:space="preserve">weight </t>
    <phoneticPr fontId="1" type="noConversion"/>
  </si>
  <si>
    <t>skillType</t>
    <phoneticPr fontId="1" type="noConversion"/>
  </si>
  <si>
    <t>技能子类型</t>
    <phoneticPr fontId="1" type="noConversion"/>
  </si>
  <si>
    <t>宠物普通攻击</t>
    <phoneticPr fontId="1" type="noConversion"/>
  </si>
  <si>
    <t>宠物低级被动技能1</t>
    <phoneticPr fontId="1" type="noConversion"/>
  </si>
  <si>
    <t>宠物低级被动技能2</t>
  </si>
  <si>
    <t>宠物低级被动技能3</t>
  </si>
  <si>
    <t>宠物低级被动技能4</t>
  </si>
  <si>
    <t>宠物低级被动技能5</t>
  </si>
  <si>
    <t>宠物低级被动技能6</t>
  </si>
  <si>
    <t>宠物低级被动技能7</t>
  </si>
  <si>
    <t>宠物低级被动技能8</t>
  </si>
  <si>
    <t>宠物低级被动技能9</t>
  </si>
  <si>
    <t>宠物低级被动技能10</t>
  </si>
  <si>
    <t>宠物高级被动技能1</t>
    <phoneticPr fontId="1" type="noConversion"/>
  </si>
  <si>
    <t>宠物高级被动技能2</t>
  </si>
  <si>
    <t>宠物高级被动技能3</t>
  </si>
  <si>
    <t>宠物高级被动技能4</t>
  </si>
  <si>
    <t>宠物高级被动技能5</t>
  </si>
  <si>
    <t>宠物高级被动技能6</t>
  </si>
  <si>
    <t>宠物高级被动技能7</t>
  </si>
  <si>
    <t>宠物高级被动技能8</t>
  </si>
  <si>
    <t>宠物高级被动技能9</t>
  </si>
  <si>
    <t>宠物高级被动技能10</t>
  </si>
  <si>
    <t>30202-100</t>
    <phoneticPr fontId="1" type="noConversion"/>
  </si>
  <si>
    <t>低级宠物残暴打击物理</t>
  </si>
  <si>
    <t>低级宠物横扫千军物理</t>
  </si>
  <si>
    <t>低级宠物无畏冲锋物理</t>
  </si>
  <si>
    <t>低级宠物德玛西亚物理</t>
  </si>
  <si>
    <t>低级宠物旋风审判物理</t>
  </si>
  <si>
    <t>低级宠物荆棘护甲物理</t>
  </si>
  <si>
    <t>低级宠物死亡蔓延物理</t>
  </si>
  <si>
    <t>低级宠物影袭暗刃物理</t>
  </si>
  <si>
    <t>低级宠物摧筋断骨物理</t>
  </si>
  <si>
    <t>低级宠物野性怒吼物理</t>
  </si>
  <si>
    <t>低级宠物天火燎原魔法</t>
  </si>
  <si>
    <t>低级宠物排山倒海魔法</t>
  </si>
  <si>
    <t>低级宠物地裂魔法</t>
  </si>
  <si>
    <t>低级宠物死亡之怨魔法</t>
  </si>
  <si>
    <t>低级宠物狂魔附身魔法</t>
  </si>
  <si>
    <t>低级宠物折射魔法</t>
  </si>
  <si>
    <t>低级宠物冰霜新星魔法</t>
  </si>
  <si>
    <t>低级宠物勾魂镰刀魔法</t>
  </si>
  <si>
    <t>低级宠物噩梦魔法</t>
  </si>
  <si>
    <t>低级宠物静默诅咒魔法</t>
  </si>
  <si>
    <t>高级宠物残暴打击物理</t>
  </si>
  <si>
    <t>高级宠物横扫千军物理</t>
  </si>
  <si>
    <t>高级宠物无畏冲锋物理</t>
  </si>
  <si>
    <t>高级宠物德玛西亚物理</t>
  </si>
  <si>
    <t>高级宠物旋风审判物理</t>
  </si>
  <si>
    <t>高级宠物荆棘护甲物理</t>
  </si>
  <si>
    <t>高级宠物死亡蔓延物理</t>
  </si>
  <si>
    <t>高级宠物影袭暗刃物理</t>
  </si>
  <si>
    <t>高级宠物摧筋断骨物理</t>
  </si>
  <si>
    <t>高级宠物野性怒吼物理</t>
  </si>
  <si>
    <t>高级宠物天火燎原魔法</t>
  </si>
  <si>
    <t>高级宠物排山倒海魔法</t>
  </si>
  <si>
    <t>高级宠物地裂魔法</t>
  </si>
  <si>
    <t>高级宠物死亡之怨魔法</t>
  </si>
  <si>
    <t>高级宠物狂魔附身魔法</t>
  </si>
  <si>
    <t>高级宠物折射魔法</t>
  </si>
  <si>
    <t>高级宠物冰霜新星魔法</t>
  </si>
  <si>
    <t>高级宠物勾魂镰刀魔法</t>
  </si>
  <si>
    <t>高级宠物噩梦魔法</t>
  </si>
  <si>
    <t>高级宠物静默诅咒魔法</t>
  </si>
  <si>
    <t>等级</t>
  </si>
</sst>
</file>

<file path=xl/styles.xml><?xml version="1.0" encoding="utf-8"?>
<styleSheet xmlns="http://schemas.openxmlformats.org/spreadsheetml/2006/main">
  <numFmts count="2">
    <numFmt numFmtId="176" formatCode="0_ "/>
    <numFmt numFmtId="182" formatCode="0_);[Red]\(0\)"/>
  </numFmts>
  <fonts count="22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10.5"/>
      <color rgb="FFFFFFFF"/>
      <name val="宋体"/>
      <charset val="134"/>
    </font>
    <font>
      <sz val="10.5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2" borderId="0" applyNumberFormat="0" applyBorder="0" applyAlignment="0" applyProtection="0">
      <alignment vertical="center"/>
    </xf>
    <xf numFmtId="0" fontId="16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Font="1" applyAlignment="1">
      <alignment vertic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 vertical="center" wrapText="1"/>
    </xf>
    <xf numFmtId="0" fontId="0" fillId="3" borderId="0" xfId="0" applyFill="1" applyBorder="1" applyAlignment="1">
      <alignment horizontal="left" wrapText="1"/>
    </xf>
    <xf numFmtId="0" fontId="0" fillId="0" borderId="0" xfId="0" applyNumberFormat="1" applyFont="1" applyAlignment="1">
      <alignment horizontal="left" wrapText="1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 wrapText="1"/>
    </xf>
    <xf numFmtId="0" fontId="16" fillId="0" borderId="1" xfId="2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182" fontId="17" fillId="2" borderId="1" xfId="1" applyNumberFormat="1" applyBorder="1" applyAlignment="1">
      <alignment wrapText="1"/>
    </xf>
    <xf numFmtId="182" fontId="17" fillId="2" borderId="0" xfId="1" applyNumberFormat="1" applyBorder="1" applyAlignment="1">
      <alignment horizontal="left" wrapText="1"/>
    </xf>
    <xf numFmtId="182" fontId="0" fillId="0" borderId="0" xfId="0" applyNumberFormat="1"/>
    <xf numFmtId="182" fontId="0" fillId="0" borderId="0" xfId="0" applyNumberFormat="1" applyAlignment="1">
      <alignment vertical="center"/>
    </xf>
    <xf numFmtId="182" fontId="0" fillId="0" borderId="1" xfId="0" applyNumberFormat="1" applyBorder="1" applyAlignment="1">
      <alignment vertical="center"/>
    </xf>
    <xf numFmtId="182" fontId="0" fillId="0" borderId="0" xfId="0" applyNumberFormat="1" applyBorder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vertical="center"/>
    </xf>
    <xf numFmtId="0" fontId="0" fillId="5" borderId="0" xfId="0" applyNumberForma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Alignment="1">
      <alignment horizontal="left" vertical="center"/>
    </xf>
    <xf numFmtId="176" fontId="0" fillId="0" borderId="0" xfId="0" applyNumberFormat="1"/>
    <xf numFmtId="0" fontId="20" fillId="6" borderId="2" xfId="0" applyFont="1" applyFill="1" applyBorder="1" applyAlignment="1">
      <alignment horizontal="justify" vertical="top" wrapText="1"/>
    </xf>
    <xf numFmtId="0" fontId="20" fillId="6" borderId="3" xfId="0" applyFont="1" applyFill="1" applyBorder="1" applyAlignment="1">
      <alignment horizontal="justify" vertical="top" wrapText="1"/>
    </xf>
    <xf numFmtId="0" fontId="21" fillId="0" borderId="4" xfId="0" applyFont="1" applyBorder="1" applyAlignment="1">
      <alignment horizontal="justify" vertical="top" wrapText="1"/>
    </xf>
    <xf numFmtId="0" fontId="21" fillId="0" borderId="5" xfId="0" applyFont="1" applyBorder="1" applyAlignment="1">
      <alignment horizontal="justify" vertical="top" wrapText="1"/>
    </xf>
  </cellXfs>
  <cellStyles count="3">
    <cellStyle name="40% - 强调文字颜色 4" xfId="1" builtinId="43"/>
    <cellStyle name="常规" xfId="0" builtinId="0"/>
    <cellStyle name="常规 2" xfId="2"/>
  </cellStyles>
  <dxfs count="7"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numFmt numFmtId="0" formatCode="General"/>
      <fill>
        <patternFill>
          <bgColor theme="4" tint="0.3999450666829432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070"/>
  <sheetViews>
    <sheetView tabSelected="1" workbookViewId="0">
      <pane xSplit="4" ySplit="1" topLeftCell="AM457" activePane="bottomRight" state="frozen"/>
      <selection pane="topRight" activeCell="E1" sqref="E1"/>
      <selection pane="bottomLeft" activeCell="A2" sqref="A2"/>
      <selection pane="bottomRight" activeCell="AU471" sqref="AU471:AU1070"/>
    </sheetView>
  </sheetViews>
  <sheetFormatPr defaultRowHeight="13.5"/>
  <cols>
    <col min="2" max="2" width="21.375" bestFit="1" customWidth="1"/>
    <col min="3" max="3" width="10.875" customWidth="1"/>
    <col min="4" max="4" width="11.375" customWidth="1"/>
    <col min="5" max="5" width="14.25" customWidth="1"/>
    <col min="6" max="6" width="20.875" customWidth="1"/>
    <col min="7" max="7" width="11.875" customWidth="1"/>
    <col min="8" max="8" width="9.625" customWidth="1"/>
    <col min="9" max="9" width="14.75" customWidth="1"/>
    <col min="10" max="10" width="12.25" style="17" customWidth="1"/>
    <col min="11" max="11" width="9.375" customWidth="1"/>
    <col min="12" max="12" width="16.375" customWidth="1"/>
    <col min="13" max="13" width="14.625" customWidth="1"/>
    <col min="14" max="14" width="16.375" customWidth="1"/>
    <col min="15" max="15" width="13" style="46" customWidth="1"/>
    <col min="16" max="16" width="13.125" style="46" customWidth="1"/>
    <col min="17" max="17" width="11.5" style="46" customWidth="1"/>
    <col min="18" max="18" width="14.5" style="46" customWidth="1"/>
    <col min="19" max="20" width="10.25" customWidth="1"/>
    <col min="21" max="21" width="9.75" customWidth="1"/>
    <col min="22" max="22" width="21.625" customWidth="1"/>
    <col min="23" max="23" width="24" customWidth="1"/>
    <col min="24" max="24" width="21.875" customWidth="1"/>
    <col min="25" max="25" width="27" customWidth="1"/>
    <col min="26" max="26" width="23.875" customWidth="1"/>
    <col min="29" max="29" width="10.625" customWidth="1"/>
    <col min="30" max="30" width="18.875" customWidth="1"/>
    <col min="31" max="31" width="14.625" customWidth="1"/>
    <col min="32" max="32" width="16" style="14" customWidth="1"/>
    <col min="33" max="33" width="25.125" style="14" customWidth="1"/>
    <col min="34" max="34" width="16.625" customWidth="1"/>
    <col min="35" max="35" width="18.125" style="14" customWidth="1"/>
    <col min="36" max="36" width="22.75" style="14" customWidth="1"/>
    <col min="37" max="37" width="25.125" style="55" customWidth="1"/>
    <col min="38" max="38" width="13.75" customWidth="1"/>
    <col min="39" max="39" width="13.875" customWidth="1"/>
    <col min="40" max="40" width="16.75" customWidth="1"/>
    <col min="41" max="41" width="11.625" customWidth="1"/>
    <col min="42" max="42" width="8.5" bestFit="1" customWidth="1"/>
    <col min="43" max="43" width="8.875" customWidth="1"/>
    <col min="44" max="44" width="21.625" bestFit="1" customWidth="1"/>
    <col min="45" max="45" width="9" customWidth="1"/>
    <col min="46" max="47" width="10.5" bestFit="1" customWidth="1"/>
  </cols>
  <sheetData>
    <row r="1" spans="1:47" s="1" customFormat="1" ht="49.5" customHeight="1">
      <c r="A1" s="21" t="s">
        <v>540</v>
      </c>
      <c r="B1" s="21" t="s">
        <v>541</v>
      </c>
      <c r="C1" s="1" t="s">
        <v>235</v>
      </c>
      <c r="D1" s="1" t="s">
        <v>522</v>
      </c>
      <c r="E1" s="1" t="s">
        <v>524</v>
      </c>
      <c r="F1" s="42" t="s">
        <v>587</v>
      </c>
      <c r="G1" s="1" t="s">
        <v>538</v>
      </c>
      <c r="H1" s="21" t="s">
        <v>539</v>
      </c>
      <c r="I1" s="21" t="s">
        <v>550</v>
      </c>
      <c r="J1" s="22" t="s">
        <v>542</v>
      </c>
      <c r="K1" s="1" t="s">
        <v>236</v>
      </c>
      <c r="L1" s="2" t="s">
        <v>237</v>
      </c>
      <c r="M1" s="2" t="s">
        <v>238</v>
      </c>
      <c r="N1" s="2" t="s">
        <v>239</v>
      </c>
      <c r="O1" s="44" t="s">
        <v>240</v>
      </c>
      <c r="P1" s="44" t="s">
        <v>241</v>
      </c>
      <c r="Q1" s="44" t="s">
        <v>242</v>
      </c>
      <c r="R1" s="44" t="s">
        <v>243</v>
      </c>
      <c r="S1" s="1" t="s">
        <v>244</v>
      </c>
      <c r="T1" s="1" t="s">
        <v>245</v>
      </c>
      <c r="U1" s="1" t="s">
        <v>246</v>
      </c>
      <c r="V1" s="1" t="s">
        <v>247</v>
      </c>
      <c r="W1" s="1" t="s">
        <v>248</v>
      </c>
      <c r="X1" s="1" t="s">
        <v>249</v>
      </c>
      <c r="Y1" s="50" t="s">
        <v>250</v>
      </c>
      <c r="Z1" s="1" t="s">
        <v>251</v>
      </c>
      <c r="AA1" s="1" t="s">
        <v>252</v>
      </c>
      <c r="AB1" s="50" t="s">
        <v>528</v>
      </c>
      <c r="AC1" s="50" t="s">
        <v>253</v>
      </c>
      <c r="AD1" s="50" t="s">
        <v>529</v>
      </c>
      <c r="AE1" s="6" t="s">
        <v>580</v>
      </c>
      <c r="AF1" s="23" t="s">
        <v>544</v>
      </c>
      <c r="AG1" s="24" t="s">
        <v>551</v>
      </c>
      <c r="AH1" s="51" t="s">
        <v>254</v>
      </c>
      <c r="AI1" s="52" t="s">
        <v>255</v>
      </c>
      <c r="AJ1" s="52" t="s">
        <v>256</v>
      </c>
      <c r="AK1" s="53" t="s">
        <v>582</v>
      </c>
      <c r="AL1" s="50" t="s">
        <v>518</v>
      </c>
      <c r="AM1" s="50" t="s">
        <v>519</v>
      </c>
      <c r="AN1" s="50" t="s">
        <v>520</v>
      </c>
      <c r="AO1" s="50" t="s">
        <v>521</v>
      </c>
      <c r="AP1" s="26" t="s">
        <v>559</v>
      </c>
      <c r="AQ1" s="26" t="s">
        <v>560</v>
      </c>
      <c r="AR1" s="26" t="s">
        <v>561</v>
      </c>
      <c r="AS1" s="50" t="s">
        <v>536</v>
      </c>
      <c r="AT1" s="1" t="s">
        <v>553</v>
      </c>
      <c r="AU1" s="1" t="s">
        <v>584</v>
      </c>
    </row>
    <row r="2" spans="1:47" s="28" customFormat="1" ht="16.5" customHeight="1">
      <c r="A2" s="28" t="s">
        <v>257</v>
      </c>
      <c r="B2" s="28" t="s">
        <v>258</v>
      </c>
      <c r="C2" s="28" t="s">
        <v>259</v>
      </c>
      <c r="D2" s="28" t="s">
        <v>523</v>
      </c>
      <c r="E2" s="43" t="s">
        <v>586</v>
      </c>
      <c r="F2" s="43" t="s">
        <v>581</v>
      </c>
      <c r="G2" s="28" t="s">
        <v>552</v>
      </c>
      <c r="H2" s="29" t="s">
        <v>549</v>
      </c>
      <c r="I2" s="29" t="s">
        <v>548</v>
      </c>
      <c r="J2" s="30" t="s">
        <v>543</v>
      </c>
      <c r="K2" s="28" t="s">
        <v>508</v>
      </c>
      <c r="L2" s="31" t="s">
        <v>260</v>
      </c>
      <c r="M2" s="31" t="s">
        <v>261</v>
      </c>
      <c r="N2" s="31" t="s">
        <v>555</v>
      </c>
      <c r="O2" s="45" t="s">
        <v>262</v>
      </c>
      <c r="P2" s="45" t="s">
        <v>263</v>
      </c>
      <c r="Q2" s="45" t="s">
        <v>264</v>
      </c>
      <c r="R2" s="45" t="s">
        <v>265</v>
      </c>
      <c r="S2" s="28" t="s">
        <v>266</v>
      </c>
      <c r="T2" s="28" t="s">
        <v>267</v>
      </c>
      <c r="U2" s="28" t="s">
        <v>268</v>
      </c>
      <c r="V2" s="28" t="s">
        <v>269</v>
      </c>
      <c r="W2" s="28" t="s">
        <v>270</v>
      </c>
      <c r="X2" s="28" t="s">
        <v>271</v>
      </c>
      <c r="Y2" s="28" t="s">
        <v>272</v>
      </c>
      <c r="Z2" s="28" t="s">
        <v>273</v>
      </c>
      <c r="AA2" s="28" t="s">
        <v>274</v>
      </c>
      <c r="AB2" s="28" t="s">
        <v>531</v>
      </c>
      <c r="AC2" s="28" t="s">
        <v>275</v>
      </c>
      <c r="AD2" s="28" t="s">
        <v>530</v>
      </c>
      <c r="AE2" s="29" t="s">
        <v>546</v>
      </c>
      <c r="AF2" s="32" t="s">
        <v>545</v>
      </c>
      <c r="AG2" s="33" t="s">
        <v>547</v>
      </c>
      <c r="AH2" s="28" t="s">
        <v>229</v>
      </c>
      <c r="AI2" s="34" t="s">
        <v>230</v>
      </c>
      <c r="AJ2" s="35" t="s">
        <v>276</v>
      </c>
      <c r="AK2" s="54" t="s">
        <v>583</v>
      </c>
      <c r="AL2" s="28" t="s">
        <v>514</v>
      </c>
      <c r="AM2" s="28" t="s">
        <v>515</v>
      </c>
      <c r="AN2" s="28" t="s">
        <v>516</v>
      </c>
      <c r="AO2" s="28" t="s">
        <v>517</v>
      </c>
      <c r="AP2" s="36" t="s">
        <v>562</v>
      </c>
      <c r="AQ2" s="37" t="s">
        <v>563</v>
      </c>
      <c r="AR2" s="36" t="s">
        <v>564</v>
      </c>
      <c r="AS2" s="28" t="s">
        <v>537</v>
      </c>
      <c r="AT2" s="28" t="s">
        <v>554</v>
      </c>
      <c r="AU2" s="43" t="s">
        <v>585</v>
      </c>
    </row>
    <row r="3" spans="1:47" s="1" customFormat="1" ht="16.5" customHeight="1">
      <c r="A3" s="1">
        <v>1000</v>
      </c>
      <c r="B3" s="1" t="s">
        <v>558</v>
      </c>
      <c r="E3" s="1">
        <v>1</v>
      </c>
      <c r="F3" s="1">
        <v>11</v>
      </c>
      <c r="G3">
        <v>1</v>
      </c>
      <c r="H3"/>
      <c r="I3"/>
      <c r="J3" s="17">
        <v>1</v>
      </c>
      <c r="K3">
        <v>4</v>
      </c>
      <c r="L3">
        <v>0</v>
      </c>
      <c r="M3">
        <v>1</v>
      </c>
      <c r="N3"/>
      <c r="O3" s="46">
        <v>50</v>
      </c>
      <c r="P3" s="46"/>
      <c r="Q3" s="46"/>
      <c r="R3" s="46"/>
      <c r="S3"/>
      <c r="T3"/>
      <c r="U3"/>
      <c r="V3"/>
      <c r="W3"/>
      <c r="X3"/>
      <c r="Y3"/>
      <c r="Z3"/>
      <c r="AA3">
        <v>0</v>
      </c>
      <c r="AB3">
        <v>1</v>
      </c>
      <c r="AC3">
        <v>2</v>
      </c>
      <c r="AD3">
        <v>3</v>
      </c>
      <c r="AE3"/>
      <c r="AF3" s="14"/>
      <c r="AG3" s="14"/>
      <c r="AH3"/>
      <c r="AI3" s="14"/>
      <c r="AJ3" s="14"/>
      <c r="AK3" s="55"/>
      <c r="AL3">
        <v>1</v>
      </c>
      <c r="AM3">
        <v>200</v>
      </c>
      <c r="AN3"/>
      <c r="AO3"/>
      <c r="AP3"/>
      <c r="AQ3"/>
      <c r="AR3"/>
      <c r="AS3"/>
      <c r="AT3"/>
      <c r="AU3"/>
    </row>
    <row r="4" spans="1:47" s="1" customFormat="1" ht="16.5" customHeight="1">
      <c r="A4" s="1">
        <v>1001</v>
      </c>
      <c r="B4" s="1" t="s">
        <v>588</v>
      </c>
      <c r="E4" s="1">
        <v>1</v>
      </c>
      <c r="F4" s="1">
        <v>11</v>
      </c>
      <c r="G4">
        <v>1</v>
      </c>
      <c r="H4"/>
      <c r="I4"/>
      <c r="J4" s="17">
        <v>1</v>
      </c>
      <c r="K4">
        <v>4</v>
      </c>
      <c r="L4">
        <v>0</v>
      </c>
      <c r="M4">
        <v>1</v>
      </c>
      <c r="N4"/>
      <c r="O4" s="46">
        <v>50</v>
      </c>
      <c r="P4" s="46"/>
      <c r="Q4" s="46"/>
      <c r="R4" s="46"/>
      <c r="S4"/>
      <c r="T4"/>
      <c r="U4"/>
      <c r="V4"/>
      <c r="W4"/>
      <c r="X4"/>
      <c r="Y4"/>
      <c r="Z4"/>
      <c r="AA4">
        <v>0</v>
      </c>
      <c r="AB4">
        <v>1</v>
      </c>
      <c r="AC4">
        <v>2</v>
      </c>
      <c r="AD4">
        <v>3</v>
      </c>
      <c r="AE4"/>
      <c r="AF4" s="14"/>
      <c r="AG4" s="14"/>
      <c r="AH4"/>
      <c r="AI4" s="14"/>
      <c r="AJ4" s="14"/>
      <c r="AK4" s="55"/>
      <c r="AL4">
        <v>1</v>
      </c>
      <c r="AM4">
        <v>200</v>
      </c>
      <c r="AN4"/>
      <c r="AO4"/>
      <c r="AP4"/>
      <c r="AQ4"/>
      <c r="AR4"/>
      <c r="AS4"/>
      <c r="AT4"/>
      <c r="AU4"/>
    </row>
    <row r="5" spans="1:47">
      <c r="A5">
        <v>1</v>
      </c>
      <c r="B5" s="18" t="s">
        <v>533</v>
      </c>
      <c r="E5" s="1">
        <v>1</v>
      </c>
      <c r="F5" s="1">
        <v>11</v>
      </c>
      <c r="G5">
        <v>1</v>
      </c>
      <c r="J5" s="17">
        <v>1</v>
      </c>
      <c r="K5">
        <v>1</v>
      </c>
      <c r="L5">
        <v>0</v>
      </c>
      <c r="M5">
        <v>1</v>
      </c>
      <c r="O5" s="46">
        <v>50</v>
      </c>
      <c r="AA5">
        <v>30901</v>
      </c>
      <c r="AB5">
        <v>1</v>
      </c>
      <c r="AC5">
        <v>2</v>
      </c>
      <c r="AD5">
        <v>3</v>
      </c>
      <c r="AL5">
        <v>1</v>
      </c>
      <c r="AM5">
        <v>200</v>
      </c>
    </row>
    <row r="6" spans="1:47">
      <c r="A6">
        <v>2</v>
      </c>
      <c r="B6" s="18" t="s">
        <v>532</v>
      </c>
      <c r="E6" s="1">
        <v>1</v>
      </c>
      <c r="F6" s="1">
        <v>11</v>
      </c>
      <c r="G6">
        <v>1</v>
      </c>
      <c r="J6" s="17">
        <v>1</v>
      </c>
      <c r="K6">
        <v>1</v>
      </c>
      <c r="L6">
        <v>0</v>
      </c>
      <c r="M6">
        <v>1</v>
      </c>
      <c r="AL6">
        <v>1</v>
      </c>
      <c r="AM6">
        <v>200</v>
      </c>
    </row>
    <row r="7" spans="1:47">
      <c r="A7">
        <v>3</v>
      </c>
      <c r="B7" t="s">
        <v>277</v>
      </c>
      <c r="C7" t="s">
        <v>278</v>
      </c>
      <c r="E7" s="1">
        <v>1</v>
      </c>
      <c r="F7" s="1">
        <v>11</v>
      </c>
      <c r="G7">
        <v>1</v>
      </c>
      <c r="H7">
        <v>1</v>
      </c>
      <c r="I7">
        <v>1</v>
      </c>
      <c r="J7" s="17">
        <v>1</v>
      </c>
      <c r="K7">
        <v>1</v>
      </c>
      <c r="L7">
        <v>0</v>
      </c>
      <c r="M7">
        <v>1</v>
      </c>
      <c r="O7" s="46">
        <v>50</v>
      </c>
      <c r="P7" s="46">
        <v>300</v>
      </c>
      <c r="V7" t="s">
        <v>279</v>
      </c>
      <c r="Y7" t="s">
        <v>280</v>
      </c>
      <c r="AA7" s="6">
        <v>1009</v>
      </c>
      <c r="AB7" s="6"/>
      <c r="AC7" s="3">
        <v>10101</v>
      </c>
      <c r="AL7">
        <v>1</v>
      </c>
      <c r="AM7">
        <v>200</v>
      </c>
    </row>
    <row r="8" spans="1:47">
      <c r="A8">
        <v>4</v>
      </c>
      <c r="B8" t="s">
        <v>281</v>
      </c>
      <c r="C8" t="s">
        <v>278</v>
      </c>
      <c r="E8" s="1">
        <v>1</v>
      </c>
      <c r="F8" s="1">
        <v>11</v>
      </c>
      <c r="G8">
        <v>1</v>
      </c>
      <c r="H8">
        <v>1</v>
      </c>
      <c r="I8">
        <v>1</v>
      </c>
      <c r="J8" s="17">
        <v>1</v>
      </c>
      <c r="K8">
        <v>1</v>
      </c>
      <c r="L8">
        <v>0</v>
      </c>
      <c r="M8">
        <v>1</v>
      </c>
      <c r="O8" s="46">
        <v>50</v>
      </c>
      <c r="P8" s="46">
        <v>1500</v>
      </c>
      <c r="V8" t="s">
        <v>282</v>
      </c>
      <c r="Y8" t="s">
        <v>280</v>
      </c>
      <c r="AA8" s="6">
        <v>1009</v>
      </c>
      <c r="AB8" s="6"/>
      <c r="AC8" s="3">
        <v>10101</v>
      </c>
      <c r="AL8">
        <v>1</v>
      </c>
      <c r="AM8">
        <v>200</v>
      </c>
    </row>
    <row r="9" spans="1:47">
      <c r="A9">
        <v>5</v>
      </c>
      <c r="B9" t="s">
        <v>249</v>
      </c>
      <c r="C9" t="s">
        <v>278</v>
      </c>
      <c r="E9" s="1">
        <v>1</v>
      </c>
      <c r="F9" s="1">
        <v>11</v>
      </c>
      <c r="G9">
        <v>1</v>
      </c>
      <c r="H9">
        <v>1</v>
      </c>
      <c r="I9">
        <v>1</v>
      </c>
      <c r="J9" s="17">
        <v>1</v>
      </c>
      <c r="K9">
        <v>1</v>
      </c>
      <c r="L9">
        <v>0</v>
      </c>
      <c r="M9">
        <v>1</v>
      </c>
      <c r="O9" s="46">
        <v>100</v>
      </c>
      <c r="P9" s="46">
        <v>300</v>
      </c>
      <c r="X9">
        <v>500</v>
      </c>
      <c r="Y9" t="s">
        <v>280</v>
      </c>
      <c r="AA9" s="6">
        <v>1009</v>
      </c>
      <c r="AB9" s="6"/>
      <c r="AC9" s="3">
        <v>10101</v>
      </c>
      <c r="AL9">
        <v>1</v>
      </c>
      <c r="AM9">
        <v>200</v>
      </c>
    </row>
    <row r="10" spans="1:47">
      <c r="A10">
        <v>6</v>
      </c>
      <c r="B10" t="s">
        <v>283</v>
      </c>
      <c r="C10" t="s">
        <v>278</v>
      </c>
      <c r="E10" s="1">
        <v>1</v>
      </c>
      <c r="F10" s="1">
        <v>11</v>
      </c>
      <c r="G10">
        <v>1</v>
      </c>
      <c r="H10">
        <v>1</v>
      </c>
      <c r="I10">
        <v>1</v>
      </c>
      <c r="J10" s="17">
        <v>1</v>
      </c>
      <c r="K10">
        <v>2</v>
      </c>
      <c r="L10">
        <v>1</v>
      </c>
      <c r="M10">
        <v>4</v>
      </c>
      <c r="N10" t="s">
        <v>556</v>
      </c>
      <c r="Q10" s="46">
        <v>50</v>
      </c>
      <c r="R10" s="46">
        <v>300</v>
      </c>
      <c r="AA10" s="6">
        <v>1009</v>
      </c>
      <c r="AB10" s="6"/>
      <c r="AC10" s="3">
        <v>10101</v>
      </c>
      <c r="AL10">
        <v>1</v>
      </c>
      <c r="AM10">
        <v>200</v>
      </c>
    </row>
    <row r="11" spans="1:47">
      <c r="A11">
        <v>7</v>
      </c>
      <c r="B11" t="s">
        <v>284</v>
      </c>
      <c r="C11" t="s">
        <v>278</v>
      </c>
      <c r="E11" s="1">
        <v>1</v>
      </c>
      <c r="F11" s="1">
        <v>11</v>
      </c>
      <c r="G11">
        <v>1</v>
      </c>
      <c r="H11">
        <v>1</v>
      </c>
      <c r="I11">
        <v>1</v>
      </c>
      <c r="J11" s="17">
        <v>1</v>
      </c>
      <c r="K11">
        <v>2</v>
      </c>
      <c r="L11">
        <v>1</v>
      </c>
      <c r="M11">
        <v>4</v>
      </c>
      <c r="N11" t="s">
        <v>285</v>
      </c>
      <c r="Q11" s="46">
        <v>50</v>
      </c>
      <c r="R11" s="46">
        <v>300</v>
      </c>
      <c r="AA11" s="6">
        <v>1009</v>
      </c>
      <c r="AB11" s="6"/>
      <c r="AC11" s="3">
        <v>10101</v>
      </c>
      <c r="AL11">
        <v>1</v>
      </c>
      <c r="AM11">
        <v>200</v>
      </c>
    </row>
    <row r="12" spans="1:47">
      <c r="A12">
        <v>8</v>
      </c>
      <c r="B12" t="s">
        <v>286</v>
      </c>
      <c r="C12" t="s">
        <v>278</v>
      </c>
      <c r="E12" s="1">
        <v>1</v>
      </c>
      <c r="F12" s="1">
        <v>11</v>
      </c>
      <c r="G12">
        <v>1</v>
      </c>
      <c r="H12">
        <v>1</v>
      </c>
      <c r="I12">
        <v>1</v>
      </c>
      <c r="J12" s="17">
        <v>1</v>
      </c>
      <c r="K12">
        <v>2</v>
      </c>
      <c r="L12">
        <v>1</v>
      </c>
      <c r="M12">
        <v>4</v>
      </c>
      <c r="N12" t="s">
        <v>557</v>
      </c>
      <c r="Q12" s="46">
        <v>100</v>
      </c>
      <c r="R12" s="46">
        <v>300</v>
      </c>
      <c r="AA12" s="6">
        <v>1009</v>
      </c>
      <c r="AB12" s="6"/>
      <c r="AC12" s="3">
        <v>10101</v>
      </c>
      <c r="AL12">
        <v>1</v>
      </c>
      <c r="AM12">
        <v>200</v>
      </c>
    </row>
    <row r="13" spans="1:47">
      <c r="A13">
        <v>9</v>
      </c>
      <c r="B13" t="s">
        <v>287</v>
      </c>
      <c r="C13" t="s">
        <v>288</v>
      </c>
      <c r="E13" s="1">
        <v>1</v>
      </c>
      <c r="F13" s="1">
        <v>11</v>
      </c>
      <c r="G13">
        <v>1</v>
      </c>
      <c r="H13">
        <v>1</v>
      </c>
      <c r="I13">
        <v>1</v>
      </c>
      <c r="J13" s="17">
        <v>1</v>
      </c>
      <c r="K13">
        <v>3</v>
      </c>
      <c r="L13">
        <v>2</v>
      </c>
      <c r="M13">
        <v>3</v>
      </c>
      <c r="N13" t="s">
        <v>289</v>
      </c>
      <c r="O13" s="46">
        <v>50</v>
      </c>
      <c r="P13" s="46">
        <v>300</v>
      </c>
      <c r="AA13" s="6">
        <v>1009</v>
      </c>
      <c r="AB13" s="6"/>
      <c r="AC13" s="3">
        <v>10101</v>
      </c>
      <c r="AL13">
        <v>1</v>
      </c>
      <c r="AM13">
        <v>200</v>
      </c>
    </row>
    <row r="14" spans="1:47">
      <c r="A14">
        <v>10</v>
      </c>
      <c r="B14" t="s">
        <v>290</v>
      </c>
      <c r="C14" t="s">
        <v>291</v>
      </c>
      <c r="E14" s="1">
        <v>1</v>
      </c>
      <c r="F14" s="1">
        <v>11</v>
      </c>
      <c r="G14">
        <v>1</v>
      </c>
      <c r="H14">
        <v>1</v>
      </c>
      <c r="I14">
        <v>1</v>
      </c>
      <c r="J14" s="17">
        <v>1</v>
      </c>
      <c r="K14">
        <v>3</v>
      </c>
      <c r="L14">
        <v>2</v>
      </c>
      <c r="M14">
        <v>3</v>
      </c>
      <c r="N14" t="s">
        <v>292</v>
      </c>
      <c r="Q14" s="46">
        <v>50</v>
      </c>
      <c r="R14" s="46">
        <v>300</v>
      </c>
      <c r="AA14" s="6">
        <v>1009</v>
      </c>
      <c r="AB14" s="6"/>
      <c r="AC14" s="3">
        <v>10101</v>
      </c>
      <c r="AL14">
        <v>1</v>
      </c>
      <c r="AM14">
        <v>200</v>
      </c>
    </row>
    <row r="15" spans="1:47">
      <c r="A15">
        <v>11</v>
      </c>
      <c r="B15" t="s">
        <v>293</v>
      </c>
      <c r="C15" t="s">
        <v>278</v>
      </c>
      <c r="E15" s="1">
        <v>1</v>
      </c>
      <c r="F15" s="1">
        <v>11</v>
      </c>
      <c r="G15">
        <v>1</v>
      </c>
      <c r="H15">
        <v>1</v>
      </c>
      <c r="I15">
        <v>1</v>
      </c>
      <c r="J15" s="17">
        <v>1</v>
      </c>
      <c r="AA15" s="6">
        <v>1009</v>
      </c>
      <c r="AB15" s="6"/>
      <c r="AC15" s="3">
        <v>10101</v>
      </c>
      <c r="AL15">
        <v>1</v>
      </c>
      <c r="AM15">
        <v>200</v>
      </c>
    </row>
    <row r="16" spans="1:47">
      <c r="A16">
        <v>12</v>
      </c>
      <c r="B16" s="6" t="s">
        <v>13</v>
      </c>
      <c r="C16" s="6" t="s">
        <v>14</v>
      </c>
      <c r="D16" s="6"/>
      <c r="E16" s="1">
        <v>1</v>
      </c>
      <c r="F16" s="1">
        <v>11</v>
      </c>
      <c r="G16">
        <v>1</v>
      </c>
      <c r="H16">
        <v>5</v>
      </c>
      <c r="I16">
        <v>5</v>
      </c>
      <c r="J16" s="17">
        <v>1</v>
      </c>
      <c r="K16">
        <v>1</v>
      </c>
      <c r="L16" s="6">
        <v>0</v>
      </c>
      <c r="M16" s="6">
        <v>4</v>
      </c>
      <c r="P16" s="47">
        <v>800</v>
      </c>
      <c r="Q16" s="47">
        <v>75</v>
      </c>
      <c r="AA16" s="6">
        <v>10501</v>
      </c>
      <c r="AB16" s="6"/>
      <c r="AC16">
        <v>10501</v>
      </c>
      <c r="AF16">
        <v>90000</v>
      </c>
      <c r="AG16" s="13">
        <v>300</v>
      </c>
      <c r="AH16">
        <v>417070</v>
      </c>
      <c r="AI16">
        <v>90000</v>
      </c>
      <c r="AJ16" s="13">
        <v>300</v>
      </c>
      <c r="AL16">
        <v>1</v>
      </c>
      <c r="AM16">
        <v>200</v>
      </c>
    </row>
    <row r="17" spans="1:46">
      <c r="A17">
        <v>13</v>
      </c>
      <c r="B17" s="6" t="s">
        <v>294</v>
      </c>
      <c r="C17" s="6" t="s">
        <v>224</v>
      </c>
      <c r="D17" s="6"/>
      <c r="E17" s="1">
        <v>1</v>
      </c>
      <c r="F17" s="1">
        <v>11</v>
      </c>
      <c r="G17">
        <v>1</v>
      </c>
      <c r="H17">
        <v>5</v>
      </c>
      <c r="I17">
        <v>5</v>
      </c>
      <c r="J17" s="17">
        <v>1</v>
      </c>
      <c r="K17">
        <v>1</v>
      </c>
      <c r="L17" s="6">
        <v>0</v>
      </c>
      <c r="M17" s="6">
        <v>3</v>
      </c>
      <c r="P17" s="47">
        <v>800</v>
      </c>
      <c r="Q17" s="47">
        <v>75</v>
      </c>
      <c r="AA17" s="6">
        <v>10201</v>
      </c>
      <c r="AB17" s="6"/>
      <c r="AC17">
        <v>10201</v>
      </c>
      <c r="AF17">
        <v>90000</v>
      </c>
      <c r="AG17" s="13">
        <v>200</v>
      </c>
      <c r="AH17">
        <v>82801</v>
      </c>
      <c r="AI17">
        <v>90000</v>
      </c>
      <c r="AJ17" s="13">
        <v>200</v>
      </c>
      <c r="AL17">
        <v>1</v>
      </c>
      <c r="AM17">
        <v>200</v>
      </c>
    </row>
    <row r="18" spans="1:46">
      <c r="A18">
        <v>14</v>
      </c>
      <c r="B18" s="5" t="s">
        <v>295</v>
      </c>
      <c r="C18" t="s">
        <v>296</v>
      </c>
      <c r="D18" s="3"/>
      <c r="E18" s="1">
        <v>1</v>
      </c>
      <c r="F18" s="1">
        <v>11</v>
      </c>
      <c r="G18">
        <v>1</v>
      </c>
      <c r="H18">
        <v>1</v>
      </c>
      <c r="I18">
        <v>1</v>
      </c>
      <c r="J18" s="17">
        <v>1</v>
      </c>
      <c r="K18">
        <v>1</v>
      </c>
      <c r="L18">
        <v>0</v>
      </c>
      <c r="M18">
        <v>2</v>
      </c>
      <c r="P18" s="48">
        <v>1700</v>
      </c>
      <c r="R18" s="48"/>
      <c r="V18" t="s">
        <v>297</v>
      </c>
      <c r="AA18" s="6">
        <v>40101</v>
      </c>
      <c r="AB18" s="6"/>
      <c r="AC18" s="3">
        <v>10101</v>
      </c>
      <c r="AL18">
        <v>1</v>
      </c>
      <c r="AM18">
        <v>200</v>
      </c>
    </row>
    <row r="19" spans="1:46">
      <c r="A19">
        <v>15</v>
      </c>
      <c r="B19" s="4" t="s">
        <v>298</v>
      </c>
      <c r="C19" t="s">
        <v>299</v>
      </c>
      <c r="D19" s="3"/>
      <c r="E19" s="1">
        <v>1</v>
      </c>
      <c r="F19" s="1">
        <v>11</v>
      </c>
      <c r="G19">
        <v>1</v>
      </c>
      <c r="H19">
        <v>1</v>
      </c>
      <c r="I19">
        <v>1</v>
      </c>
      <c r="J19" s="17">
        <v>1</v>
      </c>
      <c r="K19">
        <v>2</v>
      </c>
      <c r="L19">
        <v>0</v>
      </c>
      <c r="M19">
        <v>3</v>
      </c>
      <c r="N19" t="s">
        <v>300</v>
      </c>
      <c r="P19" s="48"/>
      <c r="R19" s="48">
        <v>1100</v>
      </c>
      <c r="AA19" s="6">
        <v>40201</v>
      </c>
      <c r="AB19" s="6"/>
      <c r="AC19" s="3">
        <v>20401</v>
      </c>
    </row>
    <row r="20" spans="1:46">
      <c r="A20">
        <v>100</v>
      </c>
      <c r="B20" s="19" t="s">
        <v>534</v>
      </c>
      <c r="C20" s="20"/>
      <c r="D20" s="3"/>
      <c r="E20" s="1">
        <v>1</v>
      </c>
      <c r="F20" s="1">
        <v>11</v>
      </c>
      <c r="G20">
        <v>1</v>
      </c>
      <c r="H20">
        <v>1</v>
      </c>
      <c r="I20">
        <v>1</v>
      </c>
      <c r="J20" s="17">
        <v>1</v>
      </c>
      <c r="K20">
        <v>2</v>
      </c>
      <c r="L20">
        <v>0</v>
      </c>
      <c r="M20">
        <v>1</v>
      </c>
      <c r="N20" t="s">
        <v>535</v>
      </c>
      <c r="P20" s="49"/>
      <c r="Q20" s="46">
        <v>10</v>
      </c>
      <c r="R20" s="49">
        <v>500</v>
      </c>
      <c r="AA20" s="6">
        <v>40201</v>
      </c>
      <c r="AB20" s="6"/>
      <c r="AC20" s="3">
        <v>20401</v>
      </c>
    </row>
    <row r="21" spans="1:46">
      <c r="A21" s="6">
        <v>10101</v>
      </c>
      <c r="B21" s="25" t="s">
        <v>569</v>
      </c>
      <c r="C21" s="6" t="s">
        <v>302</v>
      </c>
      <c r="D21" s="6">
        <v>10101</v>
      </c>
      <c r="E21" s="1">
        <v>1</v>
      </c>
      <c r="F21" s="1">
        <v>11</v>
      </c>
      <c r="G21">
        <v>1</v>
      </c>
      <c r="H21">
        <v>10</v>
      </c>
      <c r="I21">
        <v>10102</v>
      </c>
      <c r="J21" s="17">
        <v>1</v>
      </c>
      <c r="K21">
        <v>1</v>
      </c>
      <c r="L21" s="6">
        <v>0</v>
      </c>
      <c r="M21" s="6">
        <v>1</v>
      </c>
      <c r="O21" s="47">
        <v>50</v>
      </c>
      <c r="P21" s="46">
        <v>1000</v>
      </c>
      <c r="R21" s="46">
        <v>500</v>
      </c>
      <c r="AA21" s="6">
        <v>10101</v>
      </c>
      <c r="AB21" s="6"/>
      <c r="AC21">
        <v>10101</v>
      </c>
      <c r="AE21" s="25">
        <v>4010101</v>
      </c>
      <c r="AF21">
        <v>1</v>
      </c>
      <c r="AG21" s="25">
        <v>4900001</v>
      </c>
      <c r="AI21"/>
      <c r="AJ21" s="13"/>
      <c r="AP21" s="38"/>
      <c r="AQ21" s="27">
        <v>0</v>
      </c>
      <c r="AR21" s="39" t="s">
        <v>579</v>
      </c>
      <c r="AT21">
        <v>100</v>
      </c>
    </row>
    <row r="22" spans="1:46">
      <c r="A22" s="6">
        <v>10201</v>
      </c>
      <c r="B22" s="25" t="s">
        <v>294</v>
      </c>
      <c r="C22" s="6" t="s">
        <v>224</v>
      </c>
      <c r="D22" s="6">
        <v>10201</v>
      </c>
      <c r="E22" s="1">
        <v>1</v>
      </c>
      <c r="F22" s="1">
        <v>11</v>
      </c>
      <c r="G22">
        <v>1</v>
      </c>
      <c r="H22">
        <v>10</v>
      </c>
      <c r="I22">
        <v>10202</v>
      </c>
      <c r="J22" s="17">
        <v>1</v>
      </c>
      <c r="K22">
        <v>1</v>
      </c>
      <c r="L22" s="6">
        <v>0</v>
      </c>
      <c r="M22" s="6">
        <v>5</v>
      </c>
      <c r="O22" s="47">
        <v>50</v>
      </c>
      <c r="P22" s="46">
        <v>1000</v>
      </c>
      <c r="R22" s="46">
        <v>400</v>
      </c>
      <c r="AA22" s="6">
        <v>10201</v>
      </c>
      <c r="AB22" s="6"/>
      <c r="AC22">
        <v>10201</v>
      </c>
      <c r="AE22" s="25">
        <v>4010201</v>
      </c>
      <c r="AF22">
        <v>1</v>
      </c>
      <c r="AG22" s="25">
        <v>4900001</v>
      </c>
      <c r="AI22"/>
      <c r="AJ22" s="13"/>
      <c r="AP22" s="40">
        <v>7100010</v>
      </c>
      <c r="AQ22" s="27">
        <v>1</v>
      </c>
      <c r="AR22" s="39" t="s">
        <v>565</v>
      </c>
      <c r="AT22">
        <v>100</v>
      </c>
    </row>
    <row r="23" spans="1:46">
      <c r="A23" s="6">
        <v>10301</v>
      </c>
      <c r="B23" s="25" t="s">
        <v>570</v>
      </c>
      <c r="C23" s="6" t="s">
        <v>303</v>
      </c>
      <c r="D23" s="6">
        <v>10301</v>
      </c>
      <c r="E23" s="1">
        <v>1</v>
      </c>
      <c r="F23" s="1">
        <v>11</v>
      </c>
      <c r="G23">
        <v>1</v>
      </c>
      <c r="H23">
        <v>10</v>
      </c>
      <c r="I23">
        <v>10302</v>
      </c>
      <c r="J23" s="17">
        <v>1</v>
      </c>
      <c r="K23">
        <v>1</v>
      </c>
      <c r="L23" s="6">
        <v>0</v>
      </c>
      <c r="M23" s="6">
        <v>2</v>
      </c>
      <c r="O23" s="47">
        <v>50</v>
      </c>
      <c r="P23" s="46">
        <v>1000</v>
      </c>
      <c r="R23" s="46">
        <v>500</v>
      </c>
      <c r="V23" t="s">
        <v>89</v>
      </c>
      <c r="AA23" s="6">
        <v>10301</v>
      </c>
      <c r="AB23" s="6"/>
      <c r="AC23">
        <v>10301</v>
      </c>
      <c r="AE23" s="25">
        <v>4010301</v>
      </c>
      <c r="AF23">
        <v>1</v>
      </c>
      <c r="AG23" s="25">
        <v>4900001</v>
      </c>
      <c r="AI23"/>
      <c r="AJ23" s="13"/>
      <c r="AP23">
        <v>7100027</v>
      </c>
      <c r="AQ23" s="41">
        <v>1</v>
      </c>
      <c r="AR23" t="s">
        <v>568</v>
      </c>
      <c r="AT23">
        <v>100</v>
      </c>
    </row>
    <row r="24" spans="1:46">
      <c r="A24" s="6">
        <v>10401</v>
      </c>
      <c r="B24" s="25" t="s">
        <v>571</v>
      </c>
      <c r="C24" s="6" t="s">
        <v>304</v>
      </c>
      <c r="D24" s="6">
        <v>10401</v>
      </c>
      <c r="E24" s="1">
        <v>1</v>
      </c>
      <c r="F24" s="1">
        <v>11</v>
      </c>
      <c r="G24">
        <v>1</v>
      </c>
      <c r="H24">
        <v>10</v>
      </c>
      <c r="I24">
        <v>10402</v>
      </c>
      <c r="J24" s="17">
        <v>1</v>
      </c>
      <c r="K24">
        <v>1</v>
      </c>
      <c r="L24" s="6">
        <v>0</v>
      </c>
      <c r="M24" s="6">
        <v>1</v>
      </c>
      <c r="O24" s="47">
        <v>50</v>
      </c>
      <c r="P24" s="46">
        <v>1000</v>
      </c>
      <c r="R24" s="46">
        <v>500</v>
      </c>
      <c r="S24">
        <v>0</v>
      </c>
      <c r="T24">
        <v>3</v>
      </c>
      <c r="U24" t="s">
        <v>90</v>
      </c>
      <c r="AA24" s="6">
        <v>10401</v>
      </c>
      <c r="AB24" s="6"/>
      <c r="AC24">
        <v>10401</v>
      </c>
      <c r="AE24" s="25">
        <v>4010401</v>
      </c>
      <c r="AF24">
        <v>1</v>
      </c>
      <c r="AG24" s="25">
        <v>4900001</v>
      </c>
      <c r="AI24"/>
      <c r="AJ24" s="13"/>
      <c r="AP24" s="40"/>
      <c r="AQ24" s="27">
        <v>0</v>
      </c>
      <c r="AR24" s="39" t="s">
        <v>566</v>
      </c>
      <c r="AT24">
        <v>100</v>
      </c>
    </row>
    <row r="25" spans="1:46">
      <c r="A25" s="6">
        <v>10501</v>
      </c>
      <c r="B25" s="25" t="s">
        <v>13</v>
      </c>
      <c r="C25" s="6" t="s">
        <v>305</v>
      </c>
      <c r="D25" s="6">
        <v>10501</v>
      </c>
      <c r="E25" s="1">
        <v>1</v>
      </c>
      <c r="F25" s="1">
        <v>11</v>
      </c>
      <c r="G25">
        <v>1</v>
      </c>
      <c r="H25">
        <v>10</v>
      </c>
      <c r="I25">
        <v>10502</v>
      </c>
      <c r="J25" s="17">
        <v>1</v>
      </c>
      <c r="K25">
        <v>1</v>
      </c>
      <c r="L25" s="6">
        <v>0</v>
      </c>
      <c r="M25" s="6">
        <v>4</v>
      </c>
      <c r="O25" s="47">
        <v>50</v>
      </c>
      <c r="P25" s="46">
        <v>1000</v>
      </c>
      <c r="R25" s="46">
        <v>300</v>
      </c>
      <c r="V25" t="s">
        <v>91</v>
      </c>
      <c r="AA25" s="6">
        <v>10501</v>
      </c>
      <c r="AB25" s="6"/>
      <c r="AC25">
        <v>10501</v>
      </c>
      <c r="AE25" s="25">
        <v>4010501</v>
      </c>
      <c r="AF25">
        <v>1</v>
      </c>
      <c r="AG25" s="25">
        <v>4900001</v>
      </c>
      <c r="AI25"/>
      <c r="AJ25" s="13"/>
      <c r="AQ25" s="41">
        <v>1</v>
      </c>
      <c r="AR25" s="39" t="s">
        <v>574</v>
      </c>
      <c r="AT25">
        <v>100</v>
      </c>
    </row>
    <row r="26" spans="1:46">
      <c r="A26" s="6">
        <v>10601</v>
      </c>
      <c r="B26" s="25" t="s">
        <v>2</v>
      </c>
      <c r="C26" s="6" t="s">
        <v>306</v>
      </c>
      <c r="D26" s="6">
        <v>10601</v>
      </c>
      <c r="E26" s="1">
        <v>1</v>
      </c>
      <c r="F26" s="1">
        <v>11</v>
      </c>
      <c r="G26">
        <v>1</v>
      </c>
      <c r="H26">
        <v>10</v>
      </c>
      <c r="I26">
        <v>10602</v>
      </c>
      <c r="J26" s="17">
        <v>1</v>
      </c>
      <c r="K26">
        <v>1</v>
      </c>
      <c r="L26" s="6">
        <v>0</v>
      </c>
      <c r="M26" s="6">
        <v>3</v>
      </c>
      <c r="O26" s="47">
        <v>50</v>
      </c>
      <c r="P26" s="46">
        <v>1000</v>
      </c>
      <c r="R26" s="46">
        <v>400</v>
      </c>
      <c r="V26" t="s">
        <v>92</v>
      </c>
      <c r="AA26" s="6">
        <v>10601</v>
      </c>
      <c r="AB26" s="6"/>
      <c r="AC26">
        <v>10601</v>
      </c>
      <c r="AE26" s="25">
        <v>4010601</v>
      </c>
      <c r="AF26">
        <v>1</v>
      </c>
      <c r="AG26" s="25">
        <v>4900001</v>
      </c>
      <c r="AI26"/>
      <c r="AJ26" s="13"/>
      <c r="AQ26" s="41">
        <v>0</v>
      </c>
      <c r="AR26" t="s">
        <v>567</v>
      </c>
      <c r="AT26">
        <v>100</v>
      </c>
    </row>
    <row r="27" spans="1:46">
      <c r="A27" s="6">
        <v>10701</v>
      </c>
      <c r="B27" s="25" t="s">
        <v>572</v>
      </c>
      <c r="C27" s="6" t="s">
        <v>307</v>
      </c>
      <c r="D27" s="6">
        <v>10701</v>
      </c>
      <c r="E27" s="1">
        <v>1</v>
      </c>
      <c r="F27" s="1">
        <v>11</v>
      </c>
      <c r="G27">
        <v>1</v>
      </c>
      <c r="H27">
        <v>10</v>
      </c>
      <c r="I27">
        <v>10702</v>
      </c>
      <c r="J27" s="17">
        <v>1</v>
      </c>
      <c r="K27">
        <v>1</v>
      </c>
      <c r="L27" s="6">
        <v>0</v>
      </c>
      <c r="M27" s="6">
        <v>3</v>
      </c>
      <c r="O27" s="47">
        <v>50</v>
      </c>
      <c r="P27" s="46">
        <v>1000</v>
      </c>
      <c r="R27" s="46">
        <v>400</v>
      </c>
      <c r="S27">
        <v>0</v>
      </c>
      <c r="T27">
        <v>3</v>
      </c>
      <c r="U27" t="s">
        <v>93</v>
      </c>
      <c r="AA27" s="6">
        <v>10701</v>
      </c>
      <c r="AB27" s="6"/>
      <c r="AC27">
        <v>10701</v>
      </c>
      <c r="AE27" s="25">
        <v>4010701</v>
      </c>
      <c r="AF27">
        <v>1</v>
      </c>
      <c r="AG27" s="25">
        <v>4900001</v>
      </c>
      <c r="AI27"/>
      <c r="AJ27" s="13"/>
      <c r="AQ27" s="41">
        <v>1</v>
      </c>
      <c r="AR27" t="s">
        <v>578</v>
      </c>
      <c r="AT27">
        <v>100</v>
      </c>
    </row>
    <row r="28" spans="1:46">
      <c r="A28" s="6">
        <v>10801</v>
      </c>
      <c r="B28" s="25" t="s">
        <v>573</v>
      </c>
      <c r="C28" s="6" t="s">
        <v>308</v>
      </c>
      <c r="D28" s="6">
        <v>10801</v>
      </c>
      <c r="E28" s="1">
        <v>1</v>
      </c>
      <c r="F28" s="1">
        <v>11</v>
      </c>
      <c r="G28">
        <v>1</v>
      </c>
      <c r="H28">
        <v>10</v>
      </c>
      <c r="I28">
        <v>10802</v>
      </c>
      <c r="J28" s="17">
        <v>1</v>
      </c>
      <c r="K28">
        <v>1</v>
      </c>
      <c r="L28" s="6">
        <v>2</v>
      </c>
      <c r="M28" s="6">
        <v>1</v>
      </c>
      <c r="N28" t="s">
        <v>94</v>
      </c>
      <c r="O28" s="47">
        <v>50</v>
      </c>
      <c r="P28" s="46">
        <v>1000</v>
      </c>
      <c r="Q28" s="46">
        <v>100</v>
      </c>
      <c r="R28" s="46">
        <v>500</v>
      </c>
      <c r="AA28" s="6">
        <v>10801</v>
      </c>
      <c r="AB28" s="6"/>
      <c r="AC28">
        <v>10801</v>
      </c>
      <c r="AE28" s="25">
        <v>4010801</v>
      </c>
      <c r="AF28">
        <v>1</v>
      </c>
      <c r="AG28" s="25">
        <v>4900001</v>
      </c>
      <c r="AI28"/>
      <c r="AJ28" s="13"/>
      <c r="AQ28" s="41">
        <v>1</v>
      </c>
      <c r="AR28" t="s">
        <v>577</v>
      </c>
      <c r="AT28">
        <v>100</v>
      </c>
    </row>
    <row r="29" spans="1:46">
      <c r="A29" s="6">
        <v>10901</v>
      </c>
      <c r="B29" s="25" t="s">
        <v>1</v>
      </c>
      <c r="C29" s="6" t="s">
        <v>309</v>
      </c>
      <c r="D29" s="6">
        <v>10901</v>
      </c>
      <c r="E29" s="1">
        <v>1</v>
      </c>
      <c r="F29" s="1">
        <v>11</v>
      </c>
      <c r="G29">
        <v>1</v>
      </c>
      <c r="H29">
        <v>10</v>
      </c>
      <c r="I29">
        <v>10902</v>
      </c>
      <c r="J29" s="17">
        <v>1</v>
      </c>
      <c r="K29">
        <v>1</v>
      </c>
      <c r="L29" s="6">
        <v>0</v>
      </c>
      <c r="M29" s="6">
        <v>1</v>
      </c>
      <c r="O29" s="47">
        <v>50</v>
      </c>
      <c r="P29" s="46">
        <v>1000</v>
      </c>
      <c r="R29" s="46">
        <v>500</v>
      </c>
      <c r="X29">
        <v>300</v>
      </c>
      <c r="AA29" s="6">
        <v>10901</v>
      </c>
      <c r="AB29" s="6"/>
      <c r="AC29">
        <v>10901</v>
      </c>
      <c r="AE29" s="25">
        <v>4010901</v>
      </c>
      <c r="AF29">
        <v>1</v>
      </c>
      <c r="AG29" s="25">
        <v>4900001</v>
      </c>
      <c r="AI29"/>
      <c r="AJ29" s="13"/>
      <c r="AQ29" s="41">
        <v>0</v>
      </c>
      <c r="AR29" t="s">
        <v>576</v>
      </c>
      <c r="AT29">
        <v>100</v>
      </c>
    </row>
    <row r="30" spans="1:46">
      <c r="A30" s="6">
        <v>11001</v>
      </c>
      <c r="B30" s="25" t="s">
        <v>0</v>
      </c>
      <c r="C30" s="6" t="s">
        <v>310</v>
      </c>
      <c r="D30" s="6">
        <v>11001</v>
      </c>
      <c r="E30" s="1">
        <v>1</v>
      </c>
      <c r="F30" s="1">
        <v>11</v>
      </c>
      <c r="G30">
        <v>1</v>
      </c>
      <c r="H30">
        <v>10</v>
      </c>
      <c r="I30">
        <v>11002</v>
      </c>
      <c r="J30" s="17">
        <v>1</v>
      </c>
      <c r="K30">
        <v>1</v>
      </c>
      <c r="L30" s="6">
        <v>0</v>
      </c>
      <c r="M30" s="6">
        <v>1</v>
      </c>
      <c r="N30" t="s">
        <v>39</v>
      </c>
      <c r="O30" s="47">
        <v>50</v>
      </c>
      <c r="P30" s="46">
        <v>1000</v>
      </c>
      <c r="R30" s="46">
        <v>500</v>
      </c>
      <c r="AA30" s="6">
        <v>11001</v>
      </c>
      <c r="AB30" s="6"/>
      <c r="AC30">
        <v>11001</v>
      </c>
      <c r="AE30" s="25">
        <v>4011001</v>
      </c>
      <c r="AF30">
        <v>1</v>
      </c>
      <c r="AG30" s="25">
        <v>4900001</v>
      </c>
      <c r="AI30"/>
      <c r="AJ30" s="13"/>
      <c r="AQ30" s="41">
        <v>0</v>
      </c>
      <c r="AR30" t="s">
        <v>575</v>
      </c>
      <c r="AT30">
        <v>100</v>
      </c>
    </row>
    <row r="31" spans="1:46">
      <c r="A31" s="6">
        <v>11101</v>
      </c>
      <c r="B31" s="25" t="s">
        <v>15</v>
      </c>
      <c r="C31" s="6" t="s">
        <v>311</v>
      </c>
      <c r="D31" s="6">
        <v>11101</v>
      </c>
      <c r="E31" s="1">
        <v>1</v>
      </c>
      <c r="F31" s="1">
        <v>11</v>
      </c>
      <c r="G31">
        <v>1</v>
      </c>
      <c r="H31">
        <v>10</v>
      </c>
      <c r="I31">
        <v>11102</v>
      </c>
      <c r="J31" s="17">
        <v>1</v>
      </c>
      <c r="K31">
        <v>1</v>
      </c>
      <c r="L31" s="6">
        <v>0</v>
      </c>
      <c r="M31" s="6">
        <v>3</v>
      </c>
      <c r="O31" s="47">
        <v>50</v>
      </c>
      <c r="P31" s="46">
        <v>1000</v>
      </c>
      <c r="R31" s="46">
        <v>400</v>
      </c>
      <c r="V31" t="s">
        <v>95</v>
      </c>
      <c r="AA31" s="6">
        <v>11101</v>
      </c>
      <c r="AB31" s="6"/>
      <c r="AC31">
        <v>11101</v>
      </c>
      <c r="AE31" s="25">
        <v>4011101</v>
      </c>
      <c r="AF31">
        <v>1</v>
      </c>
      <c r="AG31" s="25">
        <v>4900001</v>
      </c>
      <c r="AI31"/>
      <c r="AJ31" s="13"/>
      <c r="AT31">
        <v>100</v>
      </c>
    </row>
    <row r="32" spans="1:46">
      <c r="A32" s="6">
        <v>11201</v>
      </c>
      <c r="B32" s="6" t="s">
        <v>16</v>
      </c>
      <c r="C32" s="6" t="s">
        <v>312</v>
      </c>
      <c r="D32" s="6">
        <v>11201</v>
      </c>
      <c r="E32" s="1">
        <v>1</v>
      </c>
      <c r="F32" s="1">
        <v>11</v>
      </c>
      <c r="G32">
        <v>1</v>
      </c>
      <c r="H32">
        <v>10</v>
      </c>
      <c r="I32">
        <v>11202</v>
      </c>
      <c r="J32" s="17">
        <v>1</v>
      </c>
      <c r="K32">
        <v>1</v>
      </c>
      <c r="L32" s="6">
        <v>0</v>
      </c>
      <c r="M32" s="6">
        <v>3</v>
      </c>
      <c r="N32" t="s">
        <v>40</v>
      </c>
      <c r="O32" s="47">
        <v>50</v>
      </c>
      <c r="P32" s="46">
        <v>1000</v>
      </c>
      <c r="R32" s="46">
        <v>400</v>
      </c>
      <c r="AA32" s="6">
        <v>11201</v>
      </c>
      <c r="AB32" s="6"/>
      <c r="AC32">
        <v>11201</v>
      </c>
      <c r="AE32" s="25">
        <v>4011201</v>
      </c>
      <c r="AF32">
        <v>1</v>
      </c>
      <c r="AG32" s="25">
        <v>4900001</v>
      </c>
      <c r="AI32"/>
      <c r="AJ32" s="13"/>
      <c r="AT32">
        <v>100</v>
      </c>
    </row>
    <row r="33" spans="1:46">
      <c r="A33" s="6">
        <v>11301</v>
      </c>
      <c r="B33" s="6" t="s">
        <v>17</v>
      </c>
      <c r="C33" s="6" t="s">
        <v>313</v>
      </c>
      <c r="D33" s="6">
        <v>11301</v>
      </c>
      <c r="E33" s="1">
        <v>1</v>
      </c>
      <c r="F33" s="1">
        <v>11</v>
      </c>
      <c r="G33">
        <v>1</v>
      </c>
      <c r="H33">
        <v>10</v>
      </c>
      <c r="I33">
        <v>11302</v>
      </c>
      <c r="J33" s="17">
        <v>1</v>
      </c>
      <c r="K33">
        <v>1</v>
      </c>
      <c r="L33" s="6">
        <v>0</v>
      </c>
      <c r="M33" s="6">
        <v>1</v>
      </c>
      <c r="O33" s="47">
        <v>50</v>
      </c>
      <c r="P33" s="46">
        <v>1000</v>
      </c>
      <c r="R33" s="46">
        <v>500</v>
      </c>
      <c r="V33" t="s">
        <v>96</v>
      </c>
      <c r="AA33" s="6">
        <v>11301</v>
      </c>
      <c r="AB33" s="6"/>
      <c r="AC33">
        <v>11301</v>
      </c>
      <c r="AE33" s="25">
        <v>4011301</v>
      </c>
      <c r="AF33">
        <v>1</v>
      </c>
      <c r="AG33" s="25">
        <v>4900001</v>
      </c>
      <c r="AI33"/>
      <c r="AJ33" s="13"/>
      <c r="AT33">
        <v>100</v>
      </c>
    </row>
    <row r="34" spans="1:46">
      <c r="A34" s="6">
        <v>11401</v>
      </c>
      <c r="B34" s="6" t="s">
        <v>18</v>
      </c>
      <c r="C34" s="6" t="s">
        <v>314</v>
      </c>
      <c r="D34" s="6">
        <v>11401</v>
      </c>
      <c r="E34" s="1">
        <v>1</v>
      </c>
      <c r="F34" s="1">
        <v>11</v>
      </c>
      <c r="G34">
        <v>1</v>
      </c>
      <c r="H34">
        <v>10</v>
      </c>
      <c r="I34">
        <v>11402</v>
      </c>
      <c r="J34" s="17">
        <v>1</v>
      </c>
      <c r="K34">
        <v>1</v>
      </c>
      <c r="L34" s="6">
        <v>0</v>
      </c>
      <c r="M34" s="6">
        <v>3</v>
      </c>
      <c r="N34" t="s">
        <v>41</v>
      </c>
      <c r="O34" s="47">
        <v>50</v>
      </c>
      <c r="P34" s="46">
        <v>1000</v>
      </c>
      <c r="R34" s="46">
        <v>400</v>
      </c>
      <c r="AA34" s="6">
        <v>11401</v>
      </c>
      <c r="AB34" s="6"/>
      <c r="AC34">
        <v>11401</v>
      </c>
      <c r="AE34" s="25">
        <v>4011401</v>
      </c>
      <c r="AF34">
        <v>1</v>
      </c>
      <c r="AG34" s="25">
        <v>4900001</v>
      </c>
      <c r="AI34"/>
      <c r="AJ34" s="13"/>
      <c r="AT34">
        <v>100</v>
      </c>
    </row>
    <row r="35" spans="1:46">
      <c r="A35" s="6">
        <v>11501</v>
      </c>
      <c r="B35" s="6" t="s">
        <v>19</v>
      </c>
      <c r="C35" s="6" t="s">
        <v>315</v>
      </c>
      <c r="D35" s="6">
        <v>11501</v>
      </c>
      <c r="E35" s="1">
        <v>1</v>
      </c>
      <c r="F35" s="1">
        <v>11</v>
      </c>
      <c r="G35">
        <v>1</v>
      </c>
      <c r="H35">
        <v>10</v>
      </c>
      <c r="I35">
        <v>11502</v>
      </c>
      <c r="J35" s="17">
        <v>1</v>
      </c>
      <c r="K35">
        <v>1</v>
      </c>
      <c r="L35" s="6">
        <v>0</v>
      </c>
      <c r="M35" s="6">
        <v>1</v>
      </c>
      <c r="O35" s="47">
        <v>50</v>
      </c>
      <c r="P35" s="46">
        <v>1000</v>
      </c>
      <c r="R35" s="46">
        <v>500</v>
      </c>
      <c r="V35" t="s">
        <v>97</v>
      </c>
      <c r="AA35" s="6">
        <v>11501</v>
      </c>
      <c r="AB35" s="6"/>
      <c r="AC35">
        <v>11501</v>
      </c>
      <c r="AE35" s="25">
        <v>4011501</v>
      </c>
      <c r="AF35">
        <v>1</v>
      </c>
      <c r="AG35" s="25">
        <v>4900001</v>
      </c>
      <c r="AI35"/>
      <c r="AJ35" s="13"/>
      <c r="AT35">
        <v>100</v>
      </c>
    </row>
    <row r="36" spans="1:46">
      <c r="A36" s="6">
        <v>20101</v>
      </c>
      <c r="B36" s="6" t="s">
        <v>3</v>
      </c>
      <c r="C36" s="6" t="s">
        <v>368</v>
      </c>
      <c r="D36" s="6">
        <v>20101</v>
      </c>
      <c r="E36" s="1">
        <v>1</v>
      </c>
      <c r="F36" s="1">
        <v>11</v>
      </c>
      <c r="G36">
        <v>1</v>
      </c>
      <c r="H36">
        <v>10</v>
      </c>
      <c r="I36">
        <v>20102</v>
      </c>
      <c r="J36" s="17">
        <v>1</v>
      </c>
      <c r="K36">
        <v>2</v>
      </c>
      <c r="L36" s="6">
        <v>0</v>
      </c>
      <c r="M36" s="6">
        <v>1</v>
      </c>
      <c r="O36" s="47">
        <v>50</v>
      </c>
      <c r="P36" s="46">
        <v>1000</v>
      </c>
      <c r="R36" s="46">
        <v>800</v>
      </c>
      <c r="AA36" s="6">
        <v>20101</v>
      </c>
      <c r="AB36" s="6"/>
      <c r="AC36">
        <v>20101</v>
      </c>
      <c r="AE36" s="25">
        <v>4020101</v>
      </c>
      <c r="AF36">
        <v>1</v>
      </c>
      <c r="AG36" s="25">
        <v>4900001</v>
      </c>
      <c r="AI36"/>
      <c r="AJ36" s="13"/>
      <c r="AP36" s="38"/>
      <c r="AQ36" s="27">
        <v>0</v>
      </c>
      <c r="AR36" s="39" t="s">
        <v>579</v>
      </c>
      <c r="AT36">
        <v>100</v>
      </c>
    </row>
    <row r="37" spans="1:46">
      <c r="A37" s="6">
        <v>20201</v>
      </c>
      <c r="B37" s="6" t="s">
        <v>20</v>
      </c>
      <c r="C37" s="6" t="s">
        <v>439</v>
      </c>
      <c r="D37" s="6">
        <v>20201</v>
      </c>
      <c r="E37" s="1">
        <v>1</v>
      </c>
      <c r="F37" s="1">
        <v>11</v>
      </c>
      <c r="G37">
        <v>1</v>
      </c>
      <c r="H37">
        <v>10</v>
      </c>
      <c r="I37">
        <v>20202</v>
      </c>
      <c r="J37" s="17">
        <v>1</v>
      </c>
      <c r="K37">
        <v>2</v>
      </c>
      <c r="L37" s="6">
        <v>0</v>
      </c>
      <c r="M37" s="6">
        <v>5</v>
      </c>
      <c r="N37" t="s">
        <v>98</v>
      </c>
      <c r="O37" s="47">
        <v>50</v>
      </c>
      <c r="P37" s="46">
        <v>1000</v>
      </c>
      <c r="R37" s="46">
        <v>800</v>
      </c>
      <c r="AA37" s="6">
        <v>20201</v>
      </c>
      <c r="AB37" s="6"/>
      <c r="AC37">
        <v>20201</v>
      </c>
      <c r="AE37" s="25">
        <v>4020201</v>
      </c>
      <c r="AF37">
        <v>1</v>
      </c>
      <c r="AG37" s="25">
        <v>4900001</v>
      </c>
      <c r="AI37"/>
      <c r="AJ37" s="13"/>
      <c r="AP37" s="40">
        <v>7100010</v>
      </c>
      <c r="AQ37" s="27">
        <v>1</v>
      </c>
      <c r="AR37" s="39" t="s">
        <v>565</v>
      </c>
      <c r="AT37">
        <v>100</v>
      </c>
    </row>
    <row r="38" spans="1:46">
      <c r="A38" s="6">
        <v>20301</v>
      </c>
      <c r="B38" s="6" t="s">
        <v>21</v>
      </c>
      <c r="C38" s="6" t="s">
        <v>343</v>
      </c>
      <c r="D38" s="6">
        <v>20301</v>
      </c>
      <c r="E38" s="1">
        <v>1</v>
      </c>
      <c r="F38" s="1">
        <v>11</v>
      </c>
      <c r="G38">
        <v>1</v>
      </c>
      <c r="H38">
        <v>10</v>
      </c>
      <c r="I38">
        <v>20302</v>
      </c>
      <c r="J38" s="17">
        <v>1</v>
      </c>
      <c r="K38">
        <v>2</v>
      </c>
      <c r="L38" s="6">
        <v>1</v>
      </c>
      <c r="M38" s="6">
        <v>2</v>
      </c>
      <c r="O38" s="47">
        <v>50</v>
      </c>
      <c r="P38" s="46">
        <v>1000</v>
      </c>
      <c r="R38" s="46">
        <v>600</v>
      </c>
      <c r="AA38" s="6">
        <v>20301</v>
      </c>
      <c r="AB38" s="6"/>
      <c r="AC38">
        <v>20301</v>
      </c>
      <c r="AE38" s="25">
        <v>4020301</v>
      </c>
      <c r="AF38">
        <v>1</v>
      </c>
      <c r="AG38" s="25">
        <v>4900001</v>
      </c>
      <c r="AI38"/>
      <c r="AJ38" s="13"/>
      <c r="AP38">
        <v>7100027</v>
      </c>
      <c r="AQ38" s="41">
        <v>1</v>
      </c>
      <c r="AR38" t="s">
        <v>568</v>
      </c>
      <c r="AT38">
        <v>100</v>
      </c>
    </row>
    <row r="39" spans="1:46">
      <c r="A39" s="6">
        <v>20401</v>
      </c>
      <c r="B39" s="6" t="s">
        <v>22</v>
      </c>
      <c r="C39" s="6" t="s">
        <v>440</v>
      </c>
      <c r="D39" s="6">
        <v>20401</v>
      </c>
      <c r="E39" s="1">
        <v>1</v>
      </c>
      <c r="F39" s="1">
        <v>11</v>
      </c>
      <c r="G39">
        <v>1</v>
      </c>
      <c r="H39">
        <v>10</v>
      </c>
      <c r="I39">
        <v>20402</v>
      </c>
      <c r="J39" s="17">
        <v>1</v>
      </c>
      <c r="K39">
        <v>2</v>
      </c>
      <c r="L39" s="6">
        <v>0</v>
      </c>
      <c r="M39" s="6">
        <v>1</v>
      </c>
      <c r="N39" t="s">
        <v>99</v>
      </c>
      <c r="O39" s="47">
        <v>50</v>
      </c>
      <c r="P39" s="46">
        <v>1000</v>
      </c>
      <c r="R39" s="46">
        <v>800</v>
      </c>
      <c r="AA39" s="6">
        <v>20401</v>
      </c>
      <c r="AB39" s="6"/>
      <c r="AC39">
        <v>20401</v>
      </c>
      <c r="AE39" s="25">
        <v>4020401</v>
      </c>
      <c r="AF39">
        <v>1</v>
      </c>
      <c r="AG39" s="25">
        <v>4900001</v>
      </c>
      <c r="AI39"/>
      <c r="AJ39" s="13"/>
      <c r="AP39" s="40"/>
      <c r="AQ39" s="27">
        <v>0</v>
      </c>
      <c r="AR39" s="39" t="s">
        <v>566</v>
      </c>
      <c r="AT39">
        <v>100</v>
      </c>
    </row>
    <row r="40" spans="1:46">
      <c r="A40" s="6">
        <v>20501</v>
      </c>
      <c r="B40" s="6" t="s">
        <v>23</v>
      </c>
      <c r="C40" s="6" t="s">
        <v>441</v>
      </c>
      <c r="D40" s="6">
        <v>20501</v>
      </c>
      <c r="E40" s="1">
        <v>1</v>
      </c>
      <c r="F40" s="1">
        <v>11</v>
      </c>
      <c r="G40">
        <v>1</v>
      </c>
      <c r="H40">
        <v>10</v>
      </c>
      <c r="I40">
        <v>20502</v>
      </c>
      <c r="J40" s="17">
        <v>1</v>
      </c>
      <c r="K40">
        <v>2</v>
      </c>
      <c r="L40" s="6">
        <v>1</v>
      </c>
      <c r="M40" s="6">
        <v>4</v>
      </c>
      <c r="O40" s="47">
        <v>50</v>
      </c>
      <c r="P40" s="46">
        <v>1000</v>
      </c>
      <c r="R40" s="46">
        <v>800</v>
      </c>
      <c r="S40">
        <v>0</v>
      </c>
      <c r="T40">
        <v>5</v>
      </c>
      <c r="U40" t="s">
        <v>100</v>
      </c>
      <c r="AA40" s="6">
        <v>20501</v>
      </c>
      <c r="AB40" s="6"/>
      <c r="AC40">
        <v>20501</v>
      </c>
      <c r="AE40" s="25">
        <v>4020501</v>
      </c>
      <c r="AF40">
        <v>1</v>
      </c>
      <c r="AG40" s="25">
        <v>4900001</v>
      </c>
      <c r="AI40"/>
      <c r="AJ40" s="13"/>
      <c r="AQ40" s="41">
        <v>1</v>
      </c>
      <c r="AR40" s="39" t="s">
        <v>574</v>
      </c>
      <c r="AT40">
        <v>100</v>
      </c>
    </row>
    <row r="41" spans="1:46">
      <c r="A41" s="6">
        <v>20601</v>
      </c>
      <c r="B41" s="6" t="s">
        <v>24</v>
      </c>
      <c r="C41" s="6" t="s">
        <v>442</v>
      </c>
      <c r="D41" s="6">
        <v>20601</v>
      </c>
      <c r="E41" s="1">
        <v>1</v>
      </c>
      <c r="F41" s="1">
        <v>11</v>
      </c>
      <c r="G41">
        <v>1</v>
      </c>
      <c r="H41">
        <v>10</v>
      </c>
      <c r="I41">
        <v>20602</v>
      </c>
      <c r="J41" s="17">
        <v>1</v>
      </c>
      <c r="K41">
        <v>2</v>
      </c>
      <c r="L41" s="6">
        <v>0</v>
      </c>
      <c r="M41" s="6">
        <v>3</v>
      </c>
      <c r="O41" s="47">
        <v>50</v>
      </c>
      <c r="P41" s="46">
        <v>1000</v>
      </c>
      <c r="R41" s="46">
        <v>800</v>
      </c>
      <c r="S41">
        <v>0</v>
      </c>
      <c r="T41">
        <v>3</v>
      </c>
      <c r="U41" t="s">
        <v>101</v>
      </c>
      <c r="AA41" s="6">
        <v>20601</v>
      </c>
      <c r="AB41" s="6"/>
      <c r="AC41">
        <v>20601</v>
      </c>
      <c r="AE41" s="25">
        <v>4020601</v>
      </c>
      <c r="AF41">
        <v>1</v>
      </c>
      <c r="AG41" s="25">
        <v>4900001</v>
      </c>
      <c r="AI41"/>
      <c r="AJ41" s="13"/>
      <c r="AQ41" s="41">
        <v>0</v>
      </c>
      <c r="AR41" t="s">
        <v>567</v>
      </c>
      <c r="AT41">
        <v>100</v>
      </c>
    </row>
    <row r="42" spans="1:46">
      <c r="A42" s="6">
        <v>20701</v>
      </c>
      <c r="B42" s="6" t="s">
        <v>6</v>
      </c>
      <c r="C42" s="6" t="s">
        <v>443</v>
      </c>
      <c r="D42" s="6">
        <v>20701</v>
      </c>
      <c r="E42" s="1">
        <v>1</v>
      </c>
      <c r="F42" s="1">
        <v>11</v>
      </c>
      <c r="G42">
        <v>1</v>
      </c>
      <c r="H42">
        <v>10</v>
      </c>
      <c r="I42">
        <v>20702</v>
      </c>
      <c r="J42" s="17">
        <v>1</v>
      </c>
      <c r="K42">
        <v>2</v>
      </c>
      <c r="L42" s="6">
        <v>1</v>
      </c>
      <c r="M42" s="6">
        <v>3</v>
      </c>
      <c r="N42" t="s">
        <v>102</v>
      </c>
      <c r="O42" s="47">
        <v>50</v>
      </c>
      <c r="P42" s="46">
        <v>1000</v>
      </c>
      <c r="R42" s="46">
        <v>700</v>
      </c>
      <c r="AA42" s="6">
        <v>20701</v>
      </c>
      <c r="AB42" s="6"/>
      <c r="AC42">
        <v>20701</v>
      </c>
      <c r="AE42" s="25">
        <v>4020701</v>
      </c>
      <c r="AF42">
        <v>1</v>
      </c>
      <c r="AG42" s="25">
        <v>4900001</v>
      </c>
      <c r="AI42"/>
      <c r="AJ42" s="13"/>
      <c r="AQ42" s="41">
        <v>1</v>
      </c>
      <c r="AR42" t="s">
        <v>578</v>
      </c>
      <c r="AT42">
        <v>100</v>
      </c>
    </row>
    <row r="43" spans="1:46">
      <c r="A43" s="6">
        <v>20801</v>
      </c>
      <c r="B43" s="6" t="s">
        <v>25</v>
      </c>
      <c r="C43" s="6" t="s">
        <v>444</v>
      </c>
      <c r="D43" s="6">
        <v>20801</v>
      </c>
      <c r="E43" s="1">
        <v>1</v>
      </c>
      <c r="F43" s="1">
        <v>11</v>
      </c>
      <c r="G43">
        <v>1</v>
      </c>
      <c r="H43">
        <v>10</v>
      </c>
      <c r="I43">
        <v>20802</v>
      </c>
      <c r="J43" s="17">
        <v>1</v>
      </c>
      <c r="K43">
        <v>2</v>
      </c>
      <c r="L43" s="6">
        <v>1</v>
      </c>
      <c r="M43" s="6">
        <v>1</v>
      </c>
      <c r="N43" t="s">
        <v>103</v>
      </c>
      <c r="O43" s="47">
        <v>50</v>
      </c>
      <c r="P43" s="46">
        <v>1000</v>
      </c>
      <c r="Q43" s="46">
        <v>200</v>
      </c>
      <c r="R43" s="46">
        <v>800</v>
      </c>
      <c r="V43" t="s">
        <v>103</v>
      </c>
      <c r="AA43" s="6">
        <v>20801</v>
      </c>
      <c r="AB43" s="6"/>
      <c r="AC43">
        <v>20801</v>
      </c>
      <c r="AE43" s="25">
        <v>4020801</v>
      </c>
      <c r="AF43">
        <v>1</v>
      </c>
      <c r="AG43" s="25">
        <v>4900001</v>
      </c>
      <c r="AI43"/>
      <c r="AJ43" s="13"/>
      <c r="AQ43" s="41">
        <v>1</v>
      </c>
      <c r="AR43" t="s">
        <v>577</v>
      </c>
      <c r="AT43">
        <v>100</v>
      </c>
    </row>
    <row r="44" spans="1:46">
      <c r="A44" s="6">
        <v>20901</v>
      </c>
      <c r="B44" s="6" t="s">
        <v>26</v>
      </c>
      <c r="C44" s="6" t="s">
        <v>445</v>
      </c>
      <c r="D44" s="6">
        <v>20901</v>
      </c>
      <c r="E44" s="1">
        <v>1</v>
      </c>
      <c r="F44" s="1">
        <v>11</v>
      </c>
      <c r="G44">
        <v>1</v>
      </c>
      <c r="H44">
        <v>10</v>
      </c>
      <c r="I44">
        <v>20902</v>
      </c>
      <c r="J44" s="17">
        <v>1</v>
      </c>
      <c r="K44">
        <v>2</v>
      </c>
      <c r="L44" s="6">
        <v>0</v>
      </c>
      <c r="M44" s="6">
        <v>1</v>
      </c>
      <c r="N44" t="s">
        <v>104</v>
      </c>
      <c r="O44" s="47">
        <v>50</v>
      </c>
      <c r="P44" s="46">
        <v>1000</v>
      </c>
      <c r="R44" s="46">
        <v>800</v>
      </c>
      <c r="AA44" s="6">
        <v>20901</v>
      </c>
      <c r="AB44" s="6"/>
      <c r="AC44">
        <v>20901</v>
      </c>
      <c r="AE44" s="25">
        <v>4020901</v>
      </c>
      <c r="AF44">
        <v>1</v>
      </c>
      <c r="AG44" s="25">
        <v>4900001</v>
      </c>
      <c r="AI44"/>
      <c r="AJ44" s="13"/>
      <c r="AQ44" s="41">
        <v>0</v>
      </c>
      <c r="AR44" t="s">
        <v>576</v>
      </c>
      <c r="AT44">
        <v>100</v>
      </c>
    </row>
    <row r="45" spans="1:46">
      <c r="A45" s="6">
        <v>21001</v>
      </c>
      <c r="B45" s="6" t="s">
        <v>7</v>
      </c>
      <c r="C45" s="6" t="s">
        <v>446</v>
      </c>
      <c r="D45" s="6">
        <v>21001</v>
      </c>
      <c r="E45" s="1">
        <v>1</v>
      </c>
      <c r="F45" s="1">
        <v>11</v>
      </c>
      <c r="G45">
        <v>1</v>
      </c>
      <c r="H45">
        <v>10</v>
      </c>
      <c r="I45">
        <v>21002</v>
      </c>
      <c r="J45" s="17">
        <v>1</v>
      </c>
      <c r="K45">
        <v>2</v>
      </c>
      <c r="L45" s="6">
        <v>0</v>
      </c>
      <c r="M45" s="6">
        <v>1</v>
      </c>
      <c r="O45" s="47">
        <v>50</v>
      </c>
      <c r="P45" s="46">
        <v>1000</v>
      </c>
      <c r="R45" s="46">
        <v>800</v>
      </c>
      <c r="S45">
        <v>1</v>
      </c>
      <c r="T45">
        <v>3</v>
      </c>
      <c r="U45" t="s">
        <v>105</v>
      </c>
      <c r="AA45" s="6">
        <v>21001</v>
      </c>
      <c r="AB45" s="6"/>
      <c r="AC45">
        <v>21001</v>
      </c>
      <c r="AE45" s="25">
        <v>4021001</v>
      </c>
      <c r="AF45">
        <v>1</v>
      </c>
      <c r="AG45" s="25">
        <v>4900001</v>
      </c>
      <c r="AI45"/>
      <c r="AJ45" s="13"/>
      <c r="AQ45" s="41">
        <v>0</v>
      </c>
      <c r="AR45" t="s">
        <v>575</v>
      </c>
      <c r="AT45">
        <v>100</v>
      </c>
    </row>
    <row r="46" spans="1:46">
      <c r="A46" s="6">
        <v>21101</v>
      </c>
      <c r="B46" s="6" t="s">
        <v>4</v>
      </c>
      <c r="C46" s="6" t="s">
        <v>447</v>
      </c>
      <c r="D46" s="6">
        <v>21101</v>
      </c>
      <c r="E46" s="1">
        <v>1</v>
      </c>
      <c r="F46" s="1">
        <v>11</v>
      </c>
      <c r="G46">
        <v>1</v>
      </c>
      <c r="H46">
        <v>10</v>
      </c>
      <c r="I46">
        <v>21102</v>
      </c>
      <c r="J46" s="17">
        <v>1</v>
      </c>
      <c r="K46">
        <v>2</v>
      </c>
      <c r="L46" s="6">
        <v>1</v>
      </c>
      <c r="M46" s="6">
        <v>3</v>
      </c>
      <c r="N46" t="s">
        <v>42</v>
      </c>
      <c r="O46" s="47">
        <v>50</v>
      </c>
      <c r="P46" s="46">
        <v>1000</v>
      </c>
      <c r="R46" s="46">
        <v>700</v>
      </c>
      <c r="AA46" s="6">
        <v>21101</v>
      </c>
      <c r="AB46" s="6"/>
      <c r="AC46">
        <v>21101</v>
      </c>
      <c r="AE46" s="25">
        <v>4021101</v>
      </c>
      <c r="AF46">
        <v>1</v>
      </c>
      <c r="AG46" s="25">
        <v>4900001</v>
      </c>
      <c r="AI46"/>
      <c r="AJ46" s="13"/>
      <c r="AT46">
        <v>100</v>
      </c>
    </row>
    <row r="47" spans="1:46">
      <c r="A47" s="6">
        <v>21201</v>
      </c>
      <c r="B47" s="6" t="s">
        <v>5</v>
      </c>
      <c r="C47" s="6" t="s">
        <v>448</v>
      </c>
      <c r="D47" s="6">
        <v>21201</v>
      </c>
      <c r="E47" s="1">
        <v>1</v>
      </c>
      <c r="F47" s="1">
        <v>11</v>
      </c>
      <c r="G47">
        <v>1</v>
      </c>
      <c r="H47">
        <v>10</v>
      </c>
      <c r="I47">
        <v>21202</v>
      </c>
      <c r="J47" s="17">
        <v>1</v>
      </c>
      <c r="K47">
        <v>2</v>
      </c>
      <c r="L47" s="6">
        <v>0</v>
      </c>
      <c r="M47" s="6">
        <v>3</v>
      </c>
      <c r="N47" t="s">
        <v>43</v>
      </c>
      <c r="O47" s="47">
        <v>50</v>
      </c>
      <c r="P47" s="46">
        <v>1000</v>
      </c>
      <c r="R47" s="46">
        <v>800</v>
      </c>
      <c r="AA47" s="6">
        <v>21201</v>
      </c>
      <c r="AB47" s="6"/>
      <c r="AC47">
        <v>21201</v>
      </c>
      <c r="AE47" s="25">
        <v>4021201</v>
      </c>
      <c r="AF47">
        <v>1</v>
      </c>
      <c r="AG47" s="25">
        <v>4900001</v>
      </c>
      <c r="AI47"/>
      <c r="AJ47" s="13"/>
      <c r="AT47">
        <v>100</v>
      </c>
    </row>
    <row r="48" spans="1:46">
      <c r="A48" s="6">
        <v>21301</v>
      </c>
      <c r="B48" s="6" t="s">
        <v>27</v>
      </c>
      <c r="C48" s="6" t="s">
        <v>449</v>
      </c>
      <c r="D48" s="6">
        <v>21301</v>
      </c>
      <c r="E48" s="1">
        <v>1</v>
      </c>
      <c r="F48" s="1">
        <v>11</v>
      </c>
      <c r="G48">
        <v>1</v>
      </c>
      <c r="H48">
        <v>10</v>
      </c>
      <c r="I48">
        <v>21302</v>
      </c>
      <c r="J48" s="17">
        <v>1</v>
      </c>
      <c r="K48">
        <v>2</v>
      </c>
      <c r="L48" s="6">
        <v>1</v>
      </c>
      <c r="M48" s="6">
        <v>1</v>
      </c>
      <c r="N48" t="s">
        <v>106</v>
      </c>
      <c r="O48" s="47">
        <v>50</v>
      </c>
      <c r="P48" s="46">
        <v>1000</v>
      </c>
      <c r="R48" s="46">
        <v>700</v>
      </c>
      <c r="AA48" s="6">
        <v>21301</v>
      </c>
      <c r="AB48" s="6"/>
      <c r="AC48">
        <v>21301</v>
      </c>
      <c r="AE48" s="25">
        <v>4021301</v>
      </c>
      <c r="AF48">
        <v>1</v>
      </c>
      <c r="AG48" s="25">
        <v>4900001</v>
      </c>
      <c r="AI48"/>
      <c r="AJ48" s="13"/>
      <c r="AT48">
        <v>100</v>
      </c>
    </row>
    <row r="49" spans="1:46">
      <c r="A49" s="6">
        <v>21401</v>
      </c>
      <c r="B49" s="6" t="s">
        <v>28</v>
      </c>
      <c r="C49" s="6" t="s">
        <v>450</v>
      </c>
      <c r="D49" s="6">
        <v>21401</v>
      </c>
      <c r="E49" s="1">
        <v>1</v>
      </c>
      <c r="F49" s="1">
        <v>11</v>
      </c>
      <c r="G49">
        <v>1</v>
      </c>
      <c r="H49">
        <v>10</v>
      </c>
      <c r="I49">
        <v>21402</v>
      </c>
      <c r="J49" s="17">
        <v>1</v>
      </c>
      <c r="K49">
        <v>2</v>
      </c>
      <c r="L49" s="6">
        <v>0</v>
      </c>
      <c r="M49" s="6">
        <v>3</v>
      </c>
      <c r="O49" s="47">
        <v>50</v>
      </c>
      <c r="P49" s="46">
        <v>1000</v>
      </c>
      <c r="R49" s="46">
        <v>800</v>
      </c>
      <c r="S49">
        <v>1</v>
      </c>
      <c r="T49">
        <v>3</v>
      </c>
      <c r="U49" t="s">
        <v>107</v>
      </c>
      <c r="AA49" s="6">
        <v>21401</v>
      </c>
      <c r="AB49" s="6"/>
      <c r="AC49">
        <v>21401</v>
      </c>
      <c r="AE49" s="25">
        <v>4021401</v>
      </c>
      <c r="AF49">
        <v>1</v>
      </c>
      <c r="AG49" s="25">
        <v>4900001</v>
      </c>
      <c r="AI49"/>
      <c r="AJ49" s="13"/>
      <c r="AT49">
        <v>100</v>
      </c>
    </row>
    <row r="50" spans="1:46">
      <c r="A50" s="6">
        <v>21501</v>
      </c>
      <c r="B50" s="6" t="s">
        <v>29</v>
      </c>
      <c r="C50" s="6" t="s">
        <v>451</v>
      </c>
      <c r="D50" s="6">
        <v>21501</v>
      </c>
      <c r="E50" s="1">
        <v>1</v>
      </c>
      <c r="F50" s="1">
        <v>11</v>
      </c>
      <c r="G50">
        <v>1</v>
      </c>
      <c r="H50">
        <v>10</v>
      </c>
      <c r="I50">
        <v>21502</v>
      </c>
      <c r="J50" s="17">
        <v>1</v>
      </c>
      <c r="K50">
        <v>2</v>
      </c>
      <c r="L50" s="6">
        <v>1</v>
      </c>
      <c r="M50" s="6">
        <v>1</v>
      </c>
      <c r="N50" t="s">
        <v>44</v>
      </c>
      <c r="O50" s="47">
        <v>50</v>
      </c>
      <c r="P50" s="46">
        <v>1000</v>
      </c>
      <c r="R50" s="46">
        <v>700</v>
      </c>
      <c r="AA50" s="6">
        <v>21501</v>
      </c>
      <c r="AB50" s="6"/>
      <c r="AC50">
        <v>21501</v>
      </c>
      <c r="AE50" s="25">
        <v>4021501</v>
      </c>
      <c r="AF50">
        <v>1</v>
      </c>
      <c r="AG50" s="25">
        <v>4900001</v>
      </c>
      <c r="AI50"/>
      <c r="AJ50" s="13"/>
      <c r="AT50">
        <v>100</v>
      </c>
    </row>
    <row r="51" spans="1:46">
      <c r="A51" s="6">
        <v>30101</v>
      </c>
      <c r="B51" s="6" t="s">
        <v>8</v>
      </c>
      <c r="C51" s="6" t="s">
        <v>302</v>
      </c>
      <c r="D51" s="6">
        <v>30101</v>
      </c>
      <c r="E51" s="1">
        <v>1</v>
      </c>
      <c r="F51" s="1">
        <v>11</v>
      </c>
      <c r="G51">
        <v>1</v>
      </c>
      <c r="H51">
        <v>10</v>
      </c>
      <c r="I51">
        <v>30102</v>
      </c>
      <c r="J51" s="17">
        <v>1</v>
      </c>
      <c r="K51">
        <v>3</v>
      </c>
      <c r="L51" s="6">
        <v>0</v>
      </c>
      <c r="M51" s="6">
        <v>1</v>
      </c>
      <c r="O51" s="47">
        <v>50</v>
      </c>
      <c r="P51" s="46">
        <v>1000</v>
      </c>
      <c r="R51" s="46">
        <v>500</v>
      </c>
      <c r="AA51" s="6">
        <v>30101</v>
      </c>
      <c r="AB51" s="6"/>
      <c r="AC51">
        <v>30101</v>
      </c>
      <c r="AE51" s="25">
        <v>4030101</v>
      </c>
      <c r="AF51">
        <v>1</v>
      </c>
      <c r="AG51" s="25">
        <v>4900001</v>
      </c>
      <c r="AI51"/>
      <c r="AJ51" s="13"/>
      <c r="AP51" s="38"/>
      <c r="AQ51" s="27">
        <v>0</v>
      </c>
      <c r="AR51" s="39" t="s">
        <v>579</v>
      </c>
      <c r="AT51">
        <v>100</v>
      </c>
    </row>
    <row r="52" spans="1:46">
      <c r="A52" s="6">
        <v>30201</v>
      </c>
      <c r="B52" s="6" t="s">
        <v>30</v>
      </c>
      <c r="C52" s="6" t="s">
        <v>317</v>
      </c>
      <c r="D52" s="6">
        <v>30201</v>
      </c>
      <c r="E52" s="1">
        <v>1</v>
      </c>
      <c r="F52" s="1">
        <v>11</v>
      </c>
      <c r="G52">
        <v>1</v>
      </c>
      <c r="H52">
        <v>10</v>
      </c>
      <c r="I52">
        <v>30202</v>
      </c>
      <c r="J52" s="17">
        <v>1</v>
      </c>
      <c r="K52">
        <v>3</v>
      </c>
      <c r="L52" s="6">
        <v>0</v>
      </c>
      <c r="M52" s="6">
        <v>5</v>
      </c>
      <c r="O52" s="47">
        <v>50</v>
      </c>
      <c r="P52" s="46">
        <v>1000</v>
      </c>
      <c r="R52" s="46">
        <v>500</v>
      </c>
      <c r="V52" t="s">
        <v>223</v>
      </c>
      <c r="AA52" s="6">
        <v>30201</v>
      </c>
      <c r="AB52" s="6"/>
      <c r="AC52">
        <v>30201</v>
      </c>
      <c r="AE52" s="25">
        <v>4030201</v>
      </c>
      <c r="AF52">
        <v>1</v>
      </c>
      <c r="AG52" s="25">
        <v>4900001</v>
      </c>
      <c r="AI52"/>
      <c r="AJ52" s="13"/>
      <c r="AP52" s="40">
        <v>7100010</v>
      </c>
      <c r="AQ52" s="27">
        <v>1</v>
      </c>
      <c r="AR52" s="39" t="s">
        <v>565</v>
      </c>
      <c r="AT52">
        <v>100</v>
      </c>
    </row>
    <row r="53" spans="1:46">
      <c r="A53" s="6">
        <v>30301</v>
      </c>
      <c r="B53" s="6" t="s">
        <v>31</v>
      </c>
      <c r="C53" s="6" t="s">
        <v>225</v>
      </c>
      <c r="D53" s="6">
        <v>30301</v>
      </c>
      <c r="E53" s="1">
        <v>1</v>
      </c>
      <c r="F53" s="1">
        <v>11</v>
      </c>
      <c r="G53">
        <v>1</v>
      </c>
      <c r="H53">
        <v>10</v>
      </c>
      <c r="I53">
        <v>30302</v>
      </c>
      <c r="J53" s="17">
        <v>1</v>
      </c>
      <c r="K53">
        <v>3</v>
      </c>
      <c r="L53" s="6">
        <v>0</v>
      </c>
      <c r="M53" s="6">
        <v>2</v>
      </c>
      <c r="O53" s="47">
        <v>50</v>
      </c>
      <c r="P53" s="46">
        <v>1000</v>
      </c>
      <c r="R53" s="46">
        <v>500</v>
      </c>
      <c r="AA53" s="6">
        <v>30301</v>
      </c>
      <c r="AB53" s="6"/>
      <c r="AC53">
        <v>30301</v>
      </c>
      <c r="AE53" s="25">
        <v>4030301</v>
      </c>
      <c r="AF53">
        <v>1</v>
      </c>
      <c r="AG53" s="25">
        <v>4900001</v>
      </c>
      <c r="AI53"/>
      <c r="AJ53" s="13"/>
      <c r="AP53">
        <v>7100027</v>
      </c>
      <c r="AQ53" s="41">
        <v>1</v>
      </c>
      <c r="AR53" t="s">
        <v>568</v>
      </c>
      <c r="AT53">
        <v>100</v>
      </c>
    </row>
    <row r="54" spans="1:46">
      <c r="A54" s="6">
        <v>30401</v>
      </c>
      <c r="B54" s="6" t="s">
        <v>9</v>
      </c>
      <c r="C54" s="6" t="s">
        <v>434</v>
      </c>
      <c r="D54" s="6">
        <v>30401</v>
      </c>
      <c r="E54" s="1">
        <v>1</v>
      </c>
      <c r="F54" s="1">
        <v>11</v>
      </c>
      <c r="G54">
        <v>1</v>
      </c>
      <c r="H54">
        <v>10</v>
      </c>
      <c r="I54">
        <v>30402</v>
      </c>
      <c r="J54" s="17">
        <v>1</v>
      </c>
      <c r="K54">
        <v>3</v>
      </c>
      <c r="L54" s="6">
        <v>0</v>
      </c>
      <c r="M54" s="6">
        <v>1</v>
      </c>
      <c r="N54" t="s">
        <v>108</v>
      </c>
      <c r="O54" s="47">
        <v>50</v>
      </c>
      <c r="P54" s="46">
        <v>1000</v>
      </c>
      <c r="Q54" s="46">
        <v>50</v>
      </c>
      <c r="R54" s="46">
        <v>500</v>
      </c>
      <c r="AA54" s="6">
        <v>30401</v>
      </c>
      <c r="AB54" s="6"/>
      <c r="AC54">
        <v>30401</v>
      </c>
      <c r="AE54" s="25">
        <v>4030401</v>
      </c>
      <c r="AF54">
        <v>1</v>
      </c>
      <c r="AG54" s="25">
        <v>4900001</v>
      </c>
      <c r="AI54"/>
      <c r="AJ54" s="13"/>
      <c r="AP54" s="40"/>
      <c r="AQ54" s="27">
        <v>0</v>
      </c>
      <c r="AR54" s="39" t="s">
        <v>566</v>
      </c>
      <c r="AT54">
        <v>100</v>
      </c>
    </row>
    <row r="55" spans="1:46">
      <c r="A55" s="6">
        <v>30501</v>
      </c>
      <c r="B55" s="6" t="s">
        <v>32</v>
      </c>
      <c r="C55" s="6" t="s">
        <v>318</v>
      </c>
      <c r="D55" s="6">
        <v>30501</v>
      </c>
      <c r="E55" s="1">
        <v>1</v>
      </c>
      <c r="F55" s="1">
        <v>11</v>
      </c>
      <c r="G55">
        <v>1</v>
      </c>
      <c r="H55">
        <v>10</v>
      </c>
      <c r="I55">
        <v>30502</v>
      </c>
      <c r="J55" s="17">
        <v>1</v>
      </c>
      <c r="K55">
        <v>3</v>
      </c>
      <c r="L55" s="6">
        <v>0</v>
      </c>
      <c r="M55" s="6">
        <v>4</v>
      </c>
      <c r="N55" t="s">
        <v>109</v>
      </c>
      <c r="O55" s="47">
        <v>50</v>
      </c>
      <c r="P55" s="46">
        <v>1000</v>
      </c>
      <c r="R55" s="46">
        <v>500</v>
      </c>
      <c r="AA55" s="6">
        <v>30501</v>
      </c>
      <c r="AB55" s="6"/>
      <c r="AC55">
        <v>30501</v>
      </c>
      <c r="AE55" s="25">
        <v>4030501</v>
      </c>
      <c r="AF55">
        <v>1</v>
      </c>
      <c r="AG55" s="25">
        <v>4900001</v>
      </c>
      <c r="AI55"/>
      <c r="AJ55" s="13"/>
      <c r="AQ55" s="41">
        <v>1</v>
      </c>
      <c r="AR55" s="39" t="s">
        <v>574</v>
      </c>
      <c r="AT55">
        <v>100</v>
      </c>
    </row>
    <row r="56" spans="1:46">
      <c r="A56" s="6">
        <v>30601</v>
      </c>
      <c r="B56" s="6" t="s">
        <v>10</v>
      </c>
      <c r="C56" s="6" t="s">
        <v>319</v>
      </c>
      <c r="D56" s="6">
        <v>30601</v>
      </c>
      <c r="E56" s="1">
        <v>1</v>
      </c>
      <c r="F56" s="1">
        <v>11</v>
      </c>
      <c r="G56">
        <v>1</v>
      </c>
      <c r="H56">
        <v>10</v>
      </c>
      <c r="I56">
        <v>30602</v>
      </c>
      <c r="J56" s="17">
        <v>1</v>
      </c>
      <c r="K56">
        <v>3</v>
      </c>
      <c r="L56" s="6">
        <v>2</v>
      </c>
      <c r="M56" s="6">
        <v>3</v>
      </c>
      <c r="N56" t="s">
        <v>110</v>
      </c>
      <c r="O56" s="47">
        <v>50</v>
      </c>
      <c r="P56" s="46">
        <v>1000</v>
      </c>
      <c r="R56" s="46">
        <v>500</v>
      </c>
      <c r="AA56" s="6">
        <v>30601</v>
      </c>
      <c r="AB56" s="6"/>
      <c r="AC56">
        <v>30601</v>
      </c>
      <c r="AE56" s="25">
        <v>4030601</v>
      </c>
      <c r="AF56">
        <v>1</v>
      </c>
      <c r="AG56" s="25">
        <v>4900001</v>
      </c>
      <c r="AI56"/>
      <c r="AJ56" s="13"/>
      <c r="AQ56" s="41">
        <v>0</v>
      </c>
      <c r="AR56" t="s">
        <v>567</v>
      </c>
      <c r="AT56">
        <v>100</v>
      </c>
    </row>
    <row r="57" spans="1:46">
      <c r="A57" s="6">
        <v>30701</v>
      </c>
      <c r="B57" s="6" t="s">
        <v>33</v>
      </c>
      <c r="C57" s="15" t="s">
        <v>509</v>
      </c>
      <c r="D57" s="6">
        <v>30701</v>
      </c>
      <c r="E57" s="1">
        <v>1</v>
      </c>
      <c r="F57" s="1">
        <v>11</v>
      </c>
      <c r="G57">
        <v>1</v>
      </c>
      <c r="H57">
        <v>10</v>
      </c>
      <c r="I57">
        <v>30702</v>
      </c>
      <c r="J57" s="17">
        <v>1</v>
      </c>
      <c r="K57">
        <v>3</v>
      </c>
      <c r="L57" s="6">
        <v>0</v>
      </c>
      <c r="M57" s="6">
        <v>3</v>
      </c>
      <c r="O57" s="47">
        <v>50</v>
      </c>
      <c r="P57" s="46">
        <v>1000</v>
      </c>
      <c r="R57" s="46">
        <v>200</v>
      </c>
      <c r="V57" t="s">
        <v>45</v>
      </c>
      <c r="W57">
        <v>1</v>
      </c>
      <c r="AA57" s="6">
        <v>30701</v>
      </c>
      <c r="AB57" s="6"/>
      <c r="AC57">
        <v>30701</v>
      </c>
      <c r="AE57" s="25">
        <v>4030701</v>
      </c>
      <c r="AF57">
        <v>1</v>
      </c>
      <c r="AG57" s="25">
        <v>4900001</v>
      </c>
      <c r="AI57"/>
      <c r="AJ57" s="13"/>
      <c r="AQ57" s="41">
        <v>1</v>
      </c>
      <c r="AR57" t="s">
        <v>578</v>
      </c>
      <c r="AT57">
        <v>100</v>
      </c>
    </row>
    <row r="58" spans="1:46">
      <c r="A58" s="6">
        <v>30801</v>
      </c>
      <c r="B58" s="6" t="s">
        <v>34</v>
      </c>
      <c r="C58" s="6" t="s">
        <v>320</v>
      </c>
      <c r="D58" s="6">
        <v>30801</v>
      </c>
      <c r="E58" s="1">
        <v>1</v>
      </c>
      <c r="F58" s="1">
        <v>11</v>
      </c>
      <c r="G58">
        <v>1</v>
      </c>
      <c r="H58">
        <v>10</v>
      </c>
      <c r="I58">
        <v>30802</v>
      </c>
      <c r="J58" s="17">
        <v>1</v>
      </c>
      <c r="K58">
        <v>3</v>
      </c>
      <c r="L58" s="6">
        <v>0</v>
      </c>
      <c r="M58" s="6">
        <v>1</v>
      </c>
      <c r="O58" s="47">
        <v>50</v>
      </c>
      <c r="P58" s="46">
        <v>1000</v>
      </c>
      <c r="R58" s="46">
        <v>500</v>
      </c>
      <c r="V58" t="s">
        <v>111</v>
      </c>
      <c r="AA58" s="6">
        <v>30801</v>
      </c>
      <c r="AB58" s="6"/>
      <c r="AC58">
        <v>30801</v>
      </c>
      <c r="AE58" s="25">
        <v>4030801</v>
      </c>
      <c r="AF58">
        <v>1</v>
      </c>
      <c r="AG58" s="25">
        <v>4900001</v>
      </c>
      <c r="AI58"/>
      <c r="AJ58" s="13"/>
      <c r="AQ58" s="41">
        <v>1</v>
      </c>
      <c r="AR58" t="s">
        <v>577</v>
      </c>
      <c r="AT58">
        <v>100</v>
      </c>
    </row>
    <row r="59" spans="1:46">
      <c r="A59" s="6">
        <v>30901</v>
      </c>
      <c r="B59" s="6" t="s">
        <v>301</v>
      </c>
      <c r="C59" s="6" t="s">
        <v>321</v>
      </c>
      <c r="D59" s="6">
        <v>30901</v>
      </c>
      <c r="E59" s="1">
        <v>1</v>
      </c>
      <c r="F59" s="1">
        <v>11</v>
      </c>
      <c r="G59">
        <v>1</v>
      </c>
      <c r="H59">
        <v>10</v>
      </c>
      <c r="I59">
        <v>30902</v>
      </c>
      <c r="J59" s="17">
        <v>1</v>
      </c>
      <c r="K59">
        <v>3</v>
      </c>
      <c r="L59" s="6">
        <v>2</v>
      </c>
      <c r="M59" s="6">
        <v>1</v>
      </c>
      <c r="O59" s="47">
        <v>50</v>
      </c>
      <c r="P59" s="46">
        <v>1000</v>
      </c>
      <c r="R59" s="46">
        <v>500</v>
      </c>
      <c r="V59" t="s">
        <v>112</v>
      </c>
      <c r="AA59" s="6">
        <v>30901</v>
      </c>
      <c r="AB59" s="6"/>
      <c r="AC59">
        <v>30901</v>
      </c>
      <c r="AE59" s="25">
        <v>4030901</v>
      </c>
      <c r="AF59">
        <v>1</v>
      </c>
      <c r="AG59" s="25">
        <v>4900001</v>
      </c>
      <c r="AI59"/>
      <c r="AJ59" s="13"/>
      <c r="AQ59" s="41">
        <v>0</v>
      </c>
      <c r="AR59" t="s">
        <v>576</v>
      </c>
      <c r="AT59">
        <v>100</v>
      </c>
    </row>
    <row r="60" spans="1:46">
      <c r="A60" s="6">
        <v>31001</v>
      </c>
      <c r="B60" s="6" t="s">
        <v>35</v>
      </c>
      <c r="C60" s="6" t="s">
        <v>322</v>
      </c>
      <c r="D60" s="6">
        <v>31001</v>
      </c>
      <c r="E60" s="1">
        <v>1</v>
      </c>
      <c r="F60" s="1">
        <v>11</v>
      </c>
      <c r="G60">
        <v>1</v>
      </c>
      <c r="H60">
        <v>10</v>
      </c>
      <c r="I60">
        <v>31002</v>
      </c>
      <c r="J60" s="17">
        <v>1</v>
      </c>
      <c r="K60">
        <v>3</v>
      </c>
      <c r="L60" s="6">
        <v>0</v>
      </c>
      <c r="M60" s="6">
        <v>1</v>
      </c>
      <c r="N60" t="s">
        <v>46</v>
      </c>
      <c r="O60" s="47">
        <v>50</v>
      </c>
      <c r="P60" s="46">
        <v>1000</v>
      </c>
      <c r="R60" s="46">
        <v>500</v>
      </c>
      <c r="AA60" s="6">
        <v>31001</v>
      </c>
      <c r="AB60" s="6"/>
      <c r="AC60">
        <v>31001</v>
      </c>
      <c r="AE60" s="25">
        <v>4031001</v>
      </c>
      <c r="AF60">
        <v>1</v>
      </c>
      <c r="AG60" s="25">
        <v>4900001</v>
      </c>
      <c r="AI60"/>
      <c r="AJ60" s="13"/>
      <c r="AQ60" s="41">
        <v>0</v>
      </c>
      <c r="AR60" t="s">
        <v>575</v>
      </c>
      <c r="AT60">
        <v>100</v>
      </c>
    </row>
    <row r="61" spans="1:46">
      <c r="A61" s="6">
        <v>31101</v>
      </c>
      <c r="B61" s="6" t="s">
        <v>36</v>
      </c>
      <c r="C61" s="6" t="s">
        <v>323</v>
      </c>
      <c r="D61" s="6">
        <v>31101</v>
      </c>
      <c r="E61" s="1">
        <v>1</v>
      </c>
      <c r="F61" s="1">
        <v>11</v>
      </c>
      <c r="G61">
        <v>1</v>
      </c>
      <c r="H61">
        <v>10</v>
      </c>
      <c r="I61">
        <v>31102</v>
      </c>
      <c r="J61" s="17">
        <v>1</v>
      </c>
      <c r="K61">
        <v>3</v>
      </c>
      <c r="L61" s="6">
        <v>2</v>
      </c>
      <c r="M61" s="6">
        <v>3</v>
      </c>
      <c r="O61" s="47">
        <v>50</v>
      </c>
      <c r="P61" s="46">
        <v>1000</v>
      </c>
      <c r="R61" s="46">
        <v>500</v>
      </c>
      <c r="S61">
        <v>2</v>
      </c>
      <c r="T61">
        <v>3</v>
      </c>
      <c r="U61" t="s">
        <v>113</v>
      </c>
      <c r="AA61" s="6">
        <v>31101</v>
      </c>
      <c r="AB61" s="6"/>
      <c r="AC61">
        <v>31101</v>
      </c>
      <c r="AE61" s="25">
        <v>4031101</v>
      </c>
      <c r="AF61">
        <v>1</v>
      </c>
      <c r="AG61" s="25">
        <v>4900001</v>
      </c>
      <c r="AI61"/>
      <c r="AJ61" s="13"/>
      <c r="AT61">
        <v>100</v>
      </c>
    </row>
    <row r="62" spans="1:46">
      <c r="A62" s="6">
        <v>31201</v>
      </c>
      <c r="B62" s="6" t="s">
        <v>11</v>
      </c>
      <c r="C62" s="6" t="s">
        <v>324</v>
      </c>
      <c r="D62" s="6">
        <v>31201</v>
      </c>
      <c r="E62" s="1">
        <v>1</v>
      </c>
      <c r="F62" s="1">
        <v>11</v>
      </c>
      <c r="G62">
        <v>1</v>
      </c>
      <c r="H62">
        <v>10</v>
      </c>
      <c r="I62">
        <v>31202</v>
      </c>
      <c r="J62" s="17">
        <v>1</v>
      </c>
      <c r="K62">
        <v>3</v>
      </c>
      <c r="L62" s="6">
        <v>0</v>
      </c>
      <c r="M62" s="6">
        <v>3</v>
      </c>
      <c r="N62" t="s">
        <v>47</v>
      </c>
      <c r="O62" s="47">
        <v>50</v>
      </c>
      <c r="P62" s="46">
        <v>1000</v>
      </c>
      <c r="R62" s="46">
        <v>500</v>
      </c>
      <c r="AA62" s="6">
        <v>31201</v>
      </c>
      <c r="AB62" s="6"/>
      <c r="AC62">
        <v>31201</v>
      </c>
      <c r="AE62" s="25">
        <v>4031201</v>
      </c>
      <c r="AF62">
        <v>1</v>
      </c>
      <c r="AG62" s="25">
        <v>4900001</v>
      </c>
      <c r="AI62"/>
      <c r="AJ62" s="13"/>
      <c r="AT62">
        <v>100</v>
      </c>
    </row>
    <row r="63" spans="1:46">
      <c r="A63" s="6">
        <v>31301</v>
      </c>
      <c r="B63" s="6" t="s">
        <v>37</v>
      </c>
      <c r="C63" s="6" t="s">
        <v>325</v>
      </c>
      <c r="D63" s="6">
        <v>31301</v>
      </c>
      <c r="E63" s="1">
        <v>1</v>
      </c>
      <c r="F63" s="1">
        <v>11</v>
      </c>
      <c r="G63">
        <v>1</v>
      </c>
      <c r="H63">
        <v>10</v>
      </c>
      <c r="I63">
        <v>31302</v>
      </c>
      <c r="J63" s="17">
        <v>1</v>
      </c>
      <c r="K63">
        <v>3</v>
      </c>
      <c r="L63" s="6">
        <v>2</v>
      </c>
      <c r="M63" s="6">
        <v>1</v>
      </c>
      <c r="O63" s="47">
        <v>50</v>
      </c>
      <c r="P63" s="46">
        <v>1000</v>
      </c>
      <c r="R63" s="46">
        <v>500</v>
      </c>
      <c r="V63" t="s">
        <v>114</v>
      </c>
      <c r="AA63" s="6">
        <v>31301</v>
      </c>
      <c r="AB63" s="6"/>
      <c r="AC63">
        <v>31301</v>
      </c>
      <c r="AE63" s="25">
        <v>4031301</v>
      </c>
      <c r="AF63">
        <v>1</v>
      </c>
      <c r="AG63" s="25">
        <v>4900001</v>
      </c>
      <c r="AI63"/>
      <c r="AJ63" s="13"/>
      <c r="AT63">
        <v>100</v>
      </c>
    </row>
    <row r="64" spans="1:46">
      <c r="A64" s="6">
        <v>31401</v>
      </c>
      <c r="B64" s="6" t="s">
        <v>12</v>
      </c>
      <c r="C64" s="9" t="s">
        <v>326</v>
      </c>
      <c r="D64" s="6">
        <v>31401</v>
      </c>
      <c r="E64" s="1">
        <v>1</v>
      </c>
      <c r="F64" s="1">
        <v>11</v>
      </c>
      <c r="G64">
        <v>1</v>
      </c>
      <c r="H64">
        <v>10</v>
      </c>
      <c r="I64">
        <v>31402</v>
      </c>
      <c r="J64" s="17">
        <v>1</v>
      </c>
      <c r="K64">
        <v>3</v>
      </c>
      <c r="L64" s="6">
        <v>0</v>
      </c>
      <c r="M64" s="6">
        <v>3</v>
      </c>
      <c r="N64" t="s">
        <v>48</v>
      </c>
      <c r="O64" s="47">
        <v>50</v>
      </c>
      <c r="P64" s="46">
        <v>1000</v>
      </c>
      <c r="R64" s="46">
        <v>500</v>
      </c>
      <c r="AA64" s="6">
        <v>31401</v>
      </c>
      <c r="AB64" s="6"/>
      <c r="AC64">
        <v>31401</v>
      </c>
      <c r="AE64" s="25">
        <v>4031401</v>
      </c>
      <c r="AF64">
        <v>1</v>
      </c>
      <c r="AG64" s="25">
        <v>4900001</v>
      </c>
      <c r="AI64"/>
      <c r="AJ64" s="13"/>
      <c r="AT64">
        <v>100</v>
      </c>
    </row>
    <row r="65" spans="1:47" s="8" customFormat="1">
      <c r="A65" s="6">
        <v>31501</v>
      </c>
      <c r="B65" s="7" t="s">
        <v>38</v>
      </c>
      <c r="C65" s="7" t="s">
        <v>327</v>
      </c>
      <c r="D65" s="6">
        <v>31501</v>
      </c>
      <c r="E65" s="1">
        <v>1</v>
      </c>
      <c r="F65" s="1">
        <v>11</v>
      </c>
      <c r="G65">
        <v>1</v>
      </c>
      <c r="H65">
        <v>10</v>
      </c>
      <c r="I65">
        <v>31502</v>
      </c>
      <c r="J65" s="17">
        <v>1</v>
      </c>
      <c r="K65" s="8">
        <v>3</v>
      </c>
      <c r="L65" s="7">
        <v>2</v>
      </c>
      <c r="M65" s="6">
        <v>1</v>
      </c>
      <c r="N65" s="8" t="s">
        <v>115</v>
      </c>
      <c r="O65" s="47">
        <v>50</v>
      </c>
      <c r="P65" s="46">
        <v>1000</v>
      </c>
      <c r="Q65" s="46"/>
      <c r="R65" s="46">
        <v>500</v>
      </c>
      <c r="AA65" s="6">
        <v>31501</v>
      </c>
      <c r="AB65" s="6"/>
      <c r="AC65">
        <v>31501</v>
      </c>
      <c r="AD65"/>
      <c r="AE65" s="25">
        <v>4031501</v>
      </c>
      <c r="AF65">
        <v>1</v>
      </c>
      <c r="AG65" s="25">
        <v>4900001</v>
      </c>
      <c r="AH65"/>
      <c r="AI65"/>
      <c r="AJ65" s="13"/>
      <c r="AK65" s="55"/>
      <c r="AT65">
        <v>100</v>
      </c>
      <c r="AU65"/>
    </row>
    <row r="66" spans="1:47">
      <c r="A66">
        <v>10102</v>
      </c>
      <c r="B66" s="6" t="str">
        <f>B21</f>
        <v>残暴打击</v>
      </c>
      <c r="C66" s="6" t="s">
        <v>316</v>
      </c>
      <c r="D66" s="6">
        <v>10101</v>
      </c>
      <c r="E66" s="1">
        <v>1</v>
      </c>
      <c r="F66" s="1">
        <v>11</v>
      </c>
      <c r="G66">
        <v>2</v>
      </c>
      <c r="H66">
        <v>10</v>
      </c>
      <c r="I66">
        <v>10103</v>
      </c>
      <c r="J66" s="17">
        <v>10</v>
      </c>
      <c r="K66">
        <v>1</v>
      </c>
      <c r="L66">
        <v>0</v>
      </c>
      <c r="M66" s="6">
        <f>M21</f>
        <v>1</v>
      </c>
      <c r="O66" s="47">
        <v>50</v>
      </c>
      <c r="P66" s="46">
        <v>1000</v>
      </c>
      <c r="R66" s="46">
        <v>600</v>
      </c>
      <c r="AA66" s="6">
        <v>10101</v>
      </c>
      <c r="AB66" s="6"/>
      <c r="AC66">
        <v>10101</v>
      </c>
      <c r="AE66" s="25">
        <v>4010101</v>
      </c>
      <c r="AF66">
        <f>AF21+1</f>
        <v>2</v>
      </c>
      <c r="AG66" s="25">
        <v>4900001</v>
      </c>
      <c r="AI66"/>
      <c r="AJ66" s="13"/>
      <c r="AP66">
        <f t="shared" ref="AP66:AR85" si="0">AP21</f>
        <v>0</v>
      </c>
      <c r="AQ66">
        <f t="shared" si="0"/>
        <v>0</v>
      </c>
      <c r="AR66" t="str">
        <f t="shared" si="0"/>
        <v>7100015-7100016-0-0</v>
      </c>
      <c r="AT66">
        <v>100</v>
      </c>
    </row>
    <row r="67" spans="1:47">
      <c r="A67">
        <v>10202</v>
      </c>
      <c r="B67" s="6" t="str">
        <f t="shared" ref="B67:B130" si="1">B22</f>
        <v>横扫千军</v>
      </c>
      <c r="C67" s="6" t="s">
        <v>328</v>
      </c>
      <c r="D67" s="6">
        <v>10201</v>
      </c>
      <c r="E67" s="1">
        <v>1</v>
      </c>
      <c r="F67" s="1">
        <v>11</v>
      </c>
      <c r="G67">
        <v>2</v>
      </c>
      <c r="H67">
        <v>10</v>
      </c>
      <c r="I67">
        <v>10203</v>
      </c>
      <c r="J67" s="17">
        <v>10</v>
      </c>
      <c r="K67">
        <v>1</v>
      </c>
      <c r="L67">
        <v>0</v>
      </c>
      <c r="M67" s="6">
        <f t="shared" ref="M67:M130" si="2">M22</f>
        <v>5</v>
      </c>
      <c r="O67" s="47">
        <v>50</v>
      </c>
      <c r="P67" s="46">
        <v>1000</v>
      </c>
      <c r="R67" s="46">
        <v>500</v>
      </c>
      <c r="AA67" s="6">
        <v>10201</v>
      </c>
      <c r="AB67" s="6"/>
      <c r="AC67">
        <v>10201</v>
      </c>
      <c r="AE67" s="25">
        <v>4010201</v>
      </c>
      <c r="AF67">
        <f t="shared" ref="AF67:AF130" si="3">AF22+1</f>
        <v>2</v>
      </c>
      <c r="AG67" s="25">
        <v>4900001</v>
      </c>
      <c r="AI67"/>
      <c r="AJ67" s="13"/>
      <c r="AP67">
        <f t="shared" si="0"/>
        <v>7100010</v>
      </c>
      <c r="AQ67">
        <f t="shared" si="0"/>
        <v>1</v>
      </c>
      <c r="AR67" t="str">
        <f t="shared" si="0"/>
        <v>7100009-0-7100011-0</v>
      </c>
      <c r="AT67">
        <v>100</v>
      </c>
    </row>
    <row r="68" spans="1:47">
      <c r="A68">
        <v>10302</v>
      </c>
      <c r="B68" s="6" t="str">
        <f t="shared" si="1"/>
        <v>无畏冲锋</v>
      </c>
      <c r="C68" s="6" t="s">
        <v>329</v>
      </c>
      <c r="D68" s="6">
        <v>10301</v>
      </c>
      <c r="E68" s="1">
        <v>1</v>
      </c>
      <c r="F68" s="1">
        <v>11</v>
      </c>
      <c r="G68">
        <v>2</v>
      </c>
      <c r="H68">
        <v>10</v>
      </c>
      <c r="I68">
        <v>10303</v>
      </c>
      <c r="J68" s="17">
        <v>10</v>
      </c>
      <c r="K68">
        <v>1</v>
      </c>
      <c r="L68">
        <v>0</v>
      </c>
      <c r="M68" s="6">
        <f t="shared" si="2"/>
        <v>2</v>
      </c>
      <c r="O68" s="47">
        <v>50</v>
      </c>
      <c r="P68" s="46">
        <v>1000</v>
      </c>
      <c r="R68" s="46">
        <v>600</v>
      </c>
      <c r="V68" t="s">
        <v>116</v>
      </c>
      <c r="AA68" s="6">
        <v>10301</v>
      </c>
      <c r="AB68" s="6"/>
      <c r="AC68">
        <v>10301</v>
      </c>
      <c r="AE68" s="25">
        <v>4010301</v>
      </c>
      <c r="AF68">
        <f t="shared" si="3"/>
        <v>2</v>
      </c>
      <c r="AG68" s="25">
        <v>4900001</v>
      </c>
      <c r="AI68"/>
      <c r="AJ68" s="13"/>
      <c r="AP68">
        <f t="shared" si="0"/>
        <v>7100027</v>
      </c>
      <c r="AQ68">
        <f t="shared" si="0"/>
        <v>1</v>
      </c>
      <c r="AR68" t="str">
        <f t="shared" si="0"/>
        <v>7100026-7100026-7100028-0</v>
      </c>
      <c r="AT68">
        <v>100</v>
      </c>
    </row>
    <row r="69" spans="1:47">
      <c r="A69">
        <v>10402</v>
      </c>
      <c r="B69" s="6" t="str">
        <f t="shared" si="1"/>
        <v>德玛西亚</v>
      </c>
      <c r="C69" s="6" t="s">
        <v>330</v>
      </c>
      <c r="D69" s="6">
        <v>10401</v>
      </c>
      <c r="E69" s="1">
        <v>1</v>
      </c>
      <c r="F69" s="1">
        <v>11</v>
      </c>
      <c r="G69">
        <v>2</v>
      </c>
      <c r="H69">
        <v>10</v>
      </c>
      <c r="I69">
        <v>10403</v>
      </c>
      <c r="J69" s="17">
        <v>10</v>
      </c>
      <c r="K69">
        <v>1</v>
      </c>
      <c r="L69">
        <v>0</v>
      </c>
      <c r="M69" s="6">
        <f t="shared" si="2"/>
        <v>1</v>
      </c>
      <c r="O69" s="47">
        <v>50</v>
      </c>
      <c r="P69" s="46">
        <v>1000</v>
      </c>
      <c r="R69" s="46">
        <v>600</v>
      </c>
      <c r="S69">
        <v>0</v>
      </c>
      <c r="T69">
        <v>3</v>
      </c>
      <c r="U69" t="s">
        <v>117</v>
      </c>
      <c r="AA69" s="6">
        <v>10401</v>
      </c>
      <c r="AB69" s="6"/>
      <c r="AC69">
        <v>10401</v>
      </c>
      <c r="AE69" s="25">
        <v>4010401</v>
      </c>
      <c r="AF69">
        <f t="shared" si="3"/>
        <v>2</v>
      </c>
      <c r="AG69" s="25">
        <v>4900001</v>
      </c>
      <c r="AI69"/>
      <c r="AJ69" s="13"/>
      <c r="AP69">
        <f t="shared" si="0"/>
        <v>0</v>
      </c>
      <c r="AQ69">
        <f t="shared" si="0"/>
        <v>0</v>
      </c>
      <c r="AR69" t="str">
        <f t="shared" si="0"/>
        <v>0-7100017-7100018-0</v>
      </c>
      <c r="AT69">
        <v>100</v>
      </c>
    </row>
    <row r="70" spans="1:47">
      <c r="A70">
        <v>10502</v>
      </c>
      <c r="B70" s="6" t="str">
        <f t="shared" si="1"/>
        <v>旋风审判</v>
      </c>
      <c r="C70" s="6" t="s">
        <v>331</v>
      </c>
      <c r="D70" s="6">
        <v>10501</v>
      </c>
      <c r="E70" s="1">
        <v>1</v>
      </c>
      <c r="F70" s="1">
        <v>11</v>
      </c>
      <c r="G70">
        <v>2</v>
      </c>
      <c r="H70">
        <v>10</v>
      </c>
      <c r="I70">
        <v>10503</v>
      </c>
      <c r="J70" s="17">
        <v>10</v>
      </c>
      <c r="K70">
        <v>1</v>
      </c>
      <c r="L70">
        <v>0</v>
      </c>
      <c r="M70" s="6">
        <f t="shared" si="2"/>
        <v>4</v>
      </c>
      <c r="O70" s="47">
        <v>50</v>
      </c>
      <c r="P70" s="46">
        <v>1000</v>
      </c>
      <c r="R70" s="46">
        <v>400</v>
      </c>
      <c r="V70" t="s">
        <v>118</v>
      </c>
      <c r="AA70" s="6">
        <v>10501</v>
      </c>
      <c r="AB70" s="6"/>
      <c r="AC70">
        <v>10501</v>
      </c>
      <c r="AE70" s="25">
        <v>4010501</v>
      </c>
      <c r="AF70">
        <f t="shared" si="3"/>
        <v>2</v>
      </c>
      <c r="AG70" s="25">
        <v>4900001</v>
      </c>
      <c r="AI70"/>
      <c r="AJ70" s="13"/>
      <c r="AP70">
        <f t="shared" si="0"/>
        <v>0</v>
      </c>
      <c r="AQ70">
        <f t="shared" si="0"/>
        <v>1</v>
      </c>
      <c r="AR70" t="str">
        <f t="shared" si="0"/>
        <v>7100019-0-7100025-0</v>
      </c>
      <c r="AT70">
        <v>100</v>
      </c>
    </row>
    <row r="71" spans="1:47">
      <c r="A71">
        <v>10602</v>
      </c>
      <c r="B71" s="6" t="str">
        <f t="shared" si="1"/>
        <v>荆棘护甲</v>
      </c>
      <c r="C71" s="6" t="s">
        <v>332</v>
      </c>
      <c r="D71" s="6">
        <v>10601</v>
      </c>
      <c r="E71" s="1">
        <v>1</v>
      </c>
      <c r="F71" s="1">
        <v>11</v>
      </c>
      <c r="G71">
        <v>2</v>
      </c>
      <c r="H71">
        <v>10</v>
      </c>
      <c r="I71">
        <v>10603</v>
      </c>
      <c r="J71" s="17">
        <v>10</v>
      </c>
      <c r="K71">
        <v>1</v>
      </c>
      <c r="L71">
        <v>0</v>
      </c>
      <c r="M71" s="6">
        <f t="shared" si="2"/>
        <v>3</v>
      </c>
      <c r="O71" s="47">
        <v>50</v>
      </c>
      <c r="P71" s="46">
        <v>1000</v>
      </c>
      <c r="R71" s="46">
        <v>500</v>
      </c>
      <c r="V71" t="s">
        <v>119</v>
      </c>
      <c r="AA71" s="6">
        <v>10601</v>
      </c>
      <c r="AB71" s="6"/>
      <c r="AC71">
        <v>10601</v>
      </c>
      <c r="AE71" s="25">
        <v>4010601</v>
      </c>
      <c r="AF71">
        <f t="shared" si="3"/>
        <v>2</v>
      </c>
      <c r="AG71" s="25">
        <v>4900001</v>
      </c>
      <c r="AI71"/>
      <c r="AJ71" s="13"/>
      <c r="AP71">
        <f t="shared" si="0"/>
        <v>0</v>
      </c>
      <c r="AQ71">
        <f t="shared" si="0"/>
        <v>0</v>
      </c>
      <c r="AR71" t="str">
        <f t="shared" si="0"/>
        <v>0-0-7100002-7100055</v>
      </c>
      <c r="AT71">
        <v>100</v>
      </c>
    </row>
    <row r="72" spans="1:47">
      <c r="A72">
        <v>10702</v>
      </c>
      <c r="B72" s="6" t="str">
        <f t="shared" si="1"/>
        <v>死亡蔓延</v>
      </c>
      <c r="C72" s="6" t="s">
        <v>333</v>
      </c>
      <c r="D72" s="6">
        <v>10701</v>
      </c>
      <c r="E72" s="1">
        <v>1</v>
      </c>
      <c r="F72" s="1">
        <v>11</v>
      </c>
      <c r="G72">
        <v>2</v>
      </c>
      <c r="H72">
        <v>10</v>
      </c>
      <c r="I72">
        <v>10703</v>
      </c>
      <c r="J72" s="17">
        <v>10</v>
      </c>
      <c r="K72">
        <v>1</v>
      </c>
      <c r="L72">
        <v>0</v>
      </c>
      <c r="M72" s="6">
        <f t="shared" si="2"/>
        <v>3</v>
      </c>
      <c r="O72" s="47">
        <v>50</v>
      </c>
      <c r="P72" s="46">
        <v>1000</v>
      </c>
      <c r="R72" s="46">
        <v>500</v>
      </c>
      <c r="S72">
        <v>0</v>
      </c>
      <c r="T72">
        <v>3</v>
      </c>
      <c r="U72" t="s">
        <v>120</v>
      </c>
      <c r="AA72" s="6">
        <v>10701</v>
      </c>
      <c r="AB72" s="6"/>
      <c r="AC72">
        <v>10701</v>
      </c>
      <c r="AE72" s="25">
        <v>4010701</v>
      </c>
      <c r="AF72">
        <f t="shared" si="3"/>
        <v>2</v>
      </c>
      <c r="AG72" s="25">
        <v>4900001</v>
      </c>
      <c r="AI72"/>
      <c r="AJ72" s="13"/>
      <c r="AP72">
        <f t="shared" si="0"/>
        <v>0</v>
      </c>
      <c r="AQ72">
        <f t="shared" si="0"/>
        <v>1</v>
      </c>
      <c r="AR72" t="str">
        <f t="shared" si="0"/>
        <v>7100056-7100054-7100008-0</v>
      </c>
      <c r="AT72">
        <v>100</v>
      </c>
    </row>
    <row r="73" spans="1:47">
      <c r="A73">
        <v>10802</v>
      </c>
      <c r="B73" s="6" t="str">
        <f t="shared" si="1"/>
        <v>影袭暗刃</v>
      </c>
      <c r="C73" s="6" t="s">
        <v>334</v>
      </c>
      <c r="D73" s="6">
        <v>10801</v>
      </c>
      <c r="E73" s="1">
        <v>1</v>
      </c>
      <c r="F73" s="1">
        <v>11</v>
      </c>
      <c r="G73">
        <v>2</v>
      </c>
      <c r="H73">
        <v>10</v>
      </c>
      <c r="I73">
        <v>10803</v>
      </c>
      <c r="J73" s="17">
        <v>10</v>
      </c>
      <c r="K73">
        <v>1</v>
      </c>
      <c r="L73">
        <v>2</v>
      </c>
      <c r="M73" s="6">
        <f t="shared" si="2"/>
        <v>1</v>
      </c>
      <c r="N73" t="s">
        <v>121</v>
      </c>
      <c r="O73" s="47">
        <v>50</v>
      </c>
      <c r="P73" s="46">
        <v>1000</v>
      </c>
      <c r="Q73" s="46">
        <v>100</v>
      </c>
      <c r="R73" s="46">
        <v>600</v>
      </c>
      <c r="AA73" s="6">
        <v>10801</v>
      </c>
      <c r="AB73" s="6"/>
      <c r="AC73">
        <v>10801</v>
      </c>
      <c r="AE73" s="25">
        <v>4010801</v>
      </c>
      <c r="AF73">
        <f t="shared" si="3"/>
        <v>2</v>
      </c>
      <c r="AG73" s="25">
        <v>4900001</v>
      </c>
      <c r="AI73"/>
      <c r="AJ73" s="13"/>
      <c r="AP73">
        <f t="shared" si="0"/>
        <v>0</v>
      </c>
      <c r="AQ73">
        <f t="shared" si="0"/>
        <v>1</v>
      </c>
      <c r="AR73" t="str">
        <f t="shared" si="0"/>
        <v>7100065-0-7100067-0</v>
      </c>
      <c r="AT73">
        <v>100</v>
      </c>
    </row>
    <row r="74" spans="1:47">
      <c r="A74">
        <v>10902</v>
      </c>
      <c r="B74" s="6" t="str">
        <f t="shared" si="1"/>
        <v>摧筋断骨</v>
      </c>
      <c r="C74" s="6" t="s">
        <v>335</v>
      </c>
      <c r="D74" s="6">
        <v>10901</v>
      </c>
      <c r="E74" s="1">
        <v>1</v>
      </c>
      <c r="F74" s="1">
        <v>11</v>
      </c>
      <c r="G74">
        <v>2</v>
      </c>
      <c r="H74">
        <v>10</v>
      </c>
      <c r="I74">
        <v>10903</v>
      </c>
      <c r="J74" s="17">
        <v>10</v>
      </c>
      <c r="K74">
        <v>1</v>
      </c>
      <c r="L74" s="6">
        <v>0</v>
      </c>
      <c r="M74" s="6">
        <f t="shared" si="2"/>
        <v>1</v>
      </c>
      <c r="O74" s="47">
        <v>50</v>
      </c>
      <c r="P74" s="46">
        <v>1000</v>
      </c>
      <c r="R74" s="46">
        <v>600</v>
      </c>
      <c r="X74">
        <v>350</v>
      </c>
      <c r="AA74" s="6">
        <v>10901</v>
      </c>
      <c r="AB74" s="6"/>
      <c r="AC74">
        <v>10901</v>
      </c>
      <c r="AE74" s="25">
        <v>4010901</v>
      </c>
      <c r="AF74">
        <f t="shared" si="3"/>
        <v>2</v>
      </c>
      <c r="AG74" s="25">
        <v>4900001</v>
      </c>
      <c r="AI74"/>
      <c r="AJ74" s="13"/>
      <c r="AP74">
        <f t="shared" si="0"/>
        <v>0</v>
      </c>
      <c r="AQ74">
        <f t="shared" si="0"/>
        <v>0</v>
      </c>
      <c r="AR74" t="str">
        <f t="shared" si="0"/>
        <v>7100019-0-7100001-0</v>
      </c>
      <c r="AT74">
        <v>100</v>
      </c>
    </row>
    <row r="75" spans="1:47">
      <c r="A75">
        <v>11002</v>
      </c>
      <c r="B75" s="6" t="str">
        <f t="shared" si="1"/>
        <v>野性怒吼</v>
      </c>
      <c r="C75" s="6" t="s">
        <v>336</v>
      </c>
      <c r="D75" s="6">
        <v>11001</v>
      </c>
      <c r="E75" s="1">
        <v>1</v>
      </c>
      <c r="F75" s="1">
        <v>11</v>
      </c>
      <c r="G75">
        <v>2</v>
      </c>
      <c r="H75">
        <v>10</v>
      </c>
      <c r="I75">
        <v>11003</v>
      </c>
      <c r="J75" s="17">
        <v>10</v>
      </c>
      <c r="K75">
        <v>1</v>
      </c>
      <c r="L75" s="6">
        <v>0</v>
      </c>
      <c r="M75" s="6">
        <f t="shared" si="2"/>
        <v>1</v>
      </c>
      <c r="N75" t="s">
        <v>49</v>
      </c>
      <c r="O75" s="47">
        <v>50</v>
      </c>
      <c r="P75" s="46">
        <v>1000</v>
      </c>
      <c r="R75" s="46">
        <v>600</v>
      </c>
      <c r="AA75" s="6">
        <v>11001</v>
      </c>
      <c r="AB75" s="6"/>
      <c r="AC75">
        <v>11001</v>
      </c>
      <c r="AE75" s="25">
        <v>4011001</v>
      </c>
      <c r="AF75">
        <f t="shared" si="3"/>
        <v>2</v>
      </c>
      <c r="AG75" s="25">
        <v>4900001</v>
      </c>
      <c r="AI75"/>
      <c r="AJ75" s="13"/>
      <c r="AP75">
        <f t="shared" si="0"/>
        <v>0</v>
      </c>
      <c r="AQ75">
        <f t="shared" si="0"/>
        <v>0</v>
      </c>
      <c r="AR75" t="str">
        <f t="shared" si="0"/>
        <v>0-7100057-7100011-0</v>
      </c>
      <c r="AT75">
        <v>100</v>
      </c>
    </row>
    <row r="76" spans="1:47">
      <c r="A76">
        <v>11102</v>
      </c>
      <c r="B76" s="6" t="str">
        <f t="shared" si="1"/>
        <v>刚毅不屈</v>
      </c>
      <c r="C76" s="6" t="s">
        <v>337</v>
      </c>
      <c r="D76" s="6">
        <v>11101</v>
      </c>
      <c r="E76" s="1">
        <v>1</v>
      </c>
      <c r="F76" s="1">
        <v>11</v>
      </c>
      <c r="G76">
        <v>2</v>
      </c>
      <c r="H76">
        <v>10</v>
      </c>
      <c r="I76">
        <v>11103</v>
      </c>
      <c r="J76" s="17">
        <v>10</v>
      </c>
      <c r="K76">
        <v>1</v>
      </c>
      <c r="L76" s="6">
        <v>0</v>
      </c>
      <c r="M76" s="6">
        <f t="shared" si="2"/>
        <v>3</v>
      </c>
      <c r="O76" s="47">
        <v>50</v>
      </c>
      <c r="P76" s="46">
        <v>1000</v>
      </c>
      <c r="R76" s="46">
        <v>500</v>
      </c>
      <c r="V76" t="s">
        <v>122</v>
      </c>
      <c r="AA76" s="6">
        <v>11101</v>
      </c>
      <c r="AB76" s="6"/>
      <c r="AC76">
        <v>11101</v>
      </c>
      <c r="AE76" s="25">
        <v>4011101</v>
      </c>
      <c r="AF76">
        <f t="shared" si="3"/>
        <v>2</v>
      </c>
      <c r="AG76" s="25">
        <v>4900001</v>
      </c>
      <c r="AI76"/>
      <c r="AJ76" s="13"/>
      <c r="AP76">
        <f t="shared" si="0"/>
        <v>0</v>
      </c>
      <c r="AQ76">
        <f t="shared" si="0"/>
        <v>0</v>
      </c>
      <c r="AR76">
        <f t="shared" si="0"/>
        <v>0</v>
      </c>
      <c r="AT76">
        <v>100</v>
      </c>
    </row>
    <row r="77" spans="1:47">
      <c r="A77">
        <v>11202</v>
      </c>
      <c r="B77" s="6" t="str">
        <f t="shared" si="1"/>
        <v>飞龙追日</v>
      </c>
      <c r="C77" s="6" t="s">
        <v>338</v>
      </c>
      <c r="D77" s="6">
        <v>11201</v>
      </c>
      <c r="E77" s="1">
        <v>1</v>
      </c>
      <c r="F77" s="1">
        <v>11</v>
      </c>
      <c r="G77">
        <v>2</v>
      </c>
      <c r="H77">
        <v>10</v>
      </c>
      <c r="I77">
        <v>11203</v>
      </c>
      <c r="J77" s="17">
        <v>10</v>
      </c>
      <c r="K77">
        <v>1</v>
      </c>
      <c r="L77" s="6">
        <v>0</v>
      </c>
      <c r="M77" s="6">
        <f t="shared" si="2"/>
        <v>3</v>
      </c>
      <c r="N77" t="s">
        <v>50</v>
      </c>
      <c r="O77" s="47">
        <v>50</v>
      </c>
      <c r="P77" s="46">
        <v>1000</v>
      </c>
      <c r="R77" s="46">
        <v>500</v>
      </c>
      <c r="AA77" s="6">
        <v>11201</v>
      </c>
      <c r="AB77" s="6"/>
      <c r="AC77">
        <v>11201</v>
      </c>
      <c r="AE77" s="25">
        <v>4011201</v>
      </c>
      <c r="AF77">
        <f t="shared" si="3"/>
        <v>2</v>
      </c>
      <c r="AG77" s="25">
        <v>4900001</v>
      </c>
      <c r="AI77"/>
      <c r="AJ77" s="13"/>
      <c r="AP77">
        <f t="shared" si="0"/>
        <v>0</v>
      </c>
      <c r="AQ77">
        <f t="shared" si="0"/>
        <v>0</v>
      </c>
      <c r="AR77">
        <f t="shared" si="0"/>
        <v>0</v>
      </c>
      <c r="AT77">
        <v>100</v>
      </c>
    </row>
    <row r="78" spans="1:47">
      <c r="A78">
        <v>11302</v>
      </c>
      <c r="B78" s="6" t="str">
        <f t="shared" si="1"/>
        <v>无尽怒火</v>
      </c>
      <c r="C78" s="6" t="s">
        <v>339</v>
      </c>
      <c r="D78" s="6">
        <v>11301</v>
      </c>
      <c r="E78" s="1">
        <v>1</v>
      </c>
      <c r="F78" s="1">
        <v>11</v>
      </c>
      <c r="G78">
        <v>2</v>
      </c>
      <c r="H78">
        <v>10</v>
      </c>
      <c r="I78">
        <v>11303</v>
      </c>
      <c r="J78" s="17">
        <v>10</v>
      </c>
      <c r="K78">
        <v>1</v>
      </c>
      <c r="L78" s="6">
        <v>0</v>
      </c>
      <c r="M78" s="6">
        <f t="shared" si="2"/>
        <v>1</v>
      </c>
      <c r="O78" s="47">
        <v>50</v>
      </c>
      <c r="P78" s="46">
        <v>1000</v>
      </c>
      <c r="R78" s="46">
        <v>600</v>
      </c>
      <c r="V78" t="s">
        <v>123</v>
      </c>
      <c r="AA78" s="6">
        <v>11301</v>
      </c>
      <c r="AB78" s="6"/>
      <c r="AC78">
        <v>11301</v>
      </c>
      <c r="AE78" s="25">
        <v>4011301</v>
      </c>
      <c r="AF78">
        <f t="shared" si="3"/>
        <v>2</v>
      </c>
      <c r="AG78" s="25">
        <v>4900001</v>
      </c>
      <c r="AI78"/>
      <c r="AJ78" s="13"/>
      <c r="AP78">
        <f t="shared" si="0"/>
        <v>0</v>
      </c>
      <c r="AQ78">
        <f t="shared" si="0"/>
        <v>0</v>
      </c>
      <c r="AR78">
        <f t="shared" si="0"/>
        <v>0</v>
      </c>
      <c r="AT78">
        <v>100</v>
      </c>
    </row>
    <row r="79" spans="1:47">
      <c r="A79">
        <v>11402</v>
      </c>
      <c r="B79" s="6" t="str">
        <f t="shared" si="1"/>
        <v>嗜血杀戮</v>
      </c>
      <c r="C79" s="6" t="s">
        <v>340</v>
      </c>
      <c r="D79" s="6">
        <v>11401</v>
      </c>
      <c r="E79" s="1">
        <v>1</v>
      </c>
      <c r="F79" s="1">
        <v>11</v>
      </c>
      <c r="G79">
        <v>2</v>
      </c>
      <c r="H79">
        <v>10</v>
      </c>
      <c r="I79">
        <v>11403</v>
      </c>
      <c r="J79" s="17">
        <v>10</v>
      </c>
      <c r="K79">
        <v>1</v>
      </c>
      <c r="L79" s="6">
        <v>0</v>
      </c>
      <c r="M79" s="6">
        <f t="shared" si="2"/>
        <v>3</v>
      </c>
      <c r="N79" t="s">
        <v>51</v>
      </c>
      <c r="O79" s="47">
        <v>50</v>
      </c>
      <c r="P79" s="46">
        <v>1000</v>
      </c>
      <c r="R79" s="46">
        <v>500</v>
      </c>
      <c r="AA79" s="6">
        <v>11401</v>
      </c>
      <c r="AB79" s="6"/>
      <c r="AC79">
        <v>11401</v>
      </c>
      <c r="AE79" s="25">
        <v>4011401</v>
      </c>
      <c r="AF79">
        <f t="shared" si="3"/>
        <v>2</v>
      </c>
      <c r="AG79" s="25">
        <v>4900001</v>
      </c>
      <c r="AI79"/>
      <c r="AJ79" s="13"/>
      <c r="AP79">
        <f t="shared" si="0"/>
        <v>0</v>
      </c>
      <c r="AQ79">
        <f t="shared" si="0"/>
        <v>0</v>
      </c>
      <c r="AR79">
        <f t="shared" si="0"/>
        <v>0</v>
      </c>
      <c r="AT79">
        <v>100</v>
      </c>
    </row>
    <row r="80" spans="1:47">
      <c r="A80">
        <v>11502</v>
      </c>
      <c r="B80" s="6" t="str">
        <f t="shared" si="1"/>
        <v>致命打击</v>
      </c>
      <c r="C80" s="6" t="s">
        <v>341</v>
      </c>
      <c r="D80" s="6">
        <v>11501</v>
      </c>
      <c r="E80" s="1">
        <v>1</v>
      </c>
      <c r="F80" s="1">
        <v>11</v>
      </c>
      <c r="G80">
        <v>2</v>
      </c>
      <c r="H80">
        <v>10</v>
      </c>
      <c r="I80">
        <v>11503</v>
      </c>
      <c r="J80" s="17">
        <v>10</v>
      </c>
      <c r="K80">
        <v>1</v>
      </c>
      <c r="L80" s="6">
        <v>0</v>
      </c>
      <c r="M80" s="6">
        <f t="shared" si="2"/>
        <v>1</v>
      </c>
      <c r="O80" s="47">
        <v>50</v>
      </c>
      <c r="P80" s="46">
        <v>1000</v>
      </c>
      <c r="R80" s="46">
        <v>600</v>
      </c>
      <c r="V80" t="s">
        <v>124</v>
      </c>
      <c r="AA80" s="6">
        <v>11501</v>
      </c>
      <c r="AB80" s="6"/>
      <c r="AC80">
        <v>11501</v>
      </c>
      <c r="AE80" s="25">
        <v>4011501</v>
      </c>
      <c r="AF80">
        <f t="shared" si="3"/>
        <v>2</v>
      </c>
      <c r="AG80" s="25">
        <v>4900001</v>
      </c>
      <c r="AI80"/>
      <c r="AJ80" s="13"/>
      <c r="AP80">
        <f t="shared" si="0"/>
        <v>0</v>
      </c>
      <c r="AQ80">
        <f t="shared" si="0"/>
        <v>0</v>
      </c>
      <c r="AR80">
        <f t="shared" si="0"/>
        <v>0</v>
      </c>
      <c r="AT80">
        <v>100</v>
      </c>
    </row>
    <row r="81" spans="1:46">
      <c r="A81">
        <v>20102</v>
      </c>
      <c r="B81" s="6" t="str">
        <f t="shared" si="1"/>
        <v>天火燎原</v>
      </c>
      <c r="C81" s="6" t="s">
        <v>394</v>
      </c>
      <c r="D81" s="6">
        <v>20101</v>
      </c>
      <c r="E81" s="1">
        <v>1</v>
      </c>
      <c r="F81" s="1">
        <v>11</v>
      </c>
      <c r="G81">
        <v>2</v>
      </c>
      <c r="H81">
        <v>10</v>
      </c>
      <c r="I81">
        <v>20103</v>
      </c>
      <c r="J81" s="17">
        <v>10</v>
      </c>
      <c r="K81">
        <v>2</v>
      </c>
      <c r="L81" s="6">
        <v>0</v>
      </c>
      <c r="M81" s="6">
        <f t="shared" si="2"/>
        <v>1</v>
      </c>
      <c r="O81" s="47">
        <v>50</v>
      </c>
      <c r="P81" s="46">
        <v>1000</v>
      </c>
      <c r="R81" s="46">
        <v>900</v>
      </c>
      <c r="AA81" s="6">
        <v>20101</v>
      </c>
      <c r="AB81" s="6"/>
      <c r="AC81">
        <v>20101</v>
      </c>
      <c r="AE81" s="25">
        <v>4020101</v>
      </c>
      <c r="AF81">
        <f t="shared" si="3"/>
        <v>2</v>
      </c>
      <c r="AG81" s="25">
        <v>4900001</v>
      </c>
      <c r="AI81"/>
      <c r="AJ81" s="13"/>
      <c r="AP81">
        <f t="shared" si="0"/>
        <v>0</v>
      </c>
      <c r="AQ81">
        <f t="shared" si="0"/>
        <v>0</v>
      </c>
      <c r="AR81" t="str">
        <f t="shared" si="0"/>
        <v>7100015-7100016-0-0</v>
      </c>
      <c r="AT81">
        <v>100</v>
      </c>
    </row>
    <row r="82" spans="1:46">
      <c r="A82">
        <v>20202</v>
      </c>
      <c r="B82" s="6" t="str">
        <f t="shared" si="1"/>
        <v>排山倒海</v>
      </c>
      <c r="C82" s="6" t="s">
        <v>452</v>
      </c>
      <c r="D82" s="6">
        <v>20201</v>
      </c>
      <c r="E82" s="1">
        <v>1</v>
      </c>
      <c r="F82" s="1">
        <v>11</v>
      </c>
      <c r="G82">
        <v>2</v>
      </c>
      <c r="H82">
        <v>10</v>
      </c>
      <c r="I82">
        <v>20203</v>
      </c>
      <c r="J82" s="17">
        <v>10</v>
      </c>
      <c r="K82">
        <v>2</v>
      </c>
      <c r="L82" s="6">
        <v>0</v>
      </c>
      <c r="M82" s="6">
        <f t="shared" si="2"/>
        <v>5</v>
      </c>
      <c r="N82" t="s">
        <v>125</v>
      </c>
      <c r="O82" s="47">
        <v>50</v>
      </c>
      <c r="P82" s="46">
        <v>1000</v>
      </c>
      <c r="R82" s="46">
        <v>900</v>
      </c>
      <c r="AA82" s="6">
        <v>20201</v>
      </c>
      <c r="AB82" s="6"/>
      <c r="AC82">
        <v>20201</v>
      </c>
      <c r="AE82" s="25">
        <v>4020201</v>
      </c>
      <c r="AF82">
        <f t="shared" si="3"/>
        <v>2</v>
      </c>
      <c r="AG82" s="25">
        <v>4900001</v>
      </c>
      <c r="AI82"/>
      <c r="AJ82" s="13"/>
      <c r="AP82">
        <f t="shared" si="0"/>
        <v>7100010</v>
      </c>
      <c r="AQ82">
        <f t="shared" si="0"/>
        <v>1</v>
      </c>
      <c r="AR82" t="str">
        <f t="shared" si="0"/>
        <v>7100009-0-7100011-0</v>
      </c>
      <c r="AT82">
        <v>100</v>
      </c>
    </row>
    <row r="83" spans="1:46">
      <c r="A83">
        <v>20302</v>
      </c>
      <c r="B83" s="6" t="str">
        <f t="shared" si="1"/>
        <v>地裂</v>
      </c>
      <c r="C83" s="6" t="s">
        <v>369</v>
      </c>
      <c r="D83" s="6">
        <v>20301</v>
      </c>
      <c r="E83" s="1">
        <v>1</v>
      </c>
      <c r="F83" s="1">
        <v>11</v>
      </c>
      <c r="G83">
        <v>2</v>
      </c>
      <c r="H83">
        <v>10</v>
      </c>
      <c r="I83">
        <v>20303</v>
      </c>
      <c r="J83" s="17">
        <v>10</v>
      </c>
      <c r="K83">
        <v>2</v>
      </c>
      <c r="L83" s="6">
        <v>1</v>
      </c>
      <c r="M83" s="6">
        <f t="shared" si="2"/>
        <v>2</v>
      </c>
      <c r="O83" s="47">
        <v>50</v>
      </c>
      <c r="P83" s="46">
        <v>1000</v>
      </c>
      <c r="R83" s="46">
        <v>700</v>
      </c>
      <c r="AA83" s="6">
        <v>20301</v>
      </c>
      <c r="AB83" s="6"/>
      <c r="AC83">
        <v>20301</v>
      </c>
      <c r="AE83" s="25">
        <v>4020301</v>
      </c>
      <c r="AF83">
        <f t="shared" si="3"/>
        <v>2</v>
      </c>
      <c r="AG83" s="25">
        <v>4900001</v>
      </c>
      <c r="AI83"/>
      <c r="AJ83" s="13"/>
      <c r="AP83">
        <f t="shared" si="0"/>
        <v>7100027</v>
      </c>
      <c r="AQ83">
        <f t="shared" si="0"/>
        <v>1</v>
      </c>
      <c r="AR83" t="str">
        <f t="shared" si="0"/>
        <v>7100026-7100026-7100028-0</v>
      </c>
      <c r="AT83">
        <v>100</v>
      </c>
    </row>
    <row r="84" spans="1:46">
      <c r="A84">
        <v>20402</v>
      </c>
      <c r="B84" s="6" t="str">
        <f t="shared" si="1"/>
        <v>死亡之怨</v>
      </c>
      <c r="C84" s="6" t="s">
        <v>453</v>
      </c>
      <c r="D84" s="6">
        <v>20401</v>
      </c>
      <c r="E84" s="1">
        <v>1</v>
      </c>
      <c r="F84" s="1">
        <v>11</v>
      </c>
      <c r="G84">
        <v>2</v>
      </c>
      <c r="H84">
        <v>10</v>
      </c>
      <c r="I84">
        <v>20403</v>
      </c>
      <c r="J84" s="17">
        <v>10</v>
      </c>
      <c r="K84">
        <v>2</v>
      </c>
      <c r="L84" s="6">
        <v>0</v>
      </c>
      <c r="M84" s="6">
        <f t="shared" si="2"/>
        <v>1</v>
      </c>
      <c r="N84" t="s">
        <v>126</v>
      </c>
      <c r="O84" s="47">
        <v>50</v>
      </c>
      <c r="P84" s="46">
        <v>1000</v>
      </c>
      <c r="R84" s="46">
        <v>900</v>
      </c>
      <c r="AA84" s="6">
        <v>20401</v>
      </c>
      <c r="AB84" s="6"/>
      <c r="AC84">
        <v>20401</v>
      </c>
      <c r="AE84" s="25">
        <v>4020401</v>
      </c>
      <c r="AF84">
        <f t="shared" si="3"/>
        <v>2</v>
      </c>
      <c r="AG84" s="25">
        <v>4900001</v>
      </c>
      <c r="AI84"/>
      <c r="AJ84" s="13"/>
      <c r="AP84">
        <f t="shared" si="0"/>
        <v>0</v>
      </c>
      <c r="AQ84">
        <f t="shared" si="0"/>
        <v>0</v>
      </c>
      <c r="AR84" t="str">
        <f t="shared" si="0"/>
        <v>0-7100017-7100018-0</v>
      </c>
      <c r="AT84">
        <v>100</v>
      </c>
    </row>
    <row r="85" spans="1:46">
      <c r="A85">
        <v>20502</v>
      </c>
      <c r="B85" s="6" t="str">
        <f t="shared" si="1"/>
        <v>狂魔附身</v>
      </c>
      <c r="C85" s="6" t="s">
        <v>454</v>
      </c>
      <c r="D85" s="6">
        <v>20501</v>
      </c>
      <c r="E85" s="1">
        <v>1</v>
      </c>
      <c r="F85" s="1">
        <v>11</v>
      </c>
      <c r="G85">
        <v>2</v>
      </c>
      <c r="H85">
        <v>10</v>
      </c>
      <c r="I85">
        <v>20503</v>
      </c>
      <c r="J85" s="17">
        <v>10</v>
      </c>
      <c r="K85">
        <v>2</v>
      </c>
      <c r="L85" s="6">
        <v>1</v>
      </c>
      <c r="M85" s="6">
        <f t="shared" si="2"/>
        <v>4</v>
      </c>
      <c r="O85" s="47">
        <v>50</v>
      </c>
      <c r="P85" s="46">
        <v>1000</v>
      </c>
      <c r="R85" s="46">
        <v>900</v>
      </c>
      <c r="S85">
        <v>0</v>
      </c>
      <c r="T85">
        <v>5</v>
      </c>
      <c r="U85" t="s">
        <v>127</v>
      </c>
      <c r="AA85" s="6">
        <v>20501</v>
      </c>
      <c r="AB85" s="6"/>
      <c r="AC85">
        <v>20501</v>
      </c>
      <c r="AE85" s="25">
        <v>4020501</v>
      </c>
      <c r="AF85">
        <f t="shared" si="3"/>
        <v>2</v>
      </c>
      <c r="AG85" s="25">
        <v>4900001</v>
      </c>
      <c r="AI85"/>
      <c r="AJ85" s="13"/>
      <c r="AP85">
        <f t="shared" si="0"/>
        <v>0</v>
      </c>
      <c r="AQ85">
        <f t="shared" si="0"/>
        <v>1</v>
      </c>
      <c r="AR85" t="str">
        <f t="shared" si="0"/>
        <v>7100019-0-7100025-0</v>
      </c>
      <c r="AT85">
        <v>100</v>
      </c>
    </row>
    <row r="86" spans="1:46">
      <c r="A86">
        <v>20602</v>
      </c>
      <c r="B86" s="6" t="str">
        <f t="shared" si="1"/>
        <v>折射</v>
      </c>
      <c r="C86" s="6" t="s">
        <v>455</v>
      </c>
      <c r="D86" s="6">
        <v>20601</v>
      </c>
      <c r="E86" s="1">
        <v>1</v>
      </c>
      <c r="F86" s="1">
        <v>11</v>
      </c>
      <c r="G86">
        <v>2</v>
      </c>
      <c r="H86">
        <v>10</v>
      </c>
      <c r="I86">
        <v>20603</v>
      </c>
      <c r="J86" s="17">
        <v>10</v>
      </c>
      <c r="K86">
        <v>2</v>
      </c>
      <c r="L86" s="6">
        <v>0</v>
      </c>
      <c r="M86" s="6">
        <f t="shared" si="2"/>
        <v>3</v>
      </c>
      <c r="O86" s="47">
        <v>50</v>
      </c>
      <c r="P86" s="46">
        <v>800</v>
      </c>
      <c r="R86" s="46">
        <v>900</v>
      </c>
      <c r="S86">
        <v>0</v>
      </c>
      <c r="T86">
        <v>3</v>
      </c>
      <c r="U86" t="s">
        <v>128</v>
      </c>
      <c r="AA86" s="6">
        <v>20601</v>
      </c>
      <c r="AB86" s="6"/>
      <c r="AC86">
        <v>20601</v>
      </c>
      <c r="AE86" s="25">
        <v>4020601</v>
      </c>
      <c r="AF86">
        <f t="shared" si="3"/>
        <v>2</v>
      </c>
      <c r="AG86" s="25">
        <v>4900001</v>
      </c>
      <c r="AI86"/>
      <c r="AJ86" s="13"/>
      <c r="AP86">
        <f t="shared" ref="AP86:AR105" si="4">AP41</f>
        <v>0</v>
      </c>
      <c r="AQ86">
        <f t="shared" si="4"/>
        <v>0</v>
      </c>
      <c r="AR86" t="str">
        <f t="shared" si="4"/>
        <v>0-0-7100002-7100055</v>
      </c>
      <c r="AT86">
        <v>100</v>
      </c>
    </row>
    <row r="87" spans="1:46">
      <c r="A87">
        <v>20702</v>
      </c>
      <c r="B87" s="6" t="str">
        <f t="shared" si="1"/>
        <v>冰霜新星</v>
      </c>
      <c r="C87" s="6" t="s">
        <v>456</v>
      </c>
      <c r="D87" s="6">
        <v>20701</v>
      </c>
      <c r="E87" s="1">
        <v>1</v>
      </c>
      <c r="F87" s="1">
        <v>11</v>
      </c>
      <c r="G87">
        <v>2</v>
      </c>
      <c r="H87">
        <v>10</v>
      </c>
      <c r="I87">
        <v>20703</v>
      </c>
      <c r="J87" s="17">
        <v>10</v>
      </c>
      <c r="K87">
        <v>2</v>
      </c>
      <c r="L87" s="6">
        <v>1</v>
      </c>
      <c r="M87" s="6">
        <f t="shared" si="2"/>
        <v>3</v>
      </c>
      <c r="N87" t="s">
        <v>129</v>
      </c>
      <c r="O87" s="47">
        <v>50</v>
      </c>
      <c r="P87" s="46">
        <v>800</v>
      </c>
      <c r="R87" s="46">
        <v>800</v>
      </c>
      <c r="AA87" s="6">
        <v>20701</v>
      </c>
      <c r="AB87" s="6"/>
      <c r="AC87">
        <v>20701</v>
      </c>
      <c r="AE87" s="25">
        <v>4020701</v>
      </c>
      <c r="AF87">
        <f t="shared" si="3"/>
        <v>2</v>
      </c>
      <c r="AG87" s="25">
        <v>4900001</v>
      </c>
      <c r="AI87"/>
      <c r="AJ87" s="13"/>
      <c r="AP87">
        <f t="shared" si="4"/>
        <v>0</v>
      </c>
      <c r="AQ87">
        <f t="shared" si="4"/>
        <v>1</v>
      </c>
      <c r="AR87" t="str">
        <f t="shared" si="4"/>
        <v>7100056-7100054-7100008-0</v>
      </c>
      <c r="AT87">
        <v>100</v>
      </c>
    </row>
    <row r="88" spans="1:46">
      <c r="A88">
        <v>20802</v>
      </c>
      <c r="B88" s="6" t="str">
        <f t="shared" si="1"/>
        <v>勾魂镰刀</v>
      </c>
      <c r="C88" s="6" t="s">
        <v>457</v>
      </c>
      <c r="D88" s="6">
        <v>20801</v>
      </c>
      <c r="E88" s="1">
        <v>1</v>
      </c>
      <c r="F88" s="1">
        <v>11</v>
      </c>
      <c r="G88">
        <v>2</v>
      </c>
      <c r="H88">
        <v>10</v>
      </c>
      <c r="I88">
        <v>20803</v>
      </c>
      <c r="J88" s="17">
        <v>10</v>
      </c>
      <c r="K88">
        <v>2</v>
      </c>
      <c r="L88" s="6">
        <v>1</v>
      </c>
      <c r="M88" s="6">
        <f t="shared" si="2"/>
        <v>1</v>
      </c>
      <c r="N88" t="s">
        <v>130</v>
      </c>
      <c r="O88" s="47">
        <v>50</v>
      </c>
      <c r="P88" s="46">
        <v>1000</v>
      </c>
      <c r="Q88" s="46">
        <v>200</v>
      </c>
      <c r="R88" s="46">
        <v>900</v>
      </c>
      <c r="V88" t="s">
        <v>130</v>
      </c>
      <c r="AA88" s="6">
        <v>20801</v>
      </c>
      <c r="AB88" s="6"/>
      <c r="AC88">
        <v>20801</v>
      </c>
      <c r="AE88" s="25">
        <v>4020801</v>
      </c>
      <c r="AF88">
        <f t="shared" si="3"/>
        <v>2</v>
      </c>
      <c r="AG88" s="25">
        <v>4900001</v>
      </c>
      <c r="AI88"/>
      <c r="AJ88" s="13"/>
      <c r="AP88">
        <f t="shared" si="4"/>
        <v>0</v>
      </c>
      <c r="AQ88">
        <f t="shared" si="4"/>
        <v>1</v>
      </c>
      <c r="AR88" t="str">
        <f t="shared" si="4"/>
        <v>7100065-0-7100067-0</v>
      </c>
      <c r="AT88">
        <v>100</v>
      </c>
    </row>
    <row r="89" spans="1:46">
      <c r="A89">
        <v>20902</v>
      </c>
      <c r="B89" s="6" t="str">
        <f t="shared" si="1"/>
        <v>噩梦</v>
      </c>
      <c r="C89" s="6" t="s">
        <v>458</v>
      </c>
      <c r="D89" s="6">
        <v>20901</v>
      </c>
      <c r="E89" s="1">
        <v>1</v>
      </c>
      <c r="F89" s="1">
        <v>11</v>
      </c>
      <c r="G89">
        <v>2</v>
      </c>
      <c r="H89">
        <v>10</v>
      </c>
      <c r="I89">
        <v>20903</v>
      </c>
      <c r="J89" s="17">
        <v>10</v>
      </c>
      <c r="K89">
        <v>2</v>
      </c>
      <c r="L89" s="6">
        <v>0</v>
      </c>
      <c r="M89" s="6">
        <f t="shared" si="2"/>
        <v>1</v>
      </c>
      <c r="N89" t="s">
        <v>131</v>
      </c>
      <c r="O89" s="47">
        <v>50</v>
      </c>
      <c r="P89" s="46">
        <v>1000</v>
      </c>
      <c r="R89" s="46">
        <v>900</v>
      </c>
      <c r="AA89" s="6">
        <v>20901</v>
      </c>
      <c r="AB89" s="6"/>
      <c r="AC89">
        <v>20901</v>
      </c>
      <c r="AE89" s="25">
        <v>4020901</v>
      </c>
      <c r="AF89">
        <f t="shared" si="3"/>
        <v>2</v>
      </c>
      <c r="AG89" s="25">
        <v>4900001</v>
      </c>
      <c r="AI89"/>
      <c r="AJ89" s="13"/>
      <c r="AP89">
        <f t="shared" si="4"/>
        <v>0</v>
      </c>
      <c r="AQ89">
        <f t="shared" si="4"/>
        <v>0</v>
      </c>
      <c r="AR89" t="str">
        <f t="shared" si="4"/>
        <v>7100019-0-7100001-0</v>
      </c>
      <c r="AT89">
        <v>100</v>
      </c>
    </row>
    <row r="90" spans="1:46">
      <c r="A90">
        <v>21002</v>
      </c>
      <c r="B90" s="6" t="str">
        <f t="shared" si="1"/>
        <v>静默诅咒</v>
      </c>
      <c r="C90" s="6" t="s">
        <v>459</v>
      </c>
      <c r="D90" s="6">
        <v>21001</v>
      </c>
      <c r="E90" s="1">
        <v>1</v>
      </c>
      <c r="F90" s="1">
        <v>11</v>
      </c>
      <c r="G90">
        <v>2</v>
      </c>
      <c r="H90">
        <v>10</v>
      </c>
      <c r="I90">
        <v>21003</v>
      </c>
      <c r="J90" s="17">
        <v>10</v>
      </c>
      <c r="K90">
        <v>2</v>
      </c>
      <c r="L90" s="6">
        <v>0</v>
      </c>
      <c r="M90" s="6">
        <f t="shared" si="2"/>
        <v>1</v>
      </c>
      <c r="O90" s="47">
        <v>50</v>
      </c>
      <c r="P90" s="46">
        <v>1000</v>
      </c>
      <c r="R90" s="46">
        <v>900</v>
      </c>
      <c r="S90">
        <v>1</v>
      </c>
      <c r="T90">
        <v>3</v>
      </c>
      <c r="U90" t="s">
        <v>132</v>
      </c>
      <c r="AA90" s="6">
        <v>21001</v>
      </c>
      <c r="AB90" s="6"/>
      <c r="AC90">
        <v>21001</v>
      </c>
      <c r="AE90" s="25">
        <v>4021001</v>
      </c>
      <c r="AF90">
        <f t="shared" si="3"/>
        <v>2</v>
      </c>
      <c r="AG90" s="25">
        <v>4900001</v>
      </c>
      <c r="AI90"/>
      <c r="AJ90" s="13"/>
      <c r="AP90">
        <f t="shared" si="4"/>
        <v>0</v>
      </c>
      <c r="AQ90">
        <f t="shared" si="4"/>
        <v>0</v>
      </c>
      <c r="AR90" t="str">
        <f t="shared" si="4"/>
        <v>0-7100057-7100011-0</v>
      </c>
      <c r="AT90">
        <v>100</v>
      </c>
    </row>
    <row r="91" spans="1:46">
      <c r="A91">
        <v>21102</v>
      </c>
      <c r="B91" s="6" t="str">
        <f t="shared" si="1"/>
        <v>复仇漩涡</v>
      </c>
      <c r="C91" s="6" t="s">
        <v>460</v>
      </c>
      <c r="D91" s="6">
        <v>21101</v>
      </c>
      <c r="E91" s="1">
        <v>1</v>
      </c>
      <c r="F91" s="1">
        <v>11</v>
      </c>
      <c r="G91">
        <v>2</v>
      </c>
      <c r="H91">
        <v>10</v>
      </c>
      <c r="I91">
        <v>21103</v>
      </c>
      <c r="J91" s="17">
        <v>10</v>
      </c>
      <c r="K91">
        <v>2</v>
      </c>
      <c r="L91" s="6">
        <v>1</v>
      </c>
      <c r="M91" s="6">
        <f t="shared" si="2"/>
        <v>3</v>
      </c>
      <c r="N91" t="s">
        <v>52</v>
      </c>
      <c r="O91" s="47">
        <v>50</v>
      </c>
      <c r="P91" s="46">
        <v>800</v>
      </c>
      <c r="R91" s="46">
        <v>799.99999999999989</v>
      </c>
      <c r="AA91" s="6">
        <v>21101</v>
      </c>
      <c r="AB91" s="6"/>
      <c r="AC91">
        <v>21101</v>
      </c>
      <c r="AE91" s="25">
        <v>4021101</v>
      </c>
      <c r="AF91">
        <f t="shared" si="3"/>
        <v>2</v>
      </c>
      <c r="AG91" s="25">
        <v>4900001</v>
      </c>
      <c r="AI91"/>
      <c r="AJ91" s="13"/>
      <c r="AP91">
        <f t="shared" si="4"/>
        <v>0</v>
      </c>
      <c r="AQ91">
        <f t="shared" si="4"/>
        <v>0</v>
      </c>
      <c r="AR91">
        <f t="shared" si="4"/>
        <v>0</v>
      </c>
      <c r="AT91">
        <v>100</v>
      </c>
    </row>
    <row r="92" spans="1:46">
      <c r="A92">
        <v>21202</v>
      </c>
      <c r="B92" s="6" t="str">
        <f t="shared" si="1"/>
        <v>石拳</v>
      </c>
      <c r="C92" s="6" t="s">
        <v>461</v>
      </c>
      <c r="D92" s="6">
        <v>21201</v>
      </c>
      <c r="E92" s="1">
        <v>1</v>
      </c>
      <c r="F92" s="1">
        <v>11</v>
      </c>
      <c r="G92">
        <v>2</v>
      </c>
      <c r="H92">
        <v>10</v>
      </c>
      <c r="I92">
        <v>21203</v>
      </c>
      <c r="J92" s="17">
        <v>10</v>
      </c>
      <c r="K92">
        <v>2</v>
      </c>
      <c r="L92" s="6">
        <v>0</v>
      </c>
      <c r="M92" s="6">
        <f t="shared" si="2"/>
        <v>3</v>
      </c>
      <c r="N92" t="s">
        <v>53</v>
      </c>
      <c r="O92" s="47">
        <v>50</v>
      </c>
      <c r="P92" s="46">
        <v>1000</v>
      </c>
      <c r="R92" s="46">
        <v>900</v>
      </c>
      <c r="AA92" s="6">
        <v>21201</v>
      </c>
      <c r="AB92" s="6"/>
      <c r="AC92">
        <v>21201</v>
      </c>
      <c r="AE92" s="25">
        <v>4021201</v>
      </c>
      <c r="AF92">
        <f t="shared" si="3"/>
        <v>2</v>
      </c>
      <c r="AG92" s="25">
        <v>4900001</v>
      </c>
      <c r="AI92"/>
      <c r="AJ92" s="13"/>
      <c r="AP92">
        <f t="shared" si="4"/>
        <v>0</v>
      </c>
      <c r="AQ92">
        <f t="shared" si="4"/>
        <v>0</v>
      </c>
      <c r="AR92">
        <f t="shared" si="4"/>
        <v>0</v>
      </c>
      <c r="AT92">
        <v>100</v>
      </c>
    </row>
    <row r="93" spans="1:46">
      <c r="A93">
        <v>21302</v>
      </c>
      <c r="B93" s="6" t="str">
        <f t="shared" si="1"/>
        <v>暗影剧毒</v>
      </c>
      <c r="C93" s="6" t="s">
        <v>462</v>
      </c>
      <c r="D93" s="6">
        <v>21301</v>
      </c>
      <c r="E93" s="1">
        <v>1</v>
      </c>
      <c r="F93" s="1">
        <v>11</v>
      </c>
      <c r="G93">
        <v>2</v>
      </c>
      <c r="H93">
        <v>10</v>
      </c>
      <c r="I93">
        <v>21303</v>
      </c>
      <c r="J93" s="17">
        <v>10</v>
      </c>
      <c r="K93">
        <v>2</v>
      </c>
      <c r="L93" s="6">
        <v>1</v>
      </c>
      <c r="M93" s="6">
        <f t="shared" si="2"/>
        <v>1</v>
      </c>
      <c r="N93" t="s">
        <v>133</v>
      </c>
      <c r="O93" s="47">
        <v>50</v>
      </c>
      <c r="P93" s="46">
        <v>1000</v>
      </c>
      <c r="R93" s="46">
        <v>799.99999999999989</v>
      </c>
      <c r="AA93" s="6">
        <v>21301</v>
      </c>
      <c r="AB93" s="6"/>
      <c r="AC93">
        <v>21301</v>
      </c>
      <c r="AE93" s="25">
        <v>4021301</v>
      </c>
      <c r="AF93">
        <f t="shared" si="3"/>
        <v>2</v>
      </c>
      <c r="AG93" s="25">
        <v>4900001</v>
      </c>
      <c r="AI93"/>
      <c r="AJ93" s="13"/>
      <c r="AP93">
        <f t="shared" si="4"/>
        <v>0</v>
      </c>
      <c r="AQ93">
        <f t="shared" si="4"/>
        <v>0</v>
      </c>
      <c r="AR93">
        <f t="shared" si="4"/>
        <v>0</v>
      </c>
      <c r="AT93">
        <v>100</v>
      </c>
    </row>
    <row r="94" spans="1:46">
      <c r="A94">
        <v>21402</v>
      </c>
      <c r="B94" s="6" t="str">
        <f t="shared" si="1"/>
        <v>信仰之力</v>
      </c>
      <c r="C94" s="6" t="s">
        <v>463</v>
      </c>
      <c r="D94" s="6">
        <v>21401</v>
      </c>
      <c r="E94" s="1">
        <v>1</v>
      </c>
      <c r="F94" s="1">
        <v>11</v>
      </c>
      <c r="G94">
        <v>2</v>
      </c>
      <c r="H94">
        <v>10</v>
      </c>
      <c r="I94">
        <v>21403</v>
      </c>
      <c r="J94" s="17">
        <v>10</v>
      </c>
      <c r="K94">
        <v>2</v>
      </c>
      <c r="L94" s="6">
        <v>0</v>
      </c>
      <c r="M94" s="6">
        <f t="shared" si="2"/>
        <v>3</v>
      </c>
      <c r="O94" s="47">
        <v>50</v>
      </c>
      <c r="P94" s="46">
        <v>1000</v>
      </c>
      <c r="R94" s="46">
        <v>900</v>
      </c>
      <c r="S94">
        <v>1</v>
      </c>
      <c r="T94">
        <v>3</v>
      </c>
      <c r="U94" t="s">
        <v>134</v>
      </c>
      <c r="AA94" s="6">
        <v>21401</v>
      </c>
      <c r="AB94" s="6"/>
      <c r="AC94">
        <v>21401</v>
      </c>
      <c r="AE94" s="25">
        <v>4021401</v>
      </c>
      <c r="AF94">
        <f t="shared" si="3"/>
        <v>2</v>
      </c>
      <c r="AG94" s="25">
        <v>4900001</v>
      </c>
      <c r="AI94"/>
      <c r="AJ94" s="13"/>
      <c r="AP94">
        <f t="shared" si="4"/>
        <v>0</v>
      </c>
      <c r="AQ94">
        <f t="shared" si="4"/>
        <v>0</v>
      </c>
      <c r="AR94">
        <f t="shared" si="4"/>
        <v>0</v>
      </c>
      <c r="AT94">
        <v>100</v>
      </c>
    </row>
    <row r="95" spans="1:46">
      <c r="A95">
        <v>21502</v>
      </c>
      <c r="B95" s="6" t="str">
        <f t="shared" si="1"/>
        <v>九阳霹雳</v>
      </c>
      <c r="C95" s="6" t="s">
        <v>464</v>
      </c>
      <c r="D95" s="6">
        <v>21501</v>
      </c>
      <c r="E95" s="1">
        <v>1</v>
      </c>
      <c r="F95" s="1">
        <v>11</v>
      </c>
      <c r="G95">
        <v>2</v>
      </c>
      <c r="H95">
        <v>10</v>
      </c>
      <c r="I95">
        <v>21503</v>
      </c>
      <c r="J95" s="17">
        <v>10</v>
      </c>
      <c r="K95">
        <v>2</v>
      </c>
      <c r="L95" s="6">
        <v>1</v>
      </c>
      <c r="M95" s="6">
        <f t="shared" si="2"/>
        <v>1</v>
      </c>
      <c r="N95" t="s">
        <v>54</v>
      </c>
      <c r="O95" s="47">
        <v>50</v>
      </c>
      <c r="P95" s="46">
        <v>1000</v>
      </c>
      <c r="R95" s="46">
        <v>799.99999999999989</v>
      </c>
      <c r="AA95" s="6">
        <v>21501</v>
      </c>
      <c r="AB95" s="6"/>
      <c r="AC95">
        <v>21501</v>
      </c>
      <c r="AE95" s="25">
        <v>4021501</v>
      </c>
      <c r="AF95">
        <f t="shared" si="3"/>
        <v>2</v>
      </c>
      <c r="AG95" s="25">
        <v>4900001</v>
      </c>
      <c r="AI95"/>
      <c r="AJ95" s="13"/>
      <c r="AP95">
        <f t="shared" si="4"/>
        <v>0</v>
      </c>
      <c r="AQ95">
        <f t="shared" si="4"/>
        <v>0</v>
      </c>
      <c r="AR95">
        <f t="shared" si="4"/>
        <v>0</v>
      </c>
      <c r="AT95">
        <v>100</v>
      </c>
    </row>
    <row r="96" spans="1:46">
      <c r="A96">
        <v>30102</v>
      </c>
      <c r="B96" s="6" t="str">
        <f t="shared" si="1"/>
        <v>雄鹰守护</v>
      </c>
      <c r="C96" s="6" t="s">
        <v>316</v>
      </c>
      <c r="D96" s="6">
        <v>30101</v>
      </c>
      <c r="E96" s="1">
        <v>1</v>
      </c>
      <c r="F96" s="1">
        <v>11</v>
      </c>
      <c r="G96">
        <v>2</v>
      </c>
      <c r="H96">
        <v>10</v>
      </c>
      <c r="I96">
        <v>30103</v>
      </c>
      <c r="J96" s="17">
        <v>10</v>
      </c>
      <c r="K96">
        <v>3</v>
      </c>
      <c r="L96" s="6">
        <v>0</v>
      </c>
      <c r="M96" s="6">
        <f t="shared" si="2"/>
        <v>1</v>
      </c>
      <c r="O96" s="47">
        <v>50</v>
      </c>
      <c r="P96" s="46">
        <v>1000</v>
      </c>
      <c r="R96" s="46">
        <v>600</v>
      </c>
      <c r="AA96" s="6">
        <v>30101</v>
      </c>
      <c r="AB96" s="6"/>
      <c r="AC96">
        <v>30101</v>
      </c>
      <c r="AE96" s="25">
        <v>4030101</v>
      </c>
      <c r="AF96">
        <f t="shared" si="3"/>
        <v>2</v>
      </c>
      <c r="AG96" s="25">
        <v>4900001</v>
      </c>
      <c r="AI96"/>
      <c r="AJ96" s="13"/>
      <c r="AP96">
        <f t="shared" si="4"/>
        <v>0</v>
      </c>
      <c r="AQ96">
        <f t="shared" si="4"/>
        <v>0</v>
      </c>
      <c r="AR96" t="str">
        <f t="shared" si="4"/>
        <v>7100015-7100016-0-0</v>
      </c>
      <c r="AT96">
        <v>100</v>
      </c>
    </row>
    <row r="97" spans="1:46">
      <c r="A97">
        <v>30202</v>
      </c>
      <c r="B97" s="6" t="str">
        <f t="shared" si="1"/>
        <v>百步穿杨</v>
      </c>
      <c r="C97" s="6" t="s">
        <v>344</v>
      </c>
      <c r="D97" s="6">
        <v>30201</v>
      </c>
      <c r="E97" s="1">
        <v>1</v>
      </c>
      <c r="F97" s="1">
        <v>11</v>
      </c>
      <c r="G97">
        <v>2</v>
      </c>
      <c r="H97">
        <v>10</v>
      </c>
      <c r="I97">
        <v>30203</v>
      </c>
      <c r="J97" s="17">
        <v>10</v>
      </c>
      <c r="K97">
        <v>3</v>
      </c>
      <c r="L97" s="6">
        <v>0</v>
      </c>
      <c r="M97" s="6">
        <f t="shared" si="2"/>
        <v>5</v>
      </c>
      <c r="O97" s="47">
        <v>50</v>
      </c>
      <c r="P97" s="46">
        <v>1000</v>
      </c>
      <c r="R97" s="46">
        <v>600</v>
      </c>
      <c r="V97" t="s">
        <v>231</v>
      </c>
      <c r="AA97" s="6">
        <v>30201</v>
      </c>
      <c r="AB97" s="6"/>
      <c r="AC97">
        <v>30201</v>
      </c>
      <c r="AE97" s="25">
        <v>4030201</v>
      </c>
      <c r="AF97">
        <f t="shared" si="3"/>
        <v>2</v>
      </c>
      <c r="AG97" s="25">
        <v>4900001</v>
      </c>
      <c r="AI97"/>
      <c r="AJ97" s="13"/>
      <c r="AP97">
        <f t="shared" si="4"/>
        <v>7100010</v>
      </c>
      <c r="AQ97">
        <f t="shared" si="4"/>
        <v>1</v>
      </c>
      <c r="AR97" t="str">
        <f t="shared" si="4"/>
        <v>7100009-0-7100011-0</v>
      </c>
      <c r="AT97">
        <v>100</v>
      </c>
    </row>
    <row r="98" spans="1:46">
      <c r="A98">
        <v>30302</v>
      </c>
      <c r="B98" s="6" t="str">
        <f t="shared" si="1"/>
        <v>集中火力</v>
      </c>
      <c r="C98" s="6" t="s">
        <v>226</v>
      </c>
      <c r="D98" s="6">
        <v>30301</v>
      </c>
      <c r="E98" s="1">
        <v>1</v>
      </c>
      <c r="F98" s="1">
        <v>11</v>
      </c>
      <c r="G98">
        <v>2</v>
      </c>
      <c r="H98">
        <v>10</v>
      </c>
      <c r="I98">
        <v>30303</v>
      </c>
      <c r="J98" s="17">
        <v>10</v>
      </c>
      <c r="K98">
        <v>3</v>
      </c>
      <c r="L98" s="6">
        <v>0</v>
      </c>
      <c r="M98" s="6">
        <f t="shared" si="2"/>
        <v>2</v>
      </c>
      <c r="O98" s="47">
        <v>50</v>
      </c>
      <c r="P98" s="46">
        <v>1000</v>
      </c>
      <c r="R98" s="46">
        <v>600</v>
      </c>
      <c r="AA98" s="6">
        <v>30301</v>
      </c>
      <c r="AB98" s="6"/>
      <c r="AC98">
        <v>30301</v>
      </c>
      <c r="AE98" s="25">
        <v>4030301</v>
      </c>
      <c r="AF98">
        <f t="shared" si="3"/>
        <v>2</v>
      </c>
      <c r="AG98" s="25">
        <v>4900001</v>
      </c>
      <c r="AI98"/>
      <c r="AJ98" s="13"/>
      <c r="AP98">
        <f t="shared" si="4"/>
        <v>7100027</v>
      </c>
      <c r="AQ98">
        <f t="shared" si="4"/>
        <v>1</v>
      </c>
      <c r="AR98" t="str">
        <f t="shared" si="4"/>
        <v>7100026-7100026-7100028-0</v>
      </c>
      <c r="AT98">
        <v>100</v>
      </c>
    </row>
    <row r="99" spans="1:46">
      <c r="A99">
        <v>30402</v>
      </c>
      <c r="B99" s="6" t="str">
        <f t="shared" si="1"/>
        <v>红莲</v>
      </c>
      <c r="C99" s="6" t="s">
        <v>435</v>
      </c>
      <c r="D99" s="6">
        <v>30401</v>
      </c>
      <c r="E99" s="1">
        <v>1</v>
      </c>
      <c r="F99" s="1">
        <v>11</v>
      </c>
      <c r="G99">
        <v>2</v>
      </c>
      <c r="H99">
        <v>10</v>
      </c>
      <c r="I99">
        <v>30403</v>
      </c>
      <c r="J99" s="17">
        <v>10</v>
      </c>
      <c r="K99">
        <v>3</v>
      </c>
      <c r="L99" s="6">
        <v>0</v>
      </c>
      <c r="M99" s="6">
        <f t="shared" si="2"/>
        <v>1</v>
      </c>
      <c r="N99" t="s">
        <v>135</v>
      </c>
      <c r="O99" s="47">
        <v>50</v>
      </c>
      <c r="P99" s="46">
        <v>1000</v>
      </c>
      <c r="Q99" s="46">
        <v>50</v>
      </c>
      <c r="R99" s="46">
        <v>600</v>
      </c>
      <c r="AA99" s="6">
        <v>30401</v>
      </c>
      <c r="AB99" s="6"/>
      <c r="AC99">
        <v>30401</v>
      </c>
      <c r="AE99" s="25">
        <v>4030401</v>
      </c>
      <c r="AF99">
        <f t="shared" si="3"/>
        <v>2</v>
      </c>
      <c r="AG99" s="25">
        <v>4900001</v>
      </c>
      <c r="AI99"/>
      <c r="AJ99" s="13"/>
      <c r="AP99">
        <f t="shared" si="4"/>
        <v>0</v>
      </c>
      <c r="AQ99">
        <f t="shared" si="4"/>
        <v>0</v>
      </c>
      <c r="AR99" t="str">
        <f t="shared" si="4"/>
        <v>0-7100017-7100018-0</v>
      </c>
      <c r="AT99">
        <v>100</v>
      </c>
    </row>
    <row r="100" spans="1:46">
      <c r="A100">
        <v>30502</v>
      </c>
      <c r="B100" s="6" t="str">
        <f t="shared" si="1"/>
        <v>冻牙</v>
      </c>
      <c r="C100" s="6" t="s">
        <v>345</v>
      </c>
      <c r="D100" s="6">
        <v>30501</v>
      </c>
      <c r="E100" s="1">
        <v>1</v>
      </c>
      <c r="F100" s="1">
        <v>11</v>
      </c>
      <c r="G100">
        <v>2</v>
      </c>
      <c r="H100">
        <v>10</v>
      </c>
      <c r="I100">
        <v>30503</v>
      </c>
      <c r="J100" s="17">
        <v>10</v>
      </c>
      <c r="K100">
        <v>3</v>
      </c>
      <c r="L100" s="6">
        <v>0</v>
      </c>
      <c r="M100" s="6">
        <f t="shared" si="2"/>
        <v>4</v>
      </c>
      <c r="N100" t="s">
        <v>136</v>
      </c>
      <c r="O100" s="47">
        <v>50</v>
      </c>
      <c r="P100" s="46">
        <v>1100</v>
      </c>
      <c r="R100" s="46">
        <v>600</v>
      </c>
      <c r="AA100" s="6">
        <v>30501</v>
      </c>
      <c r="AB100" s="6"/>
      <c r="AC100">
        <v>30501</v>
      </c>
      <c r="AE100" s="25">
        <v>4030501</v>
      </c>
      <c r="AF100">
        <f t="shared" si="3"/>
        <v>2</v>
      </c>
      <c r="AG100" s="25">
        <v>4900001</v>
      </c>
      <c r="AI100"/>
      <c r="AJ100" s="13"/>
      <c r="AP100">
        <f t="shared" si="4"/>
        <v>0</v>
      </c>
      <c r="AQ100">
        <f t="shared" si="4"/>
        <v>1</v>
      </c>
      <c r="AR100" t="str">
        <f t="shared" si="4"/>
        <v>7100019-0-7100025-0</v>
      </c>
      <c r="AT100">
        <v>100</v>
      </c>
    </row>
    <row r="101" spans="1:46">
      <c r="A101">
        <v>30602</v>
      </c>
      <c r="B101" s="6" t="str">
        <f t="shared" si="1"/>
        <v>轰天箭</v>
      </c>
      <c r="C101" s="6" t="s">
        <v>346</v>
      </c>
      <c r="D101" s="6">
        <v>30601</v>
      </c>
      <c r="E101" s="1">
        <v>1</v>
      </c>
      <c r="F101" s="1">
        <v>11</v>
      </c>
      <c r="G101">
        <v>2</v>
      </c>
      <c r="H101">
        <v>10</v>
      </c>
      <c r="I101">
        <v>30603</v>
      </c>
      <c r="J101" s="17">
        <v>10</v>
      </c>
      <c r="K101">
        <v>3</v>
      </c>
      <c r="L101" s="6">
        <v>2</v>
      </c>
      <c r="M101" s="6">
        <f t="shared" si="2"/>
        <v>3</v>
      </c>
      <c r="N101" t="s">
        <v>137</v>
      </c>
      <c r="O101" s="47">
        <v>50</v>
      </c>
      <c r="P101" s="46">
        <v>1000</v>
      </c>
      <c r="R101" s="46">
        <v>600</v>
      </c>
      <c r="AA101" s="6">
        <v>30601</v>
      </c>
      <c r="AB101" s="6"/>
      <c r="AC101">
        <v>30601</v>
      </c>
      <c r="AE101" s="25">
        <v>4030601</v>
      </c>
      <c r="AF101">
        <f t="shared" si="3"/>
        <v>2</v>
      </c>
      <c r="AG101" s="25">
        <v>4900001</v>
      </c>
      <c r="AI101"/>
      <c r="AJ101" s="13"/>
      <c r="AP101">
        <f t="shared" si="4"/>
        <v>0</v>
      </c>
      <c r="AQ101">
        <f t="shared" si="4"/>
        <v>0</v>
      </c>
      <c r="AR101" t="str">
        <f t="shared" si="4"/>
        <v>0-0-7100002-7100055</v>
      </c>
      <c r="AT101">
        <v>100</v>
      </c>
    </row>
    <row r="102" spans="1:46">
      <c r="A102">
        <v>30702</v>
      </c>
      <c r="B102" s="6" t="str">
        <f t="shared" si="1"/>
        <v>扫射</v>
      </c>
      <c r="C102" s="15" t="s">
        <v>510</v>
      </c>
      <c r="D102" s="6">
        <v>30701</v>
      </c>
      <c r="E102" s="1">
        <v>1</v>
      </c>
      <c r="F102" s="1">
        <v>11</v>
      </c>
      <c r="G102">
        <v>2</v>
      </c>
      <c r="H102">
        <v>10</v>
      </c>
      <c r="I102">
        <v>30703</v>
      </c>
      <c r="J102" s="17">
        <v>10</v>
      </c>
      <c r="K102">
        <v>3</v>
      </c>
      <c r="L102" s="6">
        <v>0</v>
      </c>
      <c r="M102" s="6">
        <f t="shared" si="2"/>
        <v>3</v>
      </c>
      <c r="O102" s="47">
        <v>50</v>
      </c>
      <c r="P102" s="46">
        <v>1000</v>
      </c>
      <c r="R102" s="46">
        <v>300.00000000000006</v>
      </c>
      <c r="V102" t="s">
        <v>55</v>
      </c>
      <c r="W102">
        <v>1</v>
      </c>
      <c r="AA102" s="6">
        <v>30701</v>
      </c>
      <c r="AB102" s="6"/>
      <c r="AC102">
        <v>30701</v>
      </c>
      <c r="AE102" s="25">
        <v>4030701</v>
      </c>
      <c r="AF102">
        <f t="shared" si="3"/>
        <v>2</v>
      </c>
      <c r="AG102" s="25">
        <v>4900001</v>
      </c>
      <c r="AI102"/>
      <c r="AJ102" s="13"/>
      <c r="AP102">
        <f t="shared" si="4"/>
        <v>0</v>
      </c>
      <c r="AQ102">
        <f t="shared" si="4"/>
        <v>1</v>
      </c>
      <c r="AR102" t="str">
        <f t="shared" si="4"/>
        <v>7100056-7100054-7100008-0</v>
      </c>
      <c r="AT102">
        <v>100</v>
      </c>
    </row>
    <row r="103" spans="1:46">
      <c r="A103">
        <v>30802</v>
      </c>
      <c r="B103" s="6" t="str">
        <f t="shared" si="1"/>
        <v>漫天散射</v>
      </c>
      <c r="C103" s="6" t="s">
        <v>347</v>
      </c>
      <c r="D103" s="6">
        <v>30801</v>
      </c>
      <c r="E103" s="1">
        <v>1</v>
      </c>
      <c r="F103" s="1">
        <v>11</v>
      </c>
      <c r="G103">
        <v>2</v>
      </c>
      <c r="H103">
        <v>10</v>
      </c>
      <c r="I103">
        <v>30803</v>
      </c>
      <c r="J103" s="17">
        <v>10</v>
      </c>
      <c r="K103">
        <v>3</v>
      </c>
      <c r="L103" s="6">
        <v>0</v>
      </c>
      <c r="M103" s="6">
        <f t="shared" si="2"/>
        <v>1</v>
      </c>
      <c r="O103" s="47">
        <v>50</v>
      </c>
      <c r="P103" s="46">
        <v>1000</v>
      </c>
      <c r="R103" s="46">
        <v>600</v>
      </c>
      <c r="V103" t="s">
        <v>138</v>
      </c>
      <c r="AA103" s="6">
        <v>30801</v>
      </c>
      <c r="AB103" s="6"/>
      <c r="AC103">
        <v>30801</v>
      </c>
      <c r="AE103" s="25">
        <v>4030801</v>
      </c>
      <c r="AF103">
        <f t="shared" si="3"/>
        <v>2</v>
      </c>
      <c r="AG103" s="25">
        <v>4900001</v>
      </c>
      <c r="AI103"/>
      <c r="AJ103" s="13"/>
      <c r="AP103">
        <f t="shared" si="4"/>
        <v>0</v>
      </c>
      <c r="AQ103">
        <f t="shared" si="4"/>
        <v>1</v>
      </c>
      <c r="AR103" t="str">
        <f t="shared" si="4"/>
        <v>7100065-0-7100067-0</v>
      </c>
      <c r="AT103">
        <v>100</v>
      </c>
    </row>
    <row r="104" spans="1:46">
      <c r="A104">
        <v>30902</v>
      </c>
      <c r="B104" s="6" t="str">
        <f t="shared" si="1"/>
        <v>逐日</v>
      </c>
      <c r="C104" s="6" t="s">
        <v>348</v>
      </c>
      <c r="D104" s="6">
        <v>30901</v>
      </c>
      <c r="E104" s="1">
        <v>1</v>
      </c>
      <c r="F104" s="1">
        <v>11</v>
      </c>
      <c r="G104">
        <v>2</v>
      </c>
      <c r="H104">
        <v>10</v>
      </c>
      <c r="I104">
        <v>30903</v>
      </c>
      <c r="J104" s="17">
        <v>10</v>
      </c>
      <c r="K104">
        <v>3</v>
      </c>
      <c r="L104" s="6">
        <v>2</v>
      </c>
      <c r="M104" s="6">
        <f t="shared" si="2"/>
        <v>1</v>
      </c>
      <c r="O104" s="47">
        <v>50</v>
      </c>
      <c r="P104" s="46">
        <v>1000</v>
      </c>
      <c r="R104" s="46">
        <v>600</v>
      </c>
      <c r="V104" t="s">
        <v>139</v>
      </c>
      <c r="AA104" s="6">
        <v>30901</v>
      </c>
      <c r="AB104" s="6"/>
      <c r="AC104">
        <v>30901</v>
      </c>
      <c r="AE104" s="25">
        <v>4030901</v>
      </c>
      <c r="AF104">
        <f t="shared" si="3"/>
        <v>2</v>
      </c>
      <c r="AG104" s="25">
        <v>4900001</v>
      </c>
      <c r="AI104"/>
      <c r="AJ104" s="13"/>
      <c r="AP104">
        <f t="shared" si="4"/>
        <v>0</v>
      </c>
      <c r="AQ104">
        <f t="shared" si="4"/>
        <v>0</v>
      </c>
      <c r="AR104" t="str">
        <f t="shared" si="4"/>
        <v>7100019-0-7100001-0</v>
      </c>
      <c r="AT104">
        <v>100</v>
      </c>
    </row>
    <row r="105" spans="1:46">
      <c r="A105">
        <v>31002</v>
      </c>
      <c r="B105" s="6" t="str">
        <f t="shared" si="1"/>
        <v xml:space="preserve">万箭齐发 </v>
      </c>
      <c r="C105" s="6" t="s">
        <v>349</v>
      </c>
      <c r="D105" s="6">
        <v>31001</v>
      </c>
      <c r="E105" s="1">
        <v>1</v>
      </c>
      <c r="F105" s="1">
        <v>11</v>
      </c>
      <c r="G105">
        <v>2</v>
      </c>
      <c r="H105">
        <v>10</v>
      </c>
      <c r="I105">
        <v>31003</v>
      </c>
      <c r="J105" s="17">
        <v>10</v>
      </c>
      <c r="K105">
        <v>3</v>
      </c>
      <c r="L105" s="6">
        <v>0</v>
      </c>
      <c r="M105" s="6">
        <f t="shared" si="2"/>
        <v>1</v>
      </c>
      <c r="N105" t="s">
        <v>56</v>
      </c>
      <c r="O105" s="47">
        <v>50</v>
      </c>
      <c r="P105" s="46">
        <v>1000</v>
      </c>
      <c r="R105" s="46">
        <v>600</v>
      </c>
      <c r="AA105" s="6">
        <v>31001</v>
      </c>
      <c r="AB105" s="6"/>
      <c r="AC105">
        <v>31001</v>
      </c>
      <c r="AE105" s="25">
        <v>4031001</v>
      </c>
      <c r="AF105">
        <f t="shared" si="3"/>
        <v>2</v>
      </c>
      <c r="AG105" s="25">
        <v>4900001</v>
      </c>
      <c r="AI105"/>
      <c r="AJ105" s="13"/>
      <c r="AP105">
        <f t="shared" si="4"/>
        <v>0</v>
      </c>
      <c r="AQ105">
        <f t="shared" si="4"/>
        <v>0</v>
      </c>
      <c r="AR105" t="str">
        <f t="shared" si="4"/>
        <v>0-7100057-7100011-0</v>
      </c>
      <c r="AT105">
        <v>100</v>
      </c>
    </row>
    <row r="106" spans="1:46">
      <c r="A106">
        <v>31102</v>
      </c>
      <c r="B106" s="6" t="str">
        <f t="shared" si="1"/>
        <v>射月</v>
      </c>
      <c r="C106" s="6" t="s">
        <v>350</v>
      </c>
      <c r="D106" s="6">
        <v>31101</v>
      </c>
      <c r="E106" s="1">
        <v>1</v>
      </c>
      <c r="F106" s="1">
        <v>11</v>
      </c>
      <c r="G106">
        <v>2</v>
      </c>
      <c r="H106">
        <v>10</v>
      </c>
      <c r="I106">
        <v>31103</v>
      </c>
      <c r="J106" s="17">
        <v>10</v>
      </c>
      <c r="K106">
        <v>3</v>
      </c>
      <c r="L106" s="6">
        <v>2</v>
      </c>
      <c r="M106" s="6">
        <f t="shared" si="2"/>
        <v>3</v>
      </c>
      <c r="O106" s="47">
        <v>50</v>
      </c>
      <c r="P106" s="46">
        <v>1000</v>
      </c>
      <c r="R106" s="46">
        <v>600</v>
      </c>
      <c r="S106">
        <v>2</v>
      </c>
      <c r="T106">
        <v>3</v>
      </c>
      <c r="U106" t="s">
        <v>140</v>
      </c>
      <c r="AA106" s="6">
        <v>31101</v>
      </c>
      <c r="AB106" s="6"/>
      <c r="AC106">
        <v>31101</v>
      </c>
      <c r="AE106" s="25">
        <v>4031101</v>
      </c>
      <c r="AF106">
        <f t="shared" si="3"/>
        <v>2</v>
      </c>
      <c r="AG106" s="25">
        <v>4900001</v>
      </c>
      <c r="AI106"/>
      <c r="AJ106" s="13"/>
      <c r="AP106">
        <f t="shared" ref="AP106:AR125" si="5">AP61</f>
        <v>0</v>
      </c>
      <c r="AQ106">
        <f t="shared" si="5"/>
        <v>0</v>
      </c>
      <c r="AR106">
        <f t="shared" si="5"/>
        <v>0</v>
      </c>
      <c r="AT106">
        <v>100</v>
      </c>
    </row>
    <row r="107" spans="1:46">
      <c r="A107">
        <v>31202</v>
      </c>
      <c r="B107" s="6" t="str">
        <f t="shared" si="1"/>
        <v>恩赐解脱</v>
      </c>
      <c r="C107" s="6" t="s">
        <v>351</v>
      </c>
      <c r="D107" s="6">
        <v>31201</v>
      </c>
      <c r="E107" s="1">
        <v>1</v>
      </c>
      <c r="F107" s="1">
        <v>11</v>
      </c>
      <c r="G107">
        <v>2</v>
      </c>
      <c r="H107">
        <v>10</v>
      </c>
      <c r="I107">
        <v>31203</v>
      </c>
      <c r="J107" s="17">
        <v>10</v>
      </c>
      <c r="K107">
        <v>3</v>
      </c>
      <c r="L107" s="6">
        <v>0</v>
      </c>
      <c r="M107" s="6">
        <f t="shared" si="2"/>
        <v>3</v>
      </c>
      <c r="N107" t="s">
        <v>57</v>
      </c>
      <c r="O107" s="47">
        <v>50</v>
      </c>
      <c r="P107" s="46">
        <v>1000</v>
      </c>
      <c r="R107" s="46">
        <v>600</v>
      </c>
      <c r="AA107" s="6">
        <v>31201</v>
      </c>
      <c r="AB107" s="6"/>
      <c r="AC107">
        <v>31201</v>
      </c>
      <c r="AE107" s="25">
        <v>4031201</v>
      </c>
      <c r="AF107">
        <f t="shared" si="3"/>
        <v>2</v>
      </c>
      <c r="AG107" s="25">
        <v>4900001</v>
      </c>
      <c r="AI107"/>
      <c r="AJ107" s="13"/>
      <c r="AP107">
        <f t="shared" si="5"/>
        <v>0</v>
      </c>
      <c r="AQ107">
        <f t="shared" si="5"/>
        <v>0</v>
      </c>
      <c r="AR107">
        <f t="shared" si="5"/>
        <v>0</v>
      </c>
      <c r="AT107">
        <v>100</v>
      </c>
    </row>
    <row r="108" spans="1:46">
      <c r="A108">
        <v>31302</v>
      </c>
      <c r="B108" s="6" t="str">
        <f t="shared" si="1"/>
        <v>能量转移</v>
      </c>
      <c r="C108" s="6" t="s">
        <v>352</v>
      </c>
      <c r="D108" s="6">
        <v>31301</v>
      </c>
      <c r="E108" s="1">
        <v>1</v>
      </c>
      <c r="F108" s="1">
        <v>11</v>
      </c>
      <c r="G108">
        <v>2</v>
      </c>
      <c r="H108">
        <v>10</v>
      </c>
      <c r="I108">
        <v>31303</v>
      </c>
      <c r="J108" s="17">
        <v>10</v>
      </c>
      <c r="K108">
        <v>3</v>
      </c>
      <c r="L108" s="6">
        <v>2</v>
      </c>
      <c r="M108" s="6">
        <f t="shared" si="2"/>
        <v>1</v>
      </c>
      <c r="O108" s="47">
        <v>50</v>
      </c>
      <c r="P108" s="46">
        <v>1000</v>
      </c>
      <c r="R108" s="46">
        <v>600</v>
      </c>
      <c r="V108" t="s">
        <v>141</v>
      </c>
      <c r="AA108" s="6">
        <v>31301</v>
      </c>
      <c r="AB108" s="6"/>
      <c r="AC108">
        <v>31301</v>
      </c>
      <c r="AE108" s="25">
        <v>4031301</v>
      </c>
      <c r="AF108">
        <f t="shared" si="3"/>
        <v>2</v>
      </c>
      <c r="AG108" s="25">
        <v>4900001</v>
      </c>
      <c r="AI108"/>
      <c r="AJ108" s="13"/>
      <c r="AP108">
        <f t="shared" si="5"/>
        <v>0</v>
      </c>
      <c r="AQ108">
        <f t="shared" si="5"/>
        <v>0</v>
      </c>
      <c r="AR108">
        <f t="shared" si="5"/>
        <v>0</v>
      </c>
      <c r="AT108">
        <v>100</v>
      </c>
    </row>
    <row r="109" spans="1:46">
      <c r="A109">
        <v>31402</v>
      </c>
      <c r="B109" s="6" t="str">
        <f t="shared" si="1"/>
        <v>麻痹之箭</v>
      </c>
      <c r="C109" s="6" t="s">
        <v>353</v>
      </c>
      <c r="D109" s="6">
        <v>31401</v>
      </c>
      <c r="E109" s="1">
        <v>1</v>
      </c>
      <c r="F109" s="1">
        <v>11</v>
      </c>
      <c r="G109">
        <v>2</v>
      </c>
      <c r="H109">
        <v>10</v>
      </c>
      <c r="I109">
        <v>31403</v>
      </c>
      <c r="J109" s="17">
        <v>10</v>
      </c>
      <c r="K109">
        <v>3</v>
      </c>
      <c r="L109" s="6">
        <v>0</v>
      </c>
      <c r="M109" s="6">
        <f t="shared" si="2"/>
        <v>3</v>
      </c>
      <c r="N109" t="s">
        <v>58</v>
      </c>
      <c r="O109" s="47">
        <v>50</v>
      </c>
      <c r="P109" s="46">
        <v>1000</v>
      </c>
      <c r="R109" s="46">
        <v>600</v>
      </c>
      <c r="AA109" s="6">
        <v>31401</v>
      </c>
      <c r="AB109" s="6"/>
      <c r="AC109">
        <v>31401</v>
      </c>
      <c r="AE109" s="25">
        <v>4031401</v>
      </c>
      <c r="AF109">
        <f t="shared" si="3"/>
        <v>2</v>
      </c>
      <c r="AG109" s="25">
        <v>4900001</v>
      </c>
      <c r="AI109"/>
      <c r="AJ109" s="13"/>
      <c r="AP109">
        <f t="shared" si="5"/>
        <v>0</v>
      </c>
      <c r="AQ109">
        <f t="shared" si="5"/>
        <v>0</v>
      </c>
      <c r="AR109">
        <f t="shared" si="5"/>
        <v>0</v>
      </c>
      <c r="AT109">
        <v>100</v>
      </c>
    </row>
    <row r="110" spans="1:46">
      <c r="A110">
        <v>31502</v>
      </c>
      <c r="B110" s="6" t="str">
        <f t="shared" si="1"/>
        <v>屠龙</v>
      </c>
      <c r="C110" s="6" t="s">
        <v>354</v>
      </c>
      <c r="D110" s="6">
        <v>31501</v>
      </c>
      <c r="E110" s="1">
        <v>1</v>
      </c>
      <c r="F110" s="1">
        <v>11</v>
      </c>
      <c r="G110">
        <v>2</v>
      </c>
      <c r="H110">
        <v>10</v>
      </c>
      <c r="I110">
        <v>31503</v>
      </c>
      <c r="J110" s="17">
        <v>10</v>
      </c>
      <c r="K110">
        <v>3</v>
      </c>
      <c r="L110" s="6">
        <v>2</v>
      </c>
      <c r="M110" s="6">
        <f t="shared" si="2"/>
        <v>1</v>
      </c>
      <c r="N110" t="s">
        <v>142</v>
      </c>
      <c r="O110" s="47">
        <v>50</v>
      </c>
      <c r="P110" s="46">
        <v>1000</v>
      </c>
      <c r="R110" s="46">
        <v>600</v>
      </c>
      <c r="S110" s="8"/>
      <c r="T110" s="8"/>
      <c r="U110" s="8"/>
      <c r="V110" s="8"/>
      <c r="AA110" s="6">
        <v>31501</v>
      </c>
      <c r="AB110" s="6"/>
      <c r="AC110">
        <v>31501</v>
      </c>
      <c r="AE110" s="25">
        <v>4031501</v>
      </c>
      <c r="AF110">
        <f t="shared" si="3"/>
        <v>2</v>
      </c>
      <c r="AG110" s="25">
        <v>4900001</v>
      </c>
      <c r="AI110"/>
      <c r="AJ110" s="13"/>
      <c r="AP110">
        <f t="shared" si="5"/>
        <v>0</v>
      </c>
      <c r="AQ110">
        <f t="shared" si="5"/>
        <v>0</v>
      </c>
      <c r="AR110">
        <f t="shared" si="5"/>
        <v>0</v>
      </c>
      <c r="AT110">
        <v>100</v>
      </c>
    </row>
    <row r="111" spans="1:46">
      <c r="A111">
        <v>10103</v>
      </c>
      <c r="B111" s="6" t="str">
        <f t="shared" si="1"/>
        <v>残暴打击</v>
      </c>
      <c r="C111" s="6" t="s">
        <v>342</v>
      </c>
      <c r="D111" s="6">
        <v>10101</v>
      </c>
      <c r="E111" s="1">
        <v>1</v>
      </c>
      <c r="F111" s="1">
        <v>11</v>
      </c>
      <c r="G111">
        <v>3</v>
      </c>
      <c r="H111">
        <v>10</v>
      </c>
      <c r="I111">
        <v>10104</v>
      </c>
      <c r="J111" s="17">
        <f>J66+5</f>
        <v>15</v>
      </c>
      <c r="K111">
        <v>1</v>
      </c>
      <c r="L111" s="6">
        <v>0</v>
      </c>
      <c r="M111" s="6">
        <f t="shared" si="2"/>
        <v>1</v>
      </c>
      <c r="O111" s="47">
        <v>50</v>
      </c>
      <c r="P111" s="46">
        <v>1000</v>
      </c>
      <c r="R111" s="46">
        <v>700</v>
      </c>
      <c r="AA111" s="6">
        <v>10101</v>
      </c>
      <c r="AB111" s="6"/>
      <c r="AC111">
        <v>10101</v>
      </c>
      <c r="AE111" s="25">
        <v>4010101</v>
      </c>
      <c r="AF111">
        <f t="shared" si="3"/>
        <v>3</v>
      </c>
      <c r="AG111" s="25">
        <v>4900001</v>
      </c>
      <c r="AI111"/>
      <c r="AJ111" s="13"/>
      <c r="AP111">
        <f t="shared" si="5"/>
        <v>0</v>
      </c>
      <c r="AQ111">
        <f t="shared" si="5"/>
        <v>0</v>
      </c>
      <c r="AR111" t="str">
        <f t="shared" si="5"/>
        <v>7100015-7100016-0-0</v>
      </c>
      <c r="AT111">
        <v>100</v>
      </c>
    </row>
    <row r="112" spans="1:46">
      <c r="A112">
        <v>10203</v>
      </c>
      <c r="B112" s="6" t="str">
        <f t="shared" si="1"/>
        <v>横扫千军</v>
      </c>
      <c r="C112" s="6" t="s">
        <v>355</v>
      </c>
      <c r="D112" s="6">
        <v>10201</v>
      </c>
      <c r="E112" s="1">
        <v>1</v>
      </c>
      <c r="F112" s="1">
        <v>11</v>
      </c>
      <c r="G112">
        <v>3</v>
      </c>
      <c r="H112">
        <v>10</v>
      </c>
      <c r="I112">
        <v>10204</v>
      </c>
      <c r="J112" s="17">
        <f t="shared" ref="J112:J175" si="6">J67+5</f>
        <v>15</v>
      </c>
      <c r="K112">
        <v>1</v>
      </c>
      <c r="L112" s="6">
        <v>0</v>
      </c>
      <c r="M112" s="6">
        <f t="shared" si="2"/>
        <v>5</v>
      </c>
      <c r="O112" s="47">
        <v>50</v>
      </c>
      <c r="P112" s="46">
        <v>1000</v>
      </c>
      <c r="R112" s="46">
        <v>600</v>
      </c>
      <c r="AA112" s="6">
        <v>10201</v>
      </c>
      <c r="AB112" s="6"/>
      <c r="AC112">
        <v>10201</v>
      </c>
      <c r="AE112" s="25">
        <v>4010201</v>
      </c>
      <c r="AF112">
        <f t="shared" si="3"/>
        <v>3</v>
      </c>
      <c r="AG112" s="25">
        <v>4900001</v>
      </c>
      <c r="AI112"/>
      <c r="AJ112" s="13"/>
      <c r="AP112">
        <f t="shared" si="5"/>
        <v>7100010</v>
      </c>
      <c r="AQ112">
        <f t="shared" si="5"/>
        <v>1</v>
      </c>
      <c r="AR112" t="str">
        <f t="shared" si="5"/>
        <v>7100009-0-7100011-0</v>
      </c>
      <c r="AT112">
        <v>100</v>
      </c>
    </row>
    <row r="113" spans="1:46">
      <c r="A113">
        <v>10303</v>
      </c>
      <c r="B113" s="6" t="str">
        <f t="shared" si="1"/>
        <v>无畏冲锋</v>
      </c>
      <c r="C113" s="6" t="s">
        <v>342</v>
      </c>
      <c r="D113" s="6">
        <v>10301</v>
      </c>
      <c r="E113" s="1">
        <v>1</v>
      </c>
      <c r="F113" s="1">
        <v>11</v>
      </c>
      <c r="G113">
        <v>3</v>
      </c>
      <c r="H113">
        <v>10</v>
      </c>
      <c r="I113">
        <v>10304</v>
      </c>
      <c r="J113" s="17">
        <f t="shared" si="6"/>
        <v>15</v>
      </c>
      <c r="K113">
        <v>1</v>
      </c>
      <c r="L113" s="6">
        <v>0</v>
      </c>
      <c r="M113" s="6">
        <f t="shared" si="2"/>
        <v>2</v>
      </c>
      <c r="O113" s="47">
        <v>50</v>
      </c>
      <c r="P113" s="46">
        <v>1000</v>
      </c>
      <c r="R113" s="46">
        <v>700</v>
      </c>
      <c r="V113" t="s">
        <v>143</v>
      </c>
      <c r="AA113" s="6">
        <v>10301</v>
      </c>
      <c r="AB113" s="6"/>
      <c r="AC113">
        <v>10301</v>
      </c>
      <c r="AE113" s="25">
        <v>4010301</v>
      </c>
      <c r="AF113">
        <f t="shared" si="3"/>
        <v>3</v>
      </c>
      <c r="AG113" s="25">
        <v>4900001</v>
      </c>
      <c r="AI113"/>
      <c r="AJ113" s="13"/>
      <c r="AP113">
        <f t="shared" si="5"/>
        <v>7100027</v>
      </c>
      <c r="AQ113">
        <f t="shared" si="5"/>
        <v>1</v>
      </c>
      <c r="AR113" t="str">
        <f t="shared" si="5"/>
        <v>7100026-7100026-7100028-0</v>
      </c>
      <c r="AT113">
        <v>100</v>
      </c>
    </row>
    <row r="114" spans="1:46">
      <c r="A114">
        <v>10403</v>
      </c>
      <c r="B114" s="6" t="str">
        <f t="shared" si="1"/>
        <v>德玛西亚</v>
      </c>
      <c r="C114" s="6" t="s">
        <v>356</v>
      </c>
      <c r="D114" s="6">
        <v>10401</v>
      </c>
      <c r="E114" s="1">
        <v>1</v>
      </c>
      <c r="F114" s="1">
        <v>11</v>
      </c>
      <c r="G114">
        <v>3</v>
      </c>
      <c r="H114">
        <v>10</v>
      </c>
      <c r="I114">
        <v>10404</v>
      </c>
      <c r="J114" s="17">
        <f t="shared" si="6"/>
        <v>15</v>
      </c>
      <c r="K114">
        <v>1</v>
      </c>
      <c r="L114" s="6">
        <v>0</v>
      </c>
      <c r="M114" s="6">
        <f t="shared" si="2"/>
        <v>1</v>
      </c>
      <c r="O114" s="47">
        <v>50</v>
      </c>
      <c r="P114" s="46">
        <v>1000</v>
      </c>
      <c r="R114" s="46">
        <v>700</v>
      </c>
      <c r="S114">
        <v>0</v>
      </c>
      <c r="T114">
        <v>3</v>
      </c>
      <c r="U114" t="s">
        <v>144</v>
      </c>
      <c r="AA114" s="6">
        <v>10401</v>
      </c>
      <c r="AB114" s="6"/>
      <c r="AC114">
        <v>10401</v>
      </c>
      <c r="AE114" s="25">
        <v>4010401</v>
      </c>
      <c r="AF114">
        <f t="shared" si="3"/>
        <v>3</v>
      </c>
      <c r="AG114" s="25">
        <v>4900001</v>
      </c>
      <c r="AI114"/>
      <c r="AJ114" s="13"/>
      <c r="AP114">
        <f t="shared" si="5"/>
        <v>0</v>
      </c>
      <c r="AQ114">
        <f t="shared" si="5"/>
        <v>0</v>
      </c>
      <c r="AR114" t="str">
        <f t="shared" si="5"/>
        <v>0-7100017-7100018-0</v>
      </c>
      <c r="AT114">
        <v>100</v>
      </c>
    </row>
    <row r="115" spans="1:46">
      <c r="A115">
        <v>10503</v>
      </c>
      <c r="B115" s="6" t="str">
        <f t="shared" si="1"/>
        <v>旋风审判</v>
      </c>
      <c r="C115" s="6" t="s">
        <v>357</v>
      </c>
      <c r="D115" s="6">
        <v>10501</v>
      </c>
      <c r="E115" s="1">
        <v>1</v>
      </c>
      <c r="F115" s="1">
        <v>11</v>
      </c>
      <c r="G115">
        <v>3</v>
      </c>
      <c r="H115">
        <v>10</v>
      </c>
      <c r="I115">
        <v>10504</v>
      </c>
      <c r="J115" s="17">
        <f t="shared" si="6"/>
        <v>15</v>
      </c>
      <c r="K115">
        <v>1</v>
      </c>
      <c r="L115" s="6">
        <v>0</v>
      </c>
      <c r="M115" s="6">
        <f t="shared" si="2"/>
        <v>4</v>
      </c>
      <c r="O115" s="47">
        <v>50</v>
      </c>
      <c r="P115" s="46">
        <v>1000</v>
      </c>
      <c r="R115" s="46">
        <v>500</v>
      </c>
      <c r="V115" t="s">
        <v>145</v>
      </c>
      <c r="AA115" s="6">
        <v>10501</v>
      </c>
      <c r="AB115" s="6"/>
      <c r="AC115">
        <v>10501</v>
      </c>
      <c r="AE115" s="25">
        <v>4010501</v>
      </c>
      <c r="AF115">
        <f t="shared" si="3"/>
        <v>3</v>
      </c>
      <c r="AG115" s="25">
        <v>4900001</v>
      </c>
      <c r="AI115"/>
      <c r="AJ115" s="13"/>
      <c r="AP115">
        <f t="shared" si="5"/>
        <v>0</v>
      </c>
      <c r="AQ115">
        <f t="shared" si="5"/>
        <v>1</v>
      </c>
      <c r="AR115" t="str">
        <f t="shared" si="5"/>
        <v>7100019-0-7100025-0</v>
      </c>
      <c r="AT115">
        <v>100</v>
      </c>
    </row>
    <row r="116" spans="1:46">
      <c r="A116">
        <v>10603</v>
      </c>
      <c r="B116" s="6" t="str">
        <f t="shared" si="1"/>
        <v>荆棘护甲</v>
      </c>
      <c r="C116" s="6" t="s">
        <v>358</v>
      </c>
      <c r="D116" s="6">
        <v>10601</v>
      </c>
      <c r="E116" s="1">
        <v>1</v>
      </c>
      <c r="F116" s="1">
        <v>11</v>
      </c>
      <c r="G116">
        <v>3</v>
      </c>
      <c r="H116">
        <v>10</v>
      </c>
      <c r="I116">
        <v>10604</v>
      </c>
      <c r="J116" s="17">
        <f t="shared" si="6"/>
        <v>15</v>
      </c>
      <c r="K116">
        <v>1</v>
      </c>
      <c r="L116" s="6">
        <v>0</v>
      </c>
      <c r="M116" s="6">
        <f t="shared" si="2"/>
        <v>3</v>
      </c>
      <c r="O116" s="47">
        <v>50</v>
      </c>
      <c r="P116" s="46">
        <v>1000</v>
      </c>
      <c r="R116" s="46">
        <v>600</v>
      </c>
      <c r="V116" t="s">
        <v>146</v>
      </c>
      <c r="AA116" s="6">
        <v>10601</v>
      </c>
      <c r="AB116" s="6"/>
      <c r="AC116">
        <v>10601</v>
      </c>
      <c r="AE116" s="25">
        <v>4010601</v>
      </c>
      <c r="AF116">
        <f t="shared" si="3"/>
        <v>3</v>
      </c>
      <c r="AG116" s="25">
        <v>4900001</v>
      </c>
      <c r="AI116"/>
      <c r="AJ116" s="13"/>
      <c r="AP116">
        <f t="shared" si="5"/>
        <v>0</v>
      </c>
      <c r="AQ116">
        <f t="shared" si="5"/>
        <v>0</v>
      </c>
      <c r="AR116" t="str">
        <f t="shared" si="5"/>
        <v>0-0-7100002-7100055</v>
      </c>
      <c r="AT116">
        <v>100</v>
      </c>
    </row>
    <row r="117" spans="1:46">
      <c r="A117">
        <v>10703</v>
      </c>
      <c r="B117" s="6" t="str">
        <f t="shared" si="1"/>
        <v>死亡蔓延</v>
      </c>
      <c r="C117" s="6" t="s">
        <v>359</v>
      </c>
      <c r="D117" s="6">
        <v>10701</v>
      </c>
      <c r="E117" s="1">
        <v>1</v>
      </c>
      <c r="F117" s="1">
        <v>11</v>
      </c>
      <c r="G117">
        <v>3</v>
      </c>
      <c r="H117">
        <v>10</v>
      </c>
      <c r="I117">
        <v>10704</v>
      </c>
      <c r="J117" s="17">
        <f t="shared" si="6"/>
        <v>15</v>
      </c>
      <c r="K117">
        <v>1</v>
      </c>
      <c r="L117" s="6">
        <v>0</v>
      </c>
      <c r="M117" s="6">
        <f t="shared" si="2"/>
        <v>3</v>
      </c>
      <c r="O117" s="47">
        <v>50</v>
      </c>
      <c r="P117" s="46">
        <v>1000</v>
      </c>
      <c r="R117" s="46">
        <v>600</v>
      </c>
      <c r="S117">
        <v>0</v>
      </c>
      <c r="T117">
        <v>3</v>
      </c>
      <c r="U117" t="s">
        <v>147</v>
      </c>
      <c r="AA117" s="6">
        <v>10701</v>
      </c>
      <c r="AB117" s="6"/>
      <c r="AC117">
        <v>10701</v>
      </c>
      <c r="AE117" s="25">
        <v>4010701</v>
      </c>
      <c r="AF117">
        <f t="shared" si="3"/>
        <v>3</v>
      </c>
      <c r="AG117" s="25">
        <v>4900001</v>
      </c>
      <c r="AI117"/>
      <c r="AJ117" s="13"/>
      <c r="AP117">
        <f t="shared" si="5"/>
        <v>0</v>
      </c>
      <c r="AQ117">
        <f t="shared" si="5"/>
        <v>1</v>
      </c>
      <c r="AR117" t="str">
        <f t="shared" si="5"/>
        <v>7100056-7100054-7100008-0</v>
      </c>
      <c r="AT117">
        <v>100</v>
      </c>
    </row>
    <row r="118" spans="1:46">
      <c r="A118">
        <v>10803</v>
      </c>
      <c r="B118" s="6" t="str">
        <f t="shared" si="1"/>
        <v>影袭暗刃</v>
      </c>
      <c r="C118" s="6" t="s">
        <v>360</v>
      </c>
      <c r="D118" s="6">
        <v>10801</v>
      </c>
      <c r="E118" s="1">
        <v>1</v>
      </c>
      <c r="F118" s="1">
        <v>11</v>
      </c>
      <c r="G118">
        <v>3</v>
      </c>
      <c r="H118">
        <v>10</v>
      </c>
      <c r="I118">
        <v>10804</v>
      </c>
      <c r="J118" s="17">
        <f t="shared" si="6"/>
        <v>15</v>
      </c>
      <c r="K118">
        <v>1</v>
      </c>
      <c r="L118" s="6">
        <v>2</v>
      </c>
      <c r="M118" s="6">
        <f t="shared" si="2"/>
        <v>1</v>
      </c>
      <c r="N118" t="s">
        <v>148</v>
      </c>
      <c r="O118" s="47">
        <v>50</v>
      </c>
      <c r="P118" s="46">
        <v>1000</v>
      </c>
      <c r="Q118" s="46">
        <v>100</v>
      </c>
      <c r="R118" s="46">
        <v>700</v>
      </c>
      <c r="AA118" s="6">
        <v>10801</v>
      </c>
      <c r="AB118" s="6"/>
      <c r="AC118">
        <v>10801</v>
      </c>
      <c r="AE118" s="25">
        <v>4010801</v>
      </c>
      <c r="AF118">
        <f t="shared" si="3"/>
        <v>3</v>
      </c>
      <c r="AG118" s="25">
        <v>4900001</v>
      </c>
      <c r="AI118"/>
      <c r="AJ118" s="13"/>
      <c r="AP118">
        <f t="shared" si="5"/>
        <v>0</v>
      </c>
      <c r="AQ118">
        <f t="shared" si="5"/>
        <v>1</v>
      </c>
      <c r="AR118" t="str">
        <f t="shared" si="5"/>
        <v>7100065-0-7100067-0</v>
      </c>
      <c r="AT118">
        <v>100</v>
      </c>
    </row>
    <row r="119" spans="1:46">
      <c r="A119">
        <v>10903</v>
      </c>
      <c r="B119" s="6" t="str">
        <f t="shared" si="1"/>
        <v>摧筋断骨</v>
      </c>
      <c r="C119" s="6" t="s">
        <v>361</v>
      </c>
      <c r="D119" s="6">
        <v>10901</v>
      </c>
      <c r="E119" s="1">
        <v>1</v>
      </c>
      <c r="F119" s="1">
        <v>11</v>
      </c>
      <c r="G119">
        <v>3</v>
      </c>
      <c r="H119">
        <v>10</v>
      </c>
      <c r="I119">
        <v>10904</v>
      </c>
      <c r="J119" s="17">
        <f t="shared" si="6"/>
        <v>15</v>
      </c>
      <c r="K119">
        <v>1</v>
      </c>
      <c r="L119" s="6">
        <v>0</v>
      </c>
      <c r="M119" s="6">
        <f t="shared" si="2"/>
        <v>1</v>
      </c>
      <c r="O119" s="47">
        <v>50</v>
      </c>
      <c r="P119" s="46">
        <v>1000</v>
      </c>
      <c r="R119" s="46">
        <v>700</v>
      </c>
      <c r="X119">
        <v>400</v>
      </c>
      <c r="AA119" s="6">
        <v>10901</v>
      </c>
      <c r="AB119" s="6"/>
      <c r="AC119">
        <v>10901</v>
      </c>
      <c r="AE119" s="25">
        <v>4010901</v>
      </c>
      <c r="AF119">
        <f t="shared" si="3"/>
        <v>3</v>
      </c>
      <c r="AG119" s="25">
        <v>4900001</v>
      </c>
      <c r="AI119"/>
      <c r="AJ119" s="13"/>
      <c r="AP119">
        <f t="shared" si="5"/>
        <v>0</v>
      </c>
      <c r="AQ119">
        <f t="shared" si="5"/>
        <v>0</v>
      </c>
      <c r="AR119" t="str">
        <f t="shared" si="5"/>
        <v>7100019-0-7100001-0</v>
      </c>
      <c r="AT119">
        <v>100</v>
      </c>
    </row>
    <row r="120" spans="1:46">
      <c r="A120">
        <v>11003</v>
      </c>
      <c r="B120" s="6" t="str">
        <f t="shared" si="1"/>
        <v>野性怒吼</v>
      </c>
      <c r="C120" s="6" t="s">
        <v>362</v>
      </c>
      <c r="D120" s="6">
        <v>11001</v>
      </c>
      <c r="E120" s="1">
        <v>1</v>
      </c>
      <c r="F120" s="1">
        <v>11</v>
      </c>
      <c r="G120">
        <v>3</v>
      </c>
      <c r="H120">
        <v>10</v>
      </c>
      <c r="I120">
        <v>11004</v>
      </c>
      <c r="J120" s="17">
        <f t="shared" si="6"/>
        <v>15</v>
      </c>
      <c r="K120">
        <v>1</v>
      </c>
      <c r="L120" s="6">
        <v>0</v>
      </c>
      <c r="M120" s="6">
        <f t="shared" si="2"/>
        <v>1</v>
      </c>
      <c r="N120" t="s">
        <v>59</v>
      </c>
      <c r="O120" s="47">
        <v>50</v>
      </c>
      <c r="P120" s="46">
        <v>1000</v>
      </c>
      <c r="R120" s="46">
        <v>700</v>
      </c>
      <c r="AA120" s="6">
        <v>11001</v>
      </c>
      <c r="AB120" s="6"/>
      <c r="AC120">
        <v>11001</v>
      </c>
      <c r="AE120" s="25">
        <v>4011001</v>
      </c>
      <c r="AF120">
        <f t="shared" si="3"/>
        <v>3</v>
      </c>
      <c r="AG120" s="25">
        <v>4900001</v>
      </c>
      <c r="AI120"/>
      <c r="AJ120" s="13"/>
      <c r="AP120">
        <f t="shared" si="5"/>
        <v>0</v>
      </c>
      <c r="AQ120">
        <f t="shared" si="5"/>
        <v>0</v>
      </c>
      <c r="AR120" t="str">
        <f t="shared" si="5"/>
        <v>0-7100057-7100011-0</v>
      </c>
      <c r="AT120">
        <v>100</v>
      </c>
    </row>
    <row r="121" spans="1:46">
      <c r="A121">
        <v>11103</v>
      </c>
      <c r="B121" s="6" t="str">
        <f t="shared" si="1"/>
        <v>刚毅不屈</v>
      </c>
      <c r="C121" s="6" t="s">
        <v>363</v>
      </c>
      <c r="D121" s="6">
        <v>11101</v>
      </c>
      <c r="E121" s="1">
        <v>1</v>
      </c>
      <c r="F121" s="1">
        <v>11</v>
      </c>
      <c r="G121">
        <v>3</v>
      </c>
      <c r="H121">
        <v>10</v>
      </c>
      <c r="I121">
        <v>11104</v>
      </c>
      <c r="J121" s="17">
        <f t="shared" si="6"/>
        <v>15</v>
      </c>
      <c r="K121">
        <v>1</v>
      </c>
      <c r="L121" s="6">
        <v>0</v>
      </c>
      <c r="M121" s="6">
        <f t="shared" si="2"/>
        <v>3</v>
      </c>
      <c r="O121" s="47">
        <v>50</v>
      </c>
      <c r="P121" s="46">
        <v>1000</v>
      </c>
      <c r="R121" s="46">
        <v>600</v>
      </c>
      <c r="V121" t="s">
        <v>149</v>
      </c>
      <c r="AA121" s="6">
        <v>11101</v>
      </c>
      <c r="AB121" s="6"/>
      <c r="AC121">
        <v>11101</v>
      </c>
      <c r="AE121" s="25">
        <v>4011101</v>
      </c>
      <c r="AF121">
        <f t="shared" si="3"/>
        <v>3</v>
      </c>
      <c r="AG121" s="25">
        <v>4900001</v>
      </c>
      <c r="AI121"/>
      <c r="AJ121" s="13"/>
      <c r="AP121">
        <f t="shared" si="5"/>
        <v>0</v>
      </c>
      <c r="AQ121">
        <f t="shared" si="5"/>
        <v>0</v>
      </c>
      <c r="AR121">
        <f t="shared" si="5"/>
        <v>0</v>
      </c>
      <c r="AT121">
        <v>100</v>
      </c>
    </row>
    <row r="122" spans="1:46">
      <c r="A122">
        <v>11203</v>
      </c>
      <c r="B122" s="6" t="str">
        <f t="shared" si="1"/>
        <v>飞龙追日</v>
      </c>
      <c r="C122" s="6" t="s">
        <v>364</v>
      </c>
      <c r="D122" s="6">
        <v>11201</v>
      </c>
      <c r="E122" s="1">
        <v>1</v>
      </c>
      <c r="F122" s="1">
        <v>11</v>
      </c>
      <c r="G122">
        <v>3</v>
      </c>
      <c r="H122">
        <v>10</v>
      </c>
      <c r="I122">
        <v>11204</v>
      </c>
      <c r="J122" s="17">
        <f t="shared" si="6"/>
        <v>15</v>
      </c>
      <c r="K122">
        <v>1</v>
      </c>
      <c r="L122" s="6">
        <v>0</v>
      </c>
      <c r="M122" s="6">
        <f t="shared" si="2"/>
        <v>3</v>
      </c>
      <c r="N122" t="s">
        <v>60</v>
      </c>
      <c r="O122" s="47">
        <v>50</v>
      </c>
      <c r="P122" s="46">
        <v>1000</v>
      </c>
      <c r="R122" s="46">
        <v>600</v>
      </c>
      <c r="AA122" s="6">
        <v>11201</v>
      </c>
      <c r="AB122" s="6"/>
      <c r="AC122">
        <v>11201</v>
      </c>
      <c r="AE122" s="25">
        <v>4011201</v>
      </c>
      <c r="AF122">
        <f t="shared" si="3"/>
        <v>3</v>
      </c>
      <c r="AG122" s="25">
        <v>4900001</v>
      </c>
      <c r="AI122"/>
      <c r="AJ122" s="13"/>
      <c r="AP122">
        <f t="shared" si="5"/>
        <v>0</v>
      </c>
      <c r="AQ122">
        <f t="shared" si="5"/>
        <v>0</v>
      </c>
      <c r="AR122">
        <f t="shared" si="5"/>
        <v>0</v>
      </c>
      <c r="AT122">
        <v>100</v>
      </c>
    </row>
    <row r="123" spans="1:46">
      <c r="A123">
        <v>11303</v>
      </c>
      <c r="B123" s="6" t="str">
        <f t="shared" si="1"/>
        <v>无尽怒火</v>
      </c>
      <c r="C123" s="6" t="s">
        <v>365</v>
      </c>
      <c r="D123" s="6">
        <v>11301</v>
      </c>
      <c r="E123" s="1">
        <v>1</v>
      </c>
      <c r="F123" s="1">
        <v>11</v>
      </c>
      <c r="G123">
        <v>3</v>
      </c>
      <c r="H123">
        <v>10</v>
      </c>
      <c r="I123">
        <v>11304</v>
      </c>
      <c r="J123" s="17">
        <f t="shared" si="6"/>
        <v>15</v>
      </c>
      <c r="K123">
        <v>1</v>
      </c>
      <c r="L123" s="6">
        <v>0</v>
      </c>
      <c r="M123" s="6">
        <f t="shared" si="2"/>
        <v>1</v>
      </c>
      <c r="O123" s="47">
        <v>50</v>
      </c>
      <c r="P123" s="46">
        <v>1000</v>
      </c>
      <c r="R123" s="46">
        <v>700</v>
      </c>
      <c r="V123" t="s">
        <v>150</v>
      </c>
      <c r="AA123" s="6">
        <v>11301</v>
      </c>
      <c r="AB123" s="6"/>
      <c r="AC123">
        <v>11301</v>
      </c>
      <c r="AE123" s="25">
        <v>4011301</v>
      </c>
      <c r="AF123">
        <f t="shared" si="3"/>
        <v>3</v>
      </c>
      <c r="AG123" s="25">
        <v>4900001</v>
      </c>
      <c r="AI123"/>
      <c r="AJ123" s="13"/>
      <c r="AP123">
        <f t="shared" si="5"/>
        <v>0</v>
      </c>
      <c r="AQ123">
        <f t="shared" si="5"/>
        <v>0</v>
      </c>
      <c r="AR123">
        <f t="shared" si="5"/>
        <v>0</v>
      </c>
      <c r="AT123">
        <v>100</v>
      </c>
    </row>
    <row r="124" spans="1:46">
      <c r="A124">
        <v>11403</v>
      </c>
      <c r="B124" s="6" t="str">
        <f t="shared" si="1"/>
        <v>嗜血杀戮</v>
      </c>
      <c r="C124" s="6" t="s">
        <v>366</v>
      </c>
      <c r="D124" s="6">
        <v>11401</v>
      </c>
      <c r="E124" s="1">
        <v>1</v>
      </c>
      <c r="F124" s="1">
        <v>11</v>
      </c>
      <c r="G124">
        <v>3</v>
      </c>
      <c r="H124">
        <v>10</v>
      </c>
      <c r="I124">
        <v>11404</v>
      </c>
      <c r="J124" s="17">
        <f t="shared" si="6"/>
        <v>15</v>
      </c>
      <c r="K124">
        <v>1</v>
      </c>
      <c r="L124" s="6">
        <v>0</v>
      </c>
      <c r="M124" s="6">
        <f t="shared" si="2"/>
        <v>3</v>
      </c>
      <c r="N124" t="s">
        <v>61</v>
      </c>
      <c r="O124" s="47">
        <v>50</v>
      </c>
      <c r="P124" s="46">
        <v>1000</v>
      </c>
      <c r="R124" s="46">
        <v>600</v>
      </c>
      <c r="AA124" s="6">
        <v>11401</v>
      </c>
      <c r="AB124" s="6"/>
      <c r="AC124">
        <v>11401</v>
      </c>
      <c r="AE124" s="25">
        <v>4011401</v>
      </c>
      <c r="AF124">
        <f t="shared" si="3"/>
        <v>3</v>
      </c>
      <c r="AG124" s="25">
        <v>4900001</v>
      </c>
      <c r="AI124"/>
      <c r="AJ124" s="13"/>
      <c r="AP124">
        <f t="shared" si="5"/>
        <v>0</v>
      </c>
      <c r="AQ124">
        <f t="shared" si="5"/>
        <v>0</v>
      </c>
      <c r="AR124">
        <f t="shared" si="5"/>
        <v>0</v>
      </c>
      <c r="AT124">
        <v>100</v>
      </c>
    </row>
    <row r="125" spans="1:46">
      <c r="A125">
        <v>11503</v>
      </c>
      <c r="B125" s="6" t="str">
        <f t="shared" si="1"/>
        <v>致命打击</v>
      </c>
      <c r="C125" s="6" t="s">
        <v>367</v>
      </c>
      <c r="D125" s="6">
        <v>11501</v>
      </c>
      <c r="E125" s="1">
        <v>1</v>
      </c>
      <c r="F125" s="1">
        <v>11</v>
      </c>
      <c r="G125">
        <v>3</v>
      </c>
      <c r="H125">
        <v>10</v>
      </c>
      <c r="I125">
        <v>11504</v>
      </c>
      <c r="J125" s="17">
        <f t="shared" si="6"/>
        <v>15</v>
      </c>
      <c r="K125">
        <v>1</v>
      </c>
      <c r="L125" s="6">
        <v>0</v>
      </c>
      <c r="M125" s="6">
        <f t="shared" si="2"/>
        <v>1</v>
      </c>
      <c r="O125" s="47">
        <v>50</v>
      </c>
      <c r="P125" s="46">
        <v>1000</v>
      </c>
      <c r="R125" s="46">
        <v>700</v>
      </c>
      <c r="V125" t="s">
        <v>151</v>
      </c>
      <c r="AA125" s="6">
        <v>11501</v>
      </c>
      <c r="AB125" s="6"/>
      <c r="AC125">
        <v>11501</v>
      </c>
      <c r="AE125" s="25">
        <v>4011501</v>
      </c>
      <c r="AF125">
        <f t="shared" si="3"/>
        <v>3</v>
      </c>
      <c r="AG125" s="25">
        <v>4900001</v>
      </c>
      <c r="AI125"/>
      <c r="AJ125" s="13"/>
      <c r="AP125">
        <f t="shared" si="5"/>
        <v>0</v>
      </c>
      <c r="AQ125">
        <f t="shared" si="5"/>
        <v>0</v>
      </c>
      <c r="AR125">
        <f t="shared" si="5"/>
        <v>0</v>
      </c>
      <c r="AT125">
        <v>100</v>
      </c>
    </row>
    <row r="126" spans="1:46">
      <c r="A126">
        <v>20103</v>
      </c>
      <c r="B126" s="6" t="str">
        <f t="shared" si="1"/>
        <v>天火燎原</v>
      </c>
      <c r="C126" s="6" t="s">
        <v>420</v>
      </c>
      <c r="D126" s="6">
        <v>20101</v>
      </c>
      <c r="E126" s="1">
        <v>1</v>
      </c>
      <c r="F126" s="1">
        <v>11</v>
      </c>
      <c r="G126">
        <v>3</v>
      </c>
      <c r="H126">
        <v>10</v>
      </c>
      <c r="I126">
        <v>20104</v>
      </c>
      <c r="J126" s="17">
        <f t="shared" si="6"/>
        <v>15</v>
      </c>
      <c r="K126">
        <v>2</v>
      </c>
      <c r="L126" s="6">
        <v>0</v>
      </c>
      <c r="M126" s="6">
        <f t="shared" si="2"/>
        <v>1</v>
      </c>
      <c r="O126" s="47">
        <v>50</v>
      </c>
      <c r="P126" s="46">
        <v>1000</v>
      </c>
      <c r="R126" s="46">
        <v>1000</v>
      </c>
      <c r="AA126" s="6">
        <v>20101</v>
      </c>
      <c r="AB126" s="6"/>
      <c r="AC126">
        <v>20101</v>
      </c>
      <c r="AE126" s="25">
        <v>4020101</v>
      </c>
      <c r="AF126">
        <f t="shared" si="3"/>
        <v>3</v>
      </c>
      <c r="AG126" s="25">
        <v>4900001</v>
      </c>
      <c r="AI126"/>
      <c r="AJ126" s="13"/>
      <c r="AP126">
        <f t="shared" ref="AP126:AR145" si="7">AP81</f>
        <v>0</v>
      </c>
      <c r="AQ126">
        <f t="shared" si="7"/>
        <v>0</v>
      </c>
      <c r="AR126" t="str">
        <f t="shared" si="7"/>
        <v>7100015-7100016-0-0</v>
      </c>
      <c r="AT126">
        <v>100</v>
      </c>
    </row>
    <row r="127" spans="1:46">
      <c r="A127">
        <v>20203</v>
      </c>
      <c r="B127" s="6" t="str">
        <f t="shared" si="1"/>
        <v>排山倒海</v>
      </c>
      <c r="C127" s="6" t="s">
        <v>465</v>
      </c>
      <c r="D127" s="6">
        <v>20201</v>
      </c>
      <c r="E127" s="1">
        <v>1</v>
      </c>
      <c r="F127" s="1">
        <v>11</v>
      </c>
      <c r="G127">
        <v>3</v>
      </c>
      <c r="H127">
        <v>10</v>
      </c>
      <c r="I127">
        <v>20204</v>
      </c>
      <c r="J127" s="17">
        <f t="shared" si="6"/>
        <v>15</v>
      </c>
      <c r="K127">
        <v>2</v>
      </c>
      <c r="L127" s="6">
        <v>0</v>
      </c>
      <c r="M127" s="6">
        <f t="shared" si="2"/>
        <v>5</v>
      </c>
      <c r="N127" t="s">
        <v>152</v>
      </c>
      <c r="O127" s="47">
        <v>50</v>
      </c>
      <c r="P127" s="46">
        <v>1000</v>
      </c>
      <c r="R127" s="46">
        <v>1000</v>
      </c>
      <c r="AA127" s="6">
        <v>20201</v>
      </c>
      <c r="AB127" s="6"/>
      <c r="AC127">
        <v>20201</v>
      </c>
      <c r="AE127" s="25">
        <v>4020201</v>
      </c>
      <c r="AF127">
        <f t="shared" si="3"/>
        <v>3</v>
      </c>
      <c r="AG127" s="25">
        <v>4900001</v>
      </c>
      <c r="AI127"/>
      <c r="AJ127" s="13"/>
      <c r="AP127">
        <f t="shared" si="7"/>
        <v>7100010</v>
      </c>
      <c r="AQ127">
        <f t="shared" si="7"/>
        <v>1</v>
      </c>
      <c r="AR127" t="str">
        <f t="shared" si="7"/>
        <v>7100009-0-7100011-0</v>
      </c>
      <c r="AT127">
        <v>100</v>
      </c>
    </row>
    <row r="128" spans="1:46">
      <c r="A128">
        <v>20303</v>
      </c>
      <c r="B128" s="6" t="str">
        <f t="shared" si="1"/>
        <v>地裂</v>
      </c>
      <c r="C128" s="6" t="s">
        <v>395</v>
      </c>
      <c r="D128" s="6">
        <v>20301</v>
      </c>
      <c r="E128" s="1">
        <v>1</v>
      </c>
      <c r="F128" s="1">
        <v>11</v>
      </c>
      <c r="G128">
        <v>3</v>
      </c>
      <c r="H128">
        <v>10</v>
      </c>
      <c r="I128">
        <v>20304</v>
      </c>
      <c r="J128" s="17">
        <f t="shared" si="6"/>
        <v>15</v>
      </c>
      <c r="K128">
        <v>2</v>
      </c>
      <c r="L128" s="6">
        <v>1</v>
      </c>
      <c r="M128" s="6">
        <f t="shared" si="2"/>
        <v>2</v>
      </c>
      <c r="O128" s="47">
        <v>50</v>
      </c>
      <c r="P128" s="46">
        <v>1000</v>
      </c>
      <c r="R128" s="46">
        <v>799.99999999999989</v>
      </c>
      <c r="AA128" s="6">
        <v>20301</v>
      </c>
      <c r="AB128" s="6"/>
      <c r="AC128">
        <v>20301</v>
      </c>
      <c r="AE128" s="25">
        <v>4020301</v>
      </c>
      <c r="AF128">
        <f t="shared" si="3"/>
        <v>3</v>
      </c>
      <c r="AG128" s="25">
        <v>4900001</v>
      </c>
      <c r="AI128"/>
      <c r="AJ128" s="13"/>
      <c r="AP128">
        <f t="shared" si="7"/>
        <v>7100027</v>
      </c>
      <c r="AQ128">
        <f t="shared" si="7"/>
        <v>1</v>
      </c>
      <c r="AR128" t="str">
        <f t="shared" si="7"/>
        <v>7100026-7100026-7100028-0</v>
      </c>
      <c r="AT128">
        <v>100</v>
      </c>
    </row>
    <row r="129" spans="1:46">
      <c r="A129">
        <v>20403</v>
      </c>
      <c r="B129" s="6" t="str">
        <f t="shared" si="1"/>
        <v>死亡之怨</v>
      </c>
      <c r="C129" s="6" t="s">
        <v>466</v>
      </c>
      <c r="D129" s="6">
        <v>20401</v>
      </c>
      <c r="E129" s="1">
        <v>1</v>
      </c>
      <c r="F129" s="1">
        <v>11</v>
      </c>
      <c r="G129">
        <v>3</v>
      </c>
      <c r="H129">
        <v>10</v>
      </c>
      <c r="I129">
        <v>20404</v>
      </c>
      <c r="J129" s="17">
        <f t="shared" si="6"/>
        <v>15</v>
      </c>
      <c r="K129">
        <v>2</v>
      </c>
      <c r="L129" s="6">
        <v>0</v>
      </c>
      <c r="M129" s="6">
        <f t="shared" si="2"/>
        <v>1</v>
      </c>
      <c r="N129" t="s">
        <v>153</v>
      </c>
      <c r="O129" s="47">
        <v>50</v>
      </c>
      <c r="P129" s="46">
        <v>1000</v>
      </c>
      <c r="R129" s="46">
        <v>1000</v>
      </c>
      <c r="AA129" s="6">
        <v>20401</v>
      </c>
      <c r="AB129" s="6"/>
      <c r="AC129">
        <v>20401</v>
      </c>
      <c r="AE129" s="25">
        <v>4020401</v>
      </c>
      <c r="AF129">
        <f t="shared" si="3"/>
        <v>3</v>
      </c>
      <c r="AG129" s="25">
        <v>4900001</v>
      </c>
      <c r="AI129"/>
      <c r="AJ129" s="13"/>
      <c r="AP129">
        <f t="shared" si="7"/>
        <v>0</v>
      </c>
      <c r="AQ129">
        <f t="shared" si="7"/>
        <v>0</v>
      </c>
      <c r="AR129" t="str">
        <f t="shared" si="7"/>
        <v>0-7100017-7100018-0</v>
      </c>
      <c r="AT129">
        <v>100</v>
      </c>
    </row>
    <row r="130" spans="1:46">
      <c r="A130">
        <v>20503</v>
      </c>
      <c r="B130" s="6" t="str">
        <f t="shared" si="1"/>
        <v>狂魔附身</v>
      </c>
      <c r="C130" s="6" t="s">
        <v>467</v>
      </c>
      <c r="D130" s="6">
        <v>20501</v>
      </c>
      <c r="E130" s="1">
        <v>1</v>
      </c>
      <c r="F130" s="1">
        <v>11</v>
      </c>
      <c r="G130">
        <v>3</v>
      </c>
      <c r="H130">
        <v>10</v>
      </c>
      <c r="I130">
        <v>20504</v>
      </c>
      <c r="J130" s="17">
        <f t="shared" si="6"/>
        <v>15</v>
      </c>
      <c r="K130">
        <v>2</v>
      </c>
      <c r="L130" s="6">
        <v>1</v>
      </c>
      <c r="M130" s="6">
        <f t="shared" si="2"/>
        <v>4</v>
      </c>
      <c r="O130" s="47">
        <v>50</v>
      </c>
      <c r="P130" s="46">
        <v>1000</v>
      </c>
      <c r="R130" s="46">
        <v>1000</v>
      </c>
      <c r="S130">
        <v>0</v>
      </c>
      <c r="T130">
        <v>5</v>
      </c>
      <c r="U130" t="s">
        <v>154</v>
      </c>
      <c r="AA130" s="6">
        <v>20501</v>
      </c>
      <c r="AB130" s="6"/>
      <c r="AC130">
        <v>20501</v>
      </c>
      <c r="AE130" s="25">
        <v>4020501</v>
      </c>
      <c r="AF130">
        <f t="shared" si="3"/>
        <v>3</v>
      </c>
      <c r="AG130" s="25">
        <v>4900001</v>
      </c>
      <c r="AI130"/>
      <c r="AJ130" s="13"/>
      <c r="AP130">
        <f t="shared" si="7"/>
        <v>0</v>
      </c>
      <c r="AQ130">
        <f t="shared" si="7"/>
        <v>1</v>
      </c>
      <c r="AR130" t="str">
        <f t="shared" si="7"/>
        <v>7100019-0-7100025-0</v>
      </c>
      <c r="AT130">
        <v>100</v>
      </c>
    </row>
    <row r="131" spans="1:46">
      <c r="A131">
        <v>20603</v>
      </c>
      <c r="B131" s="6" t="str">
        <f t="shared" ref="B131:B194" si="8">B86</f>
        <v>折射</v>
      </c>
      <c r="C131" s="6" t="s">
        <v>468</v>
      </c>
      <c r="D131" s="6">
        <v>20601</v>
      </c>
      <c r="E131" s="1">
        <v>1</v>
      </c>
      <c r="F131" s="1">
        <v>11</v>
      </c>
      <c r="G131">
        <v>3</v>
      </c>
      <c r="H131">
        <v>10</v>
      </c>
      <c r="I131">
        <v>20604</v>
      </c>
      <c r="J131" s="17">
        <f t="shared" si="6"/>
        <v>15</v>
      </c>
      <c r="K131">
        <v>2</v>
      </c>
      <c r="L131" s="6">
        <v>0</v>
      </c>
      <c r="M131" s="6">
        <f t="shared" ref="M131:M194" si="9">M86</f>
        <v>3</v>
      </c>
      <c r="O131" s="47">
        <v>50</v>
      </c>
      <c r="P131" s="46">
        <v>800</v>
      </c>
      <c r="R131" s="46">
        <v>1000</v>
      </c>
      <c r="S131">
        <v>0</v>
      </c>
      <c r="T131">
        <v>3</v>
      </c>
      <c r="U131" t="s">
        <v>155</v>
      </c>
      <c r="AA131" s="6">
        <v>20601</v>
      </c>
      <c r="AB131" s="6"/>
      <c r="AC131">
        <v>20601</v>
      </c>
      <c r="AE131" s="25">
        <v>4020601</v>
      </c>
      <c r="AF131">
        <f t="shared" ref="AF131:AF194" si="10">AF86+1</f>
        <v>3</v>
      </c>
      <c r="AG131" s="25">
        <v>4900001</v>
      </c>
      <c r="AI131"/>
      <c r="AJ131" s="13"/>
      <c r="AP131">
        <f t="shared" si="7"/>
        <v>0</v>
      </c>
      <c r="AQ131">
        <f t="shared" si="7"/>
        <v>0</v>
      </c>
      <c r="AR131" t="str">
        <f t="shared" si="7"/>
        <v>0-0-7100002-7100055</v>
      </c>
      <c r="AT131">
        <v>100</v>
      </c>
    </row>
    <row r="132" spans="1:46">
      <c r="A132">
        <v>20703</v>
      </c>
      <c r="B132" s="6" t="str">
        <f t="shared" si="8"/>
        <v>冰霜新星</v>
      </c>
      <c r="C132" s="6" t="s">
        <v>469</v>
      </c>
      <c r="D132" s="6">
        <v>20701</v>
      </c>
      <c r="E132" s="1">
        <v>1</v>
      </c>
      <c r="F132" s="1">
        <v>11</v>
      </c>
      <c r="G132">
        <v>3</v>
      </c>
      <c r="H132">
        <v>10</v>
      </c>
      <c r="I132">
        <v>20704</v>
      </c>
      <c r="J132" s="17">
        <f t="shared" si="6"/>
        <v>15</v>
      </c>
      <c r="K132">
        <v>2</v>
      </c>
      <c r="L132" s="6">
        <v>1</v>
      </c>
      <c r="M132" s="6">
        <f t="shared" si="9"/>
        <v>3</v>
      </c>
      <c r="N132" t="s">
        <v>156</v>
      </c>
      <c r="O132" s="47">
        <v>50</v>
      </c>
      <c r="P132" s="46">
        <v>800</v>
      </c>
      <c r="R132" s="46">
        <v>899.99999999999989</v>
      </c>
      <c r="AA132" s="6">
        <v>20701</v>
      </c>
      <c r="AB132" s="6"/>
      <c r="AC132">
        <v>20701</v>
      </c>
      <c r="AE132" s="25">
        <v>4020701</v>
      </c>
      <c r="AF132">
        <f t="shared" si="10"/>
        <v>3</v>
      </c>
      <c r="AG132" s="25">
        <v>4900001</v>
      </c>
      <c r="AI132"/>
      <c r="AJ132" s="13"/>
      <c r="AP132">
        <f t="shared" si="7"/>
        <v>0</v>
      </c>
      <c r="AQ132">
        <f t="shared" si="7"/>
        <v>1</v>
      </c>
      <c r="AR132" t="str">
        <f t="shared" si="7"/>
        <v>7100056-7100054-7100008-0</v>
      </c>
      <c r="AT132">
        <v>100</v>
      </c>
    </row>
    <row r="133" spans="1:46">
      <c r="A133">
        <v>20803</v>
      </c>
      <c r="B133" s="6" t="str">
        <f t="shared" si="8"/>
        <v>勾魂镰刀</v>
      </c>
      <c r="C133" s="6" t="s">
        <v>470</v>
      </c>
      <c r="D133" s="6">
        <v>20801</v>
      </c>
      <c r="E133" s="1">
        <v>1</v>
      </c>
      <c r="F133" s="1">
        <v>11</v>
      </c>
      <c r="G133">
        <v>3</v>
      </c>
      <c r="H133">
        <v>10</v>
      </c>
      <c r="I133">
        <v>20804</v>
      </c>
      <c r="J133" s="17">
        <f t="shared" si="6"/>
        <v>15</v>
      </c>
      <c r="K133">
        <v>2</v>
      </c>
      <c r="L133" s="6">
        <v>1</v>
      </c>
      <c r="M133" s="6">
        <f t="shared" si="9"/>
        <v>1</v>
      </c>
      <c r="N133" t="s">
        <v>157</v>
      </c>
      <c r="O133" s="47">
        <v>50</v>
      </c>
      <c r="P133" s="46">
        <v>1000</v>
      </c>
      <c r="Q133" s="46">
        <v>200</v>
      </c>
      <c r="R133" s="46">
        <v>1000</v>
      </c>
      <c r="V133" t="s">
        <v>157</v>
      </c>
      <c r="AA133" s="6">
        <v>20801</v>
      </c>
      <c r="AB133" s="6"/>
      <c r="AC133">
        <v>20801</v>
      </c>
      <c r="AE133" s="25">
        <v>4020801</v>
      </c>
      <c r="AF133">
        <f t="shared" si="10"/>
        <v>3</v>
      </c>
      <c r="AG133" s="25">
        <v>4900001</v>
      </c>
      <c r="AI133"/>
      <c r="AJ133" s="13"/>
      <c r="AP133">
        <f t="shared" si="7"/>
        <v>0</v>
      </c>
      <c r="AQ133">
        <f t="shared" si="7"/>
        <v>1</v>
      </c>
      <c r="AR133" t="str">
        <f t="shared" si="7"/>
        <v>7100065-0-7100067-0</v>
      </c>
      <c r="AT133">
        <v>100</v>
      </c>
    </row>
    <row r="134" spans="1:46">
      <c r="A134">
        <v>20903</v>
      </c>
      <c r="B134" s="6" t="str">
        <f t="shared" si="8"/>
        <v>噩梦</v>
      </c>
      <c r="C134" s="6" t="s">
        <v>471</v>
      </c>
      <c r="D134" s="6">
        <v>20901</v>
      </c>
      <c r="E134" s="1">
        <v>1</v>
      </c>
      <c r="F134" s="1">
        <v>11</v>
      </c>
      <c r="G134">
        <v>3</v>
      </c>
      <c r="H134">
        <v>10</v>
      </c>
      <c r="I134">
        <v>20904</v>
      </c>
      <c r="J134" s="17">
        <f t="shared" si="6"/>
        <v>15</v>
      </c>
      <c r="K134">
        <v>2</v>
      </c>
      <c r="L134" s="6">
        <v>0</v>
      </c>
      <c r="M134" s="6">
        <f t="shared" si="9"/>
        <v>1</v>
      </c>
      <c r="N134" t="s">
        <v>158</v>
      </c>
      <c r="O134" s="47">
        <v>50</v>
      </c>
      <c r="P134" s="46">
        <v>1000</v>
      </c>
      <c r="R134" s="46">
        <v>1000</v>
      </c>
      <c r="AA134" s="6">
        <v>20901</v>
      </c>
      <c r="AB134" s="6"/>
      <c r="AC134">
        <v>20901</v>
      </c>
      <c r="AE134" s="25">
        <v>4020901</v>
      </c>
      <c r="AF134">
        <f t="shared" si="10"/>
        <v>3</v>
      </c>
      <c r="AG134" s="25">
        <v>4900001</v>
      </c>
      <c r="AI134"/>
      <c r="AJ134" s="13"/>
      <c r="AP134">
        <f t="shared" si="7"/>
        <v>0</v>
      </c>
      <c r="AQ134">
        <f t="shared" si="7"/>
        <v>0</v>
      </c>
      <c r="AR134" t="str">
        <f t="shared" si="7"/>
        <v>7100019-0-7100001-0</v>
      </c>
      <c r="AT134">
        <v>100</v>
      </c>
    </row>
    <row r="135" spans="1:46">
      <c r="A135">
        <v>21003</v>
      </c>
      <c r="B135" s="6" t="str">
        <f t="shared" si="8"/>
        <v>静默诅咒</v>
      </c>
      <c r="C135" s="6" t="s">
        <v>472</v>
      </c>
      <c r="D135" s="6">
        <v>21001</v>
      </c>
      <c r="E135" s="1">
        <v>1</v>
      </c>
      <c r="F135" s="1">
        <v>11</v>
      </c>
      <c r="G135">
        <v>3</v>
      </c>
      <c r="H135">
        <v>10</v>
      </c>
      <c r="I135">
        <v>21004</v>
      </c>
      <c r="J135" s="17">
        <f t="shared" si="6"/>
        <v>15</v>
      </c>
      <c r="K135">
        <v>2</v>
      </c>
      <c r="L135" s="6">
        <v>0</v>
      </c>
      <c r="M135" s="6">
        <f t="shared" si="9"/>
        <v>1</v>
      </c>
      <c r="O135" s="47">
        <v>50</v>
      </c>
      <c r="P135" s="46">
        <v>1000</v>
      </c>
      <c r="R135" s="46">
        <v>1000</v>
      </c>
      <c r="S135">
        <v>1</v>
      </c>
      <c r="T135">
        <v>3</v>
      </c>
      <c r="U135" t="s">
        <v>159</v>
      </c>
      <c r="AA135" s="6">
        <v>21001</v>
      </c>
      <c r="AB135" s="6"/>
      <c r="AC135">
        <v>21001</v>
      </c>
      <c r="AE135" s="25">
        <v>4021001</v>
      </c>
      <c r="AF135">
        <f t="shared" si="10"/>
        <v>3</v>
      </c>
      <c r="AG135" s="25">
        <v>4900001</v>
      </c>
      <c r="AI135"/>
      <c r="AJ135" s="13"/>
      <c r="AP135">
        <f t="shared" si="7"/>
        <v>0</v>
      </c>
      <c r="AQ135">
        <f t="shared" si="7"/>
        <v>0</v>
      </c>
      <c r="AR135" t="str">
        <f t="shared" si="7"/>
        <v>0-7100057-7100011-0</v>
      </c>
      <c r="AT135">
        <v>100</v>
      </c>
    </row>
    <row r="136" spans="1:46">
      <c r="A136">
        <v>21103</v>
      </c>
      <c r="B136" s="6" t="str">
        <f t="shared" si="8"/>
        <v>复仇漩涡</v>
      </c>
      <c r="C136" s="6" t="s">
        <v>473</v>
      </c>
      <c r="D136" s="6">
        <v>21101</v>
      </c>
      <c r="E136" s="1">
        <v>1</v>
      </c>
      <c r="F136" s="1">
        <v>11</v>
      </c>
      <c r="G136">
        <v>3</v>
      </c>
      <c r="H136">
        <v>10</v>
      </c>
      <c r="I136">
        <v>21104</v>
      </c>
      <c r="J136" s="17">
        <f t="shared" si="6"/>
        <v>15</v>
      </c>
      <c r="K136">
        <v>2</v>
      </c>
      <c r="L136" s="6">
        <v>1</v>
      </c>
      <c r="M136" s="6">
        <f t="shared" si="9"/>
        <v>3</v>
      </c>
      <c r="N136" t="s">
        <v>62</v>
      </c>
      <c r="O136" s="47">
        <v>50</v>
      </c>
      <c r="P136" s="46">
        <v>800</v>
      </c>
      <c r="R136" s="46">
        <v>899.99999999999989</v>
      </c>
      <c r="AA136" s="6">
        <v>21101</v>
      </c>
      <c r="AB136" s="6"/>
      <c r="AC136">
        <v>21101</v>
      </c>
      <c r="AE136" s="25">
        <v>4021101</v>
      </c>
      <c r="AF136">
        <f t="shared" si="10"/>
        <v>3</v>
      </c>
      <c r="AG136" s="25">
        <v>4900001</v>
      </c>
      <c r="AI136"/>
      <c r="AJ136" s="13"/>
      <c r="AP136">
        <f t="shared" si="7"/>
        <v>0</v>
      </c>
      <c r="AQ136">
        <f t="shared" si="7"/>
        <v>0</v>
      </c>
      <c r="AR136">
        <f t="shared" si="7"/>
        <v>0</v>
      </c>
      <c r="AT136">
        <v>100</v>
      </c>
    </row>
    <row r="137" spans="1:46">
      <c r="A137">
        <v>21203</v>
      </c>
      <c r="B137" s="6" t="str">
        <f t="shared" si="8"/>
        <v>石拳</v>
      </c>
      <c r="C137" s="6" t="s">
        <v>474</v>
      </c>
      <c r="D137" s="6">
        <v>21201</v>
      </c>
      <c r="E137" s="1">
        <v>1</v>
      </c>
      <c r="F137" s="1">
        <v>11</v>
      </c>
      <c r="G137">
        <v>3</v>
      </c>
      <c r="H137">
        <v>10</v>
      </c>
      <c r="I137">
        <v>21204</v>
      </c>
      <c r="J137" s="17">
        <f t="shared" si="6"/>
        <v>15</v>
      </c>
      <c r="K137">
        <v>2</v>
      </c>
      <c r="L137" s="6">
        <v>0</v>
      </c>
      <c r="M137" s="6">
        <f t="shared" si="9"/>
        <v>3</v>
      </c>
      <c r="N137" t="s">
        <v>63</v>
      </c>
      <c r="O137" s="47">
        <v>50</v>
      </c>
      <c r="P137" s="46">
        <v>1000</v>
      </c>
      <c r="R137" s="46">
        <v>1000</v>
      </c>
      <c r="AA137" s="6">
        <v>21201</v>
      </c>
      <c r="AB137" s="6"/>
      <c r="AC137">
        <v>21201</v>
      </c>
      <c r="AE137" s="25">
        <v>4021201</v>
      </c>
      <c r="AF137">
        <f t="shared" si="10"/>
        <v>3</v>
      </c>
      <c r="AG137" s="25">
        <v>4900001</v>
      </c>
      <c r="AI137"/>
      <c r="AJ137" s="13"/>
      <c r="AP137">
        <f t="shared" si="7"/>
        <v>0</v>
      </c>
      <c r="AQ137">
        <f t="shared" si="7"/>
        <v>0</v>
      </c>
      <c r="AR137">
        <f t="shared" si="7"/>
        <v>0</v>
      </c>
      <c r="AT137">
        <v>100</v>
      </c>
    </row>
    <row r="138" spans="1:46">
      <c r="A138">
        <v>21303</v>
      </c>
      <c r="B138" s="6" t="str">
        <f t="shared" si="8"/>
        <v>暗影剧毒</v>
      </c>
      <c r="C138" s="6" t="s">
        <v>475</v>
      </c>
      <c r="D138" s="6">
        <v>21301</v>
      </c>
      <c r="E138" s="1">
        <v>1</v>
      </c>
      <c r="F138" s="1">
        <v>11</v>
      </c>
      <c r="G138">
        <v>3</v>
      </c>
      <c r="H138">
        <v>10</v>
      </c>
      <c r="I138">
        <v>21304</v>
      </c>
      <c r="J138" s="17">
        <f t="shared" si="6"/>
        <v>15</v>
      </c>
      <c r="K138">
        <v>2</v>
      </c>
      <c r="L138" s="6">
        <v>1</v>
      </c>
      <c r="M138" s="6">
        <f t="shared" si="9"/>
        <v>1</v>
      </c>
      <c r="N138" t="s">
        <v>160</v>
      </c>
      <c r="O138" s="47">
        <v>50</v>
      </c>
      <c r="P138" s="46">
        <v>1000</v>
      </c>
      <c r="R138" s="46">
        <v>899.99999999999989</v>
      </c>
      <c r="AA138" s="6">
        <v>21301</v>
      </c>
      <c r="AB138" s="6"/>
      <c r="AC138">
        <v>21301</v>
      </c>
      <c r="AE138" s="25">
        <v>4021301</v>
      </c>
      <c r="AF138">
        <f t="shared" si="10"/>
        <v>3</v>
      </c>
      <c r="AG138" s="25">
        <v>4900001</v>
      </c>
      <c r="AI138"/>
      <c r="AJ138" s="13"/>
      <c r="AP138">
        <f t="shared" si="7"/>
        <v>0</v>
      </c>
      <c r="AQ138">
        <f t="shared" si="7"/>
        <v>0</v>
      </c>
      <c r="AR138">
        <f t="shared" si="7"/>
        <v>0</v>
      </c>
      <c r="AT138">
        <v>100</v>
      </c>
    </row>
    <row r="139" spans="1:46">
      <c r="A139">
        <v>21403</v>
      </c>
      <c r="B139" s="6" t="str">
        <f t="shared" si="8"/>
        <v>信仰之力</v>
      </c>
      <c r="C139" s="6" t="s">
        <v>476</v>
      </c>
      <c r="D139" s="6">
        <v>21401</v>
      </c>
      <c r="E139" s="1">
        <v>1</v>
      </c>
      <c r="F139" s="1">
        <v>11</v>
      </c>
      <c r="G139">
        <v>3</v>
      </c>
      <c r="H139">
        <v>10</v>
      </c>
      <c r="I139">
        <v>21404</v>
      </c>
      <c r="J139" s="17">
        <f t="shared" si="6"/>
        <v>15</v>
      </c>
      <c r="K139">
        <v>2</v>
      </c>
      <c r="L139" s="6">
        <v>0</v>
      </c>
      <c r="M139" s="6">
        <f t="shared" si="9"/>
        <v>3</v>
      </c>
      <c r="O139" s="47">
        <v>50</v>
      </c>
      <c r="P139" s="46">
        <v>1000</v>
      </c>
      <c r="R139" s="46">
        <v>1000</v>
      </c>
      <c r="S139">
        <v>1</v>
      </c>
      <c r="T139">
        <v>3</v>
      </c>
      <c r="U139" t="s">
        <v>161</v>
      </c>
      <c r="AA139" s="6">
        <v>21401</v>
      </c>
      <c r="AB139" s="6"/>
      <c r="AC139">
        <v>21401</v>
      </c>
      <c r="AE139" s="25">
        <v>4021401</v>
      </c>
      <c r="AF139">
        <f t="shared" si="10"/>
        <v>3</v>
      </c>
      <c r="AG139" s="25">
        <v>4900001</v>
      </c>
      <c r="AI139"/>
      <c r="AJ139" s="13"/>
      <c r="AP139">
        <f t="shared" si="7"/>
        <v>0</v>
      </c>
      <c r="AQ139">
        <f t="shared" si="7"/>
        <v>0</v>
      </c>
      <c r="AR139">
        <f t="shared" si="7"/>
        <v>0</v>
      </c>
      <c r="AT139">
        <v>100</v>
      </c>
    </row>
    <row r="140" spans="1:46">
      <c r="A140">
        <v>21503</v>
      </c>
      <c r="B140" s="6" t="str">
        <f t="shared" si="8"/>
        <v>九阳霹雳</v>
      </c>
      <c r="C140" s="6" t="s">
        <v>477</v>
      </c>
      <c r="D140" s="6">
        <v>21501</v>
      </c>
      <c r="E140" s="1">
        <v>1</v>
      </c>
      <c r="F140" s="1">
        <v>11</v>
      </c>
      <c r="G140">
        <v>3</v>
      </c>
      <c r="H140">
        <v>10</v>
      </c>
      <c r="I140">
        <v>21504</v>
      </c>
      <c r="J140" s="17">
        <f t="shared" si="6"/>
        <v>15</v>
      </c>
      <c r="K140">
        <v>2</v>
      </c>
      <c r="L140" s="6">
        <v>1</v>
      </c>
      <c r="M140" s="6">
        <f t="shared" si="9"/>
        <v>1</v>
      </c>
      <c r="N140" t="s">
        <v>64</v>
      </c>
      <c r="O140" s="47">
        <v>50</v>
      </c>
      <c r="P140" s="46">
        <v>1000</v>
      </c>
      <c r="R140" s="46">
        <v>899.99999999999989</v>
      </c>
      <c r="AA140" s="6">
        <v>21501</v>
      </c>
      <c r="AB140" s="6"/>
      <c r="AC140">
        <v>21501</v>
      </c>
      <c r="AE140" s="25">
        <v>4021501</v>
      </c>
      <c r="AF140">
        <f t="shared" si="10"/>
        <v>3</v>
      </c>
      <c r="AG140" s="25">
        <v>4900001</v>
      </c>
      <c r="AI140"/>
      <c r="AJ140" s="13"/>
      <c r="AP140">
        <f t="shared" si="7"/>
        <v>0</v>
      </c>
      <c r="AQ140">
        <f t="shared" si="7"/>
        <v>0</v>
      </c>
      <c r="AR140">
        <f t="shared" si="7"/>
        <v>0</v>
      </c>
      <c r="AT140">
        <v>100</v>
      </c>
    </row>
    <row r="141" spans="1:46">
      <c r="A141">
        <v>30103</v>
      </c>
      <c r="B141" s="6" t="str">
        <f t="shared" si="8"/>
        <v>雄鹰守护</v>
      </c>
      <c r="C141" s="6" t="s">
        <v>342</v>
      </c>
      <c r="D141" s="6">
        <v>30101</v>
      </c>
      <c r="E141" s="1">
        <v>1</v>
      </c>
      <c r="F141" s="1">
        <v>11</v>
      </c>
      <c r="G141">
        <v>3</v>
      </c>
      <c r="H141">
        <v>10</v>
      </c>
      <c r="I141">
        <v>30104</v>
      </c>
      <c r="J141" s="17">
        <f t="shared" si="6"/>
        <v>15</v>
      </c>
      <c r="K141">
        <v>3</v>
      </c>
      <c r="L141" s="6">
        <v>0</v>
      </c>
      <c r="M141" s="6">
        <f t="shared" si="9"/>
        <v>1</v>
      </c>
      <c r="O141" s="47">
        <v>50</v>
      </c>
      <c r="P141" s="46">
        <v>1000</v>
      </c>
      <c r="R141" s="46">
        <v>700</v>
      </c>
      <c r="AA141" s="6">
        <v>30101</v>
      </c>
      <c r="AB141" s="6"/>
      <c r="AC141">
        <v>30101</v>
      </c>
      <c r="AE141" s="25">
        <v>4030101</v>
      </c>
      <c r="AF141">
        <f t="shared" si="10"/>
        <v>3</v>
      </c>
      <c r="AG141" s="25">
        <v>4900001</v>
      </c>
      <c r="AI141"/>
      <c r="AJ141" s="13"/>
      <c r="AP141">
        <f t="shared" si="7"/>
        <v>0</v>
      </c>
      <c r="AQ141">
        <f t="shared" si="7"/>
        <v>0</v>
      </c>
      <c r="AR141" t="str">
        <f t="shared" si="7"/>
        <v>7100015-7100016-0-0</v>
      </c>
      <c r="AT141">
        <v>100</v>
      </c>
    </row>
    <row r="142" spans="1:46">
      <c r="A142">
        <v>30203</v>
      </c>
      <c r="B142" s="6" t="str">
        <f t="shared" si="8"/>
        <v>百步穿杨</v>
      </c>
      <c r="C142" s="6" t="s">
        <v>370</v>
      </c>
      <c r="D142" s="6">
        <v>30201</v>
      </c>
      <c r="E142" s="1">
        <v>1</v>
      </c>
      <c r="F142" s="1">
        <v>11</v>
      </c>
      <c r="G142">
        <v>3</v>
      </c>
      <c r="H142">
        <v>10</v>
      </c>
      <c r="I142">
        <v>30204</v>
      </c>
      <c r="J142" s="17">
        <f t="shared" si="6"/>
        <v>15</v>
      </c>
      <c r="K142">
        <v>3</v>
      </c>
      <c r="L142" s="6">
        <v>0</v>
      </c>
      <c r="M142" s="6">
        <f t="shared" si="9"/>
        <v>5</v>
      </c>
      <c r="O142" s="47">
        <v>50</v>
      </c>
      <c r="P142" s="46">
        <v>1000</v>
      </c>
      <c r="R142" s="46">
        <v>700</v>
      </c>
      <c r="V142" t="s">
        <v>232</v>
      </c>
      <c r="AA142" s="6">
        <v>30201</v>
      </c>
      <c r="AB142" s="6"/>
      <c r="AC142">
        <v>30201</v>
      </c>
      <c r="AE142" s="25">
        <v>4030201</v>
      </c>
      <c r="AF142">
        <f t="shared" si="10"/>
        <v>3</v>
      </c>
      <c r="AG142" s="25">
        <v>4900001</v>
      </c>
      <c r="AI142"/>
      <c r="AJ142" s="13"/>
      <c r="AP142">
        <f t="shared" si="7"/>
        <v>7100010</v>
      </c>
      <c r="AQ142">
        <f t="shared" si="7"/>
        <v>1</v>
      </c>
      <c r="AR142" t="str">
        <f t="shared" si="7"/>
        <v>7100009-0-7100011-0</v>
      </c>
      <c r="AT142">
        <v>100</v>
      </c>
    </row>
    <row r="143" spans="1:46">
      <c r="A143">
        <v>30303</v>
      </c>
      <c r="B143" s="6" t="str">
        <f t="shared" si="8"/>
        <v>集中火力</v>
      </c>
      <c r="C143" s="6" t="s">
        <v>227</v>
      </c>
      <c r="D143" s="6">
        <v>30301</v>
      </c>
      <c r="E143" s="1">
        <v>1</v>
      </c>
      <c r="F143" s="1">
        <v>11</v>
      </c>
      <c r="G143">
        <v>3</v>
      </c>
      <c r="H143">
        <v>10</v>
      </c>
      <c r="I143">
        <v>30304</v>
      </c>
      <c r="J143" s="17">
        <f t="shared" si="6"/>
        <v>15</v>
      </c>
      <c r="K143">
        <v>3</v>
      </c>
      <c r="L143" s="6">
        <v>0</v>
      </c>
      <c r="M143" s="6">
        <f t="shared" si="9"/>
        <v>2</v>
      </c>
      <c r="O143" s="47">
        <v>50</v>
      </c>
      <c r="P143" s="46">
        <v>1000</v>
      </c>
      <c r="R143" s="46">
        <v>700</v>
      </c>
      <c r="AA143" s="6">
        <v>30301</v>
      </c>
      <c r="AB143" s="6"/>
      <c r="AC143">
        <v>30301</v>
      </c>
      <c r="AE143" s="25">
        <v>4030301</v>
      </c>
      <c r="AF143">
        <f t="shared" si="10"/>
        <v>3</v>
      </c>
      <c r="AG143" s="25">
        <v>4900001</v>
      </c>
      <c r="AI143"/>
      <c r="AJ143" s="13"/>
      <c r="AP143">
        <f t="shared" si="7"/>
        <v>7100027</v>
      </c>
      <c r="AQ143">
        <f t="shared" si="7"/>
        <v>1</v>
      </c>
      <c r="AR143" t="str">
        <f t="shared" si="7"/>
        <v>7100026-7100026-7100028-0</v>
      </c>
      <c r="AT143">
        <v>100</v>
      </c>
    </row>
    <row r="144" spans="1:46">
      <c r="A144">
        <v>30403</v>
      </c>
      <c r="B144" s="6" t="str">
        <f t="shared" si="8"/>
        <v>红莲</v>
      </c>
      <c r="C144" s="6" t="s">
        <v>436</v>
      </c>
      <c r="D144" s="6">
        <v>30401</v>
      </c>
      <c r="E144" s="1">
        <v>1</v>
      </c>
      <c r="F144" s="1">
        <v>11</v>
      </c>
      <c r="G144">
        <v>3</v>
      </c>
      <c r="H144">
        <v>10</v>
      </c>
      <c r="I144">
        <v>30404</v>
      </c>
      <c r="J144" s="17">
        <f t="shared" si="6"/>
        <v>15</v>
      </c>
      <c r="K144">
        <v>3</v>
      </c>
      <c r="L144" s="6">
        <v>0</v>
      </c>
      <c r="M144" s="6">
        <f t="shared" si="9"/>
        <v>1</v>
      </c>
      <c r="N144" t="s">
        <v>162</v>
      </c>
      <c r="O144" s="47">
        <v>50</v>
      </c>
      <c r="P144" s="46">
        <v>1000</v>
      </c>
      <c r="Q144" s="46">
        <v>50</v>
      </c>
      <c r="R144" s="46">
        <v>700</v>
      </c>
      <c r="AA144" s="6">
        <v>30401</v>
      </c>
      <c r="AB144" s="6"/>
      <c r="AC144">
        <v>30401</v>
      </c>
      <c r="AE144" s="25">
        <v>4030401</v>
      </c>
      <c r="AF144">
        <f t="shared" si="10"/>
        <v>3</v>
      </c>
      <c r="AG144" s="25">
        <v>4900001</v>
      </c>
      <c r="AI144"/>
      <c r="AJ144" s="13"/>
      <c r="AP144">
        <f t="shared" si="7"/>
        <v>0</v>
      </c>
      <c r="AQ144">
        <f t="shared" si="7"/>
        <v>0</v>
      </c>
      <c r="AR144" t="str">
        <f t="shared" si="7"/>
        <v>0-7100017-7100018-0</v>
      </c>
      <c r="AT144">
        <v>100</v>
      </c>
    </row>
    <row r="145" spans="1:46">
      <c r="A145">
        <v>30503</v>
      </c>
      <c r="B145" s="6" t="str">
        <f t="shared" si="8"/>
        <v>冻牙</v>
      </c>
      <c r="C145" s="6" t="s">
        <v>371</v>
      </c>
      <c r="D145" s="6">
        <v>30501</v>
      </c>
      <c r="E145" s="1">
        <v>1</v>
      </c>
      <c r="F145" s="1">
        <v>11</v>
      </c>
      <c r="G145">
        <v>3</v>
      </c>
      <c r="H145">
        <v>10</v>
      </c>
      <c r="I145">
        <v>30504</v>
      </c>
      <c r="J145" s="17">
        <f t="shared" si="6"/>
        <v>15</v>
      </c>
      <c r="K145">
        <v>3</v>
      </c>
      <c r="L145" s="6">
        <v>0</v>
      </c>
      <c r="M145" s="6">
        <f t="shared" si="9"/>
        <v>4</v>
      </c>
      <c r="N145" t="s">
        <v>163</v>
      </c>
      <c r="O145" s="47">
        <v>50</v>
      </c>
      <c r="P145" s="46">
        <v>1100</v>
      </c>
      <c r="R145" s="46">
        <v>700</v>
      </c>
      <c r="AA145" s="6">
        <v>30501</v>
      </c>
      <c r="AB145" s="6"/>
      <c r="AC145">
        <v>30501</v>
      </c>
      <c r="AE145" s="25">
        <v>4030501</v>
      </c>
      <c r="AF145">
        <f t="shared" si="10"/>
        <v>3</v>
      </c>
      <c r="AG145" s="25">
        <v>4900001</v>
      </c>
      <c r="AI145"/>
      <c r="AJ145" s="13"/>
      <c r="AP145">
        <f t="shared" si="7"/>
        <v>0</v>
      </c>
      <c r="AQ145">
        <f t="shared" si="7"/>
        <v>1</v>
      </c>
      <c r="AR145" t="str">
        <f t="shared" si="7"/>
        <v>7100019-0-7100025-0</v>
      </c>
      <c r="AT145">
        <v>100</v>
      </c>
    </row>
    <row r="146" spans="1:46">
      <c r="A146">
        <v>30603</v>
      </c>
      <c r="B146" s="6" t="str">
        <f t="shared" si="8"/>
        <v>轰天箭</v>
      </c>
      <c r="C146" s="6" t="s">
        <v>372</v>
      </c>
      <c r="D146" s="6">
        <v>30601</v>
      </c>
      <c r="E146" s="1">
        <v>1</v>
      </c>
      <c r="F146" s="1">
        <v>11</v>
      </c>
      <c r="G146">
        <v>3</v>
      </c>
      <c r="H146">
        <v>10</v>
      </c>
      <c r="I146">
        <v>30604</v>
      </c>
      <c r="J146" s="17">
        <f t="shared" si="6"/>
        <v>15</v>
      </c>
      <c r="K146">
        <v>3</v>
      </c>
      <c r="L146" s="6">
        <v>2</v>
      </c>
      <c r="M146" s="6">
        <f t="shared" si="9"/>
        <v>3</v>
      </c>
      <c r="N146" t="s">
        <v>164</v>
      </c>
      <c r="O146" s="47">
        <v>50</v>
      </c>
      <c r="P146" s="46">
        <v>1000</v>
      </c>
      <c r="R146" s="46">
        <v>700</v>
      </c>
      <c r="AA146" s="6">
        <v>30601</v>
      </c>
      <c r="AB146" s="6"/>
      <c r="AC146">
        <v>30601</v>
      </c>
      <c r="AE146" s="25">
        <v>4030601</v>
      </c>
      <c r="AF146">
        <f t="shared" si="10"/>
        <v>3</v>
      </c>
      <c r="AG146" s="25">
        <v>4900001</v>
      </c>
      <c r="AI146"/>
      <c r="AJ146" s="13"/>
      <c r="AP146">
        <f t="shared" ref="AP146:AR165" si="11">AP101</f>
        <v>0</v>
      </c>
      <c r="AQ146">
        <f t="shared" si="11"/>
        <v>0</v>
      </c>
      <c r="AR146" t="str">
        <f t="shared" si="11"/>
        <v>0-0-7100002-7100055</v>
      </c>
      <c r="AT146">
        <v>100</v>
      </c>
    </row>
    <row r="147" spans="1:46">
      <c r="A147">
        <v>30703</v>
      </c>
      <c r="B147" s="6" t="str">
        <f t="shared" si="8"/>
        <v>扫射</v>
      </c>
      <c r="C147" s="15" t="s">
        <v>511</v>
      </c>
      <c r="D147" s="6">
        <v>30701</v>
      </c>
      <c r="E147" s="1">
        <v>1</v>
      </c>
      <c r="F147" s="1">
        <v>11</v>
      </c>
      <c r="G147">
        <v>3</v>
      </c>
      <c r="H147">
        <v>10</v>
      </c>
      <c r="I147">
        <v>30704</v>
      </c>
      <c r="J147" s="17">
        <f t="shared" si="6"/>
        <v>15</v>
      </c>
      <c r="K147">
        <v>3</v>
      </c>
      <c r="L147" s="6">
        <v>0</v>
      </c>
      <c r="M147" s="6">
        <f t="shared" si="9"/>
        <v>3</v>
      </c>
      <c r="O147" s="47">
        <v>50</v>
      </c>
      <c r="P147" s="46">
        <v>1000</v>
      </c>
      <c r="R147" s="46">
        <v>400</v>
      </c>
      <c r="V147" t="s">
        <v>65</v>
      </c>
      <c r="W147">
        <v>1</v>
      </c>
      <c r="AA147" s="6">
        <v>30701</v>
      </c>
      <c r="AB147" s="6"/>
      <c r="AC147">
        <v>30701</v>
      </c>
      <c r="AE147" s="25">
        <v>4030701</v>
      </c>
      <c r="AF147">
        <f t="shared" si="10"/>
        <v>3</v>
      </c>
      <c r="AG147" s="25">
        <v>4900001</v>
      </c>
      <c r="AI147"/>
      <c r="AJ147" s="13"/>
      <c r="AP147">
        <f t="shared" si="11"/>
        <v>0</v>
      </c>
      <c r="AQ147">
        <f t="shared" si="11"/>
        <v>1</v>
      </c>
      <c r="AR147" t="str">
        <f t="shared" si="11"/>
        <v>7100056-7100054-7100008-0</v>
      </c>
      <c r="AT147">
        <v>100</v>
      </c>
    </row>
    <row r="148" spans="1:46">
      <c r="A148">
        <v>30803</v>
      </c>
      <c r="B148" s="6" t="str">
        <f t="shared" si="8"/>
        <v>漫天散射</v>
      </c>
      <c r="C148" s="6" t="s">
        <v>373</v>
      </c>
      <c r="D148" s="6">
        <v>30801</v>
      </c>
      <c r="E148" s="1">
        <v>1</v>
      </c>
      <c r="F148" s="1">
        <v>11</v>
      </c>
      <c r="G148">
        <v>3</v>
      </c>
      <c r="H148">
        <v>10</v>
      </c>
      <c r="I148">
        <v>30804</v>
      </c>
      <c r="J148" s="17">
        <f t="shared" si="6"/>
        <v>15</v>
      </c>
      <c r="K148">
        <v>3</v>
      </c>
      <c r="L148" s="6">
        <v>0</v>
      </c>
      <c r="M148" s="6">
        <f t="shared" si="9"/>
        <v>1</v>
      </c>
      <c r="O148" s="47">
        <v>50</v>
      </c>
      <c r="P148" s="46">
        <v>1000</v>
      </c>
      <c r="R148" s="46">
        <v>700</v>
      </c>
      <c r="V148" t="s">
        <v>165</v>
      </c>
      <c r="AA148" s="6">
        <v>30801</v>
      </c>
      <c r="AB148" s="6"/>
      <c r="AC148">
        <v>30801</v>
      </c>
      <c r="AE148" s="25">
        <v>4030801</v>
      </c>
      <c r="AF148">
        <f t="shared" si="10"/>
        <v>3</v>
      </c>
      <c r="AG148" s="25">
        <v>4900001</v>
      </c>
      <c r="AI148"/>
      <c r="AJ148" s="13"/>
      <c r="AP148">
        <f t="shared" si="11"/>
        <v>0</v>
      </c>
      <c r="AQ148">
        <f t="shared" si="11"/>
        <v>1</v>
      </c>
      <c r="AR148" t="str">
        <f t="shared" si="11"/>
        <v>7100065-0-7100067-0</v>
      </c>
      <c r="AT148">
        <v>100</v>
      </c>
    </row>
    <row r="149" spans="1:46">
      <c r="A149">
        <v>30903</v>
      </c>
      <c r="B149" s="6" t="str">
        <f t="shared" si="8"/>
        <v>逐日</v>
      </c>
      <c r="C149" s="6" t="s">
        <v>374</v>
      </c>
      <c r="D149" s="6">
        <v>30901</v>
      </c>
      <c r="E149" s="1">
        <v>1</v>
      </c>
      <c r="F149" s="1">
        <v>11</v>
      </c>
      <c r="G149">
        <v>3</v>
      </c>
      <c r="H149">
        <v>10</v>
      </c>
      <c r="I149">
        <v>30904</v>
      </c>
      <c r="J149" s="17">
        <f t="shared" si="6"/>
        <v>15</v>
      </c>
      <c r="K149">
        <v>3</v>
      </c>
      <c r="L149" s="6">
        <v>2</v>
      </c>
      <c r="M149" s="6">
        <f t="shared" si="9"/>
        <v>1</v>
      </c>
      <c r="O149" s="47">
        <v>50</v>
      </c>
      <c r="P149" s="46">
        <v>1000</v>
      </c>
      <c r="R149" s="46">
        <v>700</v>
      </c>
      <c r="V149" t="s">
        <v>166</v>
      </c>
      <c r="AA149" s="6">
        <v>30901</v>
      </c>
      <c r="AB149" s="6"/>
      <c r="AC149">
        <v>30901</v>
      </c>
      <c r="AE149" s="25">
        <v>4030901</v>
      </c>
      <c r="AF149">
        <f t="shared" si="10"/>
        <v>3</v>
      </c>
      <c r="AG149" s="25">
        <v>4900001</v>
      </c>
      <c r="AI149"/>
      <c r="AJ149" s="13"/>
      <c r="AP149">
        <f t="shared" si="11"/>
        <v>0</v>
      </c>
      <c r="AQ149">
        <f t="shared" si="11"/>
        <v>0</v>
      </c>
      <c r="AR149" t="str">
        <f t="shared" si="11"/>
        <v>7100019-0-7100001-0</v>
      </c>
      <c r="AT149">
        <v>100</v>
      </c>
    </row>
    <row r="150" spans="1:46">
      <c r="A150">
        <v>31003</v>
      </c>
      <c r="B150" s="6" t="str">
        <f t="shared" si="8"/>
        <v xml:space="preserve">万箭齐发 </v>
      </c>
      <c r="C150" s="6" t="s">
        <v>375</v>
      </c>
      <c r="D150" s="6">
        <v>31001</v>
      </c>
      <c r="E150" s="1">
        <v>1</v>
      </c>
      <c r="F150" s="1">
        <v>11</v>
      </c>
      <c r="G150">
        <v>3</v>
      </c>
      <c r="H150">
        <v>10</v>
      </c>
      <c r="I150">
        <v>31004</v>
      </c>
      <c r="J150" s="17">
        <f t="shared" si="6"/>
        <v>15</v>
      </c>
      <c r="K150">
        <v>3</v>
      </c>
      <c r="L150" s="6">
        <v>0</v>
      </c>
      <c r="M150" s="6">
        <f t="shared" si="9"/>
        <v>1</v>
      </c>
      <c r="N150" t="s">
        <v>66</v>
      </c>
      <c r="O150" s="47">
        <v>50</v>
      </c>
      <c r="P150" s="46">
        <v>1000</v>
      </c>
      <c r="R150" s="46">
        <v>700</v>
      </c>
      <c r="AA150" s="6">
        <v>31001</v>
      </c>
      <c r="AB150" s="6"/>
      <c r="AC150">
        <v>31001</v>
      </c>
      <c r="AE150" s="25">
        <v>4031001</v>
      </c>
      <c r="AF150">
        <f t="shared" si="10"/>
        <v>3</v>
      </c>
      <c r="AG150" s="25">
        <v>4900001</v>
      </c>
      <c r="AI150"/>
      <c r="AJ150" s="13"/>
      <c r="AP150">
        <f t="shared" si="11"/>
        <v>0</v>
      </c>
      <c r="AQ150">
        <f t="shared" si="11"/>
        <v>0</v>
      </c>
      <c r="AR150" t="str">
        <f t="shared" si="11"/>
        <v>0-7100057-7100011-0</v>
      </c>
      <c r="AT150">
        <v>100</v>
      </c>
    </row>
    <row r="151" spans="1:46">
      <c r="A151">
        <v>31103</v>
      </c>
      <c r="B151" s="6" t="str">
        <f t="shared" si="8"/>
        <v>射月</v>
      </c>
      <c r="C151" s="6" t="s">
        <v>376</v>
      </c>
      <c r="D151" s="6">
        <v>31101</v>
      </c>
      <c r="E151" s="1">
        <v>1</v>
      </c>
      <c r="F151" s="1">
        <v>11</v>
      </c>
      <c r="G151">
        <v>3</v>
      </c>
      <c r="H151">
        <v>10</v>
      </c>
      <c r="I151">
        <v>31104</v>
      </c>
      <c r="J151" s="17">
        <f t="shared" si="6"/>
        <v>15</v>
      </c>
      <c r="K151">
        <v>3</v>
      </c>
      <c r="L151" s="6">
        <v>2</v>
      </c>
      <c r="M151" s="6">
        <f t="shared" si="9"/>
        <v>3</v>
      </c>
      <c r="O151" s="47">
        <v>50</v>
      </c>
      <c r="P151" s="46">
        <v>1000</v>
      </c>
      <c r="R151" s="46">
        <v>700</v>
      </c>
      <c r="S151">
        <v>2</v>
      </c>
      <c r="T151">
        <v>3</v>
      </c>
      <c r="U151" t="s">
        <v>167</v>
      </c>
      <c r="AA151" s="6">
        <v>31101</v>
      </c>
      <c r="AB151" s="6"/>
      <c r="AC151">
        <v>31101</v>
      </c>
      <c r="AE151" s="25">
        <v>4031101</v>
      </c>
      <c r="AF151">
        <f t="shared" si="10"/>
        <v>3</v>
      </c>
      <c r="AG151" s="25">
        <v>4900001</v>
      </c>
      <c r="AI151"/>
      <c r="AJ151" s="13"/>
      <c r="AP151">
        <f t="shared" si="11"/>
        <v>0</v>
      </c>
      <c r="AQ151">
        <f t="shared" si="11"/>
        <v>0</v>
      </c>
      <c r="AR151">
        <f t="shared" si="11"/>
        <v>0</v>
      </c>
      <c r="AT151">
        <v>100</v>
      </c>
    </row>
    <row r="152" spans="1:46">
      <c r="A152">
        <v>31203</v>
      </c>
      <c r="B152" s="6" t="str">
        <f t="shared" si="8"/>
        <v>恩赐解脱</v>
      </c>
      <c r="C152" s="6" t="s">
        <v>377</v>
      </c>
      <c r="D152" s="6">
        <v>31201</v>
      </c>
      <c r="E152" s="1">
        <v>1</v>
      </c>
      <c r="F152" s="1">
        <v>11</v>
      </c>
      <c r="G152">
        <v>3</v>
      </c>
      <c r="H152">
        <v>10</v>
      </c>
      <c r="I152">
        <v>31204</v>
      </c>
      <c r="J152" s="17">
        <f t="shared" si="6"/>
        <v>15</v>
      </c>
      <c r="K152">
        <v>3</v>
      </c>
      <c r="L152" s="6">
        <v>0</v>
      </c>
      <c r="M152" s="6">
        <f t="shared" si="9"/>
        <v>3</v>
      </c>
      <c r="N152" t="s">
        <v>67</v>
      </c>
      <c r="O152" s="47">
        <v>50</v>
      </c>
      <c r="P152" s="46">
        <v>1000</v>
      </c>
      <c r="R152" s="46">
        <v>700</v>
      </c>
      <c r="AA152" s="6">
        <v>31201</v>
      </c>
      <c r="AB152" s="6"/>
      <c r="AC152">
        <v>31201</v>
      </c>
      <c r="AE152" s="25">
        <v>4031201</v>
      </c>
      <c r="AF152">
        <f t="shared" si="10"/>
        <v>3</v>
      </c>
      <c r="AG152" s="25">
        <v>4900001</v>
      </c>
      <c r="AI152"/>
      <c r="AJ152" s="13"/>
      <c r="AP152">
        <f t="shared" si="11"/>
        <v>0</v>
      </c>
      <c r="AQ152">
        <f t="shared" si="11"/>
        <v>0</v>
      </c>
      <c r="AR152">
        <f t="shared" si="11"/>
        <v>0</v>
      </c>
      <c r="AT152">
        <v>100</v>
      </c>
    </row>
    <row r="153" spans="1:46">
      <c r="A153">
        <v>31303</v>
      </c>
      <c r="B153" s="6" t="str">
        <f t="shared" si="8"/>
        <v>能量转移</v>
      </c>
      <c r="C153" s="6" t="s">
        <v>378</v>
      </c>
      <c r="D153" s="6">
        <v>31301</v>
      </c>
      <c r="E153" s="1">
        <v>1</v>
      </c>
      <c r="F153" s="1">
        <v>11</v>
      </c>
      <c r="G153">
        <v>3</v>
      </c>
      <c r="H153">
        <v>10</v>
      </c>
      <c r="I153">
        <v>31304</v>
      </c>
      <c r="J153" s="17">
        <f t="shared" si="6"/>
        <v>15</v>
      </c>
      <c r="K153">
        <v>3</v>
      </c>
      <c r="L153" s="6">
        <v>2</v>
      </c>
      <c r="M153" s="6">
        <f t="shared" si="9"/>
        <v>1</v>
      </c>
      <c r="O153" s="47">
        <v>50</v>
      </c>
      <c r="P153" s="46">
        <v>1000</v>
      </c>
      <c r="R153" s="46">
        <v>700</v>
      </c>
      <c r="V153" t="s">
        <v>168</v>
      </c>
      <c r="AA153" s="6">
        <v>31301</v>
      </c>
      <c r="AB153" s="6"/>
      <c r="AC153">
        <v>31301</v>
      </c>
      <c r="AE153" s="25">
        <v>4031301</v>
      </c>
      <c r="AF153">
        <f t="shared" si="10"/>
        <v>3</v>
      </c>
      <c r="AG153" s="25">
        <v>4900001</v>
      </c>
      <c r="AI153"/>
      <c r="AJ153" s="13"/>
      <c r="AP153">
        <f t="shared" si="11"/>
        <v>0</v>
      </c>
      <c r="AQ153">
        <f t="shared" si="11"/>
        <v>0</v>
      </c>
      <c r="AR153">
        <f t="shared" si="11"/>
        <v>0</v>
      </c>
      <c r="AT153">
        <v>100</v>
      </c>
    </row>
    <row r="154" spans="1:46">
      <c r="A154">
        <v>31403</v>
      </c>
      <c r="B154" s="6" t="str">
        <f t="shared" si="8"/>
        <v>麻痹之箭</v>
      </c>
      <c r="C154" s="6" t="s">
        <v>379</v>
      </c>
      <c r="D154" s="6">
        <v>31401</v>
      </c>
      <c r="E154" s="1">
        <v>1</v>
      </c>
      <c r="F154" s="1">
        <v>11</v>
      </c>
      <c r="G154">
        <v>3</v>
      </c>
      <c r="H154">
        <v>10</v>
      </c>
      <c r="I154">
        <v>31404</v>
      </c>
      <c r="J154" s="17">
        <f t="shared" si="6"/>
        <v>15</v>
      </c>
      <c r="K154">
        <v>3</v>
      </c>
      <c r="L154" s="6">
        <v>0</v>
      </c>
      <c r="M154" s="6">
        <f t="shared" si="9"/>
        <v>3</v>
      </c>
      <c r="N154" t="s">
        <v>68</v>
      </c>
      <c r="O154" s="47">
        <v>50</v>
      </c>
      <c r="P154" s="46">
        <v>1000</v>
      </c>
      <c r="R154" s="46">
        <v>700</v>
      </c>
      <c r="AA154" s="6">
        <v>31401</v>
      </c>
      <c r="AB154" s="6"/>
      <c r="AC154">
        <v>31401</v>
      </c>
      <c r="AE154" s="25">
        <v>4031401</v>
      </c>
      <c r="AF154">
        <f t="shared" si="10"/>
        <v>3</v>
      </c>
      <c r="AG154" s="25">
        <v>4900001</v>
      </c>
      <c r="AI154"/>
      <c r="AJ154" s="13"/>
      <c r="AP154">
        <f t="shared" si="11"/>
        <v>0</v>
      </c>
      <c r="AQ154">
        <f t="shared" si="11"/>
        <v>0</v>
      </c>
      <c r="AR154">
        <f t="shared" si="11"/>
        <v>0</v>
      </c>
      <c r="AT154">
        <v>100</v>
      </c>
    </row>
    <row r="155" spans="1:46">
      <c r="A155">
        <v>31503</v>
      </c>
      <c r="B155" s="6" t="str">
        <f t="shared" si="8"/>
        <v>屠龙</v>
      </c>
      <c r="C155" s="6" t="s">
        <v>380</v>
      </c>
      <c r="D155" s="6">
        <v>31501</v>
      </c>
      <c r="E155" s="1">
        <v>1</v>
      </c>
      <c r="F155" s="1">
        <v>11</v>
      </c>
      <c r="G155">
        <v>3</v>
      </c>
      <c r="H155">
        <v>10</v>
      </c>
      <c r="I155">
        <v>31504</v>
      </c>
      <c r="J155" s="17">
        <f t="shared" si="6"/>
        <v>15</v>
      </c>
      <c r="K155">
        <v>3</v>
      </c>
      <c r="L155" s="7">
        <v>2</v>
      </c>
      <c r="M155" s="6">
        <f t="shared" si="9"/>
        <v>1</v>
      </c>
      <c r="N155" t="s">
        <v>169</v>
      </c>
      <c r="O155" s="47">
        <v>50</v>
      </c>
      <c r="P155" s="46">
        <v>1000</v>
      </c>
      <c r="R155" s="46">
        <v>700</v>
      </c>
      <c r="S155" s="8"/>
      <c r="T155" s="8"/>
      <c r="U155" s="8"/>
      <c r="V155" s="8"/>
      <c r="AA155" s="6">
        <v>31501</v>
      </c>
      <c r="AB155" s="6"/>
      <c r="AC155">
        <v>31501</v>
      </c>
      <c r="AE155" s="25">
        <v>4031501</v>
      </c>
      <c r="AF155">
        <f t="shared" si="10"/>
        <v>3</v>
      </c>
      <c r="AG155" s="25">
        <v>4900001</v>
      </c>
      <c r="AI155"/>
      <c r="AJ155" s="13"/>
      <c r="AP155">
        <f t="shared" si="11"/>
        <v>0</v>
      </c>
      <c r="AQ155">
        <f t="shared" si="11"/>
        <v>0</v>
      </c>
      <c r="AR155">
        <f t="shared" si="11"/>
        <v>0</v>
      </c>
      <c r="AT155">
        <v>100</v>
      </c>
    </row>
    <row r="156" spans="1:46">
      <c r="A156">
        <v>10104</v>
      </c>
      <c r="B156" s="6" t="str">
        <f t="shared" si="8"/>
        <v>残暴打击</v>
      </c>
      <c r="C156" s="6" t="s">
        <v>368</v>
      </c>
      <c r="D156" s="6">
        <v>10101</v>
      </c>
      <c r="E156" s="1">
        <v>1</v>
      </c>
      <c r="F156" s="1">
        <v>11</v>
      </c>
      <c r="G156">
        <v>4</v>
      </c>
      <c r="H156">
        <v>10</v>
      </c>
      <c r="I156">
        <v>10105</v>
      </c>
      <c r="J156" s="17">
        <f t="shared" si="6"/>
        <v>20</v>
      </c>
      <c r="K156">
        <v>1</v>
      </c>
      <c r="L156" s="6">
        <v>0</v>
      </c>
      <c r="M156" s="6">
        <f t="shared" si="9"/>
        <v>1</v>
      </c>
      <c r="O156" s="47">
        <v>50</v>
      </c>
      <c r="P156" s="46">
        <v>1000</v>
      </c>
      <c r="R156" s="46">
        <v>799.99999999999989</v>
      </c>
      <c r="AA156" s="6">
        <v>10101</v>
      </c>
      <c r="AB156" s="6"/>
      <c r="AC156">
        <v>10101</v>
      </c>
      <c r="AE156" s="25">
        <v>4010101</v>
      </c>
      <c r="AF156">
        <f t="shared" si="10"/>
        <v>4</v>
      </c>
      <c r="AG156" s="25">
        <v>4900001</v>
      </c>
      <c r="AI156"/>
      <c r="AJ156" s="13"/>
      <c r="AP156">
        <f t="shared" si="11"/>
        <v>0</v>
      </c>
      <c r="AQ156">
        <f t="shared" si="11"/>
        <v>0</v>
      </c>
      <c r="AR156" t="str">
        <f t="shared" si="11"/>
        <v>7100015-7100016-0-0</v>
      </c>
      <c r="AT156">
        <v>100</v>
      </c>
    </row>
    <row r="157" spans="1:46">
      <c r="A157">
        <v>10204</v>
      </c>
      <c r="B157" s="6" t="str">
        <f t="shared" si="8"/>
        <v>横扫千军</v>
      </c>
      <c r="C157" s="6" t="s">
        <v>381</v>
      </c>
      <c r="D157" s="6">
        <v>10201</v>
      </c>
      <c r="E157" s="1">
        <v>1</v>
      </c>
      <c r="F157" s="1">
        <v>11</v>
      </c>
      <c r="G157">
        <v>4</v>
      </c>
      <c r="H157">
        <v>10</v>
      </c>
      <c r="I157">
        <v>10205</v>
      </c>
      <c r="J157" s="17">
        <f t="shared" si="6"/>
        <v>20</v>
      </c>
      <c r="K157">
        <v>1</v>
      </c>
      <c r="L157" s="6">
        <v>0</v>
      </c>
      <c r="M157" s="6">
        <f t="shared" si="9"/>
        <v>5</v>
      </c>
      <c r="O157" s="47">
        <v>50</v>
      </c>
      <c r="P157" s="46">
        <v>1000</v>
      </c>
      <c r="R157" s="46">
        <v>700</v>
      </c>
      <c r="AA157" s="6">
        <v>10201</v>
      </c>
      <c r="AB157" s="6"/>
      <c r="AC157">
        <v>10201</v>
      </c>
      <c r="AE157" s="25">
        <v>4010201</v>
      </c>
      <c r="AF157">
        <f t="shared" si="10"/>
        <v>4</v>
      </c>
      <c r="AG157" s="25">
        <v>4900001</v>
      </c>
      <c r="AI157"/>
      <c r="AJ157" s="13"/>
      <c r="AP157">
        <f t="shared" si="11"/>
        <v>7100010</v>
      </c>
      <c r="AQ157">
        <f t="shared" si="11"/>
        <v>1</v>
      </c>
      <c r="AR157" t="str">
        <f t="shared" si="11"/>
        <v>7100009-0-7100011-0</v>
      </c>
      <c r="AT157">
        <v>100</v>
      </c>
    </row>
    <row r="158" spans="1:46">
      <c r="A158">
        <v>10304</v>
      </c>
      <c r="B158" s="6" t="str">
        <f t="shared" si="8"/>
        <v>无畏冲锋</v>
      </c>
      <c r="C158" s="6" t="s">
        <v>368</v>
      </c>
      <c r="D158" s="6">
        <v>10301</v>
      </c>
      <c r="E158" s="1">
        <v>1</v>
      </c>
      <c r="F158" s="1">
        <v>11</v>
      </c>
      <c r="G158">
        <v>4</v>
      </c>
      <c r="H158">
        <v>10</v>
      </c>
      <c r="I158">
        <v>10305</v>
      </c>
      <c r="J158" s="17">
        <f t="shared" si="6"/>
        <v>20</v>
      </c>
      <c r="K158">
        <v>1</v>
      </c>
      <c r="L158" s="6">
        <v>0</v>
      </c>
      <c r="M158" s="6">
        <f t="shared" si="9"/>
        <v>2</v>
      </c>
      <c r="O158" s="47">
        <v>50</v>
      </c>
      <c r="P158" s="46">
        <v>1000</v>
      </c>
      <c r="R158" s="46">
        <v>799.99999999999989</v>
      </c>
      <c r="V158" t="s">
        <v>170</v>
      </c>
      <c r="AA158" s="6">
        <v>10301</v>
      </c>
      <c r="AB158" s="6"/>
      <c r="AC158">
        <v>10301</v>
      </c>
      <c r="AE158" s="25">
        <v>4010301</v>
      </c>
      <c r="AF158">
        <f t="shared" si="10"/>
        <v>4</v>
      </c>
      <c r="AG158" s="25">
        <v>4900001</v>
      </c>
      <c r="AI158"/>
      <c r="AJ158" s="13"/>
      <c r="AP158">
        <f t="shared" si="11"/>
        <v>7100027</v>
      </c>
      <c r="AQ158">
        <f t="shared" si="11"/>
        <v>1</v>
      </c>
      <c r="AR158" t="str">
        <f t="shared" si="11"/>
        <v>7100026-7100026-7100028-0</v>
      </c>
      <c r="AT158">
        <v>100</v>
      </c>
    </row>
    <row r="159" spans="1:46">
      <c r="A159">
        <v>10404</v>
      </c>
      <c r="B159" s="6" t="str">
        <f t="shared" si="8"/>
        <v>德玛西亚</v>
      </c>
      <c r="C159" s="6" t="s">
        <v>382</v>
      </c>
      <c r="D159" s="6">
        <v>10401</v>
      </c>
      <c r="E159" s="1">
        <v>1</v>
      </c>
      <c r="F159" s="1">
        <v>11</v>
      </c>
      <c r="G159">
        <v>4</v>
      </c>
      <c r="H159">
        <v>10</v>
      </c>
      <c r="I159">
        <v>10405</v>
      </c>
      <c r="J159" s="17">
        <f t="shared" si="6"/>
        <v>20</v>
      </c>
      <c r="K159">
        <v>1</v>
      </c>
      <c r="L159" s="6">
        <v>0</v>
      </c>
      <c r="M159" s="6">
        <f t="shared" si="9"/>
        <v>1</v>
      </c>
      <c r="O159" s="47">
        <v>50</v>
      </c>
      <c r="P159" s="46">
        <v>1000</v>
      </c>
      <c r="R159" s="46">
        <v>799.99999999999989</v>
      </c>
      <c r="S159">
        <v>0</v>
      </c>
      <c r="T159">
        <v>3</v>
      </c>
      <c r="U159" t="s">
        <v>171</v>
      </c>
      <c r="AA159" s="6">
        <v>10401</v>
      </c>
      <c r="AB159" s="6"/>
      <c r="AC159">
        <v>10401</v>
      </c>
      <c r="AE159" s="25">
        <v>4010401</v>
      </c>
      <c r="AF159">
        <f t="shared" si="10"/>
        <v>4</v>
      </c>
      <c r="AG159" s="25">
        <v>4900001</v>
      </c>
      <c r="AI159"/>
      <c r="AJ159" s="13"/>
      <c r="AP159">
        <f t="shared" si="11"/>
        <v>0</v>
      </c>
      <c r="AQ159">
        <f t="shared" si="11"/>
        <v>0</v>
      </c>
      <c r="AR159" t="str">
        <f t="shared" si="11"/>
        <v>0-7100017-7100018-0</v>
      </c>
      <c r="AT159">
        <v>100</v>
      </c>
    </row>
    <row r="160" spans="1:46">
      <c r="A160">
        <v>10504</v>
      </c>
      <c r="B160" s="6" t="str">
        <f t="shared" si="8"/>
        <v>旋风审判</v>
      </c>
      <c r="C160" s="6" t="s">
        <v>383</v>
      </c>
      <c r="D160" s="6">
        <v>10501</v>
      </c>
      <c r="E160" s="1">
        <v>1</v>
      </c>
      <c r="F160" s="1">
        <v>11</v>
      </c>
      <c r="G160">
        <v>4</v>
      </c>
      <c r="H160">
        <v>10</v>
      </c>
      <c r="I160">
        <v>10505</v>
      </c>
      <c r="J160" s="17">
        <f t="shared" si="6"/>
        <v>20</v>
      </c>
      <c r="K160">
        <v>1</v>
      </c>
      <c r="L160" s="6">
        <v>0</v>
      </c>
      <c r="M160" s="6">
        <f t="shared" si="9"/>
        <v>4</v>
      </c>
      <c r="O160" s="47">
        <v>50</v>
      </c>
      <c r="P160" s="46">
        <v>1000</v>
      </c>
      <c r="R160" s="46">
        <v>600</v>
      </c>
      <c r="V160" t="s">
        <v>172</v>
      </c>
      <c r="AA160" s="6">
        <v>10501</v>
      </c>
      <c r="AB160" s="6"/>
      <c r="AC160">
        <v>10501</v>
      </c>
      <c r="AE160" s="25">
        <v>4010501</v>
      </c>
      <c r="AF160">
        <f t="shared" si="10"/>
        <v>4</v>
      </c>
      <c r="AG160" s="25">
        <v>4900001</v>
      </c>
      <c r="AI160"/>
      <c r="AJ160" s="13"/>
      <c r="AP160">
        <f t="shared" si="11"/>
        <v>0</v>
      </c>
      <c r="AQ160">
        <f t="shared" si="11"/>
        <v>1</v>
      </c>
      <c r="AR160" t="str">
        <f t="shared" si="11"/>
        <v>7100019-0-7100025-0</v>
      </c>
      <c r="AT160">
        <v>100</v>
      </c>
    </row>
    <row r="161" spans="1:46">
      <c r="A161">
        <v>10604</v>
      </c>
      <c r="B161" s="6" t="str">
        <f t="shared" si="8"/>
        <v>荆棘护甲</v>
      </c>
      <c r="C161" s="6" t="s">
        <v>384</v>
      </c>
      <c r="D161" s="6">
        <v>10601</v>
      </c>
      <c r="E161" s="1">
        <v>1</v>
      </c>
      <c r="F161" s="1">
        <v>11</v>
      </c>
      <c r="G161">
        <v>4</v>
      </c>
      <c r="H161">
        <v>10</v>
      </c>
      <c r="I161">
        <v>10605</v>
      </c>
      <c r="J161" s="17">
        <f t="shared" si="6"/>
        <v>20</v>
      </c>
      <c r="K161">
        <v>1</v>
      </c>
      <c r="L161" s="6">
        <v>0</v>
      </c>
      <c r="M161" s="6">
        <f t="shared" si="9"/>
        <v>3</v>
      </c>
      <c r="O161" s="47">
        <v>50</v>
      </c>
      <c r="P161" s="46">
        <v>1000</v>
      </c>
      <c r="R161" s="46">
        <v>700</v>
      </c>
      <c r="V161" t="s">
        <v>173</v>
      </c>
      <c r="AA161" s="6">
        <v>10601</v>
      </c>
      <c r="AB161" s="6"/>
      <c r="AC161">
        <v>10601</v>
      </c>
      <c r="AE161" s="25">
        <v>4010601</v>
      </c>
      <c r="AF161">
        <f t="shared" si="10"/>
        <v>4</v>
      </c>
      <c r="AG161" s="25">
        <v>4900001</v>
      </c>
      <c r="AI161"/>
      <c r="AJ161" s="13"/>
      <c r="AP161">
        <f t="shared" si="11"/>
        <v>0</v>
      </c>
      <c r="AQ161">
        <f t="shared" si="11"/>
        <v>0</v>
      </c>
      <c r="AR161" t="str">
        <f t="shared" si="11"/>
        <v>0-0-7100002-7100055</v>
      </c>
      <c r="AT161">
        <v>100</v>
      </c>
    </row>
    <row r="162" spans="1:46">
      <c r="A162">
        <v>10704</v>
      </c>
      <c r="B162" s="6" t="str">
        <f t="shared" si="8"/>
        <v>死亡蔓延</v>
      </c>
      <c r="C162" s="6" t="s">
        <v>385</v>
      </c>
      <c r="D162" s="6">
        <v>10701</v>
      </c>
      <c r="E162" s="1">
        <v>1</v>
      </c>
      <c r="F162" s="1">
        <v>11</v>
      </c>
      <c r="G162">
        <v>4</v>
      </c>
      <c r="H162">
        <v>10</v>
      </c>
      <c r="I162">
        <v>10705</v>
      </c>
      <c r="J162" s="17">
        <f t="shared" si="6"/>
        <v>20</v>
      </c>
      <c r="K162">
        <v>1</v>
      </c>
      <c r="L162" s="6">
        <v>0</v>
      </c>
      <c r="M162" s="6">
        <f t="shared" si="9"/>
        <v>3</v>
      </c>
      <c r="O162" s="47">
        <v>50</v>
      </c>
      <c r="P162" s="46">
        <v>1000</v>
      </c>
      <c r="R162" s="46">
        <v>700</v>
      </c>
      <c r="S162">
        <v>0</v>
      </c>
      <c r="T162">
        <v>3</v>
      </c>
      <c r="U162" t="s">
        <v>174</v>
      </c>
      <c r="AA162" s="6">
        <v>10701</v>
      </c>
      <c r="AB162" s="6"/>
      <c r="AC162">
        <v>10701</v>
      </c>
      <c r="AE162" s="25">
        <v>4010701</v>
      </c>
      <c r="AF162">
        <f t="shared" si="10"/>
        <v>4</v>
      </c>
      <c r="AG162" s="25">
        <v>4900001</v>
      </c>
      <c r="AI162"/>
      <c r="AJ162" s="13"/>
      <c r="AP162">
        <f t="shared" si="11"/>
        <v>0</v>
      </c>
      <c r="AQ162">
        <f t="shared" si="11"/>
        <v>1</v>
      </c>
      <c r="AR162" t="str">
        <f t="shared" si="11"/>
        <v>7100056-7100054-7100008-0</v>
      </c>
      <c r="AT162">
        <v>100</v>
      </c>
    </row>
    <row r="163" spans="1:46">
      <c r="A163">
        <v>10804</v>
      </c>
      <c r="B163" s="6" t="str">
        <f t="shared" si="8"/>
        <v>影袭暗刃</v>
      </c>
      <c r="C163" s="6" t="s">
        <v>386</v>
      </c>
      <c r="D163" s="6">
        <v>10801</v>
      </c>
      <c r="E163" s="1">
        <v>1</v>
      </c>
      <c r="F163" s="1">
        <v>11</v>
      </c>
      <c r="G163">
        <v>4</v>
      </c>
      <c r="H163">
        <v>10</v>
      </c>
      <c r="I163">
        <v>10805</v>
      </c>
      <c r="J163" s="17">
        <f t="shared" si="6"/>
        <v>20</v>
      </c>
      <c r="K163">
        <v>1</v>
      </c>
      <c r="L163" s="6">
        <v>2</v>
      </c>
      <c r="M163" s="6">
        <f t="shared" si="9"/>
        <v>1</v>
      </c>
      <c r="N163" t="s">
        <v>175</v>
      </c>
      <c r="O163" s="47">
        <v>50</v>
      </c>
      <c r="P163" s="46">
        <v>1000</v>
      </c>
      <c r="Q163" s="46">
        <v>100</v>
      </c>
      <c r="R163" s="46">
        <v>799.99999999999989</v>
      </c>
      <c r="AA163" s="6">
        <v>10801</v>
      </c>
      <c r="AB163" s="6"/>
      <c r="AC163">
        <v>10801</v>
      </c>
      <c r="AE163" s="25">
        <v>4010801</v>
      </c>
      <c r="AF163">
        <f t="shared" si="10"/>
        <v>4</v>
      </c>
      <c r="AG163" s="25">
        <v>4900001</v>
      </c>
      <c r="AI163"/>
      <c r="AJ163" s="13"/>
      <c r="AP163">
        <f t="shared" si="11"/>
        <v>0</v>
      </c>
      <c r="AQ163">
        <f t="shared" si="11"/>
        <v>1</v>
      </c>
      <c r="AR163" t="str">
        <f t="shared" si="11"/>
        <v>7100065-0-7100067-0</v>
      </c>
      <c r="AT163">
        <v>100</v>
      </c>
    </row>
    <row r="164" spans="1:46">
      <c r="A164">
        <v>10904</v>
      </c>
      <c r="B164" s="6" t="str">
        <f t="shared" si="8"/>
        <v>摧筋断骨</v>
      </c>
      <c r="C164" s="6" t="s">
        <v>387</v>
      </c>
      <c r="D164" s="6">
        <v>10901</v>
      </c>
      <c r="E164" s="1">
        <v>1</v>
      </c>
      <c r="F164" s="1">
        <v>11</v>
      </c>
      <c r="G164">
        <v>4</v>
      </c>
      <c r="H164">
        <v>10</v>
      </c>
      <c r="I164">
        <v>10905</v>
      </c>
      <c r="J164" s="17">
        <f t="shared" si="6"/>
        <v>20</v>
      </c>
      <c r="K164">
        <v>1</v>
      </c>
      <c r="L164" s="6">
        <v>0</v>
      </c>
      <c r="M164" s="6">
        <f t="shared" si="9"/>
        <v>1</v>
      </c>
      <c r="O164" s="47">
        <v>50</v>
      </c>
      <c r="P164" s="46">
        <v>1000</v>
      </c>
      <c r="R164" s="46">
        <v>799.99999999999989</v>
      </c>
      <c r="X164">
        <v>450</v>
      </c>
      <c r="AA164" s="6">
        <v>10901</v>
      </c>
      <c r="AB164" s="6"/>
      <c r="AC164">
        <v>10901</v>
      </c>
      <c r="AE164" s="25">
        <v>4010901</v>
      </c>
      <c r="AF164">
        <f t="shared" si="10"/>
        <v>4</v>
      </c>
      <c r="AG164" s="25">
        <v>4900001</v>
      </c>
      <c r="AI164"/>
      <c r="AJ164" s="13"/>
      <c r="AP164">
        <f t="shared" si="11"/>
        <v>0</v>
      </c>
      <c r="AQ164">
        <f t="shared" si="11"/>
        <v>0</v>
      </c>
      <c r="AR164" t="str">
        <f t="shared" si="11"/>
        <v>7100019-0-7100001-0</v>
      </c>
      <c r="AT164">
        <v>100</v>
      </c>
    </row>
    <row r="165" spans="1:46">
      <c r="A165">
        <v>11004</v>
      </c>
      <c r="B165" s="6" t="str">
        <f t="shared" si="8"/>
        <v>野性怒吼</v>
      </c>
      <c r="C165" s="6" t="s">
        <v>388</v>
      </c>
      <c r="D165" s="6">
        <v>11001</v>
      </c>
      <c r="E165" s="1">
        <v>1</v>
      </c>
      <c r="F165" s="1">
        <v>11</v>
      </c>
      <c r="G165">
        <v>4</v>
      </c>
      <c r="H165">
        <v>10</v>
      </c>
      <c r="I165">
        <v>11005</v>
      </c>
      <c r="J165" s="17">
        <f t="shared" si="6"/>
        <v>20</v>
      </c>
      <c r="K165">
        <v>1</v>
      </c>
      <c r="L165" s="6">
        <v>0</v>
      </c>
      <c r="M165" s="6">
        <f t="shared" si="9"/>
        <v>1</v>
      </c>
      <c r="N165" t="s">
        <v>69</v>
      </c>
      <c r="O165" s="47">
        <v>50</v>
      </c>
      <c r="P165" s="46">
        <v>1000</v>
      </c>
      <c r="R165" s="46">
        <v>799.99999999999989</v>
      </c>
      <c r="AA165" s="6">
        <v>11001</v>
      </c>
      <c r="AB165" s="6"/>
      <c r="AC165">
        <v>11001</v>
      </c>
      <c r="AE165" s="25">
        <v>4011001</v>
      </c>
      <c r="AF165">
        <f t="shared" si="10"/>
        <v>4</v>
      </c>
      <c r="AG165" s="25">
        <v>4900001</v>
      </c>
      <c r="AI165"/>
      <c r="AJ165" s="13"/>
      <c r="AP165">
        <f t="shared" si="11"/>
        <v>0</v>
      </c>
      <c r="AQ165">
        <f t="shared" si="11"/>
        <v>0</v>
      </c>
      <c r="AR165" t="str">
        <f t="shared" si="11"/>
        <v>0-7100057-7100011-0</v>
      </c>
      <c r="AT165">
        <v>100</v>
      </c>
    </row>
    <row r="166" spans="1:46">
      <c r="A166">
        <v>11104</v>
      </c>
      <c r="B166" s="6" t="str">
        <f t="shared" si="8"/>
        <v>刚毅不屈</v>
      </c>
      <c r="C166" s="6" t="s">
        <v>389</v>
      </c>
      <c r="D166" s="6">
        <v>11101</v>
      </c>
      <c r="E166" s="1">
        <v>1</v>
      </c>
      <c r="F166" s="1">
        <v>11</v>
      </c>
      <c r="G166">
        <v>4</v>
      </c>
      <c r="H166">
        <v>10</v>
      </c>
      <c r="I166">
        <v>11105</v>
      </c>
      <c r="J166" s="17">
        <f t="shared" si="6"/>
        <v>20</v>
      </c>
      <c r="K166">
        <v>1</v>
      </c>
      <c r="L166" s="6">
        <v>0</v>
      </c>
      <c r="M166" s="6">
        <f t="shared" si="9"/>
        <v>3</v>
      </c>
      <c r="O166" s="47">
        <v>50</v>
      </c>
      <c r="P166" s="46">
        <v>1000</v>
      </c>
      <c r="R166" s="46">
        <v>700</v>
      </c>
      <c r="V166" t="s">
        <v>176</v>
      </c>
      <c r="AA166" s="6">
        <v>11101</v>
      </c>
      <c r="AB166" s="6"/>
      <c r="AC166">
        <v>11101</v>
      </c>
      <c r="AE166" s="25">
        <v>4011101</v>
      </c>
      <c r="AF166">
        <f t="shared" si="10"/>
        <v>4</v>
      </c>
      <c r="AG166" s="25">
        <v>4900001</v>
      </c>
      <c r="AI166"/>
      <c r="AJ166" s="13"/>
      <c r="AP166">
        <f t="shared" ref="AP166:AR185" si="12">AP121</f>
        <v>0</v>
      </c>
      <c r="AQ166">
        <f t="shared" si="12"/>
        <v>0</v>
      </c>
      <c r="AR166">
        <f t="shared" si="12"/>
        <v>0</v>
      </c>
      <c r="AT166">
        <v>100</v>
      </c>
    </row>
    <row r="167" spans="1:46">
      <c r="A167">
        <v>11204</v>
      </c>
      <c r="B167" s="6" t="str">
        <f t="shared" si="8"/>
        <v>飞龙追日</v>
      </c>
      <c r="C167" s="6" t="s">
        <v>390</v>
      </c>
      <c r="D167" s="6">
        <v>11201</v>
      </c>
      <c r="E167" s="1">
        <v>1</v>
      </c>
      <c r="F167" s="1">
        <v>11</v>
      </c>
      <c r="G167">
        <v>4</v>
      </c>
      <c r="H167">
        <v>10</v>
      </c>
      <c r="I167">
        <v>11205</v>
      </c>
      <c r="J167" s="17">
        <f t="shared" si="6"/>
        <v>20</v>
      </c>
      <c r="K167">
        <v>1</v>
      </c>
      <c r="L167" s="6">
        <v>0</v>
      </c>
      <c r="M167" s="6">
        <f t="shared" si="9"/>
        <v>3</v>
      </c>
      <c r="N167" t="s">
        <v>70</v>
      </c>
      <c r="O167" s="47">
        <v>50</v>
      </c>
      <c r="P167" s="46">
        <v>1000</v>
      </c>
      <c r="R167" s="46">
        <v>700</v>
      </c>
      <c r="AA167" s="6">
        <v>11201</v>
      </c>
      <c r="AB167" s="6"/>
      <c r="AC167">
        <v>11201</v>
      </c>
      <c r="AE167" s="25">
        <v>4011201</v>
      </c>
      <c r="AF167">
        <f t="shared" si="10"/>
        <v>4</v>
      </c>
      <c r="AG167" s="25">
        <v>4900001</v>
      </c>
      <c r="AI167"/>
      <c r="AJ167" s="13"/>
      <c r="AP167">
        <f t="shared" si="12"/>
        <v>0</v>
      </c>
      <c r="AQ167">
        <f t="shared" si="12"/>
        <v>0</v>
      </c>
      <c r="AR167">
        <f t="shared" si="12"/>
        <v>0</v>
      </c>
      <c r="AT167">
        <v>100</v>
      </c>
    </row>
    <row r="168" spans="1:46">
      <c r="A168">
        <v>11304</v>
      </c>
      <c r="B168" s="6" t="str">
        <f t="shared" si="8"/>
        <v>无尽怒火</v>
      </c>
      <c r="C168" s="6" t="s">
        <v>391</v>
      </c>
      <c r="D168" s="6">
        <v>11301</v>
      </c>
      <c r="E168" s="1">
        <v>1</v>
      </c>
      <c r="F168" s="1">
        <v>11</v>
      </c>
      <c r="G168">
        <v>4</v>
      </c>
      <c r="H168">
        <v>10</v>
      </c>
      <c r="I168">
        <v>11305</v>
      </c>
      <c r="J168" s="17">
        <f t="shared" si="6"/>
        <v>20</v>
      </c>
      <c r="K168">
        <v>1</v>
      </c>
      <c r="L168" s="6">
        <v>0</v>
      </c>
      <c r="M168" s="6">
        <f t="shared" si="9"/>
        <v>1</v>
      </c>
      <c r="O168" s="47">
        <v>50</v>
      </c>
      <c r="P168" s="46">
        <v>1000</v>
      </c>
      <c r="R168" s="46">
        <v>799.99999999999989</v>
      </c>
      <c r="V168" t="s">
        <v>177</v>
      </c>
      <c r="AA168" s="6">
        <v>11301</v>
      </c>
      <c r="AB168" s="6"/>
      <c r="AC168">
        <v>11301</v>
      </c>
      <c r="AE168" s="25">
        <v>4011301</v>
      </c>
      <c r="AF168">
        <f t="shared" si="10"/>
        <v>4</v>
      </c>
      <c r="AG168" s="25">
        <v>4900001</v>
      </c>
      <c r="AI168"/>
      <c r="AJ168" s="13"/>
      <c r="AP168">
        <f t="shared" si="12"/>
        <v>0</v>
      </c>
      <c r="AQ168">
        <f t="shared" si="12"/>
        <v>0</v>
      </c>
      <c r="AR168">
        <f t="shared" si="12"/>
        <v>0</v>
      </c>
      <c r="AT168">
        <v>100</v>
      </c>
    </row>
    <row r="169" spans="1:46">
      <c r="A169">
        <v>11404</v>
      </c>
      <c r="B169" s="6" t="str">
        <f t="shared" si="8"/>
        <v>嗜血杀戮</v>
      </c>
      <c r="C169" s="6" t="s">
        <v>392</v>
      </c>
      <c r="D169" s="6">
        <v>11401</v>
      </c>
      <c r="E169" s="1">
        <v>1</v>
      </c>
      <c r="F169" s="1">
        <v>11</v>
      </c>
      <c r="G169">
        <v>4</v>
      </c>
      <c r="H169">
        <v>10</v>
      </c>
      <c r="I169">
        <v>11405</v>
      </c>
      <c r="J169" s="17">
        <f t="shared" si="6"/>
        <v>20</v>
      </c>
      <c r="K169">
        <v>1</v>
      </c>
      <c r="L169" s="6">
        <v>0</v>
      </c>
      <c r="M169" s="6">
        <f t="shared" si="9"/>
        <v>3</v>
      </c>
      <c r="N169" t="s">
        <v>71</v>
      </c>
      <c r="O169" s="47">
        <v>50</v>
      </c>
      <c r="P169" s="46">
        <v>1000</v>
      </c>
      <c r="R169" s="46">
        <v>700</v>
      </c>
      <c r="AA169" s="6">
        <v>11401</v>
      </c>
      <c r="AB169" s="6"/>
      <c r="AC169">
        <v>11401</v>
      </c>
      <c r="AE169" s="25">
        <v>4011401</v>
      </c>
      <c r="AF169">
        <f t="shared" si="10"/>
        <v>4</v>
      </c>
      <c r="AG169" s="25">
        <v>4900001</v>
      </c>
      <c r="AI169"/>
      <c r="AJ169" s="13"/>
      <c r="AP169">
        <f t="shared" si="12"/>
        <v>0</v>
      </c>
      <c r="AQ169">
        <f t="shared" si="12"/>
        <v>0</v>
      </c>
      <c r="AR169">
        <f t="shared" si="12"/>
        <v>0</v>
      </c>
      <c r="AT169">
        <v>100</v>
      </c>
    </row>
    <row r="170" spans="1:46">
      <c r="A170">
        <v>11504</v>
      </c>
      <c r="B170" s="6" t="str">
        <f t="shared" si="8"/>
        <v>致命打击</v>
      </c>
      <c r="C170" s="6" t="s">
        <v>393</v>
      </c>
      <c r="D170" s="6">
        <v>11501</v>
      </c>
      <c r="E170" s="1">
        <v>1</v>
      </c>
      <c r="F170" s="1">
        <v>11</v>
      </c>
      <c r="G170">
        <v>4</v>
      </c>
      <c r="H170">
        <v>10</v>
      </c>
      <c r="I170">
        <v>11505</v>
      </c>
      <c r="J170" s="17">
        <f t="shared" si="6"/>
        <v>20</v>
      </c>
      <c r="K170">
        <v>1</v>
      </c>
      <c r="L170" s="6">
        <v>0</v>
      </c>
      <c r="M170" s="6">
        <f t="shared" si="9"/>
        <v>1</v>
      </c>
      <c r="O170" s="47">
        <v>50</v>
      </c>
      <c r="P170" s="46">
        <v>1000</v>
      </c>
      <c r="R170" s="46">
        <v>799.99999999999989</v>
      </c>
      <c r="V170" t="s">
        <v>178</v>
      </c>
      <c r="AA170" s="6">
        <v>11501</v>
      </c>
      <c r="AB170" s="6"/>
      <c r="AC170">
        <v>11501</v>
      </c>
      <c r="AE170" s="25">
        <v>4011501</v>
      </c>
      <c r="AF170">
        <f t="shared" si="10"/>
        <v>4</v>
      </c>
      <c r="AG170" s="25">
        <v>4900001</v>
      </c>
      <c r="AI170"/>
      <c r="AJ170" s="13"/>
      <c r="AP170">
        <f t="shared" si="12"/>
        <v>0</v>
      </c>
      <c r="AQ170">
        <f t="shared" si="12"/>
        <v>0</v>
      </c>
      <c r="AR170">
        <f t="shared" si="12"/>
        <v>0</v>
      </c>
      <c r="AT170">
        <v>100</v>
      </c>
    </row>
    <row r="171" spans="1:46">
      <c r="A171">
        <v>20104</v>
      </c>
      <c r="B171" s="6" t="str">
        <f t="shared" si="8"/>
        <v>天火燎原</v>
      </c>
      <c r="C171" s="6" t="s">
        <v>478</v>
      </c>
      <c r="D171" s="6">
        <v>20101</v>
      </c>
      <c r="E171" s="1">
        <v>1</v>
      </c>
      <c r="F171" s="1">
        <v>11</v>
      </c>
      <c r="G171">
        <v>4</v>
      </c>
      <c r="H171">
        <v>10</v>
      </c>
      <c r="I171">
        <v>20105</v>
      </c>
      <c r="J171" s="17">
        <f t="shared" si="6"/>
        <v>20</v>
      </c>
      <c r="K171">
        <v>2</v>
      </c>
      <c r="L171" s="6">
        <v>0</v>
      </c>
      <c r="M171" s="6">
        <f t="shared" si="9"/>
        <v>1</v>
      </c>
      <c r="O171" s="47">
        <v>50</v>
      </c>
      <c r="P171" s="46">
        <v>1000</v>
      </c>
      <c r="R171" s="46">
        <v>1100</v>
      </c>
      <c r="AA171" s="6">
        <v>20101</v>
      </c>
      <c r="AB171" s="6"/>
      <c r="AC171">
        <v>20101</v>
      </c>
      <c r="AE171" s="25">
        <v>4020101</v>
      </c>
      <c r="AF171">
        <f t="shared" si="10"/>
        <v>4</v>
      </c>
      <c r="AG171" s="25">
        <v>4900001</v>
      </c>
      <c r="AI171"/>
      <c r="AJ171" s="13"/>
      <c r="AP171">
        <f t="shared" si="12"/>
        <v>0</v>
      </c>
      <c r="AQ171">
        <f t="shared" si="12"/>
        <v>0</v>
      </c>
      <c r="AR171" t="str">
        <f t="shared" si="12"/>
        <v>7100015-7100016-0-0</v>
      </c>
      <c r="AT171">
        <v>100</v>
      </c>
    </row>
    <row r="172" spans="1:46">
      <c r="A172">
        <v>20204</v>
      </c>
      <c r="B172" s="6" t="str">
        <f t="shared" si="8"/>
        <v>排山倒海</v>
      </c>
      <c r="C172" s="6" t="s">
        <v>479</v>
      </c>
      <c r="D172" s="6">
        <v>20201</v>
      </c>
      <c r="E172" s="1">
        <v>1</v>
      </c>
      <c r="F172" s="1">
        <v>11</v>
      </c>
      <c r="G172">
        <v>4</v>
      </c>
      <c r="H172">
        <v>10</v>
      </c>
      <c r="I172">
        <v>20205</v>
      </c>
      <c r="J172" s="17">
        <f t="shared" si="6"/>
        <v>20</v>
      </c>
      <c r="K172">
        <v>2</v>
      </c>
      <c r="L172" s="6">
        <v>0</v>
      </c>
      <c r="M172" s="6">
        <f t="shared" si="9"/>
        <v>5</v>
      </c>
      <c r="N172" t="s">
        <v>179</v>
      </c>
      <c r="O172" s="47">
        <v>50</v>
      </c>
      <c r="P172" s="46">
        <v>1000</v>
      </c>
      <c r="R172" s="46">
        <v>1100</v>
      </c>
      <c r="AA172" s="6">
        <v>20201</v>
      </c>
      <c r="AB172" s="6"/>
      <c r="AC172">
        <v>20201</v>
      </c>
      <c r="AE172" s="25">
        <v>4020201</v>
      </c>
      <c r="AF172">
        <f t="shared" si="10"/>
        <v>4</v>
      </c>
      <c r="AG172" s="25">
        <v>4900001</v>
      </c>
      <c r="AI172"/>
      <c r="AJ172" s="13"/>
      <c r="AP172">
        <f t="shared" si="12"/>
        <v>7100010</v>
      </c>
      <c r="AQ172">
        <f t="shared" si="12"/>
        <v>1</v>
      </c>
      <c r="AR172" t="str">
        <f t="shared" si="12"/>
        <v>7100009-0-7100011-0</v>
      </c>
      <c r="AT172">
        <v>100</v>
      </c>
    </row>
    <row r="173" spans="1:46">
      <c r="A173">
        <v>20304</v>
      </c>
      <c r="B173" s="6" t="str">
        <f t="shared" si="8"/>
        <v>地裂</v>
      </c>
      <c r="C173" s="6" t="s">
        <v>421</v>
      </c>
      <c r="D173" s="6">
        <v>20301</v>
      </c>
      <c r="E173" s="1">
        <v>1</v>
      </c>
      <c r="F173" s="1">
        <v>11</v>
      </c>
      <c r="G173">
        <v>4</v>
      </c>
      <c r="H173">
        <v>10</v>
      </c>
      <c r="I173">
        <v>20305</v>
      </c>
      <c r="J173" s="17">
        <f t="shared" si="6"/>
        <v>20</v>
      </c>
      <c r="K173">
        <v>2</v>
      </c>
      <c r="L173" s="6">
        <v>1</v>
      </c>
      <c r="M173" s="6">
        <f t="shared" si="9"/>
        <v>2</v>
      </c>
      <c r="O173" s="47">
        <v>50</v>
      </c>
      <c r="P173" s="46">
        <v>1000</v>
      </c>
      <c r="R173" s="46">
        <v>899.99999999999989</v>
      </c>
      <c r="AA173" s="6">
        <v>20301</v>
      </c>
      <c r="AB173" s="6"/>
      <c r="AC173">
        <v>20301</v>
      </c>
      <c r="AE173" s="25">
        <v>4020301</v>
      </c>
      <c r="AF173">
        <f t="shared" si="10"/>
        <v>4</v>
      </c>
      <c r="AG173" s="25">
        <v>4900001</v>
      </c>
      <c r="AI173"/>
      <c r="AJ173" s="13"/>
      <c r="AP173">
        <f t="shared" si="12"/>
        <v>7100027</v>
      </c>
      <c r="AQ173">
        <f t="shared" si="12"/>
        <v>1</v>
      </c>
      <c r="AR173" t="str">
        <f t="shared" si="12"/>
        <v>7100026-7100026-7100028-0</v>
      </c>
      <c r="AT173">
        <v>100</v>
      </c>
    </row>
    <row r="174" spans="1:46">
      <c r="A174">
        <v>20404</v>
      </c>
      <c r="B174" s="6" t="str">
        <f t="shared" si="8"/>
        <v>死亡之怨</v>
      </c>
      <c r="C174" s="6" t="s">
        <v>480</v>
      </c>
      <c r="D174" s="6">
        <v>20401</v>
      </c>
      <c r="E174" s="1">
        <v>1</v>
      </c>
      <c r="F174" s="1">
        <v>11</v>
      </c>
      <c r="G174">
        <v>4</v>
      </c>
      <c r="H174">
        <v>10</v>
      </c>
      <c r="I174">
        <v>20405</v>
      </c>
      <c r="J174" s="17">
        <f t="shared" si="6"/>
        <v>20</v>
      </c>
      <c r="K174">
        <v>2</v>
      </c>
      <c r="L174" s="6">
        <v>0</v>
      </c>
      <c r="M174" s="6">
        <f t="shared" si="9"/>
        <v>1</v>
      </c>
      <c r="N174" t="s">
        <v>180</v>
      </c>
      <c r="O174" s="47">
        <v>50</v>
      </c>
      <c r="P174" s="46">
        <v>1000</v>
      </c>
      <c r="R174" s="46">
        <v>1100</v>
      </c>
      <c r="AA174" s="6">
        <v>20401</v>
      </c>
      <c r="AB174" s="6"/>
      <c r="AC174">
        <v>20401</v>
      </c>
      <c r="AE174" s="25">
        <v>4020401</v>
      </c>
      <c r="AF174">
        <f t="shared" si="10"/>
        <v>4</v>
      </c>
      <c r="AG174" s="25">
        <v>4900001</v>
      </c>
      <c r="AI174"/>
      <c r="AJ174" s="13"/>
      <c r="AP174">
        <f t="shared" si="12"/>
        <v>0</v>
      </c>
      <c r="AQ174">
        <f t="shared" si="12"/>
        <v>0</v>
      </c>
      <c r="AR174" t="str">
        <f t="shared" si="12"/>
        <v>0-7100017-7100018-0</v>
      </c>
      <c r="AT174">
        <v>100</v>
      </c>
    </row>
    <row r="175" spans="1:46">
      <c r="A175">
        <v>20504</v>
      </c>
      <c r="B175" s="6" t="str">
        <f t="shared" si="8"/>
        <v>狂魔附身</v>
      </c>
      <c r="C175" s="6" t="s">
        <v>481</v>
      </c>
      <c r="D175" s="6">
        <v>20501</v>
      </c>
      <c r="E175" s="1">
        <v>1</v>
      </c>
      <c r="F175" s="1">
        <v>11</v>
      </c>
      <c r="G175">
        <v>4</v>
      </c>
      <c r="H175">
        <v>10</v>
      </c>
      <c r="I175">
        <v>20505</v>
      </c>
      <c r="J175" s="17">
        <f t="shared" si="6"/>
        <v>20</v>
      </c>
      <c r="K175">
        <v>2</v>
      </c>
      <c r="L175" s="6">
        <v>1</v>
      </c>
      <c r="M175" s="6">
        <f t="shared" si="9"/>
        <v>4</v>
      </c>
      <c r="O175" s="47">
        <v>50</v>
      </c>
      <c r="P175" s="46">
        <v>1000</v>
      </c>
      <c r="R175" s="46">
        <v>1100</v>
      </c>
      <c r="S175">
        <v>0</v>
      </c>
      <c r="T175">
        <v>5</v>
      </c>
      <c r="U175" t="s">
        <v>181</v>
      </c>
      <c r="AA175" s="6">
        <v>20501</v>
      </c>
      <c r="AB175" s="6"/>
      <c r="AC175">
        <v>20501</v>
      </c>
      <c r="AE175" s="25">
        <v>4020501</v>
      </c>
      <c r="AF175">
        <f t="shared" si="10"/>
        <v>4</v>
      </c>
      <c r="AG175" s="25">
        <v>4900001</v>
      </c>
      <c r="AI175"/>
      <c r="AJ175" s="13"/>
      <c r="AP175">
        <f t="shared" si="12"/>
        <v>0</v>
      </c>
      <c r="AQ175">
        <f t="shared" si="12"/>
        <v>1</v>
      </c>
      <c r="AR175" t="str">
        <f t="shared" si="12"/>
        <v>7100019-0-7100025-0</v>
      </c>
      <c r="AT175">
        <v>100</v>
      </c>
    </row>
    <row r="176" spans="1:46">
      <c r="A176">
        <v>20604</v>
      </c>
      <c r="B176" s="6" t="str">
        <f t="shared" si="8"/>
        <v>折射</v>
      </c>
      <c r="C176" s="6" t="s">
        <v>482</v>
      </c>
      <c r="D176" s="6">
        <v>20601</v>
      </c>
      <c r="E176" s="1">
        <v>1</v>
      </c>
      <c r="F176" s="1">
        <v>11</v>
      </c>
      <c r="G176">
        <v>4</v>
      </c>
      <c r="H176">
        <v>10</v>
      </c>
      <c r="I176">
        <v>20605</v>
      </c>
      <c r="J176" s="17">
        <f t="shared" ref="J176:J239" si="13">J131+5</f>
        <v>20</v>
      </c>
      <c r="K176">
        <v>2</v>
      </c>
      <c r="L176" s="6">
        <v>0</v>
      </c>
      <c r="M176" s="6">
        <f t="shared" si="9"/>
        <v>3</v>
      </c>
      <c r="O176" s="47">
        <v>50</v>
      </c>
      <c r="P176" s="46">
        <v>800</v>
      </c>
      <c r="R176" s="46">
        <v>1100</v>
      </c>
      <c r="S176">
        <v>0</v>
      </c>
      <c r="T176">
        <v>3</v>
      </c>
      <c r="U176" t="s">
        <v>182</v>
      </c>
      <c r="AA176" s="6">
        <v>20601</v>
      </c>
      <c r="AB176" s="6"/>
      <c r="AC176">
        <v>20601</v>
      </c>
      <c r="AE176" s="25">
        <v>4020601</v>
      </c>
      <c r="AF176">
        <f t="shared" si="10"/>
        <v>4</v>
      </c>
      <c r="AG176" s="25">
        <v>4900001</v>
      </c>
      <c r="AI176"/>
      <c r="AJ176" s="13"/>
      <c r="AP176">
        <f t="shared" si="12"/>
        <v>0</v>
      </c>
      <c r="AQ176">
        <f t="shared" si="12"/>
        <v>0</v>
      </c>
      <c r="AR176" t="str">
        <f t="shared" si="12"/>
        <v>0-0-7100002-7100055</v>
      </c>
      <c r="AT176">
        <v>100</v>
      </c>
    </row>
    <row r="177" spans="1:46">
      <c r="A177">
        <v>20704</v>
      </c>
      <c r="B177" s="6" t="str">
        <f t="shared" si="8"/>
        <v>冰霜新星</v>
      </c>
      <c r="C177" s="6" t="s">
        <v>483</v>
      </c>
      <c r="D177" s="6">
        <v>20701</v>
      </c>
      <c r="E177" s="1">
        <v>1</v>
      </c>
      <c r="F177" s="1">
        <v>11</v>
      </c>
      <c r="G177">
        <v>4</v>
      </c>
      <c r="H177">
        <v>10</v>
      </c>
      <c r="I177">
        <v>20705</v>
      </c>
      <c r="J177" s="17">
        <f t="shared" si="13"/>
        <v>20</v>
      </c>
      <c r="K177">
        <v>2</v>
      </c>
      <c r="L177" s="6">
        <v>1</v>
      </c>
      <c r="M177" s="6">
        <f t="shared" si="9"/>
        <v>3</v>
      </c>
      <c r="N177" t="s">
        <v>183</v>
      </c>
      <c r="O177" s="47">
        <v>50</v>
      </c>
      <c r="P177" s="46">
        <v>800</v>
      </c>
      <c r="R177" s="46">
        <v>999.99999999999989</v>
      </c>
      <c r="AA177" s="6">
        <v>20701</v>
      </c>
      <c r="AB177" s="6"/>
      <c r="AC177">
        <v>20701</v>
      </c>
      <c r="AE177" s="25">
        <v>4020701</v>
      </c>
      <c r="AF177">
        <f t="shared" si="10"/>
        <v>4</v>
      </c>
      <c r="AG177" s="25">
        <v>4900001</v>
      </c>
      <c r="AI177"/>
      <c r="AJ177" s="13"/>
      <c r="AP177">
        <f t="shared" si="12"/>
        <v>0</v>
      </c>
      <c r="AQ177">
        <f t="shared" si="12"/>
        <v>1</v>
      </c>
      <c r="AR177" t="str">
        <f t="shared" si="12"/>
        <v>7100056-7100054-7100008-0</v>
      </c>
      <c r="AT177">
        <v>100</v>
      </c>
    </row>
    <row r="178" spans="1:46">
      <c r="A178">
        <v>20804</v>
      </c>
      <c r="B178" s="6" t="str">
        <f t="shared" si="8"/>
        <v>勾魂镰刀</v>
      </c>
      <c r="C178" s="6" t="s">
        <v>484</v>
      </c>
      <c r="D178" s="6">
        <v>20801</v>
      </c>
      <c r="E178" s="1">
        <v>1</v>
      </c>
      <c r="F178" s="1">
        <v>11</v>
      </c>
      <c r="G178">
        <v>4</v>
      </c>
      <c r="H178">
        <v>10</v>
      </c>
      <c r="I178">
        <v>20805</v>
      </c>
      <c r="J178" s="17">
        <f t="shared" si="13"/>
        <v>20</v>
      </c>
      <c r="K178">
        <v>2</v>
      </c>
      <c r="L178" s="6">
        <v>1</v>
      </c>
      <c r="M178" s="6">
        <f t="shared" si="9"/>
        <v>1</v>
      </c>
      <c r="N178" t="s">
        <v>184</v>
      </c>
      <c r="O178" s="47">
        <v>50</v>
      </c>
      <c r="P178" s="46">
        <v>1000</v>
      </c>
      <c r="Q178" s="46">
        <v>200</v>
      </c>
      <c r="R178" s="46">
        <v>1100</v>
      </c>
      <c r="V178" t="s">
        <v>184</v>
      </c>
      <c r="AA178" s="6">
        <v>20801</v>
      </c>
      <c r="AB178" s="6"/>
      <c r="AC178">
        <v>20801</v>
      </c>
      <c r="AE178" s="25">
        <v>4020801</v>
      </c>
      <c r="AF178">
        <f t="shared" si="10"/>
        <v>4</v>
      </c>
      <c r="AG178" s="25">
        <v>4900001</v>
      </c>
      <c r="AI178"/>
      <c r="AJ178" s="13"/>
      <c r="AP178">
        <f t="shared" si="12"/>
        <v>0</v>
      </c>
      <c r="AQ178">
        <f t="shared" si="12"/>
        <v>1</v>
      </c>
      <c r="AR178" t="str">
        <f t="shared" si="12"/>
        <v>7100065-0-7100067-0</v>
      </c>
      <c r="AT178">
        <v>100</v>
      </c>
    </row>
    <row r="179" spans="1:46">
      <c r="A179">
        <v>20904</v>
      </c>
      <c r="B179" s="6" t="str">
        <f t="shared" si="8"/>
        <v>噩梦</v>
      </c>
      <c r="C179" s="6" t="s">
        <v>485</v>
      </c>
      <c r="D179" s="6">
        <v>20901</v>
      </c>
      <c r="E179" s="1">
        <v>1</v>
      </c>
      <c r="F179" s="1">
        <v>11</v>
      </c>
      <c r="G179">
        <v>4</v>
      </c>
      <c r="H179">
        <v>10</v>
      </c>
      <c r="I179">
        <v>20905</v>
      </c>
      <c r="J179" s="17">
        <f t="shared" si="13"/>
        <v>20</v>
      </c>
      <c r="K179">
        <v>2</v>
      </c>
      <c r="L179" s="6">
        <v>0</v>
      </c>
      <c r="M179" s="6">
        <f t="shared" si="9"/>
        <v>1</v>
      </c>
      <c r="N179" t="s">
        <v>185</v>
      </c>
      <c r="O179" s="47">
        <v>50</v>
      </c>
      <c r="P179" s="46">
        <v>1000</v>
      </c>
      <c r="R179" s="46">
        <v>1100</v>
      </c>
      <c r="AA179" s="6">
        <v>20901</v>
      </c>
      <c r="AB179" s="6"/>
      <c r="AC179">
        <v>20901</v>
      </c>
      <c r="AE179" s="25">
        <v>4020901</v>
      </c>
      <c r="AF179">
        <f t="shared" si="10"/>
        <v>4</v>
      </c>
      <c r="AG179" s="25">
        <v>4900001</v>
      </c>
      <c r="AI179"/>
      <c r="AJ179" s="13"/>
      <c r="AP179">
        <f t="shared" si="12"/>
        <v>0</v>
      </c>
      <c r="AQ179">
        <f t="shared" si="12"/>
        <v>0</v>
      </c>
      <c r="AR179" t="str">
        <f t="shared" si="12"/>
        <v>7100019-0-7100001-0</v>
      </c>
      <c r="AT179">
        <v>100</v>
      </c>
    </row>
    <row r="180" spans="1:46">
      <c r="A180">
        <v>21004</v>
      </c>
      <c r="B180" s="6" t="str">
        <f t="shared" si="8"/>
        <v>静默诅咒</v>
      </c>
      <c r="C180" s="6" t="s">
        <v>486</v>
      </c>
      <c r="D180" s="6">
        <v>21001</v>
      </c>
      <c r="E180" s="1">
        <v>1</v>
      </c>
      <c r="F180" s="1">
        <v>11</v>
      </c>
      <c r="G180">
        <v>4</v>
      </c>
      <c r="H180">
        <v>10</v>
      </c>
      <c r="I180">
        <v>21005</v>
      </c>
      <c r="J180" s="17">
        <f t="shared" si="13"/>
        <v>20</v>
      </c>
      <c r="K180">
        <v>2</v>
      </c>
      <c r="L180" s="6">
        <v>0</v>
      </c>
      <c r="M180" s="6">
        <f t="shared" si="9"/>
        <v>1</v>
      </c>
      <c r="O180" s="47">
        <v>50</v>
      </c>
      <c r="P180" s="46">
        <v>1000</v>
      </c>
      <c r="R180" s="46">
        <v>1100</v>
      </c>
      <c r="S180">
        <v>1</v>
      </c>
      <c r="T180">
        <v>3</v>
      </c>
      <c r="U180" t="s">
        <v>186</v>
      </c>
      <c r="AA180" s="6">
        <v>21001</v>
      </c>
      <c r="AB180" s="6"/>
      <c r="AC180">
        <v>21001</v>
      </c>
      <c r="AE180" s="25">
        <v>4021001</v>
      </c>
      <c r="AF180">
        <f t="shared" si="10"/>
        <v>4</v>
      </c>
      <c r="AG180" s="25">
        <v>4900001</v>
      </c>
      <c r="AI180"/>
      <c r="AJ180" s="13"/>
      <c r="AP180">
        <f t="shared" si="12"/>
        <v>0</v>
      </c>
      <c r="AQ180">
        <f t="shared" si="12"/>
        <v>0</v>
      </c>
      <c r="AR180" t="str">
        <f t="shared" si="12"/>
        <v>0-7100057-7100011-0</v>
      </c>
      <c r="AT180">
        <v>100</v>
      </c>
    </row>
    <row r="181" spans="1:46">
      <c r="A181">
        <v>21104</v>
      </c>
      <c r="B181" s="6" t="str">
        <f t="shared" si="8"/>
        <v>复仇漩涡</v>
      </c>
      <c r="C181" s="6" t="s">
        <v>487</v>
      </c>
      <c r="D181" s="6">
        <v>21101</v>
      </c>
      <c r="E181" s="1">
        <v>1</v>
      </c>
      <c r="F181" s="1">
        <v>11</v>
      </c>
      <c r="G181">
        <v>4</v>
      </c>
      <c r="H181">
        <v>10</v>
      </c>
      <c r="I181">
        <v>21105</v>
      </c>
      <c r="J181" s="17">
        <f t="shared" si="13"/>
        <v>20</v>
      </c>
      <c r="K181">
        <v>2</v>
      </c>
      <c r="L181" s="6">
        <v>1</v>
      </c>
      <c r="M181" s="6">
        <f t="shared" si="9"/>
        <v>3</v>
      </c>
      <c r="N181" t="s">
        <v>72</v>
      </c>
      <c r="O181" s="47">
        <v>50</v>
      </c>
      <c r="P181" s="46">
        <v>800</v>
      </c>
      <c r="R181" s="46">
        <v>999.99999999999989</v>
      </c>
      <c r="AA181" s="6">
        <v>21101</v>
      </c>
      <c r="AB181" s="6"/>
      <c r="AC181">
        <v>21101</v>
      </c>
      <c r="AE181" s="25">
        <v>4021101</v>
      </c>
      <c r="AF181">
        <f t="shared" si="10"/>
        <v>4</v>
      </c>
      <c r="AG181" s="25">
        <v>4900001</v>
      </c>
      <c r="AI181"/>
      <c r="AJ181" s="13"/>
      <c r="AP181">
        <f t="shared" si="12"/>
        <v>0</v>
      </c>
      <c r="AQ181">
        <f t="shared" si="12"/>
        <v>0</v>
      </c>
      <c r="AR181">
        <f t="shared" si="12"/>
        <v>0</v>
      </c>
      <c r="AT181">
        <v>100</v>
      </c>
    </row>
    <row r="182" spans="1:46">
      <c r="A182">
        <v>21204</v>
      </c>
      <c r="B182" s="6" t="str">
        <f t="shared" si="8"/>
        <v>石拳</v>
      </c>
      <c r="C182" s="6" t="s">
        <v>488</v>
      </c>
      <c r="D182" s="6">
        <v>21201</v>
      </c>
      <c r="E182" s="1">
        <v>1</v>
      </c>
      <c r="F182" s="1">
        <v>11</v>
      </c>
      <c r="G182">
        <v>4</v>
      </c>
      <c r="H182">
        <v>10</v>
      </c>
      <c r="I182">
        <v>21205</v>
      </c>
      <c r="J182" s="17">
        <f t="shared" si="13"/>
        <v>20</v>
      </c>
      <c r="K182">
        <v>2</v>
      </c>
      <c r="L182" s="6">
        <v>0</v>
      </c>
      <c r="M182" s="6">
        <f t="shared" si="9"/>
        <v>3</v>
      </c>
      <c r="N182" t="s">
        <v>73</v>
      </c>
      <c r="O182" s="47">
        <v>50</v>
      </c>
      <c r="P182" s="46">
        <v>1000</v>
      </c>
      <c r="R182" s="46">
        <v>1100</v>
      </c>
      <c r="AA182" s="6">
        <v>21201</v>
      </c>
      <c r="AB182" s="6"/>
      <c r="AC182">
        <v>21201</v>
      </c>
      <c r="AE182" s="25">
        <v>4021201</v>
      </c>
      <c r="AF182">
        <f t="shared" si="10"/>
        <v>4</v>
      </c>
      <c r="AG182" s="25">
        <v>4900001</v>
      </c>
      <c r="AI182"/>
      <c r="AJ182" s="13"/>
      <c r="AP182">
        <f t="shared" si="12"/>
        <v>0</v>
      </c>
      <c r="AQ182">
        <f t="shared" si="12"/>
        <v>0</v>
      </c>
      <c r="AR182">
        <f t="shared" si="12"/>
        <v>0</v>
      </c>
      <c r="AT182">
        <v>100</v>
      </c>
    </row>
    <row r="183" spans="1:46">
      <c r="A183">
        <v>21304</v>
      </c>
      <c r="B183" s="6" t="str">
        <f t="shared" si="8"/>
        <v>暗影剧毒</v>
      </c>
      <c r="C183" s="6" t="s">
        <v>489</v>
      </c>
      <c r="D183" s="6">
        <v>21301</v>
      </c>
      <c r="E183" s="1">
        <v>1</v>
      </c>
      <c r="F183" s="1">
        <v>11</v>
      </c>
      <c r="G183">
        <v>4</v>
      </c>
      <c r="H183">
        <v>10</v>
      </c>
      <c r="I183">
        <v>21305</v>
      </c>
      <c r="J183" s="17">
        <f t="shared" si="13"/>
        <v>20</v>
      </c>
      <c r="K183">
        <v>2</v>
      </c>
      <c r="L183" s="6">
        <v>1</v>
      </c>
      <c r="M183" s="6">
        <f t="shared" si="9"/>
        <v>1</v>
      </c>
      <c r="N183" t="s">
        <v>187</v>
      </c>
      <c r="O183" s="47">
        <v>50</v>
      </c>
      <c r="P183" s="46">
        <v>1000</v>
      </c>
      <c r="R183" s="46">
        <v>999.99999999999989</v>
      </c>
      <c r="AA183" s="6">
        <v>21301</v>
      </c>
      <c r="AB183" s="6"/>
      <c r="AC183">
        <v>21301</v>
      </c>
      <c r="AE183" s="25">
        <v>4021301</v>
      </c>
      <c r="AF183">
        <f t="shared" si="10"/>
        <v>4</v>
      </c>
      <c r="AG183" s="25">
        <v>4900001</v>
      </c>
      <c r="AI183"/>
      <c r="AJ183" s="13"/>
      <c r="AP183">
        <f t="shared" si="12"/>
        <v>0</v>
      </c>
      <c r="AQ183">
        <f t="shared" si="12"/>
        <v>0</v>
      </c>
      <c r="AR183">
        <f t="shared" si="12"/>
        <v>0</v>
      </c>
      <c r="AT183">
        <v>100</v>
      </c>
    </row>
    <row r="184" spans="1:46">
      <c r="A184">
        <v>21404</v>
      </c>
      <c r="B184" s="6" t="str">
        <f t="shared" si="8"/>
        <v>信仰之力</v>
      </c>
      <c r="C184" s="6" t="s">
        <v>490</v>
      </c>
      <c r="D184" s="6">
        <v>21401</v>
      </c>
      <c r="E184" s="1">
        <v>1</v>
      </c>
      <c r="F184" s="1">
        <v>11</v>
      </c>
      <c r="G184">
        <v>4</v>
      </c>
      <c r="H184">
        <v>10</v>
      </c>
      <c r="I184">
        <v>21405</v>
      </c>
      <c r="J184" s="17">
        <f t="shared" si="13"/>
        <v>20</v>
      </c>
      <c r="K184">
        <v>2</v>
      </c>
      <c r="L184" s="6">
        <v>0</v>
      </c>
      <c r="M184" s="6">
        <f t="shared" si="9"/>
        <v>3</v>
      </c>
      <c r="O184" s="47">
        <v>50</v>
      </c>
      <c r="P184" s="46">
        <v>1000</v>
      </c>
      <c r="R184" s="46">
        <v>1100</v>
      </c>
      <c r="S184">
        <v>1</v>
      </c>
      <c r="T184">
        <v>3</v>
      </c>
      <c r="U184" t="s">
        <v>188</v>
      </c>
      <c r="AA184" s="6">
        <v>21401</v>
      </c>
      <c r="AB184" s="6"/>
      <c r="AC184">
        <v>21401</v>
      </c>
      <c r="AE184" s="25">
        <v>4021401</v>
      </c>
      <c r="AF184">
        <f t="shared" si="10"/>
        <v>4</v>
      </c>
      <c r="AG184" s="25">
        <v>4900001</v>
      </c>
      <c r="AI184"/>
      <c r="AJ184" s="13"/>
      <c r="AP184">
        <f t="shared" si="12"/>
        <v>0</v>
      </c>
      <c r="AQ184">
        <f t="shared" si="12"/>
        <v>0</v>
      </c>
      <c r="AR184">
        <f t="shared" si="12"/>
        <v>0</v>
      </c>
      <c r="AT184">
        <v>100</v>
      </c>
    </row>
    <row r="185" spans="1:46">
      <c r="A185">
        <v>21504</v>
      </c>
      <c r="B185" s="6" t="str">
        <f t="shared" si="8"/>
        <v>九阳霹雳</v>
      </c>
      <c r="C185" s="6" t="s">
        <v>491</v>
      </c>
      <c r="D185" s="6">
        <v>21501</v>
      </c>
      <c r="E185" s="1">
        <v>1</v>
      </c>
      <c r="F185" s="1">
        <v>11</v>
      </c>
      <c r="G185">
        <v>4</v>
      </c>
      <c r="H185">
        <v>10</v>
      </c>
      <c r="I185">
        <v>21505</v>
      </c>
      <c r="J185" s="17">
        <f t="shared" si="13"/>
        <v>20</v>
      </c>
      <c r="K185">
        <v>2</v>
      </c>
      <c r="L185" s="6">
        <v>1</v>
      </c>
      <c r="M185" s="6">
        <f t="shared" si="9"/>
        <v>1</v>
      </c>
      <c r="N185" t="s">
        <v>74</v>
      </c>
      <c r="O185" s="47">
        <v>50</v>
      </c>
      <c r="P185" s="46">
        <v>1000</v>
      </c>
      <c r="R185" s="46">
        <v>999.99999999999989</v>
      </c>
      <c r="AA185" s="6">
        <v>21501</v>
      </c>
      <c r="AB185" s="6"/>
      <c r="AC185">
        <v>21501</v>
      </c>
      <c r="AE185" s="25">
        <v>4021501</v>
      </c>
      <c r="AF185">
        <f t="shared" si="10"/>
        <v>4</v>
      </c>
      <c r="AG185" s="25">
        <v>4900001</v>
      </c>
      <c r="AI185"/>
      <c r="AJ185" s="13"/>
      <c r="AP185">
        <f t="shared" si="12"/>
        <v>0</v>
      </c>
      <c r="AQ185">
        <f t="shared" si="12"/>
        <v>0</v>
      </c>
      <c r="AR185">
        <f t="shared" si="12"/>
        <v>0</v>
      </c>
      <c r="AT185">
        <v>100</v>
      </c>
    </row>
    <row r="186" spans="1:46">
      <c r="A186">
        <v>30104</v>
      </c>
      <c r="B186" s="6" t="str">
        <f t="shared" si="8"/>
        <v>雄鹰守护</v>
      </c>
      <c r="C186" s="6" t="s">
        <v>368</v>
      </c>
      <c r="D186" s="6">
        <v>30101</v>
      </c>
      <c r="E186" s="1">
        <v>1</v>
      </c>
      <c r="F186" s="1">
        <v>11</v>
      </c>
      <c r="G186">
        <v>4</v>
      </c>
      <c r="H186">
        <v>10</v>
      </c>
      <c r="I186">
        <v>30105</v>
      </c>
      <c r="J186" s="17">
        <f t="shared" si="13"/>
        <v>20</v>
      </c>
      <c r="K186">
        <v>3</v>
      </c>
      <c r="L186" s="6">
        <v>0</v>
      </c>
      <c r="M186" s="6">
        <f t="shared" si="9"/>
        <v>1</v>
      </c>
      <c r="O186" s="47">
        <v>50</v>
      </c>
      <c r="P186" s="46">
        <v>1000</v>
      </c>
      <c r="R186" s="46">
        <v>799.99999999999989</v>
      </c>
      <c r="AA186" s="6">
        <v>30101</v>
      </c>
      <c r="AB186" s="6"/>
      <c r="AC186">
        <v>30101</v>
      </c>
      <c r="AE186" s="25">
        <v>4030101</v>
      </c>
      <c r="AF186">
        <f t="shared" si="10"/>
        <v>4</v>
      </c>
      <c r="AG186" s="25">
        <v>4900001</v>
      </c>
      <c r="AI186"/>
      <c r="AJ186" s="13"/>
      <c r="AP186">
        <f t="shared" ref="AP186:AR205" si="14">AP141</f>
        <v>0</v>
      </c>
      <c r="AQ186">
        <f t="shared" si="14"/>
        <v>0</v>
      </c>
      <c r="AR186" t="str">
        <f t="shared" si="14"/>
        <v>7100015-7100016-0-0</v>
      </c>
      <c r="AT186">
        <v>100</v>
      </c>
    </row>
    <row r="187" spans="1:46">
      <c r="A187">
        <v>30204</v>
      </c>
      <c r="B187" s="6" t="str">
        <f t="shared" si="8"/>
        <v>百步穿杨</v>
      </c>
      <c r="C187" s="6" t="s">
        <v>396</v>
      </c>
      <c r="D187" s="6">
        <v>30201</v>
      </c>
      <c r="E187" s="1">
        <v>1</v>
      </c>
      <c r="F187" s="1">
        <v>11</v>
      </c>
      <c r="G187">
        <v>4</v>
      </c>
      <c r="H187">
        <v>10</v>
      </c>
      <c r="I187">
        <v>30205</v>
      </c>
      <c r="J187" s="17">
        <f t="shared" si="13"/>
        <v>20</v>
      </c>
      <c r="K187">
        <v>3</v>
      </c>
      <c r="L187" s="6">
        <v>0</v>
      </c>
      <c r="M187" s="6">
        <f t="shared" si="9"/>
        <v>5</v>
      </c>
      <c r="O187" s="47">
        <v>50</v>
      </c>
      <c r="P187" s="46">
        <v>1000</v>
      </c>
      <c r="R187" s="46">
        <v>799.99999999999989</v>
      </c>
      <c r="V187" t="s">
        <v>233</v>
      </c>
      <c r="AA187" s="6">
        <v>30201</v>
      </c>
      <c r="AB187" s="6"/>
      <c r="AC187">
        <v>30201</v>
      </c>
      <c r="AE187" s="25">
        <v>4030201</v>
      </c>
      <c r="AF187">
        <f t="shared" si="10"/>
        <v>4</v>
      </c>
      <c r="AG187" s="25">
        <v>4900001</v>
      </c>
      <c r="AI187"/>
      <c r="AJ187" s="13"/>
      <c r="AP187">
        <f t="shared" si="14"/>
        <v>7100010</v>
      </c>
      <c r="AQ187">
        <f t="shared" si="14"/>
        <v>1</v>
      </c>
      <c r="AR187" t="str">
        <f t="shared" si="14"/>
        <v>7100009-0-7100011-0</v>
      </c>
      <c r="AT187">
        <v>100</v>
      </c>
    </row>
    <row r="188" spans="1:46">
      <c r="A188">
        <v>30304</v>
      </c>
      <c r="B188" s="6" t="str">
        <f t="shared" si="8"/>
        <v>集中火力</v>
      </c>
      <c r="C188" s="6" t="s">
        <v>228</v>
      </c>
      <c r="D188" s="6">
        <v>30301</v>
      </c>
      <c r="E188" s="1">
        <v>1</v>
      </c>
      <c r="F188" s="1">
        <v>11</v>
      </c>
      <c r="G188">
        <v>4</v>
      </c>
      <c r="H188">
        <v>10</v>
      </c>
      <c r="I188">
        <v>30305</v>
      </c>
      <c r="J188" s="17">
        <f t="shared" si="13"/>
        <v>20</v>
      </c>
      <c r="K188">
        <v>3</v>
      </c>
      <c r="L188" s="6">
        <v>0</v>
      </c>
      <c r="M188" s="6">
        <f t="shared" si="9"/>
        <v>2</v>
      </c>
      <c r="O188" s="47">
        <v>50</v>
      </c>
      <c r="P188" s="46">
        <v>1000</v>
      </c>
      <c r="R188" s="46">
        <v>799.99999999999989</v>
      </c>
      <c r="AA188" s="6">
        <v>30301</v>
      </c>
      <c r="AB188" s="6"/>
      <c r="AC188">
        <v>30301</v>
      </c>
      <c r="AE188" s="25">
        <v>4030301</v>
      </c>
      <c r="AF188">
        <f t="shared" si="10"/>
        <v>4</v>
      </c>
      <c r="AG188" s="25">
        <v>4900001</v>
      </c>
      <c r="AI188"/>
      <c r="AJ188" s="13"/>
      <c r="AP188">
        <f t="shared" si="14"/>
        <v>7100027</v>
      </c>
      <c r="AQ188">
        <f t="shared" si="14"/>
        <v>1</v>
      </c>
      <c r="AR188" t="str">
        <f t="shared" si="14"/>
        <v>7100026-7100026-7100028-0</v>
      </c>
      <c r="AT188">
        <v>100</v>
      </c>
    </row>
    <row r="189" spans="1:46">
      <c r="A189">
        <v>30404</v>
      </c>
      <c r="B189" s="6" t="str">
        <f t="shared" si="8"/>
        <v>红莲</v>
      </c>
      <c r="C189" s="6" t="s">
        <v>437</v>
      </c>
      <c r="D189" s="6">
        <v>30401</v>
      </c>
      <c r="E189" s="1">
        <v>1</v>
      </c>
      <c r="F189" s="1">
        <v>11</v>
      </c>
      <c r="G189">
        <v>4</v>
      </c>
      <c r="H189">
        <v>10</v>
      </c>
      <c r="I189">
        <v>30405</v>
      </c>
      <c r="J189" s="17">
        <f t="shared" si="13"/>
        <v>20</v>
      </c>
      <c r="K189">
        <v>3</v>
      </c>
      <c r="L189" s="6">
        <v>0</v>
      </c>
      <c r="M189" s="6">
        <f t="shared" si="9"/>
        <v>1</v>
      </c>
      <c r="N189" t="s">
        <v>189</v>
      </c>
      <c r="O189" s="47">
        <v>50</v>
      </c>
      <c r="P189" s="46">
        <v>1000</v>
      </c>
      <c r="Q189" s="46">
        <v>50</v>
      </c>
      <c r="R189" s="46">
        <v>799.99999999999989</v>
      </c>
      <c r="AA189" s="6">
        <v>30401</v>
      </c>
      <c r="AB189" s="6"/>
      <c r="AC189">
        <v>30401</v>
      </c>
      <c r="AE189" s="25">
        <v>4030401</v>
      </c>
      <c r="AF189">
        <f t="shared" si="10"/>
        <v>4</v>
      </c>
      <c r="AG189" s="25">
        <v>4900001</v>
      </c>
      <c r="AI189"/>
      <c r="AJ189" s="13"/>
      <c r="AP189">
        <f t="shared" si="14"/>
        <v>0</v>
      </c>
      <c r="AQ189">
        <f t="shared" si="14"/>
        <v>0</v>
      </c>
      <c r="AR189" t="str">
        <f t="shared" si="14"/>
        <v>0-7100017-7100018-0</v>
      </c>
      <c r="AT189">
        <v>100</v>
      </c>
    </row>
    <row r="190" spans="1:46">
      <c r="A190">
        <v>30504</v>
      </c>
      <c r="B190" s="6" t="str">
        <f t="shared" si="8"/>
        <v>冻牙</v>
      </c>
      <c r="C190" s="6" t="s">
        <v>397</v>
      </c>
      <c r="D190" s="6">
        <v>30501</v>
      </c>
      <c r="E190" s="1">
        <v>1</v>
      </c>
      <c r="F190" s="1">
        <v>11</v>
      </c>
      <c r="G190">
        <v>4</v>
      </c>
      <c r="H190">
        <v>10</v>
      </c>
      <c r="I190">
        <v>30505</v>
      </c>
      <c r="J190" s="17">
        <f t="shared" si="13"/>
        <v>20</v>
      </c>
      <c r="K190">
        <v>3</v>
      </c>
      <c r="L190" s="6">
        <v>0</v>
      </c>
      <c r="M190" s="6">
        <f t="shared" si="9"/>
        <v>4</v>
      </c>
      <c r="N190" t="s">
        <v>190</v>
      </c>
      <c r="O190" s="47">
        <v>50</v>
      </c>
      <c r="P190" s="46">
        <v>1100</v>
      </c>
      <c r="R190" s="46">
        <v>799.99999999999989</v>
      </c>
      <c r="AA190" s="6">
        <v>30501</v>
      </c>
      <c r="AB190" s="6"/>
      <c r="AC190">
        <v>30501</v>
      </c>
      <c r="AE190" s="25">
        <v>4030501</v>
      </c>
      <c r="AF190">
        <f t="shared" si="10"/>
        <v>4</v>
      </c>
      <c r="AG190" s="25">
        <v>4900001</v>
      </c>
      <c r="AI190"/>
      <c r="AJ190" s="13"/>
      <c r="AP190">
        <f t="shared" si="14"/>
        <v>0</v>
      </c>
      <c r="AQ190">
        <f t="shared" si="14"/>
        <v>1</v>
      </c>
      <c r="AR190" t="str">
        <f t="shared" si="14"/>
        <v>7100019-0-7100025-0</v>
      </c>
      <c r="AT190">
        <v>100</v>
      </c>
    </row>
    <row r="191" spans="1:46">
      <c r="A191">
        <v>30604</v>
      </c>
      <c r="B191" s="6" t="str">
        <f t="shared" si="8"/>
        <v>轰天箭</v>
      </c>
      <c r="C191" s="6" t="s">
        <v>398</v>
      </c>
      <c r="D191" s="6">
        <v>30601</v>
      </c>
      <c r="E191" s="1">
        <v>1</v>
      </c>
      <c r="F191" s="1">
        <v>11</v>
      </c>
      <c r="G191">
        <v>4</v>
      </c>
      <c r="H191">
        <v>10</v>
      </c>
      <c r="I191">
        <v>30605</v>
      </c>
      <c r="J191" s="17">
        <f t="shared" si="13"/>
        <v>20</v>
      </c>
      <c r="K191">
        <v>3</v>
      </c>
      <c r="L191" s="6">
        <v>2</v>
      </c>
      <c r="M191" s="6">
        <f t="shared" si="9"/>
        <v>3</v>
      </c>
      <c r="N191" t="s">
        <v>191</v>
      </c>
      <c r="O191" s="47">
        <v>50</v>
      </c>
      <c r="P191" s="46">
        <v>1000</v>
      </c>
      <c r="R191" s="46">
        <v>799.99999999999989</v>
      </c>
      <c r="AA191" s="6">
        <v>30601</v>
      </c>
      <c r="AB191" s="6"/>
      <c r="AC191">
        <v>30601</v>
      </c>
      <c r="AE191" s="25">
        <v>4030601</v>
      </c>
      <c r="AF191">
        <f t="shared" si="10"/>
        <v>4</v>
      </c>
      <c r="AG191" s="25">
        <v>4900001</v>
      </c>
      <c r="AI191"/>
      <c r="AJ191" s="13"/>
      <c r="AP191">
        <f t="shared" si="14"/>
        <v>0</v>
      </c>
      <c r="AQ191">
        <f t="shared" si="14"/>
        <v>0</v>
      </c>
      <c r="AR191" t="str">
        <f t="shared" si="14"/>
        <v>0-0-7100002-7100055</v>
      </c>
      <c r="AT191">
        <v>100</v>
      </c>
    </row>
    <row r="192" spans="1:46">
      <c r="A192">
        <v>30704</v>
      </c>
      <c r="B192" s="6" t="str">
        <f t="shared" si="8"/>
        <v>扫射</v>
      </c>
      <c r="C192" s="15" t="s">
        <v>512</v>
      </c>
      <c r="D192" s="6">
        <v>30701</v>
      </c>
      <c r="E192" s="1">
        <v>1</v>
      </c>
      <c r="F192" s="1">
        <v>11</v>
      </c>
      <c r="G192">
        <v>4</v>
      </c>
      <c r="H192">
        <v>10</v>
      </c>
      <c r="I192">
        <v>30705</v>
      </c>
      <c r="J192" s="17">
        <f t="shared" si="13"/>
        <v>20</v>
      </c>
      <c r="K192">
        <v>3</v>
      </c>
      <c r="L192" s="6">
        <v>0</v>
      </c>
      <c r="M192" s="6">
        <f t="shared" si="9"/>
        <v>3</v>
      </c>
      <c r="O192" s="47">
        <v>50</v>
      </c>
      <c r="P192" s="46">
        <v>1000</v>
      </c>
      <c r="R192" s="46">
        <v>500</v>
      </c>
      <c r="V192" t="s">
        <v>75</v>
      </c>
      <c r="W192">
        <v>1</v>
      </c>
      <c r="AA192" s="6">
        <v>30701</v>
      </c>
      <c r="AB192" s="6"/>
      <c r="AC192">
        <v>30701</v>
      </c>
      <c r="AE192" s="25">
        <v>4030701</v>
      </c>
      <c r="AF192">
        <f t="shared" si="10"/>
        <v>4</v>
      </c>
      <c r="AG192" s="25">
        <v>4900001</v>
      </c>
      <c r="AI192"/>
      <c r="AJ192" s="13"/>
      <c r="AP192">
        <f t="shared" si="14"/>
        <v>0</v>
      </c>
      <c r="AQ192">
        <f t="shared" si="14"/>
        <v>1</v>
      </c>
      <c r="AR192" t="str">
        <f t="shared" si="14"/>
        <v>7100056-7100054-7100008-0</v>
      </c>
      <c r="AT192">
        <v>100</v>
      </c>
    </row>
    <row r="193" spans="1:46">
      <c r="A193">
        <v>30804</v>
      </c>
      <c r="B193" s="6" t="str">
        <f t="shared" si="8"/>
        <v>漫天散射</v>
      </c>
      <c r="C193" s="6" t="s">
        <v>399</v>
      </c>
      <c r="D193" s="6">
        <v>30801</v>
      </c>
      <c r="E193" s="1">
        <v>1</v>
      </c>
      <c r="F193" s="1">
        <v>11</v>
      </c>
      <c r="G193">
        <v>4</v>
      </c>
      <c r="H193">
        <v>10</v>
      </c>
      <c r="I193">
        <v>30805</v>
      </c>
      <c r="J193" s="17">
        <f t="shared" si="13"/>
        <v>20</v>
      </c>
      <c r="K193">
        <v>3</v>
      </c>
      <c r="L193" s="6">
        <v>0</v>
      </c>
      <c r="M193" s="6">
        <f t="shared" si="9"/>
        <v>1</v>
      </c>
      <c r="O193" s="47">
        <v>50</v>
      </c>
      <c r="P193" s="46">
        <v>1000</v>
      </c>
      <c r="R193" s="46">
        <v>799.99999999999989</v>
      </c>
      <c r="V193" t="s">
        <v>192</v>
      </c>
      <c r="AA193" s="6">
        <v>30801</v>
      </c>
      <c r="AB193" s="6"/>
      <c r="AC193">
        <v>30801</v>
      </c>
      <c r="AE193" s="25">
        <v>4030801</v>
      </c>
      <c r="AF193">
        <f t="shared" si="10"/>
        <v>4</v>
      </c>
      <c r="AG193" s="25">
        <v>4900001</v>
      </c>
      <c r="AI193"/>
      <c r="AJ193" s="13"/>
      <c r="AP193">
        <f t="shared" si="14"/>
        <v>0</v>
      </c>
      <c r="AQ193">
        <f t="shared" si="14"/>
        <v>1</v>
      </c>
      <c r="AR193" t="str">
        <f t="shared" si="14"/>
        <v>7100065-0-7100067-0</v>
      </c>
      <c r="AT193">
        <v>100</v>
      </c>
    </row>
    <row r="194" spans="1:46">
      <c r="A194">
        <v>30904</v>
      </c>
      <c r="B194" s="6" t="str">
        <f t="shared" si="8"/>
        <v>逐日</v>
      </c>
      <c r="C194" s="6" t="s">
        <v>400</v>
      </c>
      <c r="D194" s="6">
        <v>30901</v>
      </c>
      <c r="E194" s="1">
        <v>1</v>
      </c>
      <c r="F194" s="1">
        <v>11</v>
      </c>
      <c r="G194">
        <v>4</v>
      </c>
      <c r="H194">
        <v>10</v>
      </c>
      <c r="I194">
        <v>30905</v>
      </c>
      <c r="J194" s="17">
        <f t="shared" si="13"/>
        <v>20</v>
      </c>
      <c r="K194">
        <v>3</v>
      </c>
      <c r="L194" s="6">
        <v>2</v>
      </c>
      <c r="M194" s="6">
        <f t="shared" si="9"/>
        <v>1</v>
      </c>
      <c r="O194" s="47">
        <v>50</v>
      </c>
      <c r="P194" s="46">
        <v>1000</v>
      </c>
      <c r="R194" s="46">
        <v>799.99999999999989</v>
      </c>
      <c r="V194" t="s">
        <v>193</v>
      </c>
      <c r="AA194" s="6">
        <v>30901</v>
      </c>
      <c r="AB194" s="6"/>
      <c r="AC194">
        <v>30901</v>
      </c>
      <c r="AE194" s="25">
        <v>4030901</v>
      </c>
      <c r="AF194">
        <f t="shared" si="10"/>
        <v>4</v>
      </c>
      <c r="AG194" s="25">
        <v>4900001</v>
      </c>
      <c r="AI194"/>
      <c r="AJ194" s="13"/>
      <c r="AP194">
        <f t="shared" si="14"/>
        <v>0</v>
      </c>
      <c r="AQ194">
        <f t="shared" si="14"/>
        <v>0</v>
      </c>
      <c r="AR194" t="str">
        <f t="shared" si="14"/>
        <v>7100019-0-7100001-0</v>
      </c>
      <c r="AT194">
        <v>100</v>
      </c>
    </row>
    <row r="195" spans="1:46">
      <c r="A195">
        <v>31004</v>
      </c>
      <c r="B195" s="6" t="str">
        <f t="shared" ref="B195:B245" si="15">B150</f>
        <v xml:space="preserve">万箭齐发 </v>
      </c>
      <c r="C195" s="6" t="s">
        <v>401</v>
      </c>
      <c r="D195" s="6">
        <v>31001</v>
      </c>
      <c r="E195" s="1">
        <v>1</v>
      </c>
      <c r="F195" s="1">
        <v>11</v>
      </c>
      <c r="G195">
        <v>4</v>
      </c>
      <c r="H195">
        <v>10</v>
      </c>
      <c r="I195">
        <v>31005</v>
      </c>
      <c r="J195" s="17">
        <f t="shared" si="13"/>
        <v>20</v>
      </c>
      <c r="K195">
        <v>3</v>
      </c>
      <c r="L195" s="6">
        <v>0</v>
      </c>
      <c r="M195" s="6">
        <f t="shared" ref="M195:M245" si="16">M150</f>
        <v>1</v>
      </c>
      <c r="N195" t="s">
        <v>76</v>
      </c>
      <c r="O195" s="47">
        <v>50</v>
      </c>
      <c r="P195" s="46">
        <v>1000</v>
      </c>
      <c r="R195" s="46">
        <v>799.99999999999989</v>
      </c>
      <c r="AA195" s="6">
        <v>31001</v>
      </c>
      <c r="AB195" s="6"/>
      <c r="AC195">
        <v>31001</v>
      </c>
      <c r="AE195" s="25">
        <v>4031001</v>
      </c>
      <c r="AF195">
        <f t="shared" ref="AF195:AF200" si="17">AF150+1</f>
        <v>4</v>
      </c>
      <c r="AG195" s="25">
        <v>4900001</v>
      </c>
      <c r="AI195"/>
      <c r="AJ195" s="13"/>
      <c r="AP195">
        <f t="shared" si="14"/>
        <v>0</v>
      </c>
      <c r="AQ195">
        <f t="shared" si="14"/>
        <v>0</v>
      </c>
      <c r="AR195" t="str">
        <f t="shared" si="14"/>
        <v>0-7100057-7100011-0</v>
      </c>
      <c r="AT195">
        <v>100</v>
      </c>
    </row>
    <row r="196" spans="1:46">
      <c r="A196">
        <v>31104</v>
      </c>
      <c r="B196" s="6" t="str">
        <f t="shared" si="15"/>
        <v>射月</v>
      </c>
      <c r="C196" s="6" t="s">
        <v>402</v>
      </c>
      <c r="D196" s="6">
        <v>31101</v>
      </c>
      <c r="E196" s="1">
        <v>1</v>
      </c>
      <c r="F196" s="1">
        <v>11</v>
      </c>
      <c r="G196">
        <v>4</v>
      </c>
      <c r="H196">
        <v>10</v>
      </c>
      <c r="I196">
        <v>31105</v>
      </c>
      <c r="J196" s="17">
        <f t="shared" si="13"/>
        <v>20</v>
      </c>
      <c r="K196">
        <v>3</v>
      </c>
      <c r="L196" s="6">
        <v>2</v>
      </c>
      <c r="M196" s="6">
        <f t="shared" si="16"/>
        <v>3</v>
      </c>
      <c r="O196" s="47">
        <v>50</v>
      </c>
      <c r="P196" s="46">
        <v>1000</v>
      </c>
      <c r="R196" s="46">
        <v>799.99999999999989</v>
      </c>
      <c r="S196">
        <v>2</v>
      </c>
      <c r="T196">
        <v>3</v>
      </c>
      <c r="U196" t="s">
        <v>194</v>
      </c>
      <c r="AA196" s="6">
        <v>31101</v>
      </c>
      <c r="AB196" s="6"/>
      <c r="AC196">
        <v>31101</v>
      </c>
      <c r="AE196" s="25">
        <v>4031101</v>
      </c>
      <c r="AF196">
        <f t="shared" si="17"/>
        <v>4</v>
      </c>
      <c r="AG196" s="25">
        <v>4900001</v>
      </c>
      <c r="AI196"/>
      <c r="AJ196" s="13"/>
      <c r="AP196">
        <f t="shared" si="14"/>
        <v>0</v>
      </c>
      <c r="AQ196">
        <f t="shared" si="14"/>
        <v>0</v>
      </c>
      <c r="AR196">
        <f t="shared" si="14"/>
        <v>0</v>
      </c>
      <c r="AT196">
        <v>100</v>
      </c>
    </row>
    <row r="197" spans="1:46">
      <c r="A197">
        <v>31204</v>
      </c>
      <c r="B197" s="6" t="str">
        <f t="shared" si="15"/>
        <v>恩赐解脱</v>
      </c>
      <c r="C197" s="6" t="s">
        <v>403</v>
      </c>
      <c r="D197" s="6">
        <v>31201</v>
      </c>
      <c r="E197" s="1">
        <v>1</v>
      </c>
      <c r="F197" s="1">
        <v>11</v>
      </c>
      <c r="G197">
        <v>4</v>
      </c>
      <c r="H197">
        <v>10</v>
      </c>
      <c r="I197">
        <v>31205</v>
      </c>
      <c r="J197" s="17">
        <f t="shared" si="13"/>
        <v>20</v>
      </c>
      <c r="K197">
        <v>3</v>
      </c>
      <c r="L197" s="6">
        <v>0</v>
      </c>
      <c r="M197" s="6">
        <f t="shared" si="16"/>
        <v>3</v>
      </c>
      <c r="N197" t="s">
        <v>77</v>
      </c>
      <c r="O197" s="47">
        <v>50</v>
      </c>
      <c r="P197" s="46">
        <v>1000</v>
      </c>
      <c r="R197" s="46">
        <v>799.99999999999989</v>
      </c>
      <c r="AA197" s="6">
        <v>31201</v>
      </c>
      <c r="AB197" s="6"/>
      <c r="AC197">
        <v>31201</v>
      </c>
      <c r="AE197" s="25">
        <v>4031201</v>
      </c>
      <c r="AF197">
        <f t="shared" si="17"/>
        <v>4</v>
      </c>
      <c r="AG197" s="25">
        <v>4900001</v>
      </c>
      <c r="AI197"/>
      <c r="AJ197" s="13"/>
      <c r="AP197">
        <f t="shared" si="14"/>
        <v>0</v>
      </c>
      <c r="AQ197">
        <f t="shared" si="14"/>
        <v>0</v>
      </c>
      <c r="AR197">
        <f t="shared" si="14"/>
        <v>0</v>
      </c>
      <c r="AT197">
        <v>100</v>
      </c>
    </row>
    <row r="198" spans="1:46">
      <c r="A198">
        <v>31304</v>
      </c>
      <c r="B198" s="6" t="str">
        <f t="shared" si="15"/>
        <v>能量转移</v>
      </c>
      <c r="C198" s="6" t="s">
        <v>404</v>
      </c>
      <c r="D198" s="6">
        <v>31301</v>
      </c>
      <c r="E198" s="1">
        <v>1</v>
      </c>
      <c r="F198" s="1">
        <v>11</v>
      </c>
      <c r="G198">
        <v>4</v>
      </c>
      <c r="H198">
        <v>10</v>
      </c>
      <c r="I198">
        <v>31305</v>
      </c>
      <c r="J198" s="17">
        <f t="shared" si="13"/>
        <v>20</v>
      </c>
      <c r="K198">
        <v>3</v>
      </c>
      <c r="L198" s="6">
        <v>2</v>
      </c>
      <c r="M198" s="6">
        <f t="shared" si="16"/>
        <v>1</v>
      </c>
      <c r="O198" s="47">
        <v>50</v>
      </c>
      <c r="P198" s="46">
        <v>1000</v>
      </c>
      <c r="R198" s="46">
        <v>799.99999999999989</v>
      </c>
      <c r="V198" t="s">
        <v>195</v>
      </c>
      <c r="AA198" s="6">
        <v>31301</v>
      </c>
      <c r="AB198" s="6"/>
      <c r="AC198">
        <v>31301</v>
      </c>
      <c r="AE198" s="25">
        <v>4031301</v>
      </c>
      <c r="AF198">
        <f t="shared" si="17"/>
        <v>4</v>
      </c>
      <c r="AG198" s="25">
        <v>4900001</v>
      </c>
      <c r="AI198"/>
      <c r="AJ198" s="13"/>
      <c r="AP198">
        <f t="shared" si="14"/>
        <v>0</v>
      </c>
      <c r="AQ198">
        <f t="shared" si="14"/>
        <v>0</v>
      </c>
      <c r="AR198">
        <f t="shared" si="14"/>
        <v>0</v>
      </c>
      <c r="AT198">
        <v>100</v>
      </c>
    </row>
    <row r="199" spans="1:46">
      <c r="A199">
        <v>31404</v>
      </c>
      <c r="B199" s="6" t="str">
        <f t="shared" si="15"/>
        <v>麻痹之箭</v>
      </c>
      <c r="C199" s="6" t="s">
        <v>405</v>
      </c>
      <c r="D199" s="6">
        <v>31401</v>
      </c>
      <c r="E199" s="1">
        <v>1</v>
      </c>
      <c r="F199" s="1">
        <v>11</v>
      </c>
      <c r="G199">
        <v>4</v>
      </c>
      <c r="H199">
        <v>10</v>
      </c>
      <c r="I199">
        <v>31405</v>
      </c>
      <c r="J199" s="17">
        <f t="shared" si="13"/>
        <v>20</v>
      </c>
      <c r="K199">
        <v>3</v>
      </c>
      <c r="L199" s="6">
        <v>0</v>
      </c>
      <c r="M199" s="6">
        <f t="shared" si="16"/>
        <v>3</v>
      </c>
      <c r="N199" t="s">
        <v>78</v>
      </c>
      <c r="O199" s="47">
        <v>50</v>
      </c>
      <c r="P199" s="46">
        <v>1000</v>
      </c>
      <c r="R199" s="46">
        <v>799.99999999999989</v>
      </c>
      <c r="AA199" s="6">
        <v>31401</v>
      </c>
      <c r="AB199" s="6"/>
      <c r="AC199">
        <v>31401</v>
      </c>
      <c r="AE199" s="25">
        <v>4031401</v>
      </c>
      <c r="AF199">
        <f t="shared" si="17"/>
        <v>4</v>
      </c>
      <c r="AG199" s="25">
        <v>4900001</v>
      </c>
      <c r="AI199"/>
      <c r="AJ199" s="13"/>
      <c r="AP199">
        <f t="shared" si="14"/>
        <v>0</v>
      </c>
      <c r="AQ199">
        <f t="shared" si="14"/>
        <v>0</v>
      </c>
      <c r="AR199">
        <f t="shared" si="14"/>
        <v>0</v>
      </c>
      <c r="AT199">
        <v>100</v>
      </c>
    </row>
    <row r="200" spans="1:46">
      <c r="A200">
        <v>31504</v>
      </c>
      <c r="B200" s="6" t="str">
        <f t="shared" si="15"/>
        <v>屠龙</v>
      </c>
      <c r="C200" s="6" t="s">
        <v>406</v>
      </c>
      <c r="D200" s="6">
        <v>31501</v>
      </c>
      <c r="E200" s="1">
        <v>1</v>
      </c>
      <c r="F200" s="1">
        <v>11</v>
      </c>
      <c r="G200">
        <v>4</v>
      </c>
      <c r="H200">
        <v>10</v>
      </c>
      <c r="I200">
        <v>31505</v>
      </c>
      <c r="J200" s="17">
        <f t="shared" si="13"/>
        <v>20</v>
      </c>
      <c r="K200">
        <v>3</v>
      </c>
      <c r="L200" s="7">
        <v>2</v>
      </c>
      <c r="M200" s="6">
        <f t="shared" si="16"/>
        <v>1</v>
      </c>
      <c r="N200" t="s">
        <v>196</v>
      </c>
      <c r="O200" s="47">
        <v>50</v>
      </c>
      <c r="P200" s="46">
        <v>1000</v>
      </c>
      <c r="R200" s="46">
        <v>799.99999999999989</v>
      </c>
      <c r="S200" s="8"/>
      <c r="T200" s="8"/>
      <c r="U200" s="8"/>
      <c r="V200" s="8"/>
      <c r="AA200" s="6">
        <v>31501</v>
      </c>
      <c r="AB200" s="6"/>
      <c r="AC200">
        <v>31501</v>
      </c>
      <c r="AE200" s="25">
        <v>4031501</v>
      </c>
      <c r="AF200">
        <f t="shared" si="17"/>
        <v>4</v>
      </c>
      <c r="AG200" s="25">
        <v>4900001</v>
      </c>
      <c r="AI200"/>
      <c r="AJ200" s="13"/>
      <c r="AP200">
        <f t="shared" si="14"/>
        <v>0</v>
      </c>
      <c r="AQ200">
        <f t="shared" si="14"/>
        <v>0</v>
      </c>
      <c r="AR200">
        <f t="shared" si="14"/>
        <v>0</v>
      </c>
      <c r="AT200">
        <v>100</v>
      </c>
    </row>
    <row r="201" spans="1:46">
      <c r="A201">
        <v>10105</v>
      </c>
      <c r="B201" s="6" t="str">
        <f t="shared" si="15"/>
        <v>残暴打击</v>
      </c>
      <c r="C201" s="6" t="s">
        <v>394</v>
      </c>
      <c r="D201" s="6">
        <v>10101</v>
      </c>
      <c r="E201" s="1">
        <v>1</v>
      </c>
      <c r="F201" s="1">
        <v>11</v>
      </c>
      <c r="G201">
        <v>5</v>
      </c>
      <c r="H201">
        <v>10</v>
      </c>
      <c r="I201" s="6">
        <v>10106</v>
      </c>
      <c r="J201" s="17">
        <f t="shared" si="13"/>
        <v>25</v>
      </c>
      <c r="K201">
        <v>1</v>
      </c>
      <c r="L201" s="6">
        <v>0</v>
      </c>
      <c r="M201" s="6">
        <f t="shared" si="16"/>
        <v>1</v>
      </c>
      <c r="O201" s="47">
        <v>50</v>
      </c>
      <c r="P201" s="46">
        <v>1000</v>
      </c>
      <c r="R201" s="46">
        <v>899.99999999999989</v>
      </c>
      <c r="AA201" s="6">
        <v>10101</v>
      </c>
      <c r="AB201" s="6"/>
      <c r="AC201">
        <v>10101</v>
      </c>
      <c r="AE201" s="25">
        <v>4010101</v>
      </c>
      <c r="AF201">
        <v>1</v>
      </c>
      <c r="AG201" s="25">
        <v>4900002</v>
      </c>
      <c r="AI201"/>
      <c r="AJ201" s="13"/>
      <c r="AP201">
        <f t="shared" si="14"/>
        <v>0</v>
      </c>
      <c r="AQ201">
        <f t="shared" si="14"/>
        <v>0</v>
      </c>
      <c r="AR201" t="str">
        <f t="shared" si="14"/>
        <v>7100015-7100016-0-0</v>
      </c>
      <c r="AT201">
        <v>100</v>
      </c>
    </row>
    <row r="202" spans="1:46">
      <c r="A202">
        <v>10205</v>
      </c>
      <c r="B202" s="6" t="str">
        <f t="shared" si="15"/>
        <v>横扫千军</v>
      </c>
      <c r="C202" s="6" t="s">
        <v>407</v>
      </c>
      <c r="D202" s="6">
        <v>10201</v>
      </c>
      <c r="E202" s="1">
        <v>1</v>
      </c>
      <c r="F202" s="1">
        <v>11</v>
      </c>
      <c r="G202">
        <v>5</v>
      </c>
      <c r="H202">
        <v>10</v>
      </c>
      <c r="I202" s="6">
        <v>10206</v>
      </c>
      <c r="J202" s="17">
        <f t="shared" si="13"/>
        <v>25</v>
      </c>
      <c r="K202">
        <v>1</v>
      </c>
      <c r="L202" s="6">
        <v>0</v>
      </c>
      <c r="M202" s="6">
        <f t="shared" si="16"/>
        <v>5</v>
      </c>
      <c r="O202" s="47">
        <v>50</v>
      </c>
      <c r="P202" s="46">
        <v>1000</v>
      </c>
      <c r="R202" s="46">
        <v>799.99999999999989</v>
      </c>
      <c r="AA202" s="6">
        <v>10201</v>
      </c>
      <c r="AB202" s="6"/>
      <c r="AC202">
        <v>10201</v>
      </c>
      <c r="AE202" s="25">
        <v>4010201</v>
      </c>
      <c r="AF202">
        <v>1</v>
      </c>
      <c r="AG202" s="25">
        <v>4900002</v>
      </c>
      <c r="AI202"/>
      <c r="AJ202" s="13"/>
      <c r="AP202">
        <f t="shared" si="14"/>
        <v>7100010</v>
      </c>
      <c r="AQ202">
        <f t="shared" si="14"/>
        <v>1</v>
      </c>
      <c r="AR202" t="str">
        <f t="shared" si="14"/>
        <v>7100009-0-7100011-0</v>
      </c>
      <c r="AT202">
        <v>100</v>
      </c>
    </row>
    <row r="203" spans="1:46">
      <c r="A203">
        <v>10305</v>
      </c>
      <c r="B203" s="6" t="str">
        <f t="shared" si="15"/>
        <v>无畏冲锋</v>
      </c>
      <c r="C203" s="6" t="s">
        <v>394</v>
      </c>
      <c r="D203" s="6">
        <v>10301</v>
      </c>
      <c r="E203" s="1">
        <v>1</v>
      </c>
      <c r="F203" s="1">
        <v>11</v>
      </c>
      <c r="G203">
        <v>5</v>
      </c>
      <c r="H203">
        <v>10</v>
      </c>
      <c r="I203" s="6">
        <v>10306</v>
      </c>
      <c r="J203" s="17">
        <f t="shared" si="13"/>
        <v>25</v>
      </c>
      <c r="K203">
        <v>1</v>
      </c>
      <c r="L203" s="6">
        <v>0</v>
      </c>
      <c r="M203" s="6">
        <f t="shared" si="16"/>
        <v>2</v>
      </c>
      <c r="O203" s="47">
        <v>50</v>
      </c>
      <c r="P203" s="46">
        <v>1000</v>
      </c>
      <c r="R203" s="46">
        <v>899.99999999999989</v>
      </c>
      <c r="V203" t="s">
        <v>197</v>
      </c>
      <c r="AA203" s="6">
        <v>10301</v>
      </c>
      <c r="AB203" s="6"/>
      <c r="AC203">
        <v>10301</v>
      </c>
      <c r="AE203" s="25">
        <v>4010301</v>
      </c>
      <c r="AF203">
        <v>1</v>
      </c>
      <c r="AG203" s="25">
        <v>4900002</v>
      </c>
      <c r="AI203"/>
      <c r="AJ203" s="13"/>
      <c r="AP203">
        <f t="shared" si="14"/>
        <v>7100027</v>
      </c>
      <c r="AQ203">
        <f t="shared" si="14"/>
        <v>1</v>
      </c>
      <c r="AR203" t="str">
        <f t="shared" si="14"/>
        <v>7100026-7100026-7100028-0</v>
      </c>
      <c r="AT203">
        <v>100</v>
      </c>
    </row>
    <row r="204" spans="1:46">
      <c r="A204">
        <v>10405</v>
      </c>
      <c r="B204" s="6" t="str">
        <f t="shared" si="15"/>
        <v>德玛西亚</v>
      </c>
      <c r="C204" s="6" t="s">
        <v>408</v>
      </c>
      <c r="D204" s="6">
        <v>10401</v>
      </c>
      <c r="E204" s="1">
        <v>1</v>
      </c>
      <c r="F204" s="1">
        <v>11</v>
      </c>
      <c r="G204">
        <v>5</v>
      </c>
      <c r="H204">
        <v>10</v>
      </c>
      <c r="I204" s="6">
        <v>10406</v>
      </c>
      <c r="J204" s="17">
        <f t="shared" si="13"/>
        <v>25</v>
      </c>
      <c r="K204">
        <v>1</v>
      </c>
      <c r="L204" s="6">
        <v>0</v>
      </c>
      <c r="M204" s="6">
        <f t="shared" si="16"/>
        <v>1</v>
      </c>
      <c r="O204" s="47">
        <v>50</v>
      </c>
      <c r="P204" s="46">
        <v>1000</v>
      </c>
      <c r="R204" s="46">
        <v>899.99999999999989</v>
      </c>
      <c r="S204">
        <v>0</v>
      </c>
      <c r="T204">
        <v>3</v>
      </c>
      <c r="U204" t="s">
        <v>198</v>
      </c>
      <c r="AA204" s="6">
        <v>10401</v>
      </c>
      <c r="AB204" s="6"/>
      <c r="AC204">
        <v>10401</v>
      </c>
      <c r="AE204" s="25">
        <v>4010401</v>
      </c>
      <c r="AF204">
        <v>1</v>
      </c>
      <c r="AG204" s="25">
        <v>4900002</v>
      </c>
      <c r="AI204"/>
      <c r="AJ204" s="13"/>
      <c r="AP204">
        <f t="shared" si="14"/>
        <v>0</v>
      </c>
      <c r="AQ204">
        <f t="shared" si="14"/>
        <v>0</v>
      </c>
      <c r="AR204" t="str">
        <f t="shared" si="14"/>
        <v>0-7100017-7100018-0</v>
      </c>
      <c r="AT204">
        <v>100</v>
      </c>
    </row>
    <row r="205" spans="1:46">
      <c r="A205">
        <v>10505</v>
      </c>
      <c r="B205" s="6" t="str">
        <f t="shared" si="15"/>
        <v>旋风审判</v>
      </c>
      <c r="C205" s="6" t="s">
        <v>409</v>
      </c>
      <c r="D205" s="6">
        <v>10501</v>
      </c>
      <c r="E205" s="1">
        <v>1</v>
      </c>
      <c r="F205" s="1">
        <v>11</v>
      </c>
      <c r="G205">
        <v>5</v>
      </c>
      <c r="H205">
        <v>10</v>
      </c>
      <c r="I205" s="6">
        <v>10506</v>
      </c>
      <c r="J205" s="17">
        <f t="shared" si="13"/>
        <v>25</v>
      </c>
      <c r="K205">
        <v>1</v>
      </c>
      <c r="L205" s="6">
        <v>0</v>
      </c>
      <c r="M205" s="6">
        <f t="shared" si="16"/>
        <v>4</v>
      </c>
      <c r="O205" s="47">
        <v>50</v>
      </c>
      <c r="P205" s="46">
        <v>1000</v>
      </c>
      <c r="R205" s="46">
        <v>700</v>
      </c>
      <c r="V205" t="s">
        <v>199</v>
      </c>
      <c r="AA205" s="6">
        <v>10501</v>
      </c>
      <c r="AB205" s="6"/>
      <c r="AC205">
        <v>10501</v>
      </c>
      <c r="AE205" s="25">
        <v>4010501</v>
      </c>
      <c r="AF205">
        <v>1</v>
      </c>
      <c r="AG205" s="25">
        <v>4900002</v>
      </c>
      <c r="AI205"/>
      <c r="AJ205" s="13"/>
      <c r="AP205">
        <f t="shared" si="14"/>
        <v>0</v>
      </c>
      <c r="AQ205">
        <f t="shared" si="14"/>
        <v>1</v>
      </c>
      <c r="AR205" t="str">
        <f t="shared" si="14"/>
        <v>7100019-0-7100025-0</v>
      </c>
      <c r="AT205">
        <v>100</v>
      </c>
    </row>
    <row r="206" spans="1:46">
      <c r="A206">
        <v>10605</v>
      </c>
      <c r="B206" s="6" t="str">
        <f t="shared" si="15"/>
        <v>荆棘护甲</v>
      </c>
      <c r="C206" s="6" t="s">
        <v>410</v>
      </c>
      <c r="D206" s="6">
        <v>10601</v>
      </c>
      <c r="E206" s="1">
        <v>1</v>
      </c>
      <c r="F206" s="1">
        <v>11</v>
      </c>
      <c r="G206">
        <v>5</v>
      </c>
      <c r="H206">
        <v>10</v>
      </c>
      <c r="I206" s="6">
        <v>10606</v>
      </c>
      <c r="J206" s="17">
        <f t="shared" si="13"/>
        <v>25</v>
      </c>
      <c r="K206">
        <v>1</v>
      </c>
      <c r="L206" s="6">
        <v>0</v>
      </c>
      <c r="M206" s="6">
        <f t="shared" si="16"/>
        <v>3</v>
      </c>
      <c r="O206" s="47">
        <v>50</v>
      </c>
      <c r="P206" s="46">
        <v>1000</v>
      </c>
      <c r="R206" s="46">
        <v>799.99999999999989</v>
      </c>
      <c r="V206" t="s">
        <v>200</v>
      </c>
      <c r="AA206" s="6">
        <v>10601</v>
      </c>
      <c r="AB206" s="6"/>
      <c r="AC206">
        <v>10601</v>
      </c>
      <c r="AE206" s="25">
        <v>4010601</v>
      </c>
      <c r="AF206">
        <v>1</v>
      </c>
      <c r="AG206" s="25">
        <v>4900002</v>
      </c>
      <c r="AI206"/>
      <c r="AJ206" s="13"/>
      <c r="AP206">
        <f t="shared" ref="AP206:AR225" si="18">AP161</f>
        <v>0</v>
      </c>
      <c r="AQ206">
        <f t="shared" si="18"/>
        <v>0</v>
      </c>
      <c r="AR206" t="str">
        <f t="shared" si="18"/>
        <v>0-0-7100002-7100055</v>
      </c>
      <c r="AT206">
        <v>100</v>
      </c>
    </row>
    <row r="207" spans="1:46">
      <c r="A207">
        <v>10705</v>
      </c>
      <c r="B207" s="6" t="str">
        <f t="shared" si="15"/>
        <v>死亡蔓延</v>
      </c>
      <c r="C207" s="6" t="s">
        <v>411</v>
      </c>
      <c r="D207" s="6">
        <v>10701</v>
      </c>
      <c r="E207" s="1">
        <v>1</v>
      </c>
      <c r="F207" s="1">
        <v>11</v>
      </c>
      <c r="G207">
        <v>5</v>
      </c>
      <c r="H207">
        <v>10</v>
      </c>
      <c r="I207" s="6">
        <v>10706</v>
      </c>
      <c r="J207" s="17">
        <f t="shared" si="13"/>
        <v>25</v>
      </c>
      <c r="K207">
        <v>1</v>
      </c>
      <c r="L207" s="6">
        <v>0</v>
      </c>
      <c r="M207" s="6">
        <f t="shared" si="16"/>
        <v>3</v>
      </c>
      <c r="O207" s="47">
        <v>50</v>
      </c>
      <c r="P207" s="46">
        <v>1000</v>
      </c>
      <c r="R207" s="46">
        <v>799.99999999999989</v>
      </c>
      <c r="S207">
        <v>0</v>
      </c>
      <c r="T207">
        <v>3</v>
      </c>
      <c r="U207" t="s">
        <v>201</v>
      </c>
      <c r="AA207" s="6">
        <v>10701</v>
      </c>
      <c r="AB207" s="6"/>
      <c r="AC207">
        <v>10701</v>
      </c>
      <c r="AE207" s="25">
        <v>4010701</v>
      </c>
      <c r="AF207">
        <v>1</v>
      </c>
      <c r="AG207" s="25">
        <v>4900002</v>
      </c>
      <c r="AI207"/>
      <c r="AJ207" s="13"/>
      <c r="AP207">
        <f t="shared" si="18"/>
        <v>0</v>
      </c>
      <c r="AQ207">
        <f t="shared" si="18"/>
        <v>1</v>
      </c>
      <c r="AR207" t="str">
        <f t="shared" si="18"/>
        <v>7100056-7100054-7100008-0</v>
      </c>
      <c r="AT207">
        <v>100</v>
      </c>
    </row>
    <row r="208" spans="1:46">
      <c r="A208">
        <v>10805</v>
      </c>
      <c r="B208" s="6" t="str">
        <f t="shared" si="15"/>
        <v>影袭暗刃</v>
      </c>
      <c r="C208" s="6" t="s">
        <v>412</v>
      </c>
      <c r="D208" s="6">
        <v>10801</v>
      </c>
      <c r="E208" s="1">
        <v>1</v>
      </c>
      <c r="F208" s="1">
        <v>11</v>
      </c>
      <c r="G208">
        <v>5</v>
      </c>
      <c r="H208">
        <v>10</v>
      </c>
      <c r="I208" s="6">
        <v>10806</v>
      </c>
      <c r="J208" s="17">
        <f t="shared" si="13"/>
        <v>25</v>
      </c>
      <c r="K208">
        <v>1</v>
      </c>
      <c r="L208" s="6">
        <v>2</v>
      </c>
      <c r="M208" s="6">
        <f t="shared" si="16"/>
        <v>1</v>
      </c>
      <c r="N208" t="s">
        <v>507</v>
      </c>
      <c r="O208" s="47">
        <v>50</v>
      </c>
      <c r="P208" s="46">
        <v>1000</v>
      </c>
      <c r="Q208" s="46">
        <v>100</v>
      </c>
      <c r="R208" s="46">
        <v>899.99999999999989</v>
      </c>
      <c r="AA208" s="6">
        <v>10801</v>
      </c>
      <c r="AB208" s="6"/>
      <c r="AC208">
        <v>10801</v>
      </c>
      <c r="AE208" s="25">
        <v>4010801</v>
      </c>
      <c r="AF208">
        <v>1</v>
      </c>
      <c r="AG208" s="25">
        <v>4900002</v>
      </c>
      <c r="AI208"/>
      <c r="AJ208" s="13"/>
      <c r="AP208">
        <f t="shared" si="18"/>
        <v>0</v>
      </c>
      <c r="AQ208">
        <f t="shared" si="18"/>
        <v>1</v>
      </c>
      <c r="AR208" t="str">
        <f t="shared" si="18"/>
        <v>7100065-0-7100067-0</v>
      </c>
      <c r="AT208">
        <v>100</v>
      </c>
    </row>
    <row r="209" spans="1:46">
      <c r="A209">
        <v>10905</v>
      </c>
      <c r="B209" s="6" t="str">
        <f t="shared" si="15"/>
        <v>摧筋断骨</v>
      </c>
      <c r="C209" s="6" t="s">
        <v>413</v>
      </c>
      <c r="D209" s="6">
        <v>10901</v>
      </c>
      <c r="E209" s="1">
        <v>1</v>
      </c>
      <c r="F209" s="1">
        <v>11</v>
      </c>
      <c r="G209">
        <v>5</v>
      </c>
      <c r="H209">
        <v>10</v>
      </c>
      <c r="I209" s="6">
        <v>10906</v>
      </c>
      <c r="J209" s="17">
        <f t="shared" si="13"/>
        <v>25</v>
      </c>
      <c r="K209">
        <v>1</v>
      </c>
      <c r="L209" s="6">
        <v>0</v>
      </c>
      <c r="M209" s="6">
        <f t="shared" si="16"/>
        <v>1</v>
      </c>
      <c r="O209" s="47">
        <v>50</v>
      </c>
      <c r="P209" s="46">
        <v>1000</v>
      </c>
      <c r="R209" s="46">
        <v>899.99999999999989</v>
      </c>
      <c r="X209">
        <v>500</v>
      </c>
      <c r="AA209" s="6">
        <v>10901</v>
      </c>
      <c r="AB209" s="6"/>
      <c r="AC209">
        <v>10901</v>
      </c>
      <c r="AE209" s="25">
        <v>4010901</v>
      </c>
      <c r="AF209">
        <v>1</v>
      </c>
      <c r="AG209" s="25">
        <v>4900002</v>
      </c>
      <c r="AI209"/>
      <c r="AJ209" s="13"/>
      <c r="AP209">
        <f t="shared" si="18"/>
        <v>0</v>
      </c>
      <c r="AQ209">
        <f t="shared" si="18"/>
        <v>0</v>
      </c>
      <c r="AR209" t="str">
        <f t="shared" si="18"/>
        <v>7100019-0-7100001-0</v>
      </c>
      <c r="AT209">
        <v>100</v>
      </c>
    </row>
    <row r="210" spans="1:46">
      <c r="A210">
        <v>11005</v>
      </c>
      <c r="B210" s="6" t="str">
        <f t="shared" si="15"/>
        <v>野性怒吼</v>
      </c>
      <c r="C210" s="6" t="s">
        <v>414</v>
      </c>
      <c r="D210" s="6">
        <v>11001</v>
      </c>
      <c r="E210" s="1">
        <v>1</v>
      </c>
      <c r="F210" s="1">
        <v>11</v>
      </c>
      <c r="G210">
        <v>5</v>
      </c>
      <c r="H210">
        <v>10</v>
      </c>
      <c r="I210" s="6">
        <v>11006</v>
      </c>
      <c r="J210" s="17">
        <f t="shared" si="13"/>
        <v>25</v>
      </c>
      <c r="K210">
        <v>1</v>
      </c>
      <c r="L210" s="6">
        <v>0</v>
      </c>
      <c r="M210" s="6">
        <f t="shared" si="16"/>
        <v>1</v>
      </c>
      <c r="N210" t="s">
        <v>79</v>
      </c>
      <c r="O210" s="47">
        <v>50</v>
      </c>
      <c r="P210" s="46">
        <v>1000</v>
      </c>
      <c r="R210" s="46">
        <v>899.99999999999989</v>
      </c>
      <c r="AA210" s="6">
        <v>11001</v>
      </c>
      <c r="AB210" s="6"/>
      <c r="AC210">
        <v>11001</v>
      </c>
      <c r="AE210" s="25">
        <v>4011001</v>
      </c>
      <c r="AF210">
        <v>1</v>
      </c>
      <c r="AG210" s="25">
        <v>4900002</v>
      </c>
      <c r="AI210"/>
      <c r="AJ210" s="13"/>
      <c r="AP210">
        <f t="shared" si="18"/>
        <v>0</v>
      </c>
      <c r="AQ210">
        <f t="shared" si="18"/>
        <v>0</v>
      </c>
      <c r="AR210" t="str">
        <f t="shared" si="18"/>
        <v>0-7100057-7100011-0</v>
      </c>
      <c r="AT210">
        <v>100</v>
      </c>
    </row>
    <row r="211" spans="1:46">
      <c r="A211">
        <v>11105</v>
      </c>
      <c r="B211" s="6" t="str">
        <f t="shared" si="15"/>
        <v>刚毅不屈</v>
      </c>
      <c r="C211" s="6" t="s">
        <v>415</v>
      </c>
      <c r="D211" s="6">
        <v>11101</v>
      </c>
      <c r="E211" s="1">
        <v>1</v>
      </c>
      <c r="F211" s="1">
        <v>11</v>
      </c>
      <c r="G211">
        <v>5</v>
      </c>
      <c r="H211">
        <v>10</v>
      </c>
      <c r="I211" s="6">
        <v>11106</v>
      </c>
      <c r="J211" s="17">
        <f t="shared" si="13"/>
        <v>25</v>
      </c>
      <c r="K211">
        <v>1</v>
      </c>
      <c r="L211" s="6">
        <v>0</v>
      </c>
      <c r="M211" s="6">
        <f t="shared" si="16"/>
        <v>3</v>
      </c>
      <c r="O211" s="47">
        <v>50</v>
      </c>
      <c r="P211" s="46">
        <v>1000</v>
      </c>
      <c r="R211" s="46">
        <v>799.99999999999989</v>
      </c>
      <c r="V211" t="s">
        <v>202</v>
      </c>
      <c r="AA211" s="6">
        <v>11101</v>
      </c>
      <c r="AB211" s="6"/>
      <c r="AC211">
        <v>11101</v>
      </c>
      <c r="AE211" s="25">
        <v>4011101</v>
      </c>
      <c r="AF211">
        <v>1</v>
      </c>
      <c r="AG211" s="25">
        <v>4900002</v>
      </c>
      <c r="AI211"/>
      <c r="AJ211" s="13"/>
      <c r="AP211">
        <f t="shared" si="18"/>
        <v>0</v>
      </c>
      <c r="AQ211">
        <f t="shared" si="18"/>
        <v>0</v>
      </c>
      <c r="AR211">
        <f t="shared" si="18"/>
        <v>0</v>
      </c>
      <c r="AT211">
        <v>100</v>
      </c>
    </row>
    <row r="212" spans="1:46">
      <c r="A212">
        <v>11205</v>
      </c>
      <c r="B212" s="6" t="str">
        <f t="shared" si="15"/>
        <v>飞龙追日</v>
      </c>
      <c r="C212" s="6" t="s">
        <v>416</v>
      </c>
      <c r="D212" s="6">
        <v>11201</v>
      </c>
      <c r="E212" s="1">
        <v>1</v>
      </c>
      <c r="F212" s="1">
        <v>11</v>
      </c>
      <c r="G212">
        <v>5</v>
      </c>
      <c r="H212">
        <v>10</v>
      </c>
      <c r="I212" s="6">
        <v>11206</v>
      </c>
      <c r="J212" s="17">
        <f t="shared" si="13"/>
        <v>25</v>
      </c>
      <c r="K212">
        <v>1</v>
      </c>
      <c r="L212" s="6">
        <v>0</v>
      </c>
      <c r="M212" s="6">
        <f t="shared" si="16"/>
        <v>3</v>
      </c>
      <c r="N212" t="s">
        <v>80</v>
      </c>
      <c r="O212" s="47">
        <v>50</v>
      </c>
      <c r="P212" s="46">
        <v>1000</v>
      </c>
      <c r="R212" s="46">
        <v>799.99999999999989</v>
      </c>
      <c r="AA212" s="6">
        <v>11201</v>
      </c>
      <c r="AB212" s="6"/>
      <c r="AC212">
        <v>11201</v>
      </c>
      <c r="AE212" s="25">
        <v>4011201</v>
      </c>
      <c r="AF212">
        <v>1</v>
      </c>
      <c r="AG212" s="25">
        <v>4900002</v>
      </c>
      <c r="AI212"/>
      <c r="AJ212" s="13"/>
      <c r="AP212">
        <f t="shared" si="18"/>
        <v>0</v>
      </c>
      <c r="AQ212">
        <f t="shared" si="18"/>
        <v>0</v>
      </c>
      <c r="AR212">
        <f t="shared" si="18"/>
        <v>0</v>
      </c>
      <c r="AT212">
        <v>100</v>
      </c>
    </row>
    <row r="213" spans="1:46">
      <c r="A213">
        <v>11305</v>
      </c>
      <c r="B213" s="6" t="str">
        <f t="shared" si="15"/>
        <v>无尽怒火</v>
      </c>
      <c r="C213" s="6" t="s">
        <v>417</v>
      </c>
      <c r="D213" s="6">
        <v>11301</v>
      </c>
      <c r="E213" s="1">
        <v>1</v>
      </c>
      <c r="F213" s="1">
        <v>11</v>
      </c>
      <c r="G213">
        <v>5</v>
      </c>
      <c r="H213">
        <v>10</v>
      </c>
      <c r="I213" s="6">
        <v>11306</v>
      </c>
      <c r="J213" s="17">
        <f t="shared" si="13"/>
        <v>25</v>
      </c>
      <c r="K213">
        <v>1</v>
      </c>
      <c r="L213" s="6">
        <v>0</v>
      </c>
      <c r="M213" s="6">
        <f t="shared" si="16"/>
        <v>1</v>
      </c>
      <c r="O213" s="47">
        <v>50</v>
      </c>
      <c r="P213" s="46">
        <v>1000</v>
      </c>
      <c r="R213" s="46">
        <v>899.99999999999989</v>
      </c>
      <c r="V213" t="s">
        <v>203</v>
      </c>
      <c r="AA213" s="6">
        <v>11301</v>
      </c>
      <c r="AB213" s="6"/>
      <c r="AC213">
        <v>11301</v>
      </c>
      <c r="AE213" s="25">
        <v>4011301</v>
      </c>
      <c r="AF213">
        <v>1</v>
      </c>
      <c r="AG213" s="25">
        <v>4900002</v>
      </c>
      <c r="AI213"/>
      <c r="AJ213" s="13"/>
      <c r="AP213">
        <f t="shared" si="18"/>
        <v>0</v>
      </c>
      <c r="AQ213">
        <f t="shared" si="18"/>
        <v>0</v>
      </c>
      <c r="AR213">
        <f t="shared" si="18"/>
        <v>0</v>
      </c>
      <c r="AT213">
        <v>100</v>
      </c>
    </row>
    <row r="214" spans="1:46">
      <c r="A214">
        <v>11405</v>
      </c>
      <c r="B214" s="6" t="str">
        <f t="shared" si="15"/>
        <v>嗜血杀戮</v>
      </c>
      <c r="C214" s="6" t="s">
        <v>418</v>
      </c>
      <c r="D214" s="6">
        <v>11401</v>
      </c>
      <c r="E214" s="1">
        <v>1</v>
      </c>
      <c r="F214" s="1">
        <v>11</v>
      </c>
      <c r="G214">
        <v>5</v>
      </c>
      <c r="H214">
        <v>10</v>
      </c>
      <c r="I214" s="6">
        <v>11406</v>
      </c>
      <c r="J214" s="17">
        <f t="shared" si="13"/>
        <v>25</v>
      </c>
      <c r="K214">
        <v>1</v>
      </c>
      <c r="L214" s="6">
        <v>0</v>
      </c>
      <c r="M214" s="6">
        <f t="shared" si="16"/>
        <v>3</v>
      </c>
      <c r="N214" t="s">
        <v>81</v>
      </c>
      <c r="O214" s="47">
        <v>50</v>
      </c>
      <c r="P214" s="46">
        <v>1000</v>
      </c>
      <c r="R214" s="46">
        <v>799.99999999999989</v>
      </c>
      <c r="AA214" s="6">
        <v>11401</v>
      </c>
      <c r="AB214" s="6"/>
      <c r="AC214">
        <v>11401</v>
      </c>
      <c r="AE214" s="25">
        <v>4011401</v>
      </c>
      <c r="AF214">
        <v>1</v>
      </c>
      <c r="AG214" s="25">
        <v>4900002</v>
      </c>
      <c r="AI214"/>
      <c r="AJ214" s="13"/>
      <c r="AP214">
        <f t="shared" si="18"/>
        <v>0</v>
      </c>
      <c r="AQ214">
        <f t="shared" si="18"/>
        <v>0</v>
      </c>
      <c r="AR214">
        <f t="shared" si="18"/>
        <v>0</v>
      </c>
      <c r="AT214">
        <v>100</v>
      </c>
    </row>
    <row r="215" spans="1:46">
      <c r="A215">
        <v>11505</v>
      </c>
      <c r="B215" s="6" t="str">
        <f t="shared" si="15"/>
        <v>致命打击</v>
      </c>
      <c r="C215" s="6" t="s">
        <v>419</v>
      </c>
      <c r="D215" s="6">
        <v>11501</v>
      </c>
      <c r="E215" s="1">
        <v>1</v>
      </c>
      <c r="F215" s="1">
        <v>11</v>
      </c>
      <c r="G215">
        <v>5</v>
      </c>
      <c r="H215">
        <v>10</v>
      </c>
      <c r="I215" s="6">
        <v>11506</v>
      </c>
      <c r="J215" s="17">
        <f t="shared" si="13"/>
        <v>25</v>
      </c>
      <c r="K215">
        <v>1</v>
      </c>
      <c r="L215" s="6">
        <v>0</v>
      </c>
      <c r="M215" s="6">
        <f t="shared" si="16"/>
        <v>1</v>
      </c>
      <c r="O215" s="47">
        <v>50</v>
      </c>
      <c r="P215" s="46">
        <v>1000</v>
      </c>
      <c r="R215" s="46">
        <v>899.99999999999989</v>
      </c>
      <c r="V215" t="s">
        <v>204</v>
      </c>
      <c r="AA215" s="6">
        <v>11501</v>
      </c>
      <c r="AB215" s="6"/>
      <c r="AC215">
        <v>11501</v>
      </c>
      <c r="AE215" s="25">
        <v>4011501</v>
      </c>
      <c r="AF215">
        <v>1</v>
      </c>
      <c r="AG215" s="25">
        <v>4900002</v>
      </c>
      <c r="AI215"/>
      <c r="AJ215" s="13"/>
      <c r="AP215">
        <f t="shared" si="18"/>
        <v>0</v>
      </c>
      <c r="AQ215">
        <f t="shared" si="18"/>
        <v>0</v>
      </c>
      <c r="AR215">
        <f t="shared" si="18"/>
        <v>0</v>
      </c>
      <c r="AT215">
        <v>100</v>
      </c>
    </row>
    <row r="216" spans="1:46">
      <c r="A216">
        <v>20105</v>
      </c>
      <c r="B216" s="6" t="str">
        <f t="shared" si="15"/>
        <v>天火燎原</v>
      </c>
      <c r="C216" s="6" t="s">
        <v>492</v>
      </c>
      <c r="D216" s="6">
        <v>20101</v>
      </c>
      <c r="E216" s="1">
        <v>1</v>
      </c>
      <c r="F216" s="1">
        <v>11</v>
      </c>
      <c r="G216">
        <v>5</v>
      </c>
      <c r="H216">
        <v>10</v>
      </c>
      <c r="I216" s="6">
        <v>20106</v>
      </c>
      <c r="J216" s="17">
        <f t="shared" si="13"/>
        <v>25</v>
      </c>
      <c r="K216">
        <v>2</v>
      </c>
      <c r="L216" s="6">
        <v>0</v>
      </c>
      <c r="M216" s="6">
        <f t="shared" si="16"/>
        <v>1</v>
      </c>
      <c r="O216" s="47">
        <v>50</v>
      </c>
      <c r="P216" s="46">
        <v>1000</v>
      </c>
      <c r="R216" s="46">
        <v>1200.0000000000002</v>
      </c>
      <c r="AA216" s="6">
        <v>20101</v>
      </c>
      <c r="AB216" s="6"/>
      <c r="AC216">
        <v>20101</v>
      </c>
      <c r="AE216" s="25">
        <v>4020101</v>
      </c>
      <c r="AF216">
        <v>1</v>
      </c>
      <c r="AG216" s="25">
        <v>4900002</v>
      </c>
      <c r="AI216"/>
      <c r="AJ216" s="13"/>
      <c r="AP216">
        <f t="shared" si="18"/>
        <v>0</v>
      </c>
      <c r="AQ216">
        <f t="shared" si="18"/>
        <v>0</v>
      </c>
      <c r="AR216" t="str">
        <f t="shared" si="18"/>
        <v>7100015-7100016-0-0</v>
      </c>
      <c r="AT216">
        <v>100</v>
      </c>
    </row>
    <row r="217" spans="1:46">
      <c r="A217">
        <v>20205</v>
      </c>
      <c r="B217" s="6" t="str">
        <f t="shared" si="15"/>
        <v>排山倒海</v>
      </c>
      <c r="C217" s="6" t="s">
        <v>493</v>
      </c>
      <c r="D217" s="6">
        <v>20201</v>
      </c>
      <c r="E217" s="1">
        <v>1</v>
      </c>
      <c r="F217" s="1">
        <v>11</v>
      </c>
      <c r="G217">
        <v>5</v>
      </c>
      <c r="H217">
        <v>10</v>
      </c>
      <c r="I217" s="6">
        <v>20206</v>
      </c>
      <c r="J217" s="17">
        <f t="shared" si="13"/>
        <v>25</v>
      </c>
      <c r="K217">
        <v>2</v>
      </c>
      <c r="L217" s="6">
        <v>0</v>
      </c>
      <c r="M217" s="6">
        <f t="shared" si="16"/>
        <v>5</v>
      </c>
      <c r="N217" t="s">
        <v>205</v>
      </c>
      <c r="O217" s="47">
        <v>50</v>
      </c>
      <c r="P217" s="46">
        <v>1000</v>
      </c>
      <c r="R217" s="46">
        <v>1200.0000000000002</v>
      </c>
      <c r="AA217" s="6">
        <v>20201</v>
      </c>
      <c r="AB217" s="6"/>
      <c r="AC217">
        <v>20201</v>
      </c>
      <c r="AE217" s="25">
        <v>4020201</v>
      </c>
      <c r="AF217">
        <v>1</v>
      </c>
      <c r="AG217" s="25">
        <v>4900002</v>
      </c>
      <c r="AI217"/>
      <c r="AJ217" s="13"/>
      <c r="AP217">
        <f t="shared" si="18"/>
        <v>7100010</v>
      </c>
      <c r="AQ217">
        <f t="shared" si="18"/>
        <v>1</v>
      </c>
      <c r="AR217" t="str">
        <f t="shared" si="18"/>
        <v>7100009-0-7100011-0</v>
      </c>
      <c r="AT217">
        <v>100</v>
      </c>
    </row>
    <row r="218" spans="1:46">
      <c r="A218">
        <v>20305</v>
      </c>
      <c r="B218" s="6" t="str">
        <f t="shared" si="15"/>
        <v>地裂</v>
      </c>
      <c r="C218" s="6" t="s">
        <v>494</v>
      </c>
      <c r="D218" s="6">
        <v>20301</v>
      </c>
      <c r="E218" s="1">
        <v>1</v>
      </c>
      <c r="F218" s="1">
        <v>11</v>
      </c>
      <c r="G218">
        <v>5</v>
      </c>
      <c r="H218">
        <v>10</v>
      </c>
      <c r="I218" s="6">
        <v>20306</v>
      </c>
      <c r="J218" s="17">
        <f t="shared" si="13"/>
        <v>25</v>
      </c>
      <c r="K218">
        <v>2</v>
      </c>
      <c r="L218" s="6">
        <v>1</v>
      </c>
      <c r="M218" s="6">
        <f t="shared" si="16"/>
        <v>2</v>
      </c>
      <c r="O218" s="47">
        <v>50</v>
      </c>
      <c r="P218" s="46">
        <v>1000</v>
      </c>
      <c r="R218" s="46">
        <v>999.99999999999989</v>
      </c>
      <c r="AA218" s="6">
        <v>20301</v>
      </c>
      <c r="AB218" s="6"/>
      <c r="AC218">
        <v>20301</v>
      </c>
      <c r="AE218" s="25">
        <v>4020301</v>
      </c>
      <c r="AF218">
        <v>1</v>
      </c>
      <c r="AG218" s="25">
        <v>4900002</v>
      </c>
      <c r="AI218"/>
      <c r="AJ218" s="13"/>
      <c r="AP218">
        <f t="shared" si="18"/>
        <v>7100027</v>
      </c>
      <c r="AQ218">
        <f t="shared" si="18"/>
        <v>1</v>
      </c>
      <c r="AR218" t="str">
        <f t="shared" si="18"/>
        <v>7100026-7100026-7100028-0</v>
      </c>
      <c r="AT218">
        <v>100</v>
      </c>
    </row>
    <row r="219" spans="1:46">
      <c r="A219">
        <v>20405</v>
      </c>
      <c r="B219" s="6" t="str">
        <f t="shared" si="15"/>
        <v>死亡之怨</v>
      </c>
      <c r="C219" s="6" t="s">
        <v>495</v>
      </c>
      <c r="D219" s="6">
        <v>20401</v>
      </c>
      <c r="E219" s="1">
        <v>1</v>
      </c>
      <c r="F219" s="1">
        <v>11</v>
      </c>
      <c r="G219">
        <v>5</v>
      </c>
      <c r="H219">
        <v>10</v>
      </c>
      <c r="I219" s="6">
        <v>20406</v>
      </c>
      <c r="J219" s="17">
        <f t="shared" si="13"/>
        <v>25</v>
      </c>
      <c r="K219">
        <v>2</v>
      </c>
      <c r="L219" s="6">
        <v>0</v>
      </c>
      <c r="M219" s="6">
        <f t="shared" si="16"/>
        <v>1</v>
      </c>
      <c r="N219" t="s">
        <v>206</v>
      </c>
      <c r="O219" s="47">
        <v>50</v>
      </c>
      <c r="P219" s="46">
        <v>1000</v>
      </c>
      <c r="R219" s="46">
        <v>1200.0000000000002</v>
      </c>
      <c r="AA219" s="6">
        <v>20401</v>
      </c>
      <c r="AB219" s="6"/>
      <c r="AC219">
        <v>20401</v>
      </c>
      <c r="AE219" s="25">
        <v>4020401</v>
      </c>
      <c r="AF219">
        <v>1</v>
      </c>
      <c r="AG219" s="25">
        <v>4900002</v>
      </c>
      <c r="AI219"/>
      <c r="AJ219" s="13"/>
      <c r="AP219">
        <f t="shared" si="18"/>
        <v>0</v>
      </c>
      <c r="AQ219">
        <f t="shared" si="18"/>
        <v>0</v>
      </c>
      <c r="AR219" t="str">
        <f t="shared" si="18"/>
        <v>0-7100017-7100018-0</v>
      </c>
      <c r="AT219">
        <v>100</v>
      </c>
    </row>
    <row r="220" spans="1:46">
      <c r="A220">
        <v>20505</v>
      </c>
      <c r="B220" s="6" t="str">
        <f t="shared" si="15"/>
        <v>狂魔附身</v>
      </c>
      <c r="C220" s="6" t="s">
        <v>496</v>
      </c>
      <c r="D220" s="6">
        <v>20501</v>
      </c>
      <c r="E220" s="1">
        <v>1</v>
      </c>
      <c r="F220" s="1">
        <v>11</v>
      </c>
      <c r="G220">
        <v>5</v>
      </c>
      <c r="H220">
        <v>10</v>
      </c>
      <c r="I220" s="6">
        <v>20506</v>
      </c>
      <c r="J220" s="17">
        <f t="shared" si="13"/>
        <v>25</v>
      </c>
      <c r="K220">
        <v>2</v>
      </c>
      <c r="L220" s="6">
        <v>1</v>
      </c>
      <c r="M220" s="6">
        <f t="shared" si="16"/>
        <v>4</v>
      </c>
      <c r="O220" s="47">
        <v>50</v>
      </c>
      <c r="P220" s="46">
        <v>1000</v>
      </c>
      <c r="R220" s="46">
        <v>1200.0000000000002</v>
      </c>
      <c r="S220">
        <v>0</v>
      </c>
      <c r="T220">
        <v>5</v>
      </c>
      <c r="U220" t="s">
        <v>207</v>
      </c>
      <c r="AA220" s="6">
        <v>20501</v>
      </c>
      <c r="AB220" s="6"/>
      <c r="AC220">
        <v>20501</v>
      </c>
      <c r="AE220" s="25">
        <v>4020501</v>
      </c>
      <c r="AF220">
        <v>1</v>
      </c>
      <c r="AG220" s="25">
        <v>4900002</v>
      </c>
      <c r="AI220"/>
      <c r="AJ220" s="13"/>
      <c r="AP220">
        <f t="shared" si="18"/>
        <v>0</v>
      </c>
      <c r="AQ220">
        <f t="shared" si="18"/>
        <v>1</v>
      </c>
      <c r="AR220" t="str">
        <f t="shared" si="18"/>
        <v>7100019-0-7100025-0</v>
      </c>
      <c r="AT220">
        <v>100</v>
      </c>
    </row>
    <row r="221" spans="1:46">
      <c r="A221">
        <v>20605</v>
      </c>
      <c r="B221" s="6" t="str">
        <f t="shared" si="15"/>
        <v>折射</v>
      </c>
      <c r="C221" s="6" t="s">
        <v>497</v>
      </c>
      <c r="D221" s="6">
        <v>20601</v>
      </c>
      <c r="E221" s="1">
        <v>1</v>
      </c>
      <c r="F221" s="1">
        <v>11</v>
      </c>
      <c r="G221">
        <v>5</v>
      </c>
      <c r="H221">
        <v>10</v>
      </c>
      <c r="I221" s="6">
        <v>20606</v>
      </c>
      <c r="J221" s="17">
        <f t="shared" si="13"/>
        <v>25</v>
      </c>
      <c r="K221">
        <v>2</v>
      </c>
      <c r="L221" s="6">
        <v>0</v>
      </c>
      <c r="M221" s="6">
        <f t="shared" si="16"/>
        <v>3</v>
      </c>
      <c r="O221" s="47">
        <v>50</v>
      </c>
      <c r="P221" s="46">
        <v>800</v>
      </c>
      <c r="R221" s="46">
        <v>1200.0000000000002</v>
      </c>
      <c r="S221">
        <v>0</v>
      </c>
      <c r="T221">
        <v>3</v>
      </c>
      <c r="U221" t="s">
        <v>208</v>
      </c>
      <c r="AA221" s="6">
        <v>20601</v>
      </c>
      <c r="AB221" s="6"/>
      <c r="AC221">
        <v>20601</v>
      </c>
      <c r="AE221" s="25">
        <v>4020601</v>
      </c>
      <c r="AF221">
        <v>1</v>
      </c>
      <c r="AG221" s="25">
        <v>4900002</v>
      </c>
      <c r="AI221"/>
      <c r="AJ221" s="13"/>
      <c r="AP221">
        <f t="shared" si="18"/>
        <v>0</v>
      </c>
      <c r="AQ221">
        <f t="shared" si="18"/>
        <v>0</v>
      </c>
      <c r="AR221" t="str">
        <f t="shared" si="18"/>
        <v>0-0-7100002-7100055</v>
      </c>
      <c r="AT221">
        <v>100</v>
      </c>
    </row>
    <row r="222" spans="1:46">
      <c r="A222">
        <v>20705</v>
      </c>
      <c r="B222" s="6" t="str">
        <f t="shared" si="15"/>
        <v>冰霜新星</v>
      </c>
      <c r="C222" s="6" t="s">
        <v>498</v>
      </c>
      <c r="D222" s="6">
        <v>20701</v>
      </c>
      <c r="E222" s="1">
        <v>1</v>
      </c>
      <c r="F222" s="1">
        <v>11</v>
      </c>
      <c r="G222">
        <v>5</v>
      </c>
      <c r="H222">
        <v>10</v>
      </c>
      <c r="I222" s="6">
        <v>20706</v>
      </c>
      <c r="J222" s="17">
        <f t="shared" si="13"/>
        <v>25</v>
      </c>
      <c r="K222">
        <v>2</v>
      </c>
      <c r="L222" s="6">
        <v>1</v>
      </c>
      <c r="M222" s="6">
        <f t="shared" si="16"/>
        <v>3</v>
      </c>
      <c r="N222" t="s">
        <v>209</v>
      </c>
      <c r="O222" s="47">
        <v>50</v>
      </c>
      <c r="P222" s="46">
        <v>800</v>
      </c>
      <c r="R222" s="46">
        <v>1099.9999999999998</v>
      </c>
      <c r="AA222" s="6">
        <v>20701</v>
      </c>
      <c r="AB222" s="6"/>
      <c r="AC222">
        <v>20701</v>
      </c>
      <c r="AE222" s="25">
        <v>4020701</v>
      </c>
      <c r="AF222">
        <v>1</v>
      </c>
      <c r="AG222" s="25">
        <v>4900002</v>
      </c>
      <c r="AI222"/>
      <c r="AJ222" s="13"/>
      <c r="AP222">
        <f t="shared" si="18"/>
        <v>0</v>
      </c>
      <c r="AQ222">
        <f t="shared" si="18"/>
        <v>1</v>
      </c>
      <c r="AR222" t="str">
        <f t="shared" si="18"/>
        <v>7100056-7100054-7100008-0</v>
      </c>
      <c r="AT222">
        <v>100</v>
      </c>
    </row>
    <row r="223" spans="1:46">
      <c r="A223">
        <v>20805</v>
      </c>
      <c r="B223" s="6" t="str">
        <f t="shared" si="15"/>
        <v>勾魂镰刀</v>
      </c>
      <c r="C223" s="6" t="s">
        <v>499</v>
      </c>
      <c r="D223" s="6">
        <v>20801</v>
      </c>
      <c r="E223" s="1">
        <v>1</v>
      </c>
      <c r="F223" s="1">
        <v>11</v>
      </c>
      <c r="G223">
        <v>5</v>
      </c>
      <c r="H223">
        <v>10</v>
      </c>
      <c r="I223" s="6">
        <v>20806</v>
      </c>
      <c r="J223" s="17">
        <f t="shared" si="13"/>
        <v>25</v>
      </c>
      <c r="K223">
        <v>2</v>
      </c>
      <c r="L223" s="6">
        <v>1</v>
      </c>
      <c r="M223" s="6">
        <f t="shared" si="16"/>
        <v>1</v>
      </c>
      <c r="N223" t="s">
        <v>210</v>
      </c>
      <c r="O223" s="47">
        <v>50</v>
      </c>
      <c r="P223" s="46">
        <v>1000</v>
      </c>
      <c r="Q223" s="46">
        <v>200</v>
      </c>
      <c r="R223" s="46">
        <v>1200.0000000000002</v>
      </c>
      <c r="V223" t="s">
        <v>210</v>
      </c>
      <c r="W223">
        <v>1</v>
      </c>
      <c r="AA223" s="6">
        <v>20801</v>
      </c>
      <c r="AB223" s="6"/>
      <c r="AC223">
        <v>20801</v>
      </c>
      <c r="AE223" s="25">
        <v>4020801</v>
      </c>
      <c r="AF223">
        <v>1</v>
      </c>
      <c r="AG223" s="25">
        <v>4900002</v>
      </c>
      <c r="AI223"/>
      <c r="AJ223" s="13"/>
      <c r="AP223">
        <f t="shared" si="18"/>
        <v>0</v>
      </c>
      <c r="AQ223">
        <f t="shared" si="18"/>
        <v>1</v>
      </c>
      <c r="AR223" t="str">
        <f t="shared" si="18"/>
        <v>7100065-0-7100067-0</v>
      </c>
      <c r="AT223">
        <v>100</v>
      </c>
    </row>
    <row r="224" spans="1:46">
      <c r="A224">
        <v>20905</v>
      </c>
      <c r="B224" s="6" t="str">
        <f t="shared" si="15"/>
        <v>噩梦</v>
      </c>
      <c r="C224" s="6" t="s">
        <v>500</v>
      </c>
      <c r="D224" s="6">
        <v>20901</v>
      </c>
      <c r="E224" s="1">
        <v>1</v>
      </c>
      <c r="F224" s="1">
        <v>11</v>
      </c>
      <c r="G224">
        <v>5</v>
      </c>
      <c r="H224">
        <v>10</v>
      </c>
      <c r="I224" s="6">
        <v>20906</v>
      </c>
      <c r="J224" s="17">
        <f t="shared" si="13"/>
        <v>25</v>
      </c>
      <c r="K224">
        <v>2</v>
      </c>
      <c r="L224" s="6">
        <v>0</v>
      </c>
      <c r="M224" s="6">
        <f t="shared" si="16"/>
        <v>1</v>
      </c>
      <c r="N224" t="s">
        <v>211</v>
      </c>
      <c r="O224" s="47">
        <v>50</v>
      </c>
      <c r="P224" s="46">
        <v>1000</v>
      </c>
      <c r="R224" s="46">
        <v>1200.0000000000002</v>
      </c>
      <c r="AA224" s="6">
        <v>20901</v>
      </c>
      <c r="AB224" s="6"/>
      <c r="AC224">
        <v>20901</v>
      </c>
      <c r="AE224" s="25">
        <v>4020901</v>
      </c>
      <c r="AF224">
        <v>1</v>
      </c>
      <c r="AG224" s="25">
        <v>4900002</v>
      </c>
      <c r="AI224"/>
      <c r="AJ224" s="13"/>
      <c r="AP224">
        <f t="shared" si="18"/>
        <v>0</v>
      </c>
      <c r="AQ224">
        <f t="shared" si="18"/>
        <v>0</v>
      </c>
      <c r="AR224" t="str">
        <f t="shared" si="18"/>
        <v>7100019-0-7100001-0</v>
      </c>
      <c r="AT224">
        <v>100</v>
      </c>
    </row>
    <row r="225" spans="1:46">
      <c r="A225">
        <v>21005</v>
      </c>
      <c r="B225" s="6" t="str">
        <f t="shared" si="15"/>
        <v>静默诅咒</v>
      </c>
      <c r="C225" s="6" t="s">
        <v>501</v>
      </c>
      <c r="D225" s="6">
        <v>21001</v>
      </c>
      <c r="E225" s="1">
        <v>1</v>
      </c>
      <c r="F225" s="1">
        <v>11</v>
      </c>
      <c r="G225">
        <v>5</v>
      </c>
      <c r="H225">
        <v>10</v>
      </c>
      <c r="I225" s="6">
        <v>21006</v>
      </c>
      <c r="J225" s="17">
        <f t="shared" si="13"/>
        <v>25</v>
      </c>
      <c r="K225">
        <v>2</v>
      </c>
      <c r="L225" s="6">
        <v>0</v>
      </c>
      <c r="M225" s="6">
        <f t="shared" si="16"/>
        <v>1</v>
      </c>
      <c r="O225" s="47">
        <v>50</v>
      </c>
      <c r="P225" s="46">
        <v>1000</v>
      </c>
      <c r="R225" s="46">
        <v>1200.0000000000002</v>
      </c>
      <c r="S225">
        <v>1</v>
      </c>
      <c r="T225">
        <v>3</v>
      </c>
      <c r="U225" t="s">
        <v>212</v>
      </c>
      <c r="AA225" s="6">
        <v>21001</v>
      </c>
      <c r="AB225" s="6"/>
      <c r="AC225">
        <v>21001</v>
      </c>
      <c r="AE225" s="25">
        <v>4021001</v>
      </c>
      <c r="AF225">
        <v>1</v>
      </c>
      <c r="AG225" s="25">
        <v>4900002</v>
      </c>
      <c r="AI225"/>
      <c r="AJ225" s="13"/>
      <c r="AP225">
        <f t="shared" si="18"/>
        <v>0</v>
      </c>
      <c r="AQ225">
        <f t="shared" si="18"/>
        <v>0</v>
      </c>
      <c r="AR225" t="str">
        <f t="shared" si="18"/>
        <v>0-7100057-7100011-0</v>
      </c>
      <c r="AT225">
        <v>100</v>
      </c>
    </row>
    <row r="226" spans="1:46">
      <c r="A226">
        <v>21105</v>
      </c>
      <c r="B226" s="6" t="str">
        <f t="shared" si="15"/>
        <v>复仇漩涡</v>
      </c>
      <c r="C226" s="6" t="s">
        <v>502</v>
      </c>
      <c r="D226" s="6">
        <v>21101</v>
      </c>
      <c r="E226" s="1">
        <v>1</v>
      </c>
      <c r="F226" s="1">
        <v>11</v>
      </c>
      <c r="G226">
        <v>5</v>
      </c>
      <c r="H226">
        <v>10</v>
      </c>
      <c r="I226" s="6">
        <v>21106</v>
      </c>
      <c r="J226" s="17">
        <f t="shared" si="13"/>
        <v>25</v>
      </c>
      <c r="K226">
        <v>2</v>
      </c>
      <c r="L226" s="6">
        <v>1</v>
      </c>
      <c r="M226" s="6">
        <f t="shared" si="16"/>
        <v>3</v>
      </c>
      <c r="N226" t="s">
        <v>82</v>
      </c>
      <c r="O226" s="47">
        <v>50</v>
      </c>
      <c r="P226" s="46">
        <v>800</v>
      </c>
      <c r="R226" s="46">
        <v>1099.9999999999998</v>
      </c>
      <c r="AA226" s="6">
        <v>21101</v>
      </c>
      <c r="AB226" s="6"/>
      <c r="AC226">
        <v>21101</v>
      </c>
      <c r="AE226" s="25">
        <v>4021101</v>
      </c>
      <c r="AF226">
        <v>1</v>
      </c>
      <c r="AG226" s="25">
        <v>4900002</v>
      </c>
      <c r="AI226"/>
      <c r="AJ226" s="13"/>
      <c r="AP226">
        <f t="shared" ref="AP226:AR245" si="19">AP181</f>
        <v>0</v>
      </c>
      <c r="AQ226">
        <f t="shared" si="19"/>
        <v>0</v>
      </c>
      <c r="AR226">
        <f t="shared" si="19"/>
        <v>0</v>
      </c>
      <c r="AT226">
        <v>100</v>
      </c>
    </row>
    <row r="227" spans="1:46">
      <c r="A227">
        <v>21205</v>
      </c>
      <c r="B227" s="6" t="str">
        <f t="shared" si="15"/>
        <v>石拳</v>
      </c>
      <c r="C227" s="6" t="s">
        <v>503</v>
      </c>
      <c r="D227" s="6">
        <v>21201</v>
      </c>
      <c r="E227" s="1">
        <v>1</v>
      </c>
      <c r="F227" s="1">
        <v>11</v>
      </c>
      <c r="G227">
        <v>5</v>
      </c>
      <c r="H227">
        <v>10</v>
      </c>
      <c r="I227" s="6">
        <v>21206</v>
      </c>
      <c r="J227" s="17">
        <f t="shared" si="13"/>
        <v>25</v>
      </c>
      <c r="K227">
        <v>2</v>
      </c>
      <c r="L227" s="6">
        <v>0</v>
      </c>
      <c r="M227" s="6">
        <f t="shared" si="16"/>
        <v>3</v>
      </c>
      <c r="N227" t="s">
        <v>83</v>
      </c>
      <c r="O227" s="47">
        <v>50</v>
      </c>
      <c r="P227" s="46">
        <v>1000</v>
      </c>
      <c r="R227" s="46">
        <v>1200.0000000000002</v>
      </c>
      <c r="AA227" s="6">
        <v>21201</v>
      </c>
      <c r="AB227" s="6"/>
      <c r="AC227">
        <v>21201</v>
      </c>
      <c r="AE227" s="25">
        <v>4021201</v>
      </c>
      <c r="AF227">
        <v>1</v>
      </c>
      <c r="AG227" s="25">
        <v>4900002</v>
      </c>
      <c r="AI227"/>
      <c r="AJ227" s="13"/>
      <c r="AP227">
        <f t="shared" si="19"/>
        <v>0</v>
      </c>
      <c r="AQ227">
        <f t="shared" si="19"/>
        <v>0</v>
      </c>
      <c r="AR227">
        <f t="shared" si="19"/>
        <v>0</v>
      </c>
      <c r="AT227">
        <v>100</v>
      </c>
    </row>
    <row r="228" spans="1:46">
      <c r="A228">
        <v>21305</v>
      </c>
      <c r="B228" s="6" t="str">
        <f t="shared" si="15"/>
        <v>暗影剧毒</v>
      </c>
      <c r="C228" s="6" t="s">
        <v>504</v>
      </c>
      <c r="D228" s="6">
        <v>21301</v>
      </c>
      <c r="E228" s="1">
        <v>1</v>
      </c>
      <c r="F228" s="1">
        <v>11</v>
      </c>
      <c r="G228">
        <v>5</v>
      </c>
      <c r="H228">
        <v>10</v>
      </c>
      <c r="I228" s="6">
        <v>21306</v>
      </c>
      <c r="J228" s="17">
        <f t="shared" si="13"/>
        <v>25</v>
      </c>
      <c r="K228">
        <v>2</v>
      </c>
      <c r="L228" s="6">
        <v>1</v>
      </c>
      <c r="M228" s="6">
        <f t="shared" si="16"/>
        <v>1</v>
      </c>
      <c r="N228" t="s">
        <v>213</v>
      </c>
      <c r="O228" s="47">
        <v>50</v>
      </c>
      <c r="P228" s="46">
        <v>1000</v>
      </c>
      <c r="R228" s="46">
        <v>1099.9999999999998</v>
      </c>
      <c r="AA228" s="6">
        <v>21301</v>
      </c>
      <c r="AB228" s="6"/>
      <c r="AC228">
        <v>21301</v>
      </c>
      <c r="AE228" s="25">
        <v>4021301</v>
      </c>
      <c r="AF228">
        <v>1</v>
      </c>
      <c r="AG228" s="25">
        <v>4900002</v>
      </c>
      <c r="AI228"/>
      <c r="AJ228" s="13"/>
      <c r="AP228">
        <f t="shared" si="19"/>
        <v>0</v>
      </c>
      <c r="AQ228">
        <f t="shared" si="19"/>
        <v>0</v>
      </c>
      <c r="AR228">
        <f t="shared" si="19"/>
        <v>0</v>
      </c>
      <c r="AT228">
        <v>100</v>
      </c>
    </row>
    <row r="229" spans="1:46">
      <c r="A229">
        <v>21405</v>
      </c>
      <c r="B229" s="6" t="str">
        <f t="shared" si="15"/>
        <v>信仰之力</v>
      </c>
      <c r="C229" s="6" t="s">
        <v>505</v>
      </c>
      <c r="D229" s="6">
        <v>21401</v>
      </c>
      <c r="E229" s="1">
        <v>1</v>
      </c>
      <c r="F229" s="1">
        <v>11</v>
      </c>
      <c r="G229">
        <v>5</v>
      </c>
      <c r="H229">
        <v>10</v>
      </c>
      <c r="I229" s="6">
        <v>21406</v>
      </c>
      <c r="J229" s="17">
        <f t="shared" si="13"/>
        <v>25</v>
      </c>
      <c r="K229">
        <v>2</v>
      </c>
      <c r="L229" s="6">
        <v>0</v>
      </c>
      <c r="M229" s="6">
        <f t="shared" si="16"/>
        <v>3</v>
      </c>
      <c r="O229" s="47">
        <v>50</v>
      </c>
      <c r="P229" s="46">
        <v>1000</v>
      </c>
      <c r="R229" s="46">
        <v>1200.0000000000002</v>
      </c>
      <c r="S229">
        <v>1</v>
      </c>
      <c r="T229">
        <v>3</v>
      </c>
      <c r="U229" t="s">
        <v>214</v>
      </c>
      <c r="AA229" s="6">
        <v>21401</v>
      </c>
      <c r="AB229" s="6"/>
      <c r="AC229">
        <v>21401</v>
      </c>
      <c r="AE229" s="25">
        <v>4021401</v>
      </c>
      <c r="AF229">
        <v>1</v>
      </c>
      <c r="AG229" s="25">
        <v>4900002</v>
      </c>
      <c r="AI229"/>
      <c r="AJ229" s="13"/>
      <c r="AP229">
        <f t="shared" si="19"/>
        <v>0</v>
      </c>
      <c r="AQ229">
        <f t="shared" si="19"/>
        <v>0</v>
      </c>
      <c r="AR229">
        <f t="shared" si="19"/>
        <v>0</v>
      </c>
      <c r="AT229">
        <v>100</v>
      </c>
    </row>
    <row r="230" spans="1:46">
      <c r="A230">
        <v>21505</v>
      </c>
      <c r="B230" s="6" t="str">
        <f t="shared" si="15"/>
        <v>九阳霹雳</v>
      </c>
      <c r="C230" s="6" t="s">
        <v>506</v>
      </c>
      <c r="D230" s="6">
        <v>21501</v>
      </c>
      <c r="E230" s="1">
        <v>1</v>
      </c>
      <c r="F230" s="1">
        <v>11</v>
      </c>
      <c r="G230">
        <v>5</v>
      </c>
      <c r="H230">
        <v>10</v>
      </c>
      <c r="I230" s="6">
        <v>21506</v>
      </c>
      <c r="J230" s="17">
        <f t="shared" si="13"/>
        <v>25</v>
      </c>
      <c r="K230">
        <v>2</v>
      </c>
      <c r="L230" s="6">
        <v>1</v>
      </c>
      <c r="M230" s="6">
        <f t="shared" si="16"/>
        <v>1</v>
      </c>
      <c r="N230" t="s">
        <v>84</v>
      </c>
      <c r="O230" s="47">
        <v>50</v>
      </c>
      <c r="P230" s="46">
        <v>1000</v>
      </c>
      <c r="R230" s="46">
        <v>1099.9999999999998</v>
      </c>
      <c r="AA230" s="6">
        <v>21501</v>
      </c>
      <c r="AB230" s="6"/>
      <c r="AC230">
        <v>21501</v>
      </c>
      <c r="AE230" s="25">
        <v>4021501</v>
      </c>
      <c r="AF230">
        <v>1</v>
      </c>
      <c r="AG230" s="25">
        <v>4900002</v>
      </c>
      <c r="AI230"/>
      <c r="AJ230" s="13"/>
      <c r="AP230">
        <f t="shared" si="19"/>
        <v>0</v>
      </c>
      <c r="AQ230">
        <f t="shared" si="19"/>
        <v>0</v>
      </c>
      <c r="AR230">
        <f t="shared" si="19"/>
        <v>0</v>
      </c>
      <c r="AT230">
        <v>100</v>
      </c>
    </row>
    <row r="231" spans="1:46">
      <c r="A231">
        <v>30105</v>
      </c>
      <c r="B231" s="6" t="str">
        <f t="shared" si="15"/>
        <v>雄鹰守护</v>
      </c>
      <c r="C231" s="6" t="s">
        <v>394</v>
      </c>
      <c r="D231" s="6">
        <v>30101</v>
      </c>
      <c r="E231" s="1">
        <v>1</v>
      </c>
      <c r="F231" s="1">
        <v>11</v>
      </c>
      <c r="G231">
        <v>5</v>
      </c>
      <c r="H231">
        <v>10</v>
      </c>
      <c r="I231" s="6">
        <v>30106</v>
      </c>
      <c r="J231" s="17">
        <f t="shared" si="13"/>
        <v>25</v>
      </c>
      <c r="K231">
        <v>3</v>
      </c>
      <c r="L231" s="6">
        <v>0</v>
      </c>
      <c r="M231" s="6">
        <f t="shared" si="16"/>
        <v>1</v>
      </c>
      <c r="O231" s="47">
        <v>50</v>
      </c>
      <c r="P231" s="46">
        <v>1000</v>
      </c>
      <c r="R231" s="46">
        <v>899.99999999999989</v>
      </c>
      <c r="AA231" s="6">
        <v>30101</v>
      </c>
      <c r="AB231" s="6"/>
      <c r="AC231">
        <v>30101</v>
      </c>
      <c r="AE231" s="25">
        <v>4030101</v>
      </c>
      <c r="AF231">
        <v>1</v>
      </c>
      <c r="AG231" s="25">
        <v>4900002</v>
      </c>
      <c r="AI231"/>
      <c r="AJ231" s="13"/>
      <c r="AP231">
        <f t="shared" si="19"/>
        <v>0</v>
      </c>
      <c r="AQ231">
        <f t="shared" si="19"/>
        <v>0</v>
      </c>
      <c r="AR231" t="str">
        <f t="shared" si="19"/>
        <v>7100015-7100016-0-0</v>
      </c>
      <c r="AT231">
        <v>100</v>
      </c>
    </row>
    <row r="232" spans="1:46">
      <c r="A232">
        <v>30205</v>
      </c>
      <c r="B232" s="6" t="str">
        <f t="shared" si="15"/>
        <v>百步穿杨</v>
      </c>
      <c r="C232" s="6" t="s">
        <v>422</v>
      </c>
      <c r="D232" s="6">
        <v>30201</v>
      </c>
      <c r="E232" s="1">
        <v>1</v>
      </c>
      <c r="F232" s="1">
        <v>11</v>
      </c>
      <c r="G232">
        <v>5</v>
      </c>
      <c r="H232">
        <v>10</v>
      </c>
      <c r="I232" s="6">
        <v>30206</v>
      </c>
      <c r="J232" s="17">
        <f t="shared" si="13"/>
        <v>25</v>
      </c>
      <c r="K232">
        <v>3</v>
      </c>
      <c r="L232" s="6">
        <v>0</v>
      </c>
      <c r="M232" s="6">
        <f t="shared" si="16"/>
        <v>5</v>
      </c>
      <c r="O232" s="47">
        <v>50</v>
      </c>
      <c r="P232" s="46">
        <v>1000</v>
      </c>
      <c r="R232" s="46">
        <v>899.99999999999989</v>
      </c>
      <c r="V232" t="s">
        <v>234</v>
      </c>
      <c r="AA232" s="6">
        <v>30201</v>
      </c>
      <c r="AB232" s="6"/>
      <c r="AC232">
        <v>30201</v>
      </c>
      <c r="AE232" s="25">
        <v>4030201</v>
      </c>
      <c r="AF232">
        <v>1</v>
      </c>
      <c r="AG232" s="25">
        <v>4900002</v>
      </c>
      <c r="AI232"/>
      <c r="AJ232" s="13"/>
      <c r="AP232">
        <f t="shared" si="19"/>
        <v>7100010</v>
      </c>
      <c r="AQ232">
        <f t="shared" si="19"/>
        <v>1</v>
      </c>
      <c r="AR232" t="str">
        <f t="shared" si="19"/>
        <v>7100009-0-7100011-0</v>
      </c>
      <c r="AT232">
        <v>100</v>
      </c>
    </row>
    <row r="233" spans="1:46">
      <c r="A233">
        <v>30305</v>
      </c>
      <c r="B233" s="6" t="str">
        <f t="shared" si="15"/>
        <v>集中火力</v>
      </c>
      <c r="C233" s="6" t="s">
        <v>423</v>
      </c>
      <c r="D233" s="6">
        <v>30301</v>
      </c>
      <c r="E233" s="1">
        <v>1</v>
      </c>
      <c r="F233" s="1">
        <v>11</v>
      </c>
      <c r="G233">
        <v>5</v>
      </c>
      <c r="H233">
        <v>10</v>
      </c>
      <c r="I233" s="6">
        <v>30306</v>
      </c>
      <c r="J233" s="17">
        <f t="shared" si="13"/>
        <v>25</v>
      </c>
      <c r="K233">
        <v>3</v>
      </c>
      <c r="L233" s="6">
        <v>0</v>
      </c>
      <c r="M233" s="6">
        <f t="shared" si="16"/>
        <v>2</v>
      </c>
      <c r="O233" s="47">
        <v>50</v>
      </c>
      <c r="P233" s="46">
        <v>1000</v>
      </c>
      <c r="R233" s="46">
        <v>899.99999999999989</v>
      </c>
      <c r="AA233" s="6">
        <v>30301</v>
      </c>
      <c r="AB233" s="6"/>
      <c r="AC233">
        <v>30301</v>
      </c>
      <c r="AE233" s="25">
        <v>4030301</v>
      </c>
      <c r="AF233">
        <v>1</v>
      </c>
      <c r="AG233" s="25">
        <v>4900002</v>
      </c>
      <c r="AI233"/>
      <c r="AJ233" s="13"/>
      <c r="AP233">
        <f t="shared" si="19"/>
        <v>7100027</v>
      </c>
      <c r="AQ233">
        <f t="shared" si="19"/>
        <v>1</v>
      </c>
      <c r="AR233" t="str">
        <f t="shared" si="19"/>
        <v>7100026-7100026-7100028-0</v>
      </c>
      <c r="AT233">
        <v>100</v>
      </c>
    </row>
    <row r="234" spans="1:46">
      <c r="A234">
        <v>30405</v>
      </c>
      <c r="B234" s="6" t="str">
        <f t="shared" si="15"/>
        <v>红莲</v>
      </c>
      <c r="C234" s="6" t="s">
        <v>438</v>
      </c>
      <c r="D234" s="6">
        <v>30401</v>
      </c>
      <c r="E234" s="1">
        <v>1</v>
      </c>
      <c r="F234" s="1">
        <v>11</v>
      </c>
      <c r="G234">
        <v>5</v>
      </c>
      <c r="H234">
        <v>10</v>
      </c>
      <c r="I234" s="6">
        <v>30406</v>
      </c>
      <c r="J234" s="17">
        <f t="shared" si="13"/>
        <v>25</v>
      </c>
      <c r="K234">
        <v>3</v>
      </c>
      <c r="L234" s="6">
        <v>0</v>
      </c>
      <c r="M234" s="6">
        <f t="shared" si="16"/>
        <v>1</v>
      </c>
      <c r="N234" t="s">
        <v>215</v>
      </c>
      <c r="O234" s="47">
        <v>50</v>
      </c>
      <c r="P234" s="46">
        <v>1000</v>
      </c>
      <c r="Q234" s="46">
        <v>50</v>
      </c>
      <c r="R234" s="46">
        <v>899.99999999999989</v>
      </c>
      <c r="AA234" s="6">
        <v>30401</v>
      </c>
      <c r="AB234" s="6"/>
      <c r="AC234">
        <v>30401</v>
      </c>
      <c r="AE234" s="25">
        <v>4030401</v>
      </c>
      <c r="AF234">
        <v>1</v>
      </c>
      <c r="AG234" s="25">
        <v>4900002</v>
      </c>
      <c r="AI234"/>
      <c r="AJ234" s="13"/>
      <c r="AP234">
        <f t="shared" si="19"/>
        <v>0</v>
      </c>
      <c r="AQ234">
        <f t="shared" si="19"/>
        <v>0</v>
      </c>
      <c r="AR234" t="str">
        <f t="shared" si="19"/>
        <v>0-7100017-7100018-0</v>
      </c>
      <c r="AT234">
        <v>100</v>
      </c>
    </row>
    <row r="235" spans="1:46">
      <c r="A235">
        <v>30505</v>
      </c>
      <c r="B235" s="6" t="str">
        <f t="shared" si="15"/>
        <v>冻牙</v>
      </c>
      <c r="C235" s="6" t="s">
        <v>424</v>
      </c>
      <c r="D235" s="6">
        <v>30501</v>
      </c>
      <c r="E235" s="1">
        <v>1</v>
      </c>
      <c r="F235" s="1">
        <v>11</v>
      </c>
      <c r="G235">
        <v>5</v>
      </c>
      <c r="H235">
        <v>10</v>
      </c>
      <c r="I235" s="6">
        <v>30506</v>
      </c>
      <c r="J235" s="17">
        <f t="shared" si="13"/>
        <v>25</v>
      </c>
      <c r="K235">
        <v>3</v>
      </c>
      <c r="L235" s="6">
        <v>0</v>
      </c>
      <c r="M235" s="6">
        <f t="shared" si="16"/>
        <v>4</v>
      </c>
      <c r="N235" t="s">
        <v>216</v>
      </c>
      <c r="O235" s="47">
        <v>50</v>
      </c>
      <c r="P235" s="46">
        <v>1100</v>
      </c>
      <c r="R235" s="46">
        <v>899.99999999999989</v>
      </c>
      <c r="AA235" s="6">
        <v>30501</v>
      </c>
      <c r="AB235" s="6"/>
      <c r="AC235">
        <v>30501</v>
      </c>
      <c r="AE235" s="25">
        <v>4030501</v>
      </c>
      <c r="AF235">
        <v>1</v>
      </c>
      <c r="AG235" s="25">
        <v>4900002</v>
      </c>
      <c r="AI235"/>
      <c r="AJ235" s="13"/>
      <c r="AP235">
        <f t="shared" si="19"/>
        <v>0</v>
      </c>
      <c r="AQ235">
        <f t="shared" si="19"/>
        <v>1</v>
      </c>
      <c r="AR235" t="str">
        <f t="shared" si="19"/>
        <v>7100019-0-7100025-0</v>
      </c>
      <c r="AT235">
        <v>100</v>
      </c>
    </row>
    <row r="236" spans="1:46">
      <c r="A236">
        <v>30605</v>
      </c>
      <c r="B236" s="6" t="str">
        <f t="shared" si="15"/>
        <v>轰天箭</v>
      </c>
      <c r="C236" s="6" t="s">
        <v>425</v>
      </c>
      <c r="D236" s="6">
        <v>30601</v>
      </c>
      <c r="E236" s="1">
        <v>1</v>
      </c>
      <c r="F236" s="1">
        <v>11</v>
      </c>
      <c r="G236">
        <v>5</v>
      </c>
      <c r="H236">
        <v>10</v>
      </c>
      <c r="I236" s="6">
        <v>30606</v>
      </c>
      <c r="J236" s="17">
        <f t="shared" si="13"/>
        <v>25</v>
      </c>
      <c r="K236">
        <v>3</v>
      </c>
      <c r="L236" s="6">
        <v>2</v>
      </c>
      <c r="M236" s="6">
        <f t="shared" si="16"/>
        <v>3</v>
      </c>
      <c r="N236" t="s">
        <v>217</v>
      </c>
      <c r="O236" s="47">
        <v>50</v>
      </c>
      <c r="P236" s="46">
        <v>1000</v>
      </c>
      <c r="R236" s="46">
        <v>899.99999999999989</v>
      </c>
      <c r="AA236" s="6">
        <v>30601</v>
      </c>
      <c r="AB236" s="6"/>
      <c r="AC236">
        <v>30601</v>
      </c>
      <c r="AE236" s="25">
        <v>4030601</v>
      </c>
      <c r="AF236">
        <v>1</v>
      </c>
      <c r="AG236" s="25">
        <v>4900002</v>
      </c>
      <c r="AI236"/>
      <c r="AJ236" s="13"/>
      <c r="AP236">
        <f t="shared" si="19"/>
        <v>0</v>
      </c>
      <c r="AQ236">
        <f t="shared" si="19"/>
        <v>0</v>
      </c>
      <c r="AR236" t="str">
        <f t="shared" si="19"/>
        <v>0-0-7100002-7100055</v>
      </c>
      <c r="AT236">
        <v>100</v>
      </c>
    </row>
    <row r="237" spans="1:46">
      <c r="A237">
        <v>30705</v>
      </c>
      <c r="B237" s="6" t="str">
        <f t="shared" si="15"/>
        <v>扫射</v>
      </c>
      <c r="C237" s="15" t="s">
        <v>513</v>
      </c>
      <c r="D237" s="6">
        <v>30701</v>
      </c>
      <c r="E237" s="1">
        <v>1</v>
      </c>
      <c r="F237" s="1">
        <v>11</v>
      </c>
      <c r="G237">
        <v>5</v>
      </c>
      <c r="H237">
        <v>10</v>
      </c>
      <c r="I237" s="6">
        <v>30706</v>
      </c>
      <c r="J237" s="17">
        <f t="shared" si="13"/>
        <v>25</v>
      </c>
      <c r="K237">
        <v>3</v>
      </c>
      <c r="L237" s="6">
        <v>0</v>
      </c>
      <c r="M237" s="6">
        <f t="shared" si="16"/>
        <v>3</v>
      </c>
      <c r="O237" s="47">
        <v>50</v>
      </c>
      <c r="P237" s="46">
        <v>1000</v>
      </c>
      <c r="R237" s="46">
        <v>600</v>
      </c>
      <c r="V237" t="s">
        <v>85</v>
      </c>
      <c r="W237">
        <v>1</v>
      </c>
      <c r="AA237" s="6">
        <v>30701</v>
      </c>
      <c r="AB237" s="6"/>
      <c r="AC237">
        <v>30701</v>
      </c>
      <c r="AE237" s="25">
        <v>4030701</v>
      </c>
      <c r="AF237">
        <v>1</v>
      </c>
      <c r="AG237" s="25">
        <v>4900002</v>
      </c>
      <c r="AI237"/>
      <c r="AJ237" s="13"/>
      <c r="AP237">
        <f t="shared" si="19"/>
        <v>0</v>
      </c>
      <c r="AQ237">
        <f t="shared" si="19"/>
        <v>1</v>
      </c>
      <c r="AR237" t="str">
        <f t="shared" si="19"/>
        <v>7100056-7100054-7100008-0</v>
      </c>
      <c r="AT237">
        <v>100</v>
      </c>
    </row>
    <row r="238" spans="1:46">
      <c r="A238">
        <v>30805</v>
      </c>
      <c r="B238" s="6" t="str">
        <f t="shared" si="15"/>
        <v>漫天散射</v>
      </c>
      <c r="C238" s="6" t="s">
        <v>426</v>
      </c>
      <c r="D238" s="6">
        <v>30801</v>
      </c>
      <c r="E238" s="1">
        <v>1</v>
      </c>
      <c r="F238" s="1">
        <v>11</v>
      </c>
      <c r="G238">
        <v>5</v>
      </c>
      <c r="H238">
        <v>10</v>
      </c>
      <c r="I238" s="6">
        <v>30806</v>
      </c>
      <c r="J238" s="17">
        <f t="shared" si="13"/>
        <v>25</v>
      </c>
      <c r="K238">
        <v>3</v>
      </c>
      <c r="L238" s="6">
        <v>0</v>
      </c>
      <c r="M238" s="6">
        <f t="shared" si="16"/>
        <v>1</v>
      </c>
      <c r="O238" s="47">
        <v>50</v>
      </c>
      <c r="P238" s="46">
        <v>1000</v>
      </c>
      <c r="R238" s="46">
        <v>899.99999999999989</v>
      </c>
      <c r="V238" t="s">
        <v>218</v>
      </c>
      <c r="AA238" s="6">
        <v>30801</v>
      </c>
      <c r="AB238" s="6"/>
      <c r="AC238">
        <v>30801</v>
      </c>
      <c r="AE238" s="25">
        <v>4030801</v>
      </c>
      <c r="AF238">
        <v>1</v>
      </c>
      <c r="AG238" s="25">
        <v>4900002</v>
      </c>
      <c r="AI238"/>
      <c r="AJ238" s="13"/>
      <c r="AP238">
        <f t="shared" si="19"/>
        <v>0</v>
      </c>
      <c r="AQ238">
        <f t="shared" si="19"/>
        <v>1</v>
      </c>
      <c r="AR238" t="str">
        <f t="shared" si="19"/>
        <v>7100065-0-7100067-0</v>
      </c>
      <c r="AT238">
        <v>100</v>
      </c>
    </row>
    <row r="239" spans="1:46">
      <c r="A239">
        <v>30905</v>
      </c>
      <c r="B239" s="6" t="str">
        <f t="shared" si="15"/>
        <v>逐日</v>
      </c>
      <c r="C239" s="6" t="s">
        <v>427</v>
      </c>
      <c r="D239" s="6">
        <v>30901</v>
      </c>
      <c r="E239" s="1">
        <v>1</v>
      </c>
      <c r="F239" s="1">
        <v>11</v>
      </c>
      <c r="G239">
        <v>5</v>
      </c>
      <c r="H239">
        <v>10</v>
      </c>
      <c r="I239" s="6">
        <v>30906</v>
      </c>
      <c r="J239" s="17">
        <f t="shared" si="13"/>
        <v>25</v>
      </c>
      <c r="K239">
        <v>3</v>
      </c>
      <c r="L239" s="6">
        <v>2</v>
      </c>
      <c r="M239" s="6">
        <f t="shared" si="16"/>
        <v>1</v>
      </c>
      <c r="O239" s="47">
        <v>50</v>
      </c>
      <c r="P239" s="46">
        <v>1000</v>
      </c>
      <c r="R239" s="46">
        <v>899.99999999999989</v>
      </c>
      <c r="V239" t="s">
        <v>219</v>
      </c>
      <c r="AA239" s="6">
        <v>30901</v>
      </c>
      <c r="AB239" s="6"/>
      <c r="AC239">
        <v>30901</v>
      </c>
      <c r="AE239" s="25">
        <v>4030901</v>
      </c>
      <c r="AF239">
        <v>1</v>
      </c>
      <c r="AG239" s="25">
        <v>4900002</v>
      </c>
      <c r="AI239"/>
      <c r="AJ239" s="13"/>
      <c r="AP239">
        <f t="shared" si="19"/>
        <v>0</v>
      </c>
      <c r="AQ239">
        <f t="shared" si="19"/>
        <v>0</v>
      </c>
      <c r="AR239" t="str">
        <f t="shared" si="19"/>
        <v>7100019-0-7100001-0</v>
      </c>
      <c r="AT239">
        <v>100</v>
      </c>
    </row>
    <row r="240" spans="1:46">
      <c r="A240">
        <v>31005</v>
      </c>
      <c r="B240" s="6" t="str">
        <f t="shared" si="15"/>
        <v xml:space="preserve">万箭齐发 </v>
      </c>
      <c r="C240" s="6" t="s">
        <v>428</v>
      </c>
      <c r="D240" s="6">
        <v>31001</v>
      </c>
      <c r="E240" s="1">
        <v>1</v>
      </c>
      <c r="F240" s="1">
        <v>11</v>
      </c>
      <c r="G240">
        <v>5</v>
      </c>
      <c r="H240">
        <v>10</v>
      </c>
      <c r="I240" s="6">
        <v>31006</v>
      </c>
      <c r="J240" s="17">
        <f t="shared" ref="J240:J303" si="20">J195+5</f>
        <v>25</v>
      </c>
      <c r="K240">
        <v>3</v>
      </c>
      <c r="L240" s="6">
        <v>0</v>
      </c>
      <c r="M240" s="6">
        <f t="shared" si="16"/>
        <v>1</v>
      </c>
      <c r="N240" t="s">
        <v>86</v>
      </c>
      <c r="O240" s="47">
        <v>50</v>
      </c>
      <c r="P240" s="46">
        <v>1000</v>
      </c>
      <c r="R240" s="46">
        <v>899.99999999999989</v>
      </c>
      <c r="AA240" s="6">
        <v>31001</v>
      </c>
      <c r="AB240" s="6"/>
      <c r="AC240">
        <v>31001</v>
      </c>
      <c r="AE240" s="25">
        <v>4031001</v>
      </c>
      <c r="AF240">
        <v>1</v>
      </c>
      <c r="AG240" s="25">
        <v>4900002</v>
      </c>
      <c r="AI240"/>
      <c r="AJ240" s="13"/>
      <c r="AP240">
        <f t="shared" si="19"/>
        <v>0</v>
      </c>
      <c r="AQ240">
        <f t="shared" si="19"/>
        <v>0</v>
      </c>
      <c r="AR240" t="str">
        <f t="shared" si="19"/>
        <v>0-7100057-7100011-0</v>
      </c>
      <c r="AT240">
        <v>100</v>
      </c>
    </row>
    <row r="241" spans="1:46">
      <c r="A241">
        <v>31105</v>
      </c>
      <c r="B241" s="6" t="str">
        <f t="shared" si="15"/>
        <v>射月</v>
      </c>
      <c r="C241" s="6" t="s">
        <v>429</v>
      </c>
      <c r="D241" s="6">
        <v>31101</v>
      </c>
      <c r="E241" s="1">
        <v>1</v>
      </c>
      <c r="F241" s="1">
        <v>11</v>
      </c>
      <c r="G241">
        <v>5</v>
      </c>
      <c r="H241">
        <v>10</v>
      </c>
      <c r="I241" s="6">
        <v>31106</v>
      </c>
      <c r="J241" s="17">
        <f t="shared" si="20"/>
        <v>25</v>
      </c>
      <c r="K241">
        <v>3</v>
      </c>
      <c r="L241" s="6">
        <v>2</v>
      </c>
      <c r="M241" s="6">
        <f t="shared" si="16"/>
        <v>3</v>
      </c>
      <c r="O241" s="47">
        <v>50</v>
      </c>
      <c r="P241" s="46">
        <v>1000</v>
      </c>
      <c r="R241" s="46">
        <v>899.99999999999989</v>
      </c>
      <c r="S241">
        <v>2</v>
      </c>
      <c r="T241">
        <v>3</v>
      </c>
      <c r="U241" t="s">
        <v>220</v>
      </c>
      <c r="AA241" s="6">
        <v>31101</v>
      </c>
      <c r="AB241" s="6"/>
      <c r="AC241">
        <v>31101</v>
      </c>
      <c r="AE241" s="25">
        <v>4031101</v>
      </c>
      <c r="AF241">
        <v>1</v>
      </c>
      <c r="AG241" s="25">
        <v>4900002</v>
      </c>
      <c r="AI241"/>
      <c r="AJ241" s="13"/>
      <c r="AP241">
        <f t="shared" si="19"/>
        <v>0</v>
      </c>
      <c r="AQ241">
        <f t="shared" si="19"/>
        <v>0</v>
      </c>
      <c r="AR241">
        <f t="shared" si="19"/>
        <v>0</v>
      </c>
      <c r="AT241">
        <v>100</v>
      </c>
    </row>
    <row r="242" spans="1:46">
      <c r="A242">
        <v>31205</v>
      </c>
      <c r="B242" s="6" t="str">
        <f t="shared" si="15"/>
        <v>恩赐解脱</v>
      </c>
      <c r="C242" s="6" t="s">
        <v>430</v>
      </c>
      <c r="D242" s="6">
        <v>31201</v>
      </c>
      <c r="E242" s="1">
        <v>1</v>
      </c>
      <c r="F242" s="1">
        <v>11</v>
      </c>
      <c r="G242">
        <v>5</v>
      </c>
      <c r="H242">
        <v>10</v>
      </c>
      <c r="I242" s="6">
        <v>31206</v>
      </c>
      <c r="J242" s="17">
        <f t="shared" si="20"/>
        <v>25</v>
      </c>
      <c r="K242">
        <v>3</v>
      </c>
      <c r="L242" s="6">
        <v>0</v>
      </c>
      <c r="M242" s="6">
        <f t="shared" si="16"/>
        <v>3</v>
      </c>
      <c r="N242" t="s">
        <v>87</v>
      </c>
      <c r="O242" s="47">
        <v>50</v>
      </c>
      <c r="P242" s="46">
        <v>1000</v>
      </c>
      <c r="R242" s="46">
        <v>899.99999999999989</v>
      </c>
      <c r="AA242" s="6">
        <v>31201</v>
      </c>
      <c r="AB242" s="6"/>
      <c r="AC242">
        <v>31201</v>
      </c>
      <c r="AE242" s="25">
        <v>4031201</v>
      </c>
      <c r="AF242">
        <v>1</v>
      </c>
      <c r="AG242" s="25">
        <v>4900002</v>
      </c>
      <c r="AI242"/>
      <c r="AJ242" s="13"/>
      <c r="AP242">
        <f t="shared" si="19"/>
        <v>0</v>
      </c>
      <c r="AQ242">
        <f t="shared" si="19"/>
        <v>0</v>
      </c>
      <c r="AR242">
        <f t="shared" si="19"/>
        <v>0</v>
      </c>
      <c r="AT242">
        <v>100</v>
      </c>
    </row>
    <row r="243" spans="1:46">
      <c r="A243">
        <v>31305</v>
      </c>
      <c r="B243" s="6" t="str">
        <f t="shared" si="15"/>
        <v>能量转移</v>
      </c>
      <c r="C243" s="6" t="s">
        <v>431</v>
      </c>
      <c r="D243" s="6">
        <v>31301</v>
      </c>
      <c r="E243" s="1">
        <v>1</v>
      </c>
      <c r="F243" s="1">
        <v>11</v>
      </c>
      <c r="G243">
        <v>5</v>
      </c>
      <c r="H243">
        <v>10</v>
      </c>
      <c r="I243" s="6">
        <v>31306</v>
      </c>
      <c r="J243" s="17">
        <f t="shared" si="20"/>
        <v>25</v>
      </c>
      <c r="K243">
        <v>3</v>
      </c>
      <c r="L243" s="6">
        <v>2</v>
      </c>
      <c r="M243" s="6">
        <f t="shared" si="16"/>
        <v>1</v>
      </c>
      <c r="O243" s="47">
        <v>50</v>
      </c>
      <c r="P243" s="46">
        <v>1000</v>
      </c>
      <c r="R243" s="46">
        <v>899.99999999999989</v>
      </c>
      <c r="V243" t="s">
        <v>221</v>
      </c>
      <c r="AA243" s="6">
        <v>31301</v>
      </c>
      <c r="AB243" s="6"/>
      <c r="AC243">
        <v>31301</v>
      </c>
      <c r="AE243" s="25">
        <v>4031301</v>
      </c>
      <c r="AF243">
        <v>1</v>
      </c>
      <c r="AG243" s="25">
        <v>4900002</v>
      </c>
      <c r="AI243"/>
      <c r="AJ243" s="13"/>
      <c r="AP243">
        <f t="shared" si="19"/>
        <v>0</v>
      </c>
      <c r="AQ243">
        <f t="shared" si="19"/>
        <v>0</v>
      </c>
      <c r="AR243">
        <f t="shared" si="19"/>
        <v>0</v>
      </c>
      <c r="AT243">
        <v>100</v>
      </c>
    </row>
    <row r="244" spans="1:46">
      <c r="A244">
        <v>31405</v>
      </c>
      <c r="B244" s="6" t="str">
        <f t="shared" si="15"/>
        <v>麻痹之箭</v>
      </c>
      <c r="C244" s="6" t="s">
        <v>432</v>
      </c>
      <c r="D244" s="6">
        <v>31401</v>
      </c>
      <c r="E244" s="1">
        <v>1</v>
      </c>
      <c r="F244" s="1">
        <v>11</v>
      </c>
      <c r="G244">
        <v>5</v>
      </c>
      <c r="H244">
        <v>10</v>
      </c>
      <c r="I244" s="6">
        <v>31406</v>
      </c>
      <c r="J244" s="17">
        <f t="shared" si="20"/>
        <v>25</v>
      </c>
      <c r="K244">
        <v>3</v>
      </c>
      <c r="L244" s="6">
        <v>0</v>
      </c>
      <c r="M244" s="6">
        <f t="shared" si="16"/>
        <v>3</v>
      </c>
      <c r="N244" t="s">
        <v>88</v>
      </c>
      <c r="O244" s="47">
        <v>50</v>
      </c>
      <c r="P244" s="46">
        <v>1000</v>
      </c>
      <c r="R244" s="46">
        <v>899.99999999999989</v>
      </c>
      <c r="AA244" s="6">
        <v>31401</v>
      </c>
      <c r="AB244" s="6"/>
      <c r="AC244">
        <v>31401</v>
      </c>
      <c r="AE244" s="25">
        <v>4031401</v>
      </c>
      <c r="AF244">
        <v>1</v>
      </c>
      <c r="AG244" s="25">
        <v>4900002</v>
      </c>
      <c r="AI244"/>
      <c r="AJ244" s="13"/>
      <c r="AP244">
        <f t="shared" si="19"/>
        <v>0</v>
      </c>
      <c r="AQ244">
        <f t="shared" si="19"/>
        <v>0</v>
      </c>
      <c r="AR244">
        <f t="shared" si="19"/>
        <v>0</v>
      </c>
      <c r="AT244">
        <v>100</v>
      </c>
    </row>
    <row r="245" spans="1:46">
      <c r="A245">
        <v>31505</v>
      </c>
      <c r="B245" s="6" t="str">
        <f t="shared" si="15"/>
        <v>屠龙</v>
      </c>
      <c r="C245" s="6" t="s">
        <v>433</v>
      </c>
      <c r="D245" s="6">
        <v>31501</v>
      </c>
      <c r="E245" s="1">
        <v>1</v>
      </c>
      <c r="F245" s="1">
        <v>11</v>
      </c>
      <c r="G245">
        <v>5</v>
      </c>
      <c r="H245">
        <v>10</v>
      </c>
      <c r="I245" s="6">
        <v>31506</v>
      </c>
      <c r="J245" s="17">
        <f t="shared" si="20"/>
        <v>25</v>
      </c>
      <c r="K245">
        <v>3</v>
      </c>
      <c r="L245" s="7">
        <v>2</v>
      </c>
      <c r="M245" s="6">
        <f t="shared" si="16"/>
        <v>1</v>
      </c>
      <c r="N245" t="s">
        <v>222</v>
      </c>
      <c r="O245" s="47">
        <v>50</v>
      </c>
      <c r="P245" s="46">
        <v>1000</v>
      </c>
      <c r="R245" s="46">
        <v>899.99999999999989</v>
      </c>
      <c r="S245" s="8"/>
      <c r="T245" s="8"/>
      <c r="U245" s="8"/>
      <c r="V245" s="8"/>
      <c r="AA245" s="6">
        <v>31501</v>
      </c>
      <c r="AB245" s="6"/>
      <c r="AC245">
        <v>31501</v>
      </c>
      <c r="AE245" s="25">
        <v>4031501</v>
      </c>
      <c r="AF245">
        <v>1</v>
      </c>
      <c r="AG245" s="25">
        <v>4900002</v>
      </c>
      <c r="AI245"/>
      <c r="AJ245" s="13"/>
      <c r="AP245">
        <f t="shared" si="19"/>
        <v>0</v>
      </c>
      <c r="AQ245">
        <f t="shared" si="19"/>
        <v>0</v>
      </c>
      <c r="AR245">
        <f t="shared" si="19"/>
        <v>0</v>
      </c>
      <c r="AT245">
        <v>100</v>
      </c>
    </row>
    <row r="246" spans="1:46">
      <c r="A246" s="6">
        <v>10106</v>
      </c>
      <c r="B246" s="25" t="s">
        <v>569</v>
      </c>
      <c r="C246" s="6" t="s">
        <v>302</v>
      </c>
      <c r="D246" s="6">
        <v>10101</v>
      </c>
      <c r="E246" s="1">
        <v>1</v>
      </c>
      <c r="F246" s="1">
        <v>11</v>
      </c>
      <c r="G246">
        <f>G201+1</f>
        <v>6</v>
      </c>
      <c r="H246">
        <v>10</v>
      </c>
      <c r="I246">
        <v>10107</v>
      </c>
      <c r="J246" s="17">
        <f t="shared" si="20"/>
        <v>30</v>
      </c>
      <c r="K246">
        <v>1</v>
      </c>
      <c r="L246" s="6">
        <v>0</v>
      </c>
      <c r="M246" s="6">
        <v>1</v>
      </c>
      <c r="O246" s="47">
        <v>50</v>
      </c>
      <c r="P246" s="46">
        <v>1000</v>
      </c>
      <c r="R246" s="46">
        <v>500</v>
      </c>
      <c r="AA246" s="6">
        <v>10101</v>
      </c>
      <c r="AB246" s="6"/>
      <c r="AC246">
        <v>10101</v>
      </c>
      <c r="AE246" s="25">
        <v>4110101</v>
      </c>
      <c r="AF246">
        <f>AF201+2</f>
        <v>3</v>
      </c>
      <c r="AG246" s="25">
        <v>4900002</v>
      </c>
      <c r="AI246"/>
      <c r="AJ246" s="13"/>
      <c r="AP246" s="38"/>
      <c r="AQ246" s="27">
        <v>0</v>
      </c>
      <c r="AR246" s="39" t="s">
        <v>579</v>
      </c>
      <c r="AT246">
        <v>100</v>
      </c>
    </row>
    <row r="247" spans="1:46">
      <c r="A247" s="6">
        <v>10206</v>
      </c>
      <c r="B247" s="25" t="s">
        <v>294</v>
      </c>
      <c r="C247" s="6" t="s">
        <v>224</v>
      </c>
      <c r="D247" s="6">
        <v>10201</v>
      </c>
      <c r="E247" s="1">
        <v>1</v>
      </c>
      <c r="F247" s="1">
        <v>11</v>
      </c>
      <c r="G247">
        <f t="shared" ref="G247:G310" si="21">G202+1</f>
        <v>6</v>
      </c>
      <c r="H247">
        <v>10</v>
      </c>
      <c r="I247">
        <v>10207</v>
      </c>
      <c r="J247" s="17">
        <f t="shared" si="20"/>
        <v>30</v>
      </c>
      <c r="K247">
        <v>1</v>
      </c>
      <c r="L247" s="6">
        <v>0</v>
      </c>
      <c r="M247" s="6">
        <v>5</v>
      </c>
      <c r="O247" s="47">
        <v>50</v>
      </c>
      <c r="P247" s="46">
        <v>1000</v>
      </c>
      <c r="R247" s="46">
        <v>400</v>
      </c>
      <c r="AA247" s="6">
        <v>10201</v>
      </c>
      <c r="AB247" s="6"/>
      <c r="AC247">
        <v>10201</v>
      </c>
      <c r="AE247" s="25">
        <v>4110201</v>
      </c>
      <c r="AF247">
        <f t="shared" ref="AF247:AF310" si="22">AF202+2</f>
        <v>3</v>
      </c>
      <c r="AG247" s="25">
        <v>4900002</v>
      </c>
      <c r="AI247"/>
      <c r="AJ247" s="13"/>
      <c r="AP247" s="40">
        <v>7100010</v>
      </c>
      <c r="AQ247" s="27">
        <v>1</v>
      </c>
      <c r="AR247" s="39" t="s">
        <v>565</v>
      </c>
      <c r="AT247">
        <v>100</v>
      </c>
    </row>
    <row r="248" spans="1:46">
      <c r="A248" s="6">
        <v>10306</v>
      </c>
      <c r="B248" s="25" t="s">
        <v>570</v>
      </c>
      <c r="C248" s="6" t="s">
        <v>303</v>
      </c>
      <c r="D248" s="6">
        <v>10301</v>
      </c>
      <c r="E248" s="1">
        <v>1</v>
      </c>
      <c r="F248" s="1">
        <v>11</v>
      </c>
      <c r="G248">
        <f t="shared" si="21"/>
        <v>6</v>
      </c>
      <c r="H248">
        <v>10</v>
      </c>
      <c r="I248">
        <v>10307</v>
      </c>
      <c r="J248" s="17">
        <f t="shared" si="20"/>
        <v>30</v>
      </c>
      <c r="K248">
        <v>1</v>
      </c>
      <c r="L248" s="6">
        <v>0</v>
      </c>
      <c r="M248" s="6">
        <v>2</v>
      </c>
      <c r="O248" s="47">
        <v>50</v>
      </c>
      <c r="P248" s="46">
        <v>1000</v>
      </c>
      <c r="R248" s="46">
        <v>500</v>
      </c>
      <c r="V248" t="s">
        <v>89</v>
      </c>
      <c r="AA248" s="6">
        <v>10301</v>
      </c>
      <c r="AB248" s="6"/>
      <c r="AC248">
        <v>10301</v>
      </c>
      <c r="AE248" s="25">
        <v>4110301</v>
      </c>
      <c r="AF248">
        <f t="shared" si="22"/>
        <v>3</v>
      </c>
      <c r="AG248" s="25">
        <v>4900002</v>
      </c>
      <c r="AI248"/>
      <c r="AJ248" s="13"/>
      <c r="AP248">
        <v>7100027</v>
      </c>
      <c r="AQ248" s="41">
        <v>1</v>
      </c>
      <c r="AR248" t="s">
        <v>568</v>
      </c>
      <c r="AT248">
        <v>100</v>
      </c>
    </row>
    <row r="249" spans="1:46">
      <c r="A249" s="6">
        <v>10406</v>
      </c>
      <c r="B249" s="25" t="s">
        <v>571</v>
      </c>
      <c r="C249" s="6" t="s">
        <v>304</v>
      </c>
      <c r="D249" s="6">
        <v>10401</v>
      </c>
      <c r="E249" s="1">
        <v>1</v>
      </c>
      <c r="F249" s="1">
        <v>11</v>
      </c>
      <c r="G249">
        <f t="shared" si="21"/>
        <v>6</v>
      </c>
      <c r="H249">
        <v>10</v>
      </c>
      <c r="I249">
        <v>10407</v>
      </c>
      <c r="J249" s="17">
        <f t="shared" si="20"/>
        <v>30</v>
      </c>
      <c r="K249">
        <v>1</v>
      </c>
      <c r="L249" s="6">
        <v>0</v>
      </c>
      <c r="M249" s="6">
        <v>1</v>
      </c>
      <c r="O249" s="47">
        <v>50</v>
      </c>
      <c r="P249" s="46">
        <v>1000</v>
      </c>
      <c r="R249" s="46">
        <v>500</v>
      </c>
      <c r="S249">
        <v>0</v>
      </c>
      <c r="T249">
        <v>3</v>
      </c>
      <c r="U249" t="s">
        <v>90</v>
      </c>
      <c r="AA249" s="6">
        <v>10401</v>
      </c>
      <c r="AB249" s="6"/>
      <c r="AC249">
        <v>10401</v>
      </c>
      <c r="AE249" s="25">
        <v>4110401</v>
      </c>
      <c r="AF249">
        <f t="shared" si="22"/>
        <v>3</v>
      </c>
      <c r="AG249" s="25">
        <v>4900002</v>
      </c>
      <c r="AI249"/>
      <c r="AJ249" s="13"/>
      <c r="AP249" s="40"/>
      <c r="AQ249" s="27">
        <v>0</v>
      </c>
      <c r="AR249" s="39" t="s">
        <v>566</v>
      </c>
      <c r="AT249">
        <v>100</v>
      </c>
    </row>
    <row r="250" spans="1:46">
      <c r="A250" s="6">
        <v>10506</v>
      </c>
      <c r="B250" s="25" t="s">
        <v>13</v>
      </c>
      <c r="C250" s="6" t="s">
        <v>305</v>
      </c>
      <c r="D250" s="6">
        <v>10501</v>
      </c>
      <c r="E250" s="1">
        <v>1</v>
      </c>
      <c r="F250" s="1">
        <v>11</v>
      </c>
      <c r="G250">
        <f t="shared" si="21"/>
        <v>6</v>
      </c>
      <c r="H250">
        <v>10</v>
      </c>
      <c r="I250">
        <v>10507</v>
      </c>
      <c r="J250" s="17">
        <f t="shared" si="20"/>
        <v>30</v>
      </c>
      <c r="K250">
        <v>1</v>
      </c>
      <c r="L250" s="6">
        <v>0</v>
      </c>
      <c r="M250" s="6">
        <v>4</v>
      </c>
      <c r="O250" s="47">
        <v>50</v>
      </c>
      <c r="P250" s="46">
        <v>1000</v>
      </c>
      <c r="R250" s="46">
        <v>300</v>
      </c>
      <c r="V250" t="s">
        <v>91</v>
      </c>
      <c r="AA250" s="6">
        <v>10501</v>
      </c>
      <c r="AB250" s="6"/>
      <c r="AC250">
        <v>10501</v>
      </c>
      <c r="AE250" s="25">
        <v>4110501</v>
      </c>
      <c r="AF250">
        <f t="shared" si="22"/>
        <v>3</v>
      </c>
      <c r="AG250" s="25">
        <v>4900002</v>
      </c>
      <c r="AI250"/>
      <c r="AJ250" s="13"/>
      <c r="AQ250" s="41">
        <v>1</v>
      </c>
      <c r="AR250" s="39" t="s">
        <v>574</v>
      </c>
      <c r="AT250">
        <v>100</v>
      </c>
    </row>
    <row r="251" spans="1:46">
      <c r="A251" s="6">
        <v>10606</v>
      </c>
      <c r="B251" s="25" t="s">
        <v>2</v>
      </c>
      <c r="C251" s="6" t="s">
        <v>306</v>
      </c>
      <c r="D251" s="6">
        <v>10601</v>
      </c>
      <c r="E251" s="1">
        <v>1</v>
      </c>
      <c r="F251" s="1">
        <v>11</v>
      </c>
      <c r="G251">
        <f t="shared" si="21"/>
        <v>6</v>
      </c>
      <c r="H251">
        <v>10</v>
      </c>
      <c r="I251">
        <v>10607</v>
      </c>
      <c r="J251" s="17">
        <f t="shared" si="20"/>
        <v>30</v>
      </c>
      <c r="K251">
        <v>1</v>
      </c>
      <c r="L251" s="6">
        <v>0</v>
      </c>
      <c r="M251" s="6">
        <v>3</v>
      </c>
      <c r="O251" s="47">
        <v>50</v>
      </c>
      <c r="P251" s="46">
        <v>1000</v>
      </c>
      <c r="R251" s="46">
        <v>400</v>
      </c>
      <c r="V251" t="s">
        <v>92</v>
      </c>
      <c r="AA251" s="6">
        <v>10601</v>
      </c>
      <c r="AB251" s="6"/>
      <c r="AC251">
        <v>10601</v>
      </c>
      <c r="AE251" s="25">
        <v>4110601</v>
      </c>
      <c r="AF251">
        <f t="shared" si="22"/>
        <v>3</v>
      </c>
      <c r="AG251" s="25">
        <v>4900002</v>
      </c>
      <c r="AI251"/>
      <c r="AJ251" s="13"/>
      <c r="AQ251" s="41">
        <v>0</v>
      </c>
      <c r="AR251" t="s">
        <v>567</v>
      </c>
      <c r="AT251">
        <v>100</v>
      </c>
    </row>
    <row r="252" spans="1:46">
      <c r="A252" s="6">
        <v>10706</v>
      </c>
      <c r="B252" s="25" t="s">
        <v>572</v>
      </c>
      <c r="C252" s="6" t="s">
        <v>307</v>
      </c>
      <c r="D252" s="6">
        <v>10701</v>
      </c>
      <c r="E252" s="1">
        <v>1</v>
      </c>
      <c r="F252" s="1">
        <v>11</v>
      </c>
      <c r="G252">
        <f t="shared" si="21"/>
        <v>6</v>
      </c>
      <c r="H252">
        <v>10</v>
      </c>
      <c r="I252">
        <v>10707</v>
      </c>
      <c r="J252" s="17">
        <f t="shared" si="20"/>
        <v>30</v>
      </c>
      <c r="K252">
        <v>1</v>
      </c>
      <c r="L252" s="6">
        <v>0</v>
      </c>
      <c r="M252" s="6">
        <v>3</v>
      </c>
      <c r="O252" s="47">
        <v>50</v>
      </c>
      <c r="P252" s="46">
        <v>1000</v>
      </c>
      <c r="R252" s="46">
        <v>400</v>
      </c>
      <c r="S252">
        <v>0</v>
      </c>
      <c r="T252">
        <v>3</v>
      </c>
      <c r="U252" t="s">
        <v>93</v>
      </c>
      <c r="AA252" s="6">
        <v>10701</v>
      </c>
      <c r="AB252" s="6"/>
      <c r="AC252">
        <v>10701</v>
      </c>
      <c r="AE252" s="25">
        <v>4110701</v>
      </c>
      <c r="AF252">
        <f t="shared" si="22"/>
        <v>3</v>
      </c>
      <c r="AG252" s="25">
        <v>4900002</v>
      </c>
      <c r="AI252"/>
      <c r="AJ252" s="13"/>
      <c r="AQ252" s="41">
        <v>1</v>
      </c>
      <c r="AR252" t="s">
        <v>578</v>
      </c>
      <c r="AT252">
        <v>100</v>
      </c>
    </row>
    <row r="253" spans="1:46">
      <c r="A253" s="6">
        <v>10806</v>
      </c>
      <c r="B253" s="25" t="s">
        <v>573</v>
      </c>
      <c r="C253" s="6" t="s">
        <v>308</v>
      </c>
      <c r="D253" s="6">
        <v>10801</v>
      </c>
      <c r="E253" s="1">
        <v>1</v>
      </c>
      <c r="F253" s="1">
        <v>11</v>
      </c>
      <c r="G253">
        <f t="shared" si="21"/>
        <v>6</v>
      </c>
      <c r="H253">
        <v>10</v>
      </c>
      <c r="I253">
        <v>10807</v>
      </c>
      <c r="J253" s="17">
        <f t="shared" si="20"/>
        <v>30</v>
      </c>
      <c r="K253">
        <v>1</v>
      </c>
      <c r="L253" s="6">
        <v>2</v>
      </c>
      <c r="M253" s="6">
        <v>1</v>
      </c>
      <c r="N253" t="s">
        <v>94</v>
      </c>
      <c r="O253" s="47">
        <v>50</v>
      </c>
      <c r="P253" s="46">
        <v>1000</v>
      </c>
      <c r="Q253" s="46">
        <v>100</v>
      </c>
      <c r="R253" s="46">
        <v>500</v>
      </c>
      <c r="AA253" s="6">
        <v>10801</v>
      </c>
      <c r="AB253" s="6"/>
      <c r="AC253">
        <v>10801</v>
      </c>
      <c r="AE253" s="25">
        <v>4110801</v>
      </c>
      <c r="AF253">
        <f t="shared" si="22"/>
        <v>3</v>
      </c>
      <c r="AG253" s="25">
        <v>4900002</v>
      </c>
      <c r="AI253"/>
      <c r="AJ253" s="13"/>
      <c r="AQ253" s="41">
        <v>1</v>
      </c>
      <c r="AR253" t="s">
        <v>577</v>
      </c>
      <c r="AT253">
        <v>100</v>
      </c>
    </row>
    <row r="254" spans="1:46">
      <c r="A254" s="6">
        <v>10906</v>
      </c>
      <c r="B254" s="25" t="s">
        <v>1</v>
      </c>
      <c r="C254" s="6" t="s">
        <v>309</v>
      </c>
      <c r="D254" s="6">
        <v>10901</v>
      </c>
      <c r="E254" s="1">
        <v>1</v>
      </c>
      <c r="F254" s="1">
        <v>11</v>
      </c>
      <c r="G254">
        <f t="shared" si="21"/>
        <v>6</v>
      </c>
      <c r="H254">
        <v>10</v>
      </c>
      <c r="I254">
        <v>10907</v>
      </c>
      <c r="J254" s="17">
        <f t="shared" si="20"/>
        <v>30</v>
      </c>
      <c r="K254">
        <v>1</v>
      </c>
      <c r="L254" s="6">
        <v>0</v>
      </c>
      <c r="M254" s="6">
        <v>1</v>
      </c>
      <c r="O254" s="47">
        <v>50</v>
      </c>
      <c r="P254" s="46">
        <v>1000</v>
      </c>
      <c r="R254" s="46">
        <v>500</v>
      </c>
      <c r="X254">
        <v>300</v>
      </c>
      <c r="AA254" s="6">
        <v>10901</v>
      </c>
      <c r="AB254" s="6"/>
      <c r="AC254">
        <v>10901</v>
      </c>
      <c r="AE254" s="25">
        <v>4110901</v>
      </c>
      <c r="AF254">
        <f t="shared" si="22"/>
        <v>3</v>
      </c>
      <c r="AG254" s="25">
        <v>4900002</v>
      </c>
      <c r="AI254"/>
      <c r="AJ254" s="13"/>
      <c r="AQ254" s="41">
        <v>0</v>
      </c>
      <c r="AR254" t="s">
        <v>576</v>
      </c>
      <c r="AT254">
        <v>100</v>
      </c>
    </row>
    <row r="255" spans="1:46">
      <c r="A255" s="6">
        <v>11006</v>
      </c>
      <c r="B255" s="25" t="s">
        <v>0</v>
      </c>
      <c r="C255" s="6" t="s">
        <v>310</v>
      </c>
      <c r="D255" s="6">
        <v>11001</v>
      </c>
      <c r="E255" s="1">
        <v>1</v>
      </c>
      <c r="F255" s="1">
        <v>11</v>
      </c>
      <c r="G255">
        <f t="shared" si="21"/>
        <v>6</v>
      </c>
      <c r="H255">
        <v>10</v>
      </c>
      <c r="I255">
        <v>11007</v>
      </c>
      <c r="J255" s="17">
        <f t="shared" si="20"/>
        <v>30</v>
      </c>
      <c r="K255">
        <v>1</v>
      </c>
      <c r="L255" s="6">
        <v>0</v>
      </c>
      <c r="M255" s="6">
        <v>1</v>
      </c>
      <c r="N255" t="s">
        <v>39</v>
      </c>
      <c r="O255" s="47">
        <v>50</v>
      </c>
      <c r="P255" s="46">
        <v>1000</v>
      </c>
      <c r="R255" s="46">
        <v>500</v>
      </c>
      <c r="AA255" s="6">
        <v>11001</v>
      </c>
      <c r="AB255" s="6"/>
      <c r="AC255">
        <v>11001</v>
      </c>
      <c r="AE255" s="25">
        <v>4111001</v>
      </c>
      <c r="AF255">
        <f t="shared" si="22"/>
        <v>3</v>
      </c>
      <c r="AG255" s="25">
        <v>4900002</v>
      </c>
      <c r="AI255"/>
      <c r="AJ255" s="13"/>
      <c r="AQ255" s="41">
        <v>0</v>
      </c>
      <c r="AR255" t="s">
        <v>575</v>
      </c>
      <c r="AT255">
        <v>100</v>
      </c>
    </row>
    <row r="256" spans="1:46">
      <c r="A256" s="6">
        <v>11106</v>
      </c>
      <c r="B256" s="25" t="s">
        <v>15</v>
      </c>
      <c r="C256" s="6" t="s">
        <v>311</v>
      </c>
      <c r="D256" s="6">
        <v>11101</v>
      </c>
      <c r="E256" s="1">
        <v>1</v>
      </c>
      <c r="F256" s="1">
        <v>11</v>
      </c>
      <c r="G256">
        <f t="shared" si="21"/>
        <v>6</v>
      </c>
      <c r="H256">
        <v>10</v>
      </c>
      <c r="I256">
        <v>11107</v>
      </c>
      <c r="J256" s="17">
        <f t="shared" si="20"/>
        <v>30</v>
      </c>
      <c r="K256">
        <v>1</v>
      </c>
      <c r="L256" s="6">
        <v>0</v>
      </c>
      <c r="M256" s="6">
        <v>3</v>
      </c>
      <c r="O256" s="47">
        <v>50</v>
      </c>
      <c r="P256" s="46">
        <v>1000</v>
      </c>
      <c r="R256" s="46">
        <v>400</v>
      </c>
      <c r="V256" t="s">
        <v>95</v>
      </c>
      <c r="AA256" s="6">
        <v>11101</v>
      </c>
      <c r="AB256" s="6"/>
      <c r="AC256">
        <v>11101</v>
      </c>
      <c r="AE256" s="25">
        <v>4111101</v>
      </c>
      <c r="AF256">
        <f t="shared" si="22"/>
        <v>3</v>
      </c>
      <c r="AG256" s="25">
        <v>4900002</v>
      </c>
      <c r="AI256"/>
      <c r="AJ256" s="13"/>
      <c r="AT256">
        <v>100</v>
      </c>
    </row>
    <row r="257" spans="1:46">
      <c r="A257" s="6">
        <v>11206</v>
      </c>
      <c r="B257" s="6" t="s">
        <v>16</v>
      </c>
      <c r="C257" s="6" t="s">
        <v>312</v>
      </c>
      <c r="D257" s="6">
        <v>11201</v>
      </c>
      <c r="E257" s="1">
        <v>1</v>
      </c>
      <c r="F257" s="1">
        <v>11</v>
      </c>
      <c r="G257">
        <f t="shared" si="21"/>
        <v>6</v>
      </c>
      <c r="H257">
        <v>10</v>
      </c>
      <c r="I257">
        <v>11207</v>
      </c>
      <c r="J257" s="17">
        <f t="shared" si="20"/>
        <v>30</v>
      </c>
      <c r="K257">
        <v>1</v>
      </c>
      <c r="L257" s="6">
        <v>0</v>
      </c>
      <c r="M257" s="6">
        <v>3</v>
      </c>
      <c r="N257" t="s">
        <v>40</v>
      </c>
      <c r="O257" s="47">
        <v>50</v>
      </c>
      <c r="P257" s="46">
        <v>1000</v>
      </c>
      <c r="R257" s="46">
        <v>400</v>
      </c>
      <c r="AA257" s="6">
        <v>11201</v>
      </c>
      <c r="AB257" s="6"/>
      <c r="AC257">
        <v>11201</v>
      </c>
      <c r="AE257" s="25">
        <v>4111201</v>
      </c>
      <c r="AF257">
        <f t="shared" si="22"/>
        <v>3</v>
      </c>
      <c r="AG257" s="25">
        <v>4900002</v>
      </c>
      <c r="AI257"/>
      <c r="AJ257" s="13"/>
      <c r="AT257">
        <v>100</v>
      </c>
    </row>
    <row r="258" spans="1:46">
      <c r="A258" s="6">
        <v>11306</v>
      </c>
      <c r="B258" s="6" t="s">
        <v>17</v>
      </c>
      <c r="C258" s="6" t="s">
        <v>313</v>
      </c>
      <c r="D258" s="6">
        <v>11301</v>
      </c>
      <c r="E258" s="1">
        <v>1</v>
      </c>
      <c r="F258" s="1">
        <v>11</v>
      </c>
      <c r="G258">
        <f t="shared" si="21"/>
        <v>6</v>
      </c>
      <c r="H258">
        <v>10</v>
      </c>
      <c r="I258">
        <v>11307</v>
      </c>
      <c r="J258" s="17">
        <f t="shared" si="20"/>
        <v>30</v>
      </c>
      <c r="K258">
        <v>1</v>
      </c>
      <c r="L258" s="6">
        <v>0</v>
      </c>
      <c r="M258" s="6">
        <v>1</v>
      </c>
      <c r="O258" s="47">
        <v>50</v>
      </c>
      <c r="P258" s="46">
        <v>1000</v>
      </c>
      <c r="R258" s="46">
        <v>500</v>
      </c>
      <c r="V258" t="s">
        <v>96</v>
      </c>
      <c r="AA258" s="6">
        <v>11301</v>
      </c>
      <c r="AB258" s="6"/>
      <c r="AC258">
        <v>11301</v>
      </c>
      <c r="AE258" s="25">
        <v>4111301</v>
      </c>
      <c r="AF258">
        <f t="shared" si="22"/>
        <v>3</v>
      </c>
      <c r="AG258" s="25">
        <v>4900002</v>
      </c>
      <c r="AI258"/>
      <c r="AJ258" s="13"/>
      <c r="AT258">
        <v>100</v>
      </c>
    </row>
    <row r="259" spans="1:46">
      <c r="A259" s="6">
        <v>11406</v>
      </c>
      <c r="B259" s="6" t="s">
        <v>18</v>
      </c>
      <c r="C259" s="6" t="s">
        <v>314</v>
      </c>
      <c r="D259" s="6">
        <v>11401</v>
      </c>
      <c r="E259" s="1">
        <v>1</v>
      </c>
      <c r="F259" s="1">
        <v>11</v>
      </c>
      <c r="G259">
        <f t="shared" si="21"/>
        <v>6</v>
      </c>
      <c r="H259">
        <v>10</v>
      </c>
      <c r="I259">
        <v>11407</v>
      </c>
      <c r="J259" s="17">
        <f t="shared" si="20"/>
        <v>30</v>
      </c>
      <c r="K259">
        <v>1</v>
      </c>
      <c r="L259" s="6">
        <v>0</v>
      </c>
      <c r="M259" s="6">
        <v>3</v>
      </c>
      <c r="N259" t="s">
        <v>41</v>
      </c>
      <c r="O259" s="47">
        <v>50</v>
      </c>
      <c r="P259" s="46">
        <v>1000</v>
      </c>
      <c r="R259" s="46">
        <v>400</v>
      </c>
      <c r="AA259" s="6">
        <v>11401</v>
      </c>
      <c r="AB259" s="6"/>
      <c r="AC259">
        <v>11401</v>
      </c>
      <c r="AE259" s="25">
        <v>4111401</v>
      </c>
      <c r="AF259">
        <f t="shared" si="22"/>
        <v>3</v>
      </c>
      <c r="AG259" s="25">
        <v>4900002</v>
      </c>
      <c r="AI259"/>
      <c r="AJ259" s="13"/>
      <c r="AT259">
        <v>100</v>
      </c>
    </row>
    <row r="260" spans="1:46">
      <c r="A260" s="6">
        <v>11506</v>
      </c>
      <c r="B260" s="6" t="s">
        <v>19</v>
      </c>
      <c r="C260" s="6" t="s">
        <v>315</v>
      </c>
      <c r="D260" s="6">
        <v>11501</v>
      </c>
      <c r="E260" s="1">
        <v>1</v>
      </c>
      <c r="F260" s="1">
        <v>11</v>
      </c>
      <c r="G260">
        <f t="shared" si="21"/>
        <v>6</v>
      </c>
      <c r="H260">
        <v>10</v>
      </c>
      <c r="I260">
        <v>11507</v>
      </c>
      <c r="J260" s="17">
        <f t="shared" si="20"/>
        <v>30</v>
      </c>
      <c r="K260">
        <v>1</v>
      </c>
      <c r="L260" s="6">
        <v>0</v>
      </c>
      <c r="M260" s="6">
        <v>1</v>
      </c>
      <c r="O260" s="47">
        <v>50</v>
      </c>
      <c r="P260" s="46">
        <v>1000</v>
      </c>
      <c r="R260" s="46">
        <v>500</v>
      </c>
      <c r="V260" t="s">
        <v>97</v>
      </c>
      <c r="AA260" s="6">
        <v>11501</v>
      </c>
      <c r="AB260" s="6"/>
      <c r="AC260">
        <v>11501</v>
      </c>
      <c r="AE260" s="25">
        <v>4111501</v>
      </c>
      <c r="AF260">
        <f t="shared" si="22"/>
        <v>3</v>
      </c>
      <c r="AG260" s="25">
        <v>4900002</v>
      </c>
      <c r="AI260"/>
      <c r="AJ260" s="13"/>
      <c r="AT260">
        <v>100</v>
      </c>
    </row>
    <row r="261" spans="1:46">
      <c r="A261" s="6">
        <v>20106</v>
      </c>
      <c r="B261" s="6" t="s">
        <v>3</v>
      </c>
      <c r="C261" s="6" t="s">
        <v>368</v>
      </c>
      <c r="D261" s="6">
        <v>20101</v>
      </c>
      <c r="E261" s="1">
        <v>1</v>
      </c>
      <c r="F261" s="1">
        <v>11</v>
      </c>
      <c r="G261">
        <f t="shared" si="21"/>
        <v>6</v>
      </c>
      <c r="H261">
        <v>10</v>
      </c>
      <c r="I261">
        <v>20107</v>
      </c>
      <c r="J261" s="17">
        <f t="shared" si="20"/>
        <v>30</v>
      </c>
      <c r="K261">
        <v>2</v>
      </c>
      <c r="L261" s="6">
        <v>0</v>
      </c>
      <c r="M261" s="6">
        <v>1</v>
      </c>
      <c r="O261" s="47">
        <v>50</v>
      </c>
      <c r="P261" s="46">
        <v>1000</v>
      </c>
      <c r="R261" s="46">
        <v>800</v>
      </c>
      <c r="AA261" s="6">
        <v>20101</v>
      </c>
      <c r="AB261" s="6"/>
      <c r="AC261">
        <v>20101</v>
      </c>
      <c r="AE261" s="25">
        <v>4120101</v>
      </c>
      <c r="AF261">
        <f t="shared" si="22"/>
        <v>3</v>
      </c>
      <c r="AG261" s="25">
        <v>4900002</v>
      </c>
      <c r="AI261"/>
      <c r="AJ261" s="13"/>
      <c r="AP261" s="38"/>
      <c r="AQ261" s="27">
        <v>0</v>
      </c>
      <c r="AR261" s="39" t="s">
        <v>579</v>
      </c>
      <c r="AT261">
        <v>100</v>
      </c>
    </row>
    <row r="262" spans="1:46">
      <c r="A262" s="6">
        <v>20206</v>
      </c>
      <c r="B262" s="6" t="s">
        <v>20</v>
      </c>
      <c r="C262" s="6" t="s">
        <v>439</v>
      </c>
      <c r="D262" s="6">
        <v>20201</v>
      </c>
      <c r="E262" s="1">
        <v>1</v>
      </c>
      <c r="F262" s="1">
        <v>11</v>
      </c>
      <c r="G262">
        <f t="shared" si="21"/>
        <v>6</v>
      </c>
      <c r="H262">
        <v>10</v>
      </c>
      <c r="I262">
        <v>20207</v>
      </c>
      <c r="J262" s="17">
        <f t="shared" si="20"/>
        <v>30</v>
      </c>
      <c r="K262">
        <v>2</v>
      </c>
      <c r="L262" s="6">
        <v>0</v>
      </c>
      <c r="M262" s="6">
        <v>5</v>
      </c>
      <c r="N262" t="s">
        <v>98</v>
      </c>
      <c r="O262" s="47">
        <v>50</v>
      </c>
      <c r="P262" s="46">
        <v>1000</v>
      </c>
      <c r="R262" s="46">
        <v>800</v>
      </c>
      <c r="AA262" s="6">
        <v>20201</v>
      </c>
      <c r="AB262" s="6"/>
      <c r="AC262">
        <v>20201</v>
      </c>
      <c r="AE262" s="25">
        <v>4120201</v>
      </c>
      <c r="AF262">
        <f t="shared" si="22"/>
        <v>3</v>
      </c>
      <c r="AG262" s="25">
        <v>4900002</v>
      </c>
      <c r="AI262"/>
      <c r="AJ262" s="13"/>
      <c r="AP262" s="40">
        <v>7100010</v>
      </c>
      <c r="AQ262" s="27">
        <v>1</v>
      </c>
      <c r="AR262" s="39" t="s">
        <v>565</v>
      </c>
      <c r="AT262">
        <v>100</v>
      </c>
    </row>
    <row r="263" spans="1:46">
      <c r="A263" s="6">
        <v>20306</v>
      </c>
      <c r="B263" s="6" t="s">
        <v>21</v>
      </c>
      <c r="C263" s="6" t="s">
        <v>343</v>
      </c>
      <c r="D263" s="6">
        <v>20301</v>
      </c>
      <c r="E263" s="1">
        <v>1</v>
      </c>
      <c r="F263" s="1">
        <v>11</v>
      </c>
      <c r="G263">
        <f t="shared" si="21"/>
        <v>6</v>
      </c>
      <c r="H263">
        <v>10</v>
      </c>
      <c r="I263">
        <v>20307</v>
      </c>
      <c r="J263" s="17">
        <f t="shared" si="20"/>
        <v>30</v>
      </c>
      <c r="K263">
        <v>2</v>
      </c>
      <c r="L263" s="6">
        <v>1</v>
      </c>
      <c r="M263" s="6">
        <v>2</v>
      </c>
      <c r="O263" s="47">
        <v>50</v>
      </c>
      <c r="P263" s="46">
        <v>1000</v>
      </c>
      <c r="R263" s="46">
        <v>600</v>
      </c>
      <c r="AA263" s="6">
        <v>20301</v>
      </c>
      <c r="AB263" s="6"/>
      <c r="AC263">
        <v>20301</v>
      </c>
      <c r="AE263" s="25">
        <v>4120301</v>
      </c>
      <c r="AF263">
        <f t="shared" si="22"/>
        <v>3</v>
      </c>
      <c r="AG263" s="25">
        <v>4900002</v>
      </c>
      <c r="AI263"/>
      <c r="AJ263" s="13"/>
      <c r="AP263">
        <v>7100027</v>
      </c>
      <c r="AQ263" s="41">
        <v>1</v>
      </c>
      <c r="AR263" t="s">
        <v>568</v>
      </c>
      <c r="AT263">
        <v>100</v>
      </c>
    </row>
    <row r="264" spans="1:46">
      <c r="A264" s="6">
        <v>20406</v>
      </c>
      <c r="B264" s="6" t="s">
        <v>22</v>
      </c>
      <c r="C264" s="6" t="s">
        <v>440</v>
      </c>
      <c r="D264" s="6">
        <v>20401</v>
      </c>
      <c r="E264" s="1">
        <v>1</v>
      </c>
      <c r="F264" s="1">
        <v>11</v>
      </c>
      <c r="G264">
        <f t="shared" si="21"/>
        <v>6</v>
      </c>
      <c r="H264">
        <v>10</v>
      </c>
      <c r="I264">
        <v>20407</v>
      </c>
      <c r="J264" s="17">
        <f t="shared" si="20"/>
        <v>30</v>
      </c>
      <c r="K264">
        <v>2</v>
      </c>
      <c r="L264" s="6">
        <v>0</v>
      </c>
      <c r="M264" s="6">
        <v>1</v>
      </c>
      <c r="N264" t="s">
        <v>99</v>
      </c>
      <c r="O264" s="47">
        <v>50</v>
      </c>
      <c r="P264" s="46">
        <v>1000</v>
      </c>
      <c r="R264" s="46">
        <v>800</v>
      </c>
      <c r="AA264" s="6">
        <v>20401</v>
      </c>
      <c r="AB264" s="6"/>
      <c r="AC264">
        <v>20401</v>
      </c>
      <c r="AE264" s="25">
        <v>4120401</v>
      </c>
      <c r="AF264">
        <f t="shared" si="22"/>
        <v>3</v>
      </c>
      <c r="AG264" s="25">
        <v>4900002</v>
      </c>
      <c r="AI264"/>
      <c r="AJ264" s="13"/>
      <c r="AP264" s="40"/>
      <c r="AQ264" s="27">
        <v>0</v>
      </c>
      <c r="AR264" s="39" t="s">
        <v>566</v>
      </c>
      <c r="AT264">
        <v>100</v>
      </c>
    </row>
    <row r="265" spans="1:46">
      <c r="A265" s="6">
        <v>20506</v>
      </c>
      <c r="B265" s="6" t="s">
        <v>23</v>
      </c>
      <c r="C265" s="6" t="s">
        <v>441</v>
      </c>
      <c r="D265" s="6">
        <v>20501</v>
      </c>
      <c r="E265" s="1">
        <v>1</v>
      </c>
      <c r="F265" s="1">
        <v>11</v>
      </c>
      <c r="G265">
        <f t="shared" si="21"/>
        <v>6</v>
      </c>
      <c r="H265">
        <v>10</v>
      </c>
      <c r="I265">
        <v>20507</v>
      </c>
      <c r="J265" s="17">
        <f t="shared" si="20"/>
        <v>30</v>
      </c>
      <c r="K265">
        <v>2</v>
      </c>
      <c r="L265" s="6">
        <v>1</v>
      </c>
      <c r="M265" s="6">
        <v>4</v>
      </c>
      <c r="O265" s="47">
        <v>50</v>
      </c>
      <c r="P265" s="46">
        <v>1000</v>
      </c>
      <c r="R265" s="46">
        <v>800</v>
      </c>
      <c r="S265">
        <v>0</v>
      </c>
      <c r="T265">
        <v>5</v>
      </c>
      <c r="U265" t="s">
        <v>100</v>
      </c>
      <c r="AA265" s="6">
        <v>20501</v>
      </c>
      <c r="AB265" s="6"/>
      <c r="AC265">
        <v>20501</v>
      </c>
      <c r="AE265" s="25">
        <v>4120501</v>
      </c>
      <c r="AF265">
        <f t="shared" si="22"/>
        <v>3</v>
      </c>
      <c r="AG265" s="25">
        <v>4900002</v>
      </c>
      <c r="AI265"/>
      <c r="AJ265" s="13"/>
      <c r="AQ265" s="41">
        <v>1</v>
      </c>
      <c r="AR265" s="39" t="s">
        <v>574</v>
      </c>
      <c r="AT265">
        <v>100</v>
      </c>
    </row>
    <row r="266" spans="1:46">
      <c r="A266" s="6">
        <v>20606</v>
      </c>
      <c r="B266" s="6" t="s">
        <v>24</v>
      </c>
      <c r="C266" s="6" t="s">
        <v>442</v>
      </c>
      <c r="D266" s="6">
        <v>20601</v>
      </c>
      <c r="E266" s="1">
        <v>1</v>
      </c>
      <c r="F266" s="1">
        <v>11</v>
      </c>
      <c r="G266">
        <f t="shared" si="21"/>
        <v>6</v>
      </c>
      <c r="H266">
        <v>10</v>
      </c>
      <c r="I266">
        <v>20607</v>
      </c>
      <c r="J266" s="17">
        <f t="shared" si="20"/>
        <v>30</v>
      </c>
      <c r="K266">
        <v>2</v>
      </c>
      <c r="L266" s="6">
        <v>0</v>
      </c>
      <c r="M266" s="6">
        <v>3</v>
      </c>
      <c r="O266" s="47">
        <v>50</v>
      </c>
      <c r="P266" s="46">
        <v>1000</v>
      </c>
      <c r="R266" s="46">
        <v>800</v>
      </c>
      <c r="S266">
        <v>0</v>
      </c>
      <c r="T266">
        <v>3</v>
      </c>
      <c r="U266" t="s">
        <v>101</v>
      </c>
      <c r="AA266" s="6">
        <v>20601</v>
      </c>
      <c r="AB266" s="6"/>
      <c r="AC266">
        <v>20601</v>
      </c>
      <c r="AE266" s="25">
        <v>4120601</v>
      </c>
      <c r="AF266">
        <f t="shared" si="22"/>
        <v>3</v>
      </c>
      <c r="AG266" s="25">
        <v>4900002</v>
      </c>
      <c r="AI266"/>
      <c r="AJ266" s="13"/>
      <c r="AQ266" s="41">
        <v>0</v>
      </c>
      <c r="AR266" t="s">
        <v>567</v>
      </c>
      <c r="AT266">
        <v>100</v>
      </c>
    </row>
    <row r="267" spans="1:46">
      <c r="A267" s="6">
        <v>20706</v>
      </c>
      <c r="B267" s="6" t="s">
        <v>6</v>
      </c>
      <c r="C267" s="6" t="s">
        <v>443</v>
      </c>
      <c r="D267" s="6">
        <v>20701</v>
      </c>
      <c r="E267" s="1">
        <v>1</v>
      </c>
      <c r="F267" s="1">
        <v>11</v>
      </c>
      <c r="G267">
        <f t="shared" si="21"/>
        <v>6</v>
      </c>
      <c r="H267">
        <v>10</v>
      </c>
      <c r="I267">
        <v>20707</v>
      </c>
      <c r="J267" s="17">
        <f t="shared" si="20"/>
        <v>30</v>
      </c>
      <c r="K267">
        <v>2</v>
      </c>
      <c r="L267" s="6">
        <v>1</v>
      </c>
      <c r="M267" s="6">
        <v>3</v>
      </c>
      <c r="N267" t="s">
        <v>102</v>
      </c>
      <c r="O267" s="47">
        <v>50</v>
      </c>
      <c r="P267" s="46">
        <v>1000</v>
      </c>
      <c r="R267" s="46">
        <v>700</v>
      </c>
      <c r="AA267" s="6">
        <v>20701</v>
      </c>
      <c r="AB267" s="6"/>
      <c r="AC267">
        <v>20701</v>
      </c>
      <c r="AE267" s="25">
        <v>4120701</v>
      </c>
      <c r="AF267">
        <f t="shared" si="22"/>
        <v>3</v>
      </c>
      <c r="AG267" s="25">
        <v>4900002</v>
      </c>
      <c r="AI267"/>
      <c r="AJ267" s="13"/>
      <c r="AQ267" s="41">
        <v>1</v>
      </c>
      <c r="AR267" t="s">
        <v>578</v>
      </c>
      <c r="AT267">
        <v>100</v>
      </c>
    </row>
    <row r="268" spans="1:46">
      <c r="A268" s="6">
        <v>20806</v>
      </c>
      <c r="B268" s="6" t="s">
        <v>25</v>
      </c>
      <c r="C268" s="6" t="s">
        <v>444</v>
      </c>
      <c r="D268" s="6">
        <v>20801</v>
      </c>
      <c r="E268" s="1">
        <v>1</v>
      </c>
      <c r="F268" s="1">
        <v>11</v>
      </c>
      <c r="G268">
        <f t="shared" si="21"/>
        <v>6</v>
      </c>
      <c r="H268">
        <v>10</v>
      </c>
      <c r="I268">
        <v>20807</v>
      </c>
      <c r="J268" s="17">
        <f t="shared" si="20"/>
        <v>30</v>
      </c>
      <c r="K268">
        <v>2</v>
      </c>
      <c r="L268" s="6">
        <v>1</v>
      </c>
      <c r="M268" s="6">
        <v>1</v>
      </c>
      <c r="N268" t="s">
        <v>103</v>
      </c>
      <c r="O268" s="47">
        <v>50</v>
      </c>
      <c r="P268" s="46">
        <v>1000</v>
      </c>
      <c r="Q268" s="46">
        <v>200</v>
      </c>
      <c r="R268" s="46">
        <v>800</v>
      </c>
      <c r="V268" t="s">
        <v>103</v>
      </c>
      <c r="AA268" s="6">
        <v>20801</v>
      </c>
      <c r="AB268" s="6"/>
      <c r="AC268">
        <v>20801</v>
      </c>
      <c r="AE268" s="25">
        <v>4120801</v>
      </c>
      <c r="AF268">
        <f t="shared" si="22"/>
        <v>3</v>
      </c>
      <c r="AG268" s="25">
        <v>4900002</v>
      </c>
      <c r="AI268"/>
      <c r="AJ268" s="13"/>
      <c r="AQ268" s="41">
        <v>1</v>
      </c>
      <c r="AR268" t="s">
        <v>577</v>
      </c>
      <c r="AT268">
        <v>100</v>
      </c>
    </row>
    <row r="269" spans="1:46">
      <c r="A269" s="6">
        <v>20906</v>
      </c>
      <c r="B269" s="6" t="s">
        <v>26</v>
      </c>
      <c r="C269" s="6" t="s">
        <v>445</v>
      </c>
      <c r="D269" s="6">
        <v>20901</v>
      </c>
      <c r="E269" s="1">
        <v>1</v>
      </c>
      <c r="F269" s="1">
        <v>11</v>
      </c>
      <c r="G269">
        <f t="shared" si="21"/>
        <v>6</v>
      </c>
      <c r="H269">
        <v>10</v>
      </c>
      <c r="I269">
        <v>20907</v>
      </c>
      <c r="J269" s="17">
        <f t="shared" si="20"/>
        <v>30</v>
      </c>
      <c r="K269">
        <v>2</v>
      </c>
      <c r="L269" s="6">
        <v>0</v>
      </c>
      <c r="M269" s="6">
        <v>1</v>
      </c>
      <c r="N269" t="s">
        <v>104</v>
      </c>
      <c r="O269" s="47">
        <v>50</v>
      </c>
      <c r="P269" s="46">
        <v>1000</v>
      </c>
      <c r="R269" s="46">
        <v>800</v>
      </c>
      <c r="AA269" s="6">
        <v>20901</v>
      </c>
      <c r="AB269" s="6"/>
      <c r="AC269">
        <v>20901</v>
      </c>
      <c r="AE269" s="25">
        <v>4120901</v>
      </c>
      <c r="AF269">
        <f t="shared" si="22"/>
        <v>3</v>
      </c>
      <c r="AG269" s="25">
        <v>4900002</v>
      </c>
      <c r="AI269"/>
      <c r="AJ269" s="13"/>
      <c r="AQ269" s="41">
        <v>0</v>
      </c>
      <c r="AR269" t="s">
        <v>576</v>
      </c>
      <c r="AT269">
        <v>100</v>
      </c>
    </row>
    <row r="270" spans="1:46">
      <c r="A270" s="6">
        <v>21006</v>
      </c>
      <c r="B270" s="6" t="s">
        <v>7</v>
      </c>
      <c r="C270" s="6" t="s">
        <v>446</v>
      </c>
      <c r="D270" s="6">
        <v>21001</v>
      </c>
      <c r="E270" s="1">
        <v>1</v>
      </c>
      <c r="F270" s="1">
        <v>11</v>
      </c>
      <c r="G270">
        <f t="shared" si="21"/>
        <v>6</v>
      </c>
      <c r="H270">
        <v>10</v>
      </c>
      <c r="I270">
        <v>21007</v>
      </c>
      <c r="J270" s="17">
        <f t="shared" si="20"/>
        <v>30</v>
      </c>
      <c r="K270">
        <v>2</v>
      </c>
      <c r="L270" s="6">
        <v>0</v>
      </c>
      <c r="M270" s="6">
        <v>1</v>
      </c>
      <c r="O270" s="47">
        <v>50</v>
      </c>
      <c r="P270" s="46">
        <v>1000</v>
      </c>
      <c r="R270" s="46">
        <v>800</v>
      </c>
      <c r="S270">
        <v>1</v>
      </c>
      <c r="T270">
        <v>3</v>
      </c>
      <c r="U270" t="s">
        <v>105</v>
      </c>
      <c r="AA270" s="6">
        <v>21001</v>
      </c>
      <c r="AB270" s="6"/>
      <c r="AC270">
        <v>21001</v>
      </c>
      <c r="AE270" s="25">
        <v>4121001</v>
      </c>
      <c r="AF270">
        <f t="shared" si="22"/>
        <v>3</v>
      </c>
      <c r="AG270" s="25">
        <v>4900002</v>
      </c>
      <c r="AI270"/>
      <c r="AJ270" s="13"/>
      <c r="AQ270" s="41">
        <v>0</v>
      </c>
      <c r="AR270" t="s">
        <v>575</v>
      </c>
      <c r="AT270">
        <v>100</v>
      </c>
    </row>
    <row r="271" spans="1:46">
      <c r="A271" s="6">
        <v>21106</v>
      </c>
      <c r="B271" s="6" t="s">
        <v>4</v>
      </c>
      <c r="C271" s="6" t="s">
        <v>447</v>
      </c>
      <c r="D271" s="6">
        <v>21101</v>
      </c>
      <c r="E271" s="1">
        <v>1</v>
      </c>
      <c r="F271" s="1">
        <v>11</v>
      </c>
      <c r="G271">
        <f t="shared" si="21"/>
        <v>6</v>
      </c>
      <c r="H271">
        <v>10</v>
      </c>
      <c r="I271">
        <v>21107</v>
      </c>
      <c r="J271" s="17">
        <f t="shared" si="20"/>
        <v>30</v>
      </c>
      <c r="K271">
        <v>2</v>
      </c>
      <c r="L271" s="6">
        <v>1</v>
      </c>
      <c r="M271" s="6">
        <v>3</v>
      </c>
      <c r="N271" t="s">
        <v>42</v>
      </c>
      <c r="O271" s="47">
        <v>50</v>
      </c>
      <c r="P271" s="46">
        <v>1000</v>
      </c>
      <c r="R271" s="46">
        <v>700</v>
      </c>
      <c r="AA271" s="6">
        <v>21101</v>
      </c>
      <c r="AB271" s="6"/>
      <c r="AC271">
        <v>21101</v>
      </c>
      <c r="AE271" s="25">
        <v>4121101</v>
      </c>
      <c r="AF271">
        <f t="shared" si="22"/>
        <v>3</v>
      </c>
      <c r="AG271" s="25">
        <v>4900002</v>
      </c>
      <c r="AI271"/>
      <c r="AJ271" s="13"/>
      <c r="AT271">
        <v>100</v>
      </c>
    </row>
    <row r="272" spans="1:46">
      <c r="A272" s="6">
        <v>21206</v>
      </c>
      <c r="B272" s="6" t="s">
        <v>5</v>
      </c>
      <c r="C272" s="6" t="s">
        <v>448</v>
      </c>
      <c r="D272" s="6">
        <v>21201</v>
      </c>
      <c r="E272" s="1">
        <v>1</v>
      </c>
      <c r="F272" s="1">
        <v>11</v>
      </c>
      <c r="G272">
        <f t="shared" si="21"/>
        <v>6</v>
      </c>
      <c r="H272">
        <v>10</v>
      </c>
      <c r="I272">
        <v>21207</v>
      </c>
      <c r="J272" s="17">
        <f t="shared" si="20"/>
        <v>30</v>
      </c>
      <c r="K272">
        <v>2</v>
      </c>
      <c r="L272" s="6">
        <v>0</v>
      </c>
      <c r="M272" s="6">
        <v>3</v>
      </c>
      <c r="N272" t="s">
        <v>43</v>
      </c>
      <c r="O272" s="47">
        <v>50</v>
      </c>
      <c r="P272" s="46">
        <v>1000</v>
      </c>
      <c r="R272" s="46">
        <v>800</v>
      </c>
      <c r="AA272" s="6">
        <v>21201</v>
      </c>
      <c r="AB272" s="6"/>
      <c r="AC272">
        <v>21201</v>
      </c>
      <c r="AE272" s="25">
        <v>4121201</v>
      </c>
      <c r="AF272">
        <f t="shared" si="22"/>
        <v>3</v>
      </c>
      <c r="AG272" s="25">
        <v>4900002</v>
      </c>
      <c r="AI272"/>
      <c r="AJ272" s="13"/>
      <c r="AT272">
        <v>100</v>
      </c>
    </row>
    <row r="273" spans="1:46">
      <c r="A273" s="6">
        <v>21306</v>
      </c>
      <c r="B273" s="6" t="s">
        <v>27</v>
      </c>
      <c r="C273" s="6" t="s">
        <v>449</v>
      </c>
      <c r="D273" s="6">
        <v>21301</v>
      </c>
      <c r="E273" s="1">
        <v>1</v>
      </c>
      <c r="F273" s="1">
        <v>11</v>
      </c>
      <c r="G273">
        <f t="shared" si="21"/>
        <v>6</v>
      </c>
      <c r="H273">
        <v>10</v>
      </c>
      <c r="I273">
        <v>21307</v>
      </c>
      <c r="J273" s="17">
        <f t="shared" si="20"/>
        <v>30</v>
      </c>
      <c r="K273">
        <v>2</v>
      </c>
      <c r="L273" s="6">
        <v>1</v>
      </c>
      <c r="M273" s="6">
        <v>1</v>
      </c>
      <c r="N273" t="s">
        <v>106</v>
      </c>
      <c r="O273" s="47">
        <v>50</v>
      </c>
      <c r="P273" s="46">
        <v>1000</v>
      </c>
      <c r="R273" s="46">
        <v>700</v>
      </c>
      <c r="AA273" s="6">
        <v>21301</v>
      </c>
      <c r="AB273" s="6"/>
      <c r="AC273">
        <v>21301</v>
      </c>
      <c r="AE273" s="25">
        <v>4121301</v>
      </c>
      <c r="AF273">
        <f t="shared" si="22"/>
        <v>3</v>
      </c>
      <c r="AG273" s="25">
        <v>4900002</v>
      </c>
      <c r="AI273"/>
      <c r="AJ273" s="13"/>
      <c r="AT273">
        <v>100</v>
      </c>
    </row>
    <row r="274" spans="1:46">
      <c r="A274" s="6">
        <v>21406</v>
      </c>
      <c r="B274" s="6" t="s">
        <v>28</v>
      </c>
      <c r="C274" s="6" t="s">
        <v>450</v>
      </c>
      <c r="D274" s="6">
        <v>21401</v>
      </c>
      <c r="E274" s="1">
        <v>1</v>
      </c>
      <c r="F274" s="1">
        <v>11</v>
      </c>
      <c r="G274">
        <f t="shared" si="21"/>
        <v>6</v>
      </c>
      <c r="H274">
        <v>10</v>
      </c>
      <c r="I274">
        <v>21407</v>
      </c>
      <c r="J274" s="17">
        <f t="shared" si="20"/>
        <v>30</v>
      </c>
      <c r="K274">
        <v>2</v>
      </c>
      <c r="L274" s="6">
        <v>0</v>
      </c>
      <c r="M274" s="6">
        <v>3</v>
      </c>
      <c r="O274" s="47">
        <v>50</v>
      </c>
      <c r="P274" s="46">
        <v>1000</v>
      </c>
      <c r="R274" s="46">
        <v>800</v>
      </c>
      <c r="S274">
        <v>1</v>
      </c>
      <c r="T274">
        <v>3</v>
      </c>
      <c r="U274" t="s">
        <v>107</v>
      </c>
      <c r="AA274" s="6">
        <v>21401</v>
      </c>
      <c r="AB274" s="6"/>
      <c r="AC274">
        <v>21401</v>
      </c>
      <c r="AE274" s="25">
        <v>4121401</v>
      </c>
      <c r="AF274">
        <f t="shared" si="22"/>
        <v>3</v>
      </c>
      <c r="AG274" s="25">
        <v>4900002</v>
      </c>
      <c r="AI274"/>
      <c r="AJ274" s="13"/>
      <c r="AT274">
        <v>100</v>
      </c>
    </row>
    <row r="275" spans="1:46">
      <c r="A275" s="6">
        <v>21506</v>
      </c>
      <c r="B275" s="6" t="s">
        <v>29</v>
      </c>
      <c r="C275" s="6" t="s">
        <v>451</v>
      </c>
      <c r="D275" s="6">
        <v>21501</v>
      </c>
      <c r="E275" s="1">
        <v>1</v>
      </c>
      <c r="F275" s="1">
        <v>11</v>
      </c>
      <c r="G275">
        <f t="shared" si="21"/>
        <v>6</v>
      </c>
      <c r="H275">
        <v>10</v>
      </c>
      <c r="I275">
        <v>21507</v>
      </c>
      <c r="J275" s="17">
        <f t="shared" si="20"/>
        <v>30</v>
      </c>
      <c r="K275">
        <v>2</v>
      </c>
      <c r="L275" s="6">
        <v>1</v>
      </c>
      <c r="M275" s="6">
        <v>1</v>
      </c>
      <c r="N275" t="s">
        <v>44</v>
      </c>
      <c r="O275" s="47">
        <v>50</v>
      </c>
      <c r="P275" s="46">
        <v>1000</v>
      </c>
      <c r="R275" s="46">
        <v>700</v>
      </c>
      <c r="AA275" s="6">
        <v>21501</v>
      </c>
      <c r="AB275" s="6"/>
      <c r="AC275">
        <v>21501</v>
      </c>
      <c r="AE275" s="25">
        <v>4121501</v>
      </c>
      <c r="AF275">
        <f t="shared" si="22"/>
        <v>3</v>
      </c>
      <c r="AG275" s="25">
        <v>4900002</v>
      </c>
      <c r="AI275"/>
      <c r="AJ275" s="13"/>
      <c r="AT275">
        <v>100</v>
      </c>
    </row>
    <row r="276" spans="1:46">
      <c r="A276" s="6">
        <v>30106</v>
      </c>
      <c r="B276" s="6" t="s">
        <v>8</v>
      </c>
      <c r="C276" s="6" t="s">
        <v>302</v>
      </c>
      <c r="D276" s="6">
        <v>30101</v>
      </c>
      <c r="E276" s="1">
        <v>1</v>
      </c>
      <c r="F276" s="1">
        <v>11</v>
      </c>
      <c r="G276">
        <f t="shared" si="21"/>
        <v>6</v>
      </c>
      <c r="H276">
        <v>10</v>
      </c>
      <c r="I276">
        <v>30107</v>
      </c>
      <c r="J276" s="17">
        <f t="shared" si="20"/>
        <v>30</v>
      </c>
      <c r="K276">
        <v>3</v>
      </c>
      <c r="L276" s="6">
        <v>0</v>
      </c>
      <c r="M276" s="6">
        <v>1</v>
      </c>
      <c r="O276" s="47">
        <v>50</v>
      </c>
      <c r="P276" s="46">
        <v>1000</v>
      </c>
      <c r="R276" s="46">
        <v>500</v>
      </c>
      <c r="AA276" s="6">
        <v>30101</v>
      </c>
      <c r="AB276" s="6"/>
      <c r="AC276">
        <v>30101</v>
      </c>
      <c r="AE276" s="25">
        <v>4130101</v>
      </c>
      <c r="AF276">
        <f t="shared" si="22"/>
        <v>3</v>
      </c>
      <c r="AG276" s="25">
        <v>4900002</v>
      </c>
      <c r="AI276"/>
      <c r="AJ276" s="13"/>
      <c r="AP276" s="38"/>
      <c r="AQ276" s="27">
        <v>0</v>
      </c>
      <c r="AR276" s="39" t="s">
        <v>579</v>
      </c>
      <c r="AT276">
        <v>100</v>
      </c>
    </row>
    <row r="277" spans="1:46">
      <c r="A277" s="6">
        <v>30206</v>
      </c>
      <c r="B277" s="6" t="s">
        <v>30</v>
      </c>
      <c r="C277" s="6" t="s">
        <v>317</v>
      </c>
      <c r="D277" s="6">
        <v>30201</v>
      </c>
      <c r="E277" s="1">
        <v>1</v>
      </c>
      <c r="F277" s="1">
        <v>11</v>
      </c>
      <c r="G277">
        <f t="shared" si="21"/>
        <v>6</v>
      </c>
      <c r="H277">
        <v>10</v>
      </c>
      <c r="I277">
        <v>30207</v>
      </c>
      <c r="J277" s="17">
        <f t="shared" si="20"/>
        <v>30</v>
      </c>
      <c r="K277">
        <v>3</v>
      </c>
      <c r="L277" s="6">
        <v>0</v>
      </c>
      <c r="M277" s="6">
        <v>5</v>
      </c>
      <c r="O277" s="47">
        <v>50</v>
      </c>
      <c r="P277" s="46">
        <v>1000</v>
      </c>
      <c r="R277" s="46">
        <v>500</v>
      </c>
      <c r="V277" t="s">
        <v>223</v>
      </c>
      <c r="AA277" s="6">
        <v>30201</v>
      </c>
      <c r="AB277" s="6"/>
      <c r="AC277">
        <v>30201</v>
      </c>
      <c r="AE277" s="25">
        <v>4130201</v>
      </c>
      <c r="AF277">
        <f t="shared" si="22"/>
        <v>3</v>
      </c>
      <c r="AG277" s="25">
        <v>4900002</v>
      </c>
      <c r="AI277"/>
      <c r="AJ277" s="13"/>
      <c r="AP277" s="40">
        <v>7100010</v>
      </c>
      <c r="AQ277" s="27">
        <v>1</v>
      </c>
      <c r="AR277" s="39" t="s">
        <v>565</v>
      </c>
      <c r="AT277">
        <v>100</v>
      </c>
    </row>
    <row r="278" spans="1:46">
      <c r="A278" s="6">
        <v>30306</v>
      </c>
      <c r="B278" s="6" t="s">
        <v>31</v>
      </c>
      <c r="C278" s="6" t="s">
        <v>225</v>
      </c>
      <c r="D278" s="6">
        <v>30301</v>
      </c>
      <c r="E278" s="1">
        <v>1</v>
      </c>
      <c r="F278" s="1">
        <v>11</v>
      </c>
      <c r="G278">
        <f t="shared" si="21"/>
        <v>6</v>
      </c>
      <c r="H278">
        <v>10</v>
      </c>
      <c r="I278">
        <v>30307</v>
      </c>
      <c r="J278" s="17">
        <f t="shared" si="20"/>
        <v>30</v>
      </c>
      <c r="K278">
        <v>3</v>
      </c>
      <c r="L278" s="6">
        <v>0</v>
      </c>
      <c r="M278" s="6">
        <v>2</v>
      </c>
      <c r="O278" s="47">
        <v>50</v>
      </c>
      <c r="P278" s="46">
        <v>1000</v>
      </c>
      <c r="R278" s="46">
        <v>500</v>
      </c>
      <c r="AA278" s="6">
        <v>30301</v>
      </c>
      <c r="AB278" s="6"/>
      <c r="AC278">
        <v>30301</v>
      </c>
      <c r="AE278" s="25">
        <v>4130301</v>
      </c>
      <c r="AF278">
        <f t="shared" si="22"/>
        <v>3</v>
      </c>
      <c r="AG278" s="25">
        <v>4900002</v>
      </c>
      <c r="AI278"/>
      <c r="AJ278" s="13"/>
      <c r="AP278">
        <v>7100027</v>
      </c>
      <c r="AQ278" s="41">
        <v>1</v>
      </c>
      <c r="AR278" t="s">
        <v>568</v>
      </c>
      <c r="AT278">
        <v>100</v>
      </c>
    </row>
    <row r="279" spans="1:46">
      <c r="A279" s="6">
        <v>30406</v>
      </c>
      <c r="B279" s="6" t="s">
        <v>9</v>
      </c>
      <c r="C279" s="6" t="s">
        <v>434</v>
      </c>
      <c r="D279" s="6">
        <v>30401</v>
      </c>
      <c r="E279" s="1">
        <v>1</v>
      </c>
      <c r="F279" s="1">
        <v>11</v>
      </c>
      <c r="G279">
        <f t="shared" si="21"/>
        <v>6</v>
      </c>
      <c r="H279">
        <v>10</v>
      </c>
      <c r="I279">
        <v>30407</v>
      </c>
      <c r="J279" s="17">
        <f t="shared" si="20"/>
        <v>30</v>
      </c>
      <c r="K279">
        <v>3</v>
      </c>
      <c r="L279" s="6">
        <v>0</v>
      </c>
      <c r="M279" s="6">
        <v>1</v>
      </c>
      <c r="N279" t="s">
        <v>108</v>
      </c>
      <c r="O279" s="47">
        <v>50</v>
      </c>
      <c r="P279" s="46">
        <v>1000</v>
      </c>
      <c r="Q279" s="46">
        <v>50</v>
      </c>
      <c r="R279" s="46">
        <v>500</v>
      </c>
      <c r="AA279" s="6">
        <v>30401</v>
      </c>
      <c r="AB279" s="6"/>
      <c r="AC279">
        <v>30401</v>
      </c>
      <c r="AE279" s="25">
        <v>4130401</v>
      </c>
      <c r="AF279">
        <f t="shared" si="22"/>
        <v>3</v>
      </c>
      <c r="AG279" s="25">
        <v>4900002</v>
      </c>
      <c r="AI279"/>
      <c r="AJ279" s="13"/>
      <c r="AP279" s="40"/>
      <c r="AQ279" s="27">
        <v>0</v>
      </c>
      <c r="AR279" s="39" t="s">
        <v>566</v>
      </c>
      <c r="AT279">
        <v>100</v>
      </c>
    </row>
    <row r="280" spans="1:46">
      <c r="A280" s="6">
        <v>30506</v>
      </c>
      <c r="B280" s="6" t="s">
        <v>32</v>
      </c>
      <c r="C280" s="6" t="s">
        <v>318</v>
      </c>
      <c r="D280" s="6">
        <v>30501</v>
      </c>
      <c r="E280" s="1">
        <v>1</v>
      </c>
      <c r="F280" s="1">
        <v>11</v>
      </c>
      <c r="G280">
        <f t="shared" si="21"/>
        <v>6</v>
      </c>
      <c r="H280">
        <v>10</v>
      </c>
      <c r="I280">
        <v>30507</v>
      </c>
      <c r="J280" s="17">
        <f t="shared" si="20"/>
        <v>30</v>
      </c>
      <c r="K280">
        <v>3</v>
      </c>
      <c r="L280" s="6">
        <v>0</v>
      </c>
      <c r="M280" s="6">
        <v>4</v>
      </c>
      <c r="N280" t="s">
        <v>109</v>
      </c>
      <c r="O280" s="47">
        <v>50</v>
      </c>
      <c r="P280" s="46">
        <v>1000</v>
      </c>
      <c r="R280" s="46">
        <v>500</v>
      </c>
      <c r="AA280" s="6">
        <v>30501</v>
      </c>
      <c r="AB280" s="6"/>
      <c r="AC280">
        <v>30501</v>
      </c>
      <c r="AE280" s="25">
        <v>4130501</v>
      </c>
      <c r="AF280">
        <f t="shared" si="22"/>
        <v>3</v>
      </c>
      <c r="AG280" s="25">
        <v>4900002</v>
      </c>
      <c r="AI280"/>
      <c r="AJ280" s="13"/>
      <c r="AQ280" s="41">
        <v>1</v>
      </c>
      <c r="AR280" s="39" t="s">
        <v>574</v>
      </c>
      <c r="AT280">
        <v>100</v>
      </c>
    </row>
    <row r="281" spans="1:46">
      <c r="A281" s="6">
        <v>30606</v>
      </c>
      <c r="B281" s="6" t="s">
        <v>10</v>
      </c>
      <c r="C281" s="6" t="s">
        <v>319</v>
      </c>
      <c r="D281" s="6">
        <v>30601</v>
      </c>
      <c r="E281" s="1">
        <v>1</v>
      </c>
      <c r="F281" s="1">
        <v>11</v>
      </c>
      <c r="G281">
        <f t="shared" si="21"/>
        <v>6</v>
      </c>
      <c r="H281">
        <v>10</v>
      </c>
      <c r="I281">
        <v>30607</v>
      </c>
      <c r="J281" s="17">
        <f t="shared" si="20"/>
        <v>30</v>
      </c>
      <c r="K281">
        <v>3</v>
      </c>
      <c r="L281" s="6">
        <v>2</v>
      </c>
      <c r="M281" s="6">
        <v>3</v>
      </c>
      <c r="N281" t="s">
        <v>110</v>
      </c>
      <c r="O281" s="47">
        <v>50</v>
      </c>
      <c r="P281" s="46">
        <v>1000</v>
      </c>
      <c r="R281" s="46">
        <v>500</v>
      </c>
      <c r="AA281" s="6">
        <v>30601</v>
      </c>
      <c r="AB281" s="6"/>
      <c r="AC281">
        <v>30601</v>
      </c>
      <c r="AE281" s="25">
        <v>4130601</v>
      </c>
      <c r="AF281">
        <f t="shared" si="22"/>
        <v>3</v>
      </c>
      <c r="AG281" s="25">
        <v>4900002</v>
      </c>
      <c r="AI281"/>
      <c r="AJ281" s="13"/>
      <c r="AQ281" s="41">
        <v>0</v>
      </c>
      <c r="AR281" t="s">
        <v>567</v>
      </c>
      <c r="AT281">
        <v>100</v>
      </c>
    </row>
    <row r="282" spans="1:46">
      <c r="A282" s="6">
        <v>30706</v>
      </c>
      <c r="B282" s="6" t="s">
        <v>33</v>
      </c>
      <c r="C282" s="23" t="s">
        <v>509</v>
      </c>
      <c r="D282" s="6">
        <v>30701</v>
      </c>
      <c r="E282" s="1">
        <v>1</v>
      </c>
      <c r="F282" s="1">
        <v>11</v>
      </c>
      <c r="G282">
        <f t="shared" si="21"/>
        <v>6</v>
      </c>
      <c r="H282">
        <v>10</v>
      </c>
      <c r="I282">
        <v>30707</v>
      </c>
      <c r="J282" s="17">
        <f t="shared" si="20"/>
        <v>30</v>
      </c>
      <c r="K282">
        <v>3</v>
      </c>
      <c r="L282" s="6">
        <v>0</v>
      </c>
      <c r="M282" s="6">
        <v>3</v>
      </c>
      <c r="O282" s="47">
        <v>50</v>
      </c>
      <c r="P282" s="46">
        <v>1000</v>
      </c>
      <c r="R282" s="46">
        <v>200</v>
      </c>
      <c r="V282" t="s">
        <v>45</v>
      </c>
      <c r="W282">
        <v>1</v>
      </c>
      <c r="AA282" s="6">
        <v>30701</v>
      </c>
      <c r="AB282" s="6"/>
      <c r="AC282">
        <v>30701</v>
      </c>
      <c r="AE282" s="25">
        <v>4130701</v>
      </c>
      <c r="AF282">
        <f t="shared" si="22"/>
        <v>3</v>
      </c>
      <c r="AG282" s="25">
        <v>4900002</v>
      </c>
      <c r="AI282"/>
      <c r="AJ282" s="13"/>
      <c r="AQ282" s="41">
        <v>1</v>
      </c>
      <c r="AR282" t="s">
        <v>578</v>
      </c>
      <c r="AT282">
        <v>100</v>
      </c>
    </row>
    <row r="283" spans="1:46">
      <c r="A283" s="6">
        <v>30806</v>
      </c>
      <c r="B283" s="6" t="s">
        <v>34</v>
      </c>
      <c r="C283" s="6" t="s">
        <v>320</v>
      </c>
      <c r="D283" s="6">
        <v>30801</v>
      </c>
      <c r="E283" s="1">
        <v>1</v>
      </c>
      <c r="F283" s="1">
        <v>11</v>
      </c>
      <c r="G283">
        <f t="shared" si="21"/>
        <v>6</v>
      </c>
      <c r="H283">
        <v>10</v>
      </c>
      <c r="I283">
        <v>30807</v>
      </c>
      <c r="J283" s="17">
        <f t="shared" si="20"/>
        <v>30</v>
      </c>
      <c r="K283">
        <v>3</v>
      </c>
      <c r="L283" s="6">
        <v>0</v>
      </c>
      <c r="M283" s="6">
        <v>1</v>
      </c>
      <c r="O283" s="47">
        <v>50</v>
      </c>
      <c r="P283" s="46">
        <v>1000</v>
      </c>
      <c r="R283" s="46">
        <v>500</v>
      </c>
      <c r="V283" t="s">
        <v>111</v>
      </c>
      <c r="AA283" s="6">
        <v>30801</v>
      </c>
      <c r="AB283" s="6"/>
      <c r="AC283">
        <v>30801</v>
      </c>
      <c r="AE283" s="25">
        <v>4130801</v>
      </c>
      <c r="AF283">
        <f t="shared" si="22"/>
        <v>3</v>
      </c>
      <c r="AG283" s="25">
        <v>4900002</v>
      </c>
      <c r="AI283"/>
      <c r="AJ283" s="13"/>
      <c r="AQ283" s="41">
        <v>1</v>
      </c>
      <c r="AR283" t="s">
        <v>577</v>
      </c>
      <c r="AT283">
        <v>100</v>
      </c>
    </row>
    <row r="284" spans="1:46">
      <c r="A284" s="6">
        <v>30906</v>
      </c>
      <c r="B284" s="6" t="s">
        <v>301</v>
      </c>
      <c r="C284" s="6" t="s">
        <v>321</v>
      </c>
      <c r="D284" s="6">
        <v>30901</v>
      </c>
      <c r="E284" s="1">
        <v>1</v>
      </c>
      <c r="F284" s="1">
        <v>11</v>
      </c>
      <c r="G284">
        <f t="shared" si="21"/>
        <v>6</v>
      </c>
      <c r="H284">
        <v>10</v>
      </c>
      <c r="I284">
        <v>30907</v>
      </c>
      <c r="J284" s="17">
        <f t="shared" si="20"/>
        <v>30</v>
      </c>
      <c r="K284">
        <v>3</v>
      </c>
      <c r="L284" s="6">
        <v>2</v>
      </c>
      <c r="M284" s="6">
        <v>1</v>
      </c>
      <c r="O284" s="47">
        <v>50</v>
      </c>
      <c r="P284" s="46">
        <v>1000</v>
      </c>
      <c r="R284" s="46">
        <v>500</v>
      </c>
      <c r="V284" t="s">
        <v>112</v>
      </c>
      <c r="AA284" s="6">
        <v>30901</v>
      </c>
      <c r="AB284" s="6"/>
      <c r="AC284">
        <v>30901</v>
      </c>
      <c r="AE284" s="25">
        <v>4130901</v>
      </c>
      <c r="AF284">
        <f t="shared" si="22"/>
        <v>3</v>
      </c>
      <c r="AG284" s="25">
        <v>4900002</v>
      </c>
      <c r="AI284"/>
      <c r="AJ284" s="13"/>
      <c r="AQ284" s="41">
        <v>0</v>
      </c>
      <c r="AR284" t="s">
        <v>576</v>
      </c>
      <c r="AT284">
        <v>100</v>
      </c>
    </row>
    <row r="285" spans="1:46">
      <c r="A285" s="6">
        <v>31006</v>
      </c>
      <c r="B285" s="6" t="s">
        <v>35</v>
      </c>
      <c r="C285" s="6" t="s">
        <v>322</v>
      </c>
      <c r="D285" s="6">
        <v>31001</v>
      </c>
      <c r="E285" s="1">
        <v>1</v>
      </c>
      <c r="F285" s="1">
        <v>11</v>
      </c>
      <c r="G285">
        <f t="shared" si="21"/>
        <v>6</v>
      </c>
      <c r="H285">
        <v>10</v>
      </c>
      <c r="I285">
        <v>31007</v>
      </c>
      <c r="J285" s="17">
        <f t="shared" si="20"/>
        <v>30</v>
      </c>
      <c r="K285">
        <v>3</v>
      </c>
      <c r="L285" s="6">
        <v>0</v>
      </c>
      <c r="M285" s="6">
        <v>1</v>
      </c>
      <c r="N285" t="s">
        <v>46</v>
      </c>
      <c r="O285" s="47">
        <v>50</v>
      </c>
      <c r="P285" s="46">
        <v>1000</v>
      </c>
      <c r="R285" s="46">
        <v>500</v>
      </c>
      <c r="AA285" s="6">
        <v>31001</v>
      </c>
      <c r="AB285" s="6"/>
      <c r="AC285">
        <v>31001</v>
      </c>
      <c r="AE285" s="25">
        <v>4131001</v>
      </c>
      <c r="AF285">
        <f t="shared" si="22"/>
        <v>3</v>
      </c>
      <c r="AG285" s="25">
        <v>4900002</v>
      </c>
      <c r="AI285"/>
      <c r="AJ285" s="13"/>
      <c r="AQ285" s="41">
        <v>0</v>
      </c>
      <c r="AR285" t="s">
        <v>575</v>
      </c>
      <c r="AT285">
        <v>100</v>
      </c>
    </row>
    <row r="286" spans="1:46">
      <c r="A286" s="6">
        <v>31106</v>
      </c>
      <c r="B286" s="6" t="s">
        <v>36</v>
      </c>
      <c r="C286" s="6" t="s">
        <v>323</v>
      </c>
      <c r="D286" s="6">
        <v>31101</v>
      </c>
      <c r="E286" s="1">
        <v>1</v>
      </c>
      <c r="F286" s="1">
        <v>11</v>
      </c>
      <c r="G286">
        <f t="shared" si="21"/>
        <v>6</v>
      </c>
      <c r="H286">
        <v>10</v>
      </c>
      <c r="I286">
        <v>31107</v>
      </c>
      <c r="J286" s="17">
        <f t="shared" si="20"/>
        <v>30</v>
      </c>
      <c r="K286">
        <v>3</v>
      </c>
      <c r="L286" s="6">
        <v>2</v>
      </c>
      <c r="M286" s="6">
        <v>3</v>
      </c>
      <c r="O286" s="47">
        <v>50</v>
      </c>
      <c r="P286" s="46">
        <v>1000</v>
      </c>
      <c r="R286" s="46">
        <v>500</v>
      </c>
      <c r="S286">
        <v>2</v>
      </c>
      <c r="T286">
        <v>3</v>
      </c>
      <c r="U286" t="s">
        <v>113</v>
      </c>
      <c r="AA286" s="6">
        <v>31101</v>
      </c>
      <c r="AB286" s="6"/>
      <c r="AC286">
        <v>31101</v>
      </c>
      <c r="AE286" s="25">
        <v>4131101</v>
      </c>
      <c r="AF286">
        <f t="shared" si="22"/>
        <v>3</v>
      </c>
      <c r="AG286" s="25">
        <v>4900002</v>
      </c>
      <c r="AI286"/>
      <c r="AJ286" s="13"/>
      <c r="AT286">
        <v>100</v>
      </c>
    </row>
    <row r="287" spans="1:46">
      <c r="A287" s="6">
        <v>31206</v>
      </c>
      <c r="B287" s="6" t="s">
        <v>11</v>
      </c>
      <c r="C287" s="6" t="s">
        <v>324</v>
      </c>
      <c r="D287" s="6">
        <v>31201</v>
      </c>
      <c r="E287" s="1">
        <v>1</v>
      </c>
      <c r="F287" s="1">
        <v>11</v>
      </c>
      <c r="G287">
        <f t="shared" si="21"/>
        <v>6</v>
      </c>
      <c r="H287">
        <v>10</v>
      </c>
      <c r="I287">
        <v>31207</v>
      </c>
      <c r="J287" s="17">
        <f t="shared" si="20"/>
        <v>30</v>
      </c>
      <c r="K287">
        <v>3</v>
      </c>
      <c r="L287" s="6">
        <v>0</v>
      </c>
      <c r="M287" s="6">
        <v>3</v>
      </c>
      <c r="N287" t="s">
        <v>47</v>
      </c>
      <c r="O287" s="47">
        <v>50</v>
      </c>
      <c r="P287" s="46">
        <v>1000</v>
      </c>
      <c r="R287" s="46">
        <v>500</v>
      </c>
      <c r="AA287" s="6">
        <v>31201</v>
      </c>
      <c r="AB287" s="6"/>
      <c r="AC287">
        <v>31201</v>
      </c>
      <c r="AE287" s="25">
        <v>4131201</v>
      </c>
      <c r="AF287">
        <f t="shared" si="22"/>
        <v>3</v>
      </c>
      <c r="AG287" s="25">
        <v>4900002</v>
      </c>
      <c r="AI287"/>
      <c r="AJ287" s="13"/>
      <c r="AT287">
        <v>100</v>
      </c>
    </row>
    <row r="288" spans="1:46">
      <c r="A288" s="6">
        <v>31306</v>
      </c>
      <c r="B288" s="6" t="s">
        <v>37</v>
      </c>
      <c r="C288" s="6" t="s">
        <v>325</v>
      </c>
      <c r="D288" s="6">
        <v>31301</v>
      </c>
      <c r="E288" s="1">
        <v>1</v>
      </c>
      <c r="F288" s="1">
        <v>11</v>
      </c>
      <c r="G288">
        <f t="shared" si="21"/>
        <v>6</v>
      </c>
      <c r="H288">
        <v>10</v>
      </c>
      <c r="I288">
        <v>31307</v>
      </c>
      <c r="J288" s="17">
        <f t="shared" si="20"/>
        <v>30</v>
      </c>
      <c r="K288">
        <v>3</v>
      </c>
      <c r="L288" s="6">
        <v>2</v>
      </c>
      <c r="M288" s="6">
        <v>1</v>
      </c>
      <c r="O288" s="47">
        <v>50</v>
      </c>
      <c r="P288" s="46">
        <v>1000</v>
      </c>
      <c r="R288" s="46">
        <v>500</v>
      </c>
      <c r="V288" t="s">
        <v>114</v>
      </c>
      <c r="AA288" s="6">
        <v>31301</v>
      </c>
      <c r="AB288" s="6"/>
      <c r="AC288">
        <v>31301</v>
      </c>
      <c r="AE288" s="25">
        <v>4131301</v>
      </c>
      <c r="AF288">
        <f t="shared" si="22"/>
        <v>3</v>
      </c>
      <c r="AG288" s="25">
        <v>4900002</v>
      </c>
      <c r="AI288"/>
      <c r="AJ288" s="13"/>
      <c r="AT288">
        <v>100</v>
      </c>
    </row>
    <row r="289" spans="1:47">
      <c r="A289" s="6">
        <v>31406</v>
      </c>
      <c r="B289" s="6" t="s">
        <v>12</v>
      </c>
      <c r="C289" s="23" t="s">
        <v>326</v>
      </c>
      <c r="D289" s="6">
        <v>31401</v>
      </c>
      <c r="E289" s="1">
        <v>1</v>
      </c>
      <c r="F289" s="1">
        <v>11</v>
      </c>
      <c r="G289">
        <f t="shared" si="21"/>
        <v>6</v>
      </c>
      <c r="H289">
        <v>10</v>
      </c>
      <c r="I289">
        <v>31407</v>
      </c>
      <c r="J289" s="17">
        <f t="shared" si="20"/>
        <v>30</v>
      </c>
      <c r="K289">
        <v>3</v>
      </c>
      <c r="L289" s="6">
        <v>0</v>
      </c>
      <c r="M289" s="6">
        <v>3</v>
      </c>
      <c r="N289" t="s">
        <v>48</v>
      </c>
      <c r="O289" s="47">
        <v>50</v>
      </c>
      <c r="P289" s="46">
        <v>1000</v>
      </c>
      <c r="R289" s="46">
        <v>500</v>
      </c>
      <c r="AA289" s="6">
        <v>31401</v>
      </c>
      <c r="AB289" s="6"/>
      <c r="AC289">
        <v>31401</v>
      </c>
      <c r="AE289" s="25">
        <v>4131401</v>
      </c>
      <c r="AF289">
        <f t="shared" si="22"/>
        <v>3</v>
      </c>
      <c r="AG289" s="25">
        <v>4900002</v>
      </c>
      <c r="AI289"/>
      <c r="AJ289" s="13"/>
      <c r="AT289">
        <v>100</v>
      </c>
    </row>
    <row r="290" spans="1:47" s="8" customFormat="1">
      <c r="A290" s="6">
        <v>31506</v>
      </c>
      <c r="B290" s="7" t="s">
        <v>38</v>
      </c>
      <c r="C290" s="7" t="s">
        <v>327</v>
      </c>
      <c r="D290" s="6">
        <v>31501</v>
      </c>
      <c r="E290" s="1">
        <v>1</v>
      </c>
      <c r="F290" s="1">
        <v>11</v>
      </c>
      <c r="G290">
        <f t="shared" si="21"/>
        <v>6</v>
      </c>
      <c r="H290">
        <v>10</v>
      </c>
      <c r="I290">
        <v>31507</v>
      </c>
      <c r="J290" s="17">
        <f t="shared" si="20"/>
        <v>30</v>
      </c>
      <c r="K290" s="8">
        <v>3</v>
      </c>
      <c r="L290" s="7">
        <v>2</v>
      </c>
      <c r="M290" s="6">
        <v>1</v>
      </c>
      <c r="N290" s="8" t="s">
        <v>115</v>
      </c>
      <c r="O290" s="47">
        <v>50</v>
      </c>
      <c r="P290" s="46">
        <v>1000</v>
      </c>
      <c r="Q290" s="46"/>
      <c r="R290" s="46">
        <v>500</v>
      </c>
      <c r="AA290" s="6">
        <v>31501</v>
      </c>
      <c r="AB290" s="6"/>
      <c r="AC290">
        <v>31501</v>
      </c>
      <c r="AD290"/>
      <c r="AE290" s="25">
        <v>4131501</v>
      </c>
      <c r="AF290">
        <f t="shared" si="22"/>
        <v>3</v>
      </c>
      <c r="AG290" s="25">
        <v>4900002</v>
      </c>
      <c r="AH290"/>
      <c r="AI290"/>
      <c r="AJ290" s="13"/>
      <c r="AK290" s="55"/>
      <c r="AT290">
        <v>100</v>
      </c>
      <c r="AU290"/>
    </row>
    <row r="291" spans="1:47">
      <c r="A291">
        <v>10107</v>
      </c>
      <c r="B291" s="6" t="str">
        <f>B246</f>
        <v>残暴打击</v>
      </c>
      <c r="C291" s="6" t="s">
        <v>316</v>
      </c>
      <c r="D291" s="6">
        <v>10101</v>
      </c>
      <c r="E291" s="1">
        <v>1</v>
      </c>
      <c r="F291" s="1">
        <v>11</v>
      </c>
      <c r="G291">
        <f t="shared" si="21"/>
        <v>7</v>
      </c>
      <c r="H291">
        <v>10</v>
      </c>
      <c r="I291">
        <v>10108</v>
      </c>
      <c r="J291" s="17">
        <f t="shared" si="20"/>
        <v>35</v>
      </c>
      <c r="K291">
        <v>1</v>
      </c>
      <c r="L291">
        <v>0</v>
      </c>
      <c r="M291" s="6">
        <f>M246</f>
        <v>1</v>
      </c>
      <c r="O291" s="47">
        <v>50</v>
      </c>
      <c r="P291" s="46">
        <v>1000</v>
      </c>
      <c r="R291" s="46">
        <v>600</v>
      </c>
      <c r="AA291" s="6">
        <v>10101</v>
      </c>
      <c r="AB291" s="6"/>
      <c r="AC291">
        <v>10101</v>
      </c>
      <c r="AE291" s="25">
        <v>4110101</v>
      </c>
      <c r="AF291">
        <f t="shared" si="22"/>
        <v>5</v>
      </c>
      <c r="AG291" s="25">
        <v>4900002</v>
      </c>
      <c r="AI291"/>
      <c r="AJ291" s="13"/>
      <c r="AP291">
        <f t="shared" ref="AP291:AR310" si="23">AP246</f>
        <v>0</v>
      </c>
      <c r="AQ291">
        <f t="shared" si="23"/>
        <v>0</v>
      </c>
      <c r="AR291" t="str">
        <f t="shared" si="23"/>
        <v>7100015-7100016-0-0</v>
      </c>
      <c r="AT291">
        <v>100</v>
      </c>
    </row>
    <row r="292" spans="1:47">
      <c r="A292">
        <v>10207</v>
      </c>
      <c r="B292" s="6" t="str">
        <f t="shared" ref="B292:B355" si="24">B247</f>
        <v>横扫千军</v>
      </c>
      <c r="C292" s="6" t="s">
        <v>328</v>
      </c>
      <c r="D292" s="6">
        <v>10201</v>
      </c>
      <c r="E292" s="1">
        <v>1</v>
      </c>
      <c r="F292" s="1">
        <v>11</v>
      </c>
      <c r="G292">
        <f t="shared" si="21"/>
        <v>7</v>
      </c>
      <c r="H292">
        <v>10</v>
      </c>
      <c r="I292">
        <v>10208</v>
      </c>
      <c r="J292" s="17">
        <f t="shared" si="20"/>
        <v>35</v>
      </c>
      <c r="K292">
        <v>1</v>
      </c>
      <c r="L292">
        <v>0</v>
      </c>
      <c r="M292" s="6">
        <f t="shared" ref="M292:M355" si="25">M247</f>
        <v>5</v>
      </c>
      <c r="O292" s="47">
        <v>50</v>
      </c>
      <c r="P292" s="46">
        <v>1000</v>
      </c>
      <c r="R292" s="46">
        <v>500</v>
      </c>
      <c r="AA292" s="6">
        <v>10201</v>
      </c>
      <c r="AB292" s="6"/>
      <c r="AC292">
        <v>10201</v>
      </c>
      <c r="AE292" s="25">
        <v>4110201</v>
      </c>
      <c r="AF292">
        <f t="shared" si="22"/>
        <v>5</v>
      </c>
      <c r="AG292" s="25">
        <v>4900002</v>
      </c>
      <c r="AI292"/>
      <c r="AJ292" s="13"/>
      <c r="AP292">
        <f t="shared" si="23"/>
        <v>7100010</v>
      </c>
      <c r="AQ292">
        <f t="shared" si="23"/>
        <v>1</v>
      </c>
      <c r="AR292" t="str">
        <f t="shared" si="23"/>
        <v>7100009-0-7100011-0</v>
      </c>
      <c r="AT292">
        <v>100</v>
      </c>
    </row>
    <row r="293" spans="1:47">
      <c r="A293">
        <v>10307</v>
      </c>
      <c r="B293" s="6" t="str">
        <f t="shared" si="24"/>
        <v>无畏冲锋</v>
      </c>
      <c r="C293" s="6" t="s">
        <v>329</v>
      </c>
      <c r="D293" s="6">
        <v>10301</v>
      </c>
      <c r="E293" s="1">
        <v>1</v>
      </c>
      <c r="F293" s="1">
        <v>11</v>
      </c>
      <c r="G293">
        <f t="shared" si="21"/>
        <v>7</v>
      </c>
      <c r="H293">
        <v>10</v>
      </c>
      <c r="I293">
        <v>10308</v>
      </c>
      <c r="J293" s="17">
        <f t="shared" si="20"/>
        <v>35</v>
      </c>
      <c r="K293">
        <v>1</v>
      </c>
      <c r="L293">
        <v>0</v>
      </c>
      <c r="M293" s="6">
        <f t="shared" si="25"/>
        <v>2</v>
      </c>
      <c r="O293" s="47">
        <v>50</v>
      </c>
      <c r="P293" s="46">
        <v>1000</v>
      </c>
      <c r="R293" s="46">
        <v>600</v>
      </c>
      <c r="V293" t="s">
        <v>116</v>
      </c>
      <c r="AA293" s="6">
        <v>10301</v>
      </c>
      <c r="AB293" s="6"/>
      <c r="AC293">
        <v>10301</v>
      </c>
      <c r="AE293" s="25">
        <v>4110301</v>
      </c>
      <c r="AF293">
        <f t="shared" si="22"/>
        <v>5</v>
      </c>
      <c r="AG293" s="25">
        <v>4900002</v>
      </c>
      <c r="AI293"/>
      <c r="AJ293" s="13"/>
      <c r="AP293">
        <f t="shared" si="23"/>
        <v>7100027</v>
      </c>
      <c r="AQ293">
        <f t="shared" si="23"/>
        <v>1</v>
      </c>
      <c r="AR293" t="str">
        <f t="shared" si="23"/>
        <v>7100026-7100026-7100028-0</v>
      </c>
      <c r="AT293">
        <v>100</v>
      </c>
    </row>
    <row r="294" spans="1:47">
      <c r="A294">
        <v>10407</v>
      </c>
      <c r="B294" s="6" t="str">
        <f t="shared" si="24"/>
        <v>德玛西亚</v>
      </c>
      <c r="C294" s="6" t="s">
        <v>330</v>
      </c>
      <c r="D294" s="6">
        <v>10401</v>
      </c>
      <c r="E294" s="1">
        <v>1</v>
      </c>
      <c r="F294" s="1">
        <v>11</v>
      </c>
      <c r="G294">
        <f t="shared" si="21"/>
        <v>7</v>
      </c>
      <c r="H294">
        <v>10</v>
      </c>
      <c r="I294">
        <v>10408</v>
      </c>
      <c r="J294" s="17">
        <f t="shared" si="20"/>
        <v>35</v>
      </c>
      <c r="K294">
        <v>1</v>
      </c>
      <c r="L294">
        <v>0</v>
      </c>
      <c r="M294" s="6">
        <f t="shared" si="25"/>
        <v>1</v>
      </c>
      <c r="O294" s="47">
        <v>50</v>
      </c>
      <c r="P294" s="46">
        <v>1000</v>
      </c>
      <c r="R294" s="46">
        <v>600</v>
      </c>
      <c r="S294">
        <v>0</v>
      </c>
      <c r="T294">
        <v>3</v>
      </c>
      <c r="U294" t="s">
        <v>117</v>
      </c>
      <c r="AA294" s="6">
        <v>10401</v>
      </c>
      <c r="AB294" s="6"/>
      <c r="AC294">
        <v>10401</v>
      </c>
      <c r="AE294" s="25">
        <v>4110401</v>
      </c>
      <c r="AF294">
        <f t="shared" si="22"/>
        <v>5</v>
      </c>
      <c r="AG294" s="25">
        <v>4900002</v>
      </c>
      <c r="AI294"/>
      <c r="AJ294" s="13"/>
      <c r="AP294">
        <f t="shared" si="23"/>
        <v>0</v>
      </c>
      <c r="AQ294">
        <f t="shared" si="23"/>
        <v>0</v>
      </c>
      <c r="AR294" t="str">
        <f t="shared" si="23"/>
        <v>0-7100017-7100018-0</v>
      </c>
      <c r="AT294">
        <v>100</v>
      </c>
    </row>
    <row r="295" spans="1:47">
      <c r="A295">
        <v>10507</v>
      </c>
      <c r="B295" s="6" t="str">
        <f t="shared" si="24"/>
        <v>旋风审判</v>
      </c>
      <c r="C295" s="6" t="s">
        <v>331</v>
      </c>
      <c r="D295" s="6">
        <v>10501</v>
      </c>
      <c r="E295" s="1">
        <v>1</v>
      </c>
      <c r="F295" s="1">
        <v>11</v>
      </c>
      <c r="G295">
        <f t="shared" si="21"/>
        <v>7</v>
      </c>
      <c r="H295">
        <v>10</v>
      </c>
      <c r="I295">
        <v>10508</v>
      </c>
      <c r="J295" s="17">
        <f t="shared" si="20"/>
        <v>35</v>
      </c>
      <c r="K295">
        <v>1</v>
      </c>
      <c r="L295">
        <v>0</v>
      </c>
      <c r="M295" s="6">
        <f t="shared" si="25"/>
        <v>4</v>
      </c>
      <c r="O295" s="47">
        <v>50</v>
      </c>
      <c r="P295" s="46">
        <v>1000</v>
      </c>
      <c r="R295" s="46">
        <v>400</v>
      </c>
      <c r="V295" t="s">
        <v>118</v>
      </c>
      <c r="AA295" s="6">
        <v>10501</v>
      </c>
      <c r="AB295" s="6"/>
      <c r="AC295">
        <v>10501</v>
      </c>
      <c r="AE295" s="25">
        <v>4110501</v>
      </c>
      <c r="AF295">
        <f t="shared" si="22"/>
        <v>5</v>
      </c>
      <c r="AG295" s="25">
        <v>4900002</v>
      </c>
      <c r="AI295"/>
      <c r="AJ295" s="13"/>
      <c r="AP295">
        <f t="shared" si="23"/>
        <v>0</v>
      </c>
      <c r="AQ295">
        <f t="shared" si="23"/>
        <v>1</v>
      </c>
      <c r="AR295" t="str">
        <f t="shared" si="23"/>
        <v>7100019-0-7100025-0</v>
      </c>
      <c r="AT295">
        <v>100</v>
      </c>
    </row>
    <row r="296" spans="1:47">
      <c r="A296">
        <v>10607</v>
      </c>
      <c r="B296" s="6" t="str">
        <f t="shared" si="24"/>
        <v>荆棘护甲</v>
      </c>
      <c r="C296" s="6" t="s">
        <v>332</v>
      </c>
      <c r="D296" s="6">
        <v>10601</v>
      </c>
      <c r="E296" s="1">
        <v>1</v>
      </c>
      <c r="F296" s="1">
        <v>11</v>
      </c>
      <c r="G296">
        <f t="shared" si="21"/>
        <v>7</v>
      </c>
      <c r="H296">
        <v>10</v>
      </c>
      <c r="I296">
        <v>10608</v>
      </c>
      <c r="J296" s="17">
        <f t="shared" si="20"/>
        <v>35</v>
      </c>
      <c r="K296">
        <v>1</v>
      </c>
      <c r="L296">
        <v>0</v>
      </c>
      <c r="M296" s="6">
        <f t="shared" si="25"/>
        <v>3</v>
      </c>
      <c r="O296" s="47">
        <v>50</v>
      </c>
      <c r="P296" s="46">
        <v>1000</v>
      </c>
      <c r="R296" s="46">
        <v>500</v>
      </c>
      <c r="V296" t="s">
        <v>119</v>
      </c>
      <c r="AA296" s="6">
        <v>10601</v>
      </c>
      <c r="AB296" s="6"/>
      <c r="AC296">
        <v>10601</v>
      </c>
      <c r="AE296" s="25">
        <v>4110601</v>
      </c>
      <c r="AF296">
        <f t="shared" si="22"/>
        <v>5</v>
      </c>
      <c r="AG296" s="25">
        <v>4900002</v>
      </c>
      <c r="AI296"/>
      <c r="AJ296" s="13"/>
      <c r="AP296">
        <f t="shared" si="23"/>
        <v>0</v>
      </c>
      <c r="AQ296">
        <f t="shared" si="23"/>
        <v>0</v>
      </c>
      <c r="AR296" t="str">
        <f t="shared" si="23"/>
        <v>0-0-7100002-7100055</v>
      </c>
      <c r="AT296">
        <v>100</v>
      </c>
    </row>
    <row r="297" spans="1:47">
      <c r="A297">
        <v>10707</v>
      </c>
      <c r="B297" s="6" t="str">
        <f t="shared" si="24"/>
        <v>死亡蔓延</v>
      </c>
      <c r="C297" s="6" t="s">
        <v>333</v>
      </c>
      <c r="D297" s="6">
        <v>10701</v>
      </c>
      <c r="E297" s="1">
        <v>1</v>
      </c>
      <c r="F297" s="1">
        <v>11</v>
      </c>
      <c r="G297">
        <f t="shared" si="21"/>
        <v>7</v>
      </c>
      <c r="H297">
        <v>10</v>
      </c>
      <c r="I297">
        <v>10708</v>
      </c>
      <c r="J297" s="17">
        <f t="shared" si="20"/>
        <v>35</v>
      </c>
      <c r="K297">
        <v>1</v>
      </c>
      <c r="L297">
        <v>0</v>
      </c>
      <c r="M297" s="6">
        <f t="shared" si="25"/>
        <v>3</v>
      </c>
      <c r="O297" s="47">
        <v>50</v>
      </c>
      <c r="P297" s="46">
        <v>1000</v>
      </c>
      <c r="R297" s="46">
        <v>500</v>
      </c>
      <c r="S297">
        <v>0</v>
      </c>
      <c r="T297">
        <v>3</v>
      </c>
      <c r="U297" t="s">
        <v>120</v>
      </c>
      <c r="AA297" s="6">
        <v>10701</v>
      </c>
      <c r="AB297" s="6"/>
      <c r="AC297">
        <v>10701</v>
      </c>
      <c r="AE297" s="25">
        <v>4110701</v>
      </c>
      <c r="AF297">
        <f t="shared" si="22"/>
        <v>5</v>
      </c>
      <c r="AG297" s="25">
        <v>4900002</v>
      </c>
      <c r="AI297"/>
      <c r="AJ297" s="13"/>
      <c r="AP297">
        <f t="shared" si="23"/>
        <v>0</v>
      </c>
      <c r="AQ297">
        <f t="shared" si="23"/>
        <v>1</v>
      </c>
      <c r="AR297" t="str">
        <f t="shared" si="23"/>
        <v>7100056-7100054-7100008-0</v>
      </c>
      <c r="AT297">
        <v>100</v>
      </c>
    </row>
    <row r="298" spans="1:47">
      <c r="A298">
        <v>10807</v>
      </c>
      <c r="B298" s="6" t="str">
        <f t="shared" si="24"/>
        <v>影袭暗刃</v>
      </c>
      <c r="C298" s="6" t="s">
        <v>334</v>
      </c>
      <c r="D298" s="6">
        <v>10801</v>
      </c>
      <c r="E298" s="1">
        <v>1</v>
      </c>
      <c r="F298" s="1">
        <v>11</v>
      </c>
      <c r="G298">
        <f t="shared" si="21"/>
        <v>7</v>
      </c>
      <c r="H298">
        <v>10</v>
      </c>
      <c r="I298">
        <v>10808</v>
      </c>
      <c r="J298" s="17">
        <f t="shared" si="20"/>
        <v>35</v>
      </c>
      <c r="K298">
        <v>1</v>
      </c>
      <c r="L298">
        <v>2</v>
      </c>
      <c r="M298" s="6">
        <f t="shared" si="25"/>
        <v>1</v>
      </c>
      <c r="N298" t="s">
        <v>121</v>
      </c>
      <c r="O298" s="47">
        <v>50</v>
      </c>
      <c r="P298" s="46">
        <v>1000</v>
      </c>
      <c r="Q298" s="46">
        <v>100</v>
      </c>
      <c r="R298" s="46">
        <v>600</v>
      </c>
      <c r="AA298" s="6">
        <v>10801</v>
      </c>
      <c r="AB298" s="6"/>
      <c r="AC298">
        <v>10801</v>
      </c>
      <c r="AE298" s="25">
        <v>4110801</v>
      </c>
      <c r="AF298">
        <f t="shared" si="22"/>
        <v>5</v>
      </c>
      <c r="AG298" s="25">
        <v>4900002</v>
      </c>
      <c r="AI298"/>
      <c r="AJ298" s="13"/>
      <c r="AP298">
        <f t="shared" si="23"/>
        <v>0</v>
      </c>
      <c r="AQ298">
        <f t="shared" si="23"/>
        <v>1</v>
      </c>
      <c r="AR298" t="str">
        <f t="shared" si="23"/>
        <v>7100065-0-7100067-0</v>
      </c>
      <c r="AT298">
        <v>100</v>
      </c>
    </row>
    <row r="299" spans="1:47">
      <c r="A299">
        <v>10907</v>
      </c>
      <c r="B299" s="6" t="str">
        <f t="shared" si="24"/>
        <v>摧筋断骨</v>
      </c>
      <c r="C299" s="6" t="s">
        <v>335</v>
      </c>
      <c r="D299" s="6">
        <v>10901</v>
      </c>
      <c r="E299" s="1">
        <v>1</v>
      </c>
      <c r="F299" s="1">
        <v>11</v>
      </c>
      <c r="G299">
        <f t="shared" si="21"/>
        <v>7</v>
      </c>
      <c r="H299">
        <v>10</v>
      </c>
      <c r="I299">
        <v>10908</v>
      </c>
      <c r="J299" s="17">
        <f t="shared" si="20"/>
        <v>35</v>
      </c>
      <c r="K299">
        <v>1</v>
      </c>
      <c r="L299" s="6">
        <v>0</v>
      </c>
      <c r="M299" s="6">
        <f t="shared" si="25"/>
        <v>1</v>
      </c>
      <c r="O299" s="47">
        <v>50</v>
      </c>
      <c r="P299" s="46">
        <v>1000</v>
      </c>
      <c r="R299" s="46">
        <v>600</v>
      </c>
      <c r="X299">
        <v>350</v>
      </c>
      <c r="AA299" s="6">
        <v>10901</v>
      </c>
      <c r="AB299" s="6"/>
      <c r="AC299">
        <v>10901</v>
      </c>
      <c r="AE299" s="25">
        <v>4110901</v>
      </c>
      <c r="AF299">
        <f t="shared" si="22"/>
        <v>5</v>
      </c>
      <c r="AG299" s="25">
        <v>4900002</v>
      </c>
      <c r="AI299"/>
      <c r="AJ299" s="13"/>
      <c r="AP299">
        <f t="shared" si="23"/>
        <v>0</v>
      </c>
      <c r="AQ299">
        <f t="shared" si="23"/>
        <v>0</v>
      </c>
      <c r="AR299" t="str">
        <f t="shared" si="23"/>
        <v>7100019-0-7100001-0</v>
      </c>
      <c r="AT299">
        <v>100</v>
      </c>
    </row>
    <row r="300" spans="1:47">
      <c r="A300">
        <v>11007</v>
      </c>
      <c r="B300" s="6" t="str">
        <f t="shared" si="24"/>
        <v>野性怒吼</v>
      </c>
      <c r="C300" s="6" t="s">
        <v>336</v>
      </c>
      <c r="D300" s="6">
        <v>11001</v>
      </c>
      <c r="E300" s="1">
        <v>1</v>
      </c>
      <c r="F300" s="1">
        <v>11</v>
      </c>
      <c r="G300">
        <f t="shared" si="21"/>
        <v>7</v>
      </c>
      <c r="H300">
        <v>10</v>
      </c>
      <c r="I300">
        <v>11008</v>
      </c>
      <c r="J300" s="17">
        <f t="shared" si="20"/>
        <v>35</v>
      </c>
      <c r="K300">
        <v>1</v>
      </c>
      <c r="L300" s="6">
        <v>0</v>
      </c>
      <c r="M300" s="6">
        <f t="shared" si="25"/>
        <v>1</v>
      </c>
      <c r="N300" t="s">
        <v>49</v>
      </c>
      <c r="O300" s="47">
        <v>50</v>
      </c>
      <c r="P300" s="46">
        <v>1000</v>
      </c>
      <c r="R300" s="46">
        <v>600</v>
      </c>
      <c r="AA300" s="6">
        <v>11001</v>
      </c>
      <c r="AB300" s="6"/>
      <c r="AC300">
        <v>11001</v>
      </c>
      <c r="AE300" s="25">
        <v>4111001</v>
      </c>
      <c r="AF300">
        <f t="shared" si="22"/>
        <v>5</v>
      </c>
      <c r="AG300" s="25">
        <v>4900002</v>
      </c>
      <c r="AI300"/>
      <c r="AJ300" s="13"/>
      <c r="AP300">
        <f t="shared" si="23"/>
        <v>0</v>
      </c>
      <c r="AQ300">
        <f t="shared" si="23"/>
        <v>0</v>
      </c>
      <c r="AR300" t="str">
        <f t="shared" si="23"/>
        <v>0-7100057-7100011-0</v>
      </c>
      <c r="AT300">
        <v>100</v>
      </c>
    </row>
    <row r="301" spans="1:47">
      <c r="A301">
        <v>11107</v>
      </c>
      <c r="B301" s="6" t="str">
        <f t="shared" si="24"/>
        <v>刚毅不屈</v>
      </c>
      <c r="C301" s="6" t="s">
        <v>337</v>
      </c>
      <c r="D301" s="6">
        <v>11101</v>
      </c>
      <c r="E301" s="1">
        <v>1</v>
      </c>
      <c r="F301" s="1">
        <v>11</v>
      </c>
      <c r="G301">
        <f t="shared" si="21"/>
        <v>7</v>
      </c>
      <c r="H301">
        <v>10</v>
      </c>
      <c r="I301">
        <v>11108</v>
      </c>
      <c r="J301" s="17">
        <f t="shared" si="20"/>
        <v>35</v>
      </c>
      <c r="K301">
        <v>1</v>
      </c>
      <c r="L301" s="6">
        <v>0</v>
      </c>
      <c r="M301" s="6">
        <f t="shared" si="25"/>
        <v>3</v>
      </c>
      <c r="O301" s="47">
        <v>50</v>
      </c>
      <c r="P301" s="46">
        <v>1000</v>
      </c>
      <c r="R301" s="46">
        <v>500</v>
      </c>
      <c r="V301" t="s">
        <v>122</v>
      </c>
      <c r="AA301" s="6">
        <v>11101</v>
      </c>
      <c r="AB301" s="6"/>
      <c r="AC301">
        <v>11101</v>
      </c>
      <c r="AE301" s="25">
        <v>4111101</v>
      </c>
      <c r="AF301">
        <f t="shared" si="22"/>
        <v>5</v>
      </c>
      <c r="AG301" s="25">
        <v>4900002</v>
      </c>
      <c r="AI301"/>
      <c r="AJ301" s="13"/>
      <c r="AP301">
        <f t="shared" si="23"/>
        <v>0</v>
      </c>
      <c r="AQ301">
        <f t="shared" si="23"/>
        <v>0</v>
      </c>
      <c r="AR301">
        <f t="shared" si="23"/>
        <v>0</v>
      </c>
      <c r="AT301">
        <v>100</v>
      </c>
    </row>
    <row r="302" spans="1:47">
      <c r="A302">
        <v>11207</v>
      </c>
      <c r="B302" s="6" t="str">
        <f t="shared" si="24"/>
        <v>飞龙追日</v>
      </c>
      <c r="C302" s="6" t="s">
        <v>338</v>
      </c>
      <c r="D302" s="6">
        <v>11201</v>
      </c>
      <c r="E302" s="1">
        <v>1</v>
      </c>
      <c r="F302" s="1">
        <v>11</v>
      </c>
      <c r="G302">
        <f t="shared" si="21"/>
        <v>7</v>
      </c>
      <c r="H302">
        <v>10</v>
      </c>
      <c r="I302">
        <v>11208</v>
      </c>
      <c r="J302" s="17">
        <f t="shared" si="20"/>
        <v>35</v>
      </c>
      <c r="K302">
        <v>1</v>
      </c>
      <c r="L302" s="6">
        <v>0</v>
      </c>
      <c r="M302" s="6">
        <f t="shared" si="25"/>
        <v>3</v>
      </c>
      <c r="N302" t="s">
        <v>50</v>
      </c>
      <c r="O302" s="47">
        <v>50</v>
      </c>
      <c r="P302" s="46">
        <v>1000</v>
      </c>
      <c r="R302" s="46">
        <v>500</v>
      </c>
      <c r="AA302" s="6">
        <v>11201</v>
      </c>
      <c r="AB302" s="6"/>
      <c r="AC302">
        <v>11201</v>
      </c>
      <c r="AE302" s="25">
        <v>4111201</v>
      </c>
      <c r="AF302">
        <f t="shared" si="22"/>
        <v>5</v>
      </c>
      <c r="AG302" s="25">
        <v>4900002</v>
      </c>
      <c r="AI302"/>
      <c r="AJ302" s="13"/>
      <c r="AP302">
        <f t="shared" si="23"/>
        <v>0</v>
      </c>
      <c r="AQ302">
        <f t="shared" si="23"/>
        <v>0</v>
      </c>
      <c r="AR302">
        <f t="shared" si="23"/>
        <v>0</v>
      </c>
      <c r="AT302">
        <v>100</v>
      </c>
    </row>
    <row r="303" spans="1:47">
      <c r="A303">
        <v>11307</v>
      </c>
      <c r="B303" s="6" t="str">
        <f t="shared" si="24"/>
        <v>无尽怒火</v>
      </c>
      <c r="C303" s="6" t="s">
        <v>339</v>
      </c>
      <c r="D303" s="6">
        <v>11301</v>
      </c>
      <c r="E303" s="1">
        <v>1</v>
      </c>
      <c r="F303" s="1">
        <v>11</v>
      </c>
      <c r="G303">
        <f t="shared" si="21"/>
        <v>7</v>
      </c>
      <c r="H303">
        <v>10</v>
      </c>
      <c r="I303">
        <v>11308</v>
      </c>
      <c r="J303" s="17">
        <f t="shared" si="20"/>
        <v>35</v>
      </c>
      <c r="K303">
        <v>1</v>
      </c>
      <c r="L303" s="6">
        <v>0</v>
      </c>
      <c r="M303" s="6">
        <f t="shared" si="25"/>
        <v>1</v>
      </c>
      <c r="O303" s="47">
        <v>50</v>
      </c>
      <c r="P303" s="46">
        <v>1000</v>
      </c>
      <c r="R303" s="46">
        <v>600</v>
      </c>
      <c r="V303" t="s">
        <v>123</v>
      </c>
      <c r="AA303" s="6">
        <v>11301</v>
      </c>
      <c r="AB303" s="6"/>
      <c r="AC303">
        <v>11301</v>
      </c>
      <c r="AE303" s="25">
        <v>4111301</v>
      </c>
      <c r="AF303">
        <f t="shared" si="22"/>
        <v>5</v>
      </c>
      <c r="AG303" s="25">
        <v>4900002</v>
      </c>
      <c r="AI303"/>
      <c r="AJ303" s="13"/>
      <c r="AP303">
        <f t="shared" si="23"/>
        <v>0</v>
      </c>
      <c r="AQ303">
        <f t="shared" si="23"/>
        <v>0</v>
      </c>
      <c r="AR303">
        <f t="shared" si="23"/>
        <v>0</v>
      </c>
      <c r="AT303">
        <v>100</v>
      </c>
    </row>
    <row r="304" spans="1:47">
      <c r="A304">
        <v>11407</v>
      </c>
      <c r="B304" s="6" t="str">
        <f t="shared" si="24"/>
        <v>嗜血杀戮</v>
      </c>
      <c r="C304" s="6" t="s">
        <v>340</v>
      </c>
      <c r="D304" s="6">
        <v>11401</v>
      </c>
      <c r="E304" s="1">
        <v>1</v>
      </c>
      <c r="F304" s="1">
        <v>11</v>
      </c>
      <c r="G304">
        <f t="shared" si="21"/>
        <v>7</v>
      </c>
      <c r="H304">
        <v>10</v>
      </c>
      <c r="I304">
        <v>11408</v>
      </c>
      <c r="J304" s="17">
        <f t="shared" ref="J304:J367" si="26">J259+5</f>
        <v>35</v>
      </c>
      <c r="K304">
        <v>1</v>
      </c>
      <c r="L304" s="6">
        <v>0</v>
      </c>
      <c r="M304" s="6">
        <f t="shared" si="25"/>
        <v>3</v>
      </c>
      <c r="N304" t="s">
        <v>51</v>
      </c>
      <c r="O304" s="47">
        <v>50</v>
      </c>
      <c r="P304" s="46">
        <v>1000</v>
      </c>
      <c r="R304" s="46">
        <v>500</v>
      </c>
      <c r="AA304" s="6">
        <v>11401</v>
      </c>
      <c r="AB304" s="6"/>
      <c r="AC304">
        <v>11401</v>
      </c>
      <c r="AE304" s="25">
        <v>4111401</v>
      </c>
      <c r="AF304">
        <f t="shared" si="22"/>
        <v>5</v>
      </c>
      <c r="AG304" s="25">
        <v>4900002</v>
      </c>
      <c r="AI304"/>
      <c r="AJ304" s="13"/>
      <c r="AP304">
        <f t="shared" si="23"/>
        <v>0</v>
      </c>
      <c r="AQ304">
        <f t="shared" si="23"/>
        <v>0</v>
      </c>
      <c r="AR304">
        <f t="shared" si="23"/>
        <v>0</v>
      </c>
      <c r="AT304">
        <v>100</v>
      </c>
    </row>
    <row r="305" spans="1:46">
      <c r="A305">
        <v>11507</v>
      </c>
      <c r="B305" s="6" t="str">
        <f t="shared" si="24"/>
        <v>致命打击</v>
      </c>
      <c r="C305" s="6" t="s">
        <v>341</v>
      </c>
      <c r="D305" s="6">
        <v>11501</v>
      </c>
      <c r="E305" s="1">
        <v>1</v>
      </c>
      <c r="F305" s="1">
        <v>11</v>
      </c>
      <c r="G305">
        <f t="shared" si="21"/>
        <v>7</v>
      </c>
      <c r="H305">
        <v>10</v>
      </c>
      <c r="I305">
        <v>11508</v>
      </c>
      <c r="J305" s="17">
        <f t="shared" si="26"/>
        <v>35</v>
      </c>
      <c r="K305">
        <v>1</v>
      </c>
      <c r="L305" s="6">
        <v>0</v>
      </c>
      <c r="M305" s="6">
        <f t="shared" si="25"/>
        <v>1</v>
      </c>
      <c r="O305" s="47">
        <v>50</v>
      </c>
      <c r="P305" s="46">
        <v>1000</v>
      </c>
      <c r="R305" s="46">
        <v>600</v>
      </c>
      <c r="V305" t="s">
        <v>124</v>
      </c>
      <c r="AA305" s="6">
        <v>11501</v>
      </c>
      <c r="AB305" s="6"/>
      <c r="AC305">
        <v>11501</v>
      </c>
      <c r="AE305" s="25">
        <v>4111501</v>
      </c>
      <c r="AF305">
        <f t="shared" si="22"/>
        <v>5</v>
      </c>
      <c r="AG305" s="25">
        <v>4900002</v>
      </c>
      <c r="AI305"/>
      <c r="AJ305" s="13"/>
      <c r="AP305">
        <f t="shared" si="23"/>
        <v>0</v>
      </c>
      <c r="AQ305">
        <f t="shared" si="23"/>
        <v>0</v>
      </c>
      <c r="AR305">
        <f t="shared" si="23"/>
        <v>0</v>
      </c>
      <c r="AT305">
        <v>100</v>
      </c>
    </row>
    <row r="306" spans="1:46">
      <c r="A306">
        <v>20107</v>
      </c>
      <c r="B306" s="6" t="str">
        <f t="shared" si="24"/>
        <v>天火燎原</v>
      </c>
      <c r="C306" s="6" t="s">
        <v>394</v>
      </c>
      <c r="D306" s="6">
        <v>20101</v>
      </c>
      <c r="E306" s="1">
        <v>1</v>
      </c>
      <c r="F306" s="1">
        <v>11</v>
      </c>
      <c r="G306">
        <f t="shared" si="21"/>
        <v>7</v>
      </c>
      <c r="H306">
        <v>10</v>
      </c>
      <c r="I306">
        <v>20108</v>
      </c>
      <c r="J306" s="17">
        <f t="shared" si="26"/>
        <v>35</v>
      </c>
      <c r="K306">
        <v>2</v>
      </c>
      <c r="L306" s="6">
        <v>0</v>
      </c>
      <c r="M306" s="6">
        <f t="shared" si="25"/>
        <v>1</v>
      </c>
      <c r="O306" s="47">
        <v>50</v>
      </c>
      <c r="P306" s="46">
        <v>1000</v>
      </c>
      <c r="R306" s="46">
        <v>900</v>
      </c>
      <c r="AA306" s="6">
        <v>20101</v>
      </c>
      <c r="AB306" s="6"/>
      <c r="AC306">
        <v>20101</v>
      </c>
      <c r="AE306" s="25">
        <v>4120101</v>
      </c>
      <c r="AF306">
        <f t="shared" si="22"/>
        <v>5</v>
      </c>
      <c r="AG306" s="25">
        <v>4900002</v>
      </c>
      <c r="AI306"/>
      <c r="AJ306" s="13"/>
      <c r="AP306">
        <f t="shared" si="23"/>
        <v>0</v>
      </c>
      <c r="AQ306">
        <f t="shared" si="23"/>
        <v>0</v>
      </c>
      <c r="AR306" t="str">
        <f t="shared" si="23"/>
        <v>7100015-7100016-0-0</v>
      </c>
      <c r="AT306">
        <v>100</v>
      </c>
    </row>
    <row r="307" spans="1:46">
      <c r="A307">
        <v>20207</v>
      </c>
      <c r="B307" s="6" t="str">
        <f t="shared" si="24"/>
        <v>排山倒海</v>
      </c>
      <c r="C307" s="6" t="s">
        <v>452</v>
      </c>
      <c r="D307" s="6">
        <v>20201</v>
      </c>
      <c r="E307" s="1">
        <v>1</v>
      </c>
      <c r="F307" s="1">
        <v>11</v>
      </c>
      <c r="G307">
        <f t="shared" si="21"/>
        <v>7</v>
      </c>
      <c r="H307">
        <v>10</v>
      </c>
      <c r="I307">
        <v>20208</v>
      </c>
      <c r="J307" s="17">
        <f t="shared" si="26"/>
        <v>35</v>
      </c>
      <c r="K307">
        <v>2</v>
      </c>
      <c r="L307" s="6">
        <v>0</v>
      </c>
      <c r="M307" s="6">
        <f t="shared" si="25"/>
        <v>5</v>
      </c>
      <c r="N307" t="s">
        <v>125</v>
      </c>
      <c r="O307" s="47">
        <v>50</v>
      </c>
      <c r="P307" s="46">
        <v>1000</v>
      </c>
      <c r="R307" s="46">
        <v>900</v>
      </c>
      <c r="AA307" s="6">
        <v>20201</v>
      </c>
      <c r="AB307" s="6"/>
      <c r="AC307">
        <v>20201</v>
      </c>
      <c r="AE307" s="25">
        <v>4120201</v>
      </c>
      <c r="AF307">
        <f t="shared" si="22"/>
        <v>5</v>
      </c>
      <c r="AG307" s="25">
        <v>4900002</v>
      </c>
      <c r="AI307"/>
      <c r="AJ307" s="13"/>
      <c r="AP307">
        <f t="shared" si="23"/>
        <v>7100010</v>
      </c>
      <c r="AQ307">
        <f t="shared" si="23"/>
        <v>1</v>
      </c>
      <c r="AR307" t="str">
        <f t="shared" si="23"/>
        <v>7100009-0-7100011-0</v>
      </c>
      <c r="AT307">
        <v>100</v>
      </c>
    </row>
    <row r="308" spans="1:46">
      <c r="A308">
        <v>20307</v>
      </c>
      <c r="B308" s="6" t="str">
        <f t="shared" si="24"/>
        <v>地裂</v>
      </c>
      <c r="C308" s="6" t="s">
        <v>369</v>
      </c>
      <c r="D308" s="6">
        <v>20301</v>
      </c>
      <c r="E308" s="1">
        <v>1</v>
      </c>
      <c r="F308" s="1">
        <v>11</v>
      </c>
      <c r="G308">
        <f t="shared" si="21"/>
        <v>7</v>
      </c>
      <c r="H308">
        <v>10</v>
      </c>
      <c r="I308">
        <v>20308</v>
      </c>
      <c r="J308" s="17">
        <f t="shared" si="26"/>
        <v>35</v>
      </c>
      <c r="K308">
        <v>2</v>
      </c>
      <c r="L308" s="6">
        <v>1</v>
      </c>
      <c r="M308" s="6">
        <f t="shared" si="25"/>
        <v>2</v>
      </c>
      <c r="O308" s="47">
        <v>50</v>
      </c>
      <c r="P308" s="46">
        <v>1000</v>
      </c>
      <c r="R308" s="46">
        <v>700</v>
      </c>
      <c r="AA308" s="6">
        <v>20301</v>
      </c>
      <c r="AB308" s="6"/>
      <c r="AC308">
        <v>20301</v>
      </c>
      <c r="AE308" s="25">
        <v>4120301</v>
      </c>
      <c r="AF308">
        <f t="shared" si="22"/>
        <v>5</v>
      </c>
      <c r="AG308" s="25">
        <v>4900002</v>
      </c>
      <c r="AI308"/>
      <c r="AJ308" s="13"/>
      <c r="AP308">
        <f t="shared" si="23"/>
        <v>7100027</v>
      </c>
      <c r="AQ308">
        <f t="shared" si="23"/>
        <v>1</v>
      </c>
      <c r="AR308" t="str">
        <f t="shared" si="23"/>
        <v>7100026-7100026-7100028-0</v>
      </c>
      <c r="AT308">
        <v>100</v>
      </c>
    </row>
    <row r="309" spans="1:46">
      <c r="A309">
        <v>20407</v>
      </c>
      <c r="B309" s="6" t="str">
        <f t="shared" si="24"/>
        <v>死亡之怨</v>
      </c>
      <c r="C309" s="6" t="s">
        <v>453</v>
      </c>
      <c r="D309" s="6">
        <v>20401</v>
      </c>
      <c r="E309" s="1">
        <v>1</v>
      </c>
      <c r="F309" s="1">
        <v>11</v>
      </c>
      <c r="G309">
        <f t="shared" si="21"/>
        <v>7</v>
      </c>
      <c r="H309">
        <v>10</v>
      </c>
      <c r="I309">
        <v>20408</v>
      </c>
      <c r="J309" s="17">
        <f t="shared" si="26"/>
        <v>35</v>
      </c>
      <c r="K309">
        <v>2</v>
      </c>
      <c r="L309" s="6">
        <v>0</v>
      </c>
      <c r="M309" s="6">
        <f t="shared" si="25"/>
        <v>1</v>
      </c>
      <c r="N309" t="s">
        <v>126</v>
      </c>
      <c r="O309" s="47">
        <v>50</v>
      </c>
      <c r="P309" s="46">
        <v>1000</v>
      </c>
      <c r="R309" s="46">
        <v>900</v>
      </c>
      <c r="AA309" s="6">
        <v>20401</v>
      </c>
      <c r="AB309" s="6"/>
      <c r="AC309">
        <v>20401</v>
      </c>
      <c r="AE309" s="25">
        <v>4120401</v>
      </c>
      <c r="AF309">
        <f t="shared" si="22"/>
        <v>5</v>
      </c>
      <c r="AG309" s="25">
        <v>4900002</v>
      </c>
      <c r="AI309"/>
      <c r="AJ309" s="13"/>
      <c r="AP309">
        <f t="shared" si="23"/>
        <v>0</v>
      </c>
      <c r="AQ309">
        <f t="shared" si="23"/>
        <v>0</v>
      </c>
      <c r="AR309" t="str">
        <f t="shared" si="23"/>
        <v>0-7100017-7100018-0</v>
      </c>
      <c r="AT309">
        <v>100</v>
      </c>
    </row>
    <row r="310" spans="1:46">
      <c r="A310">
        <v>20507</v>
      </c>
      <c r="B310" s="6" t="str">
        <f t="shared" si="24"/>
        <v>狂魔附身</v>
      </c>
      <c r="C310" s="6" t="s">
        <v>454</v>
      </c>
      <c r="D310" s="6">
        <v>20501</v>
      </c>
      <c r="E310" s="1">
        <v>1</v>
      </c>
      <c r="F310" s="1">
        <v>11</v>
      </c>
      <c r="G310">
        <f t="shared" si="21"/>
        <v>7</v>
      </c>
      <c r="H310">
        <v>10</v>
      </c>
      <c r="I310">
        <v>20508</v>
      </c>
      <c r="J310" s="17">
        <f t="shared" si="26"/>
        <v>35</v>
      </c>
      <c r="K310">
        <v>2</v>
      </c>
      <c r="L310" s="6">
        <v>1</v>
      </c>
      <c r="M310" s="6">
        <f t="shared" si="25"/>
        <v>4</v>
      </c>
      <c r="O310" s="47">
        <v>50</v>
      </c>
      <c r="P310" s="46">
        <v>1000</v>
      </c>
      <c r="R310" s="46">
        <v>900</v>
      </c>
      <c r="S310">
        <v>0</v>
      </c>
      <c r="T310">
        <v>5</v>
      </c>
      <c r="U310" t="s">
        <v>127</v>
      </c>
      <c r="AA310" s="6">
        <v>20501</v>
      </c>
      <c r="AB310" s="6"/>
      <c r="AC310">
        <v>20501</v>
      </c>
      <c r="AE310" s="25">
        <v>4120501</v>
      </c>
      <c r="AF310">
        <f t="shared" si="22"/>
        <v>5</v>
      </c>
      <c r="AG310" s="25">
        <v>4900002</v>
      </c>
      <c r="AI310"/>
      <c r="AJ310" s="13"/>
      <c r="AP310">
        <f t="shared" si="23"/>
        <v>0</v>
      </c>
      <c r="AQ310">
        <f t="shared" si="23"/>
        <v>1</v>
      </c>
      <c r="AR310" t="str">
        <f t="shared" si="23"/>
        <v>7100019-0-7100025-0</v>
      </c>
      <c r="AT310">
        <v>100</v>
      </c>
    </row>
    <row r="311" spans="1:46">
      <c r="A311">
        <v>20607</v>
      </c>
      <c r="B311" s="6" t="str">
        <f t="shared" si="24"/>
        <v>折射</v>
      </c>
      <c r="C311" s="6" t="s">
        <v>455</v>
      </c>
      <c r="D311" s="6">
        <v>20601</v>
      </c>
      <c r="E311" s="1">
        <v>1</v>
      </c>
      <c r="F311" s="1">
        <v>11</v>
      </c>
      <c r="G311">
        <f t="shared" ref="G311:G374" si="27">G266+1</f>
        <v>7</v>
      </c>
      <c r="H311">
        <v>10</v>
      </c>
      <c r="I311">
        <v>20608</v>
      </c>
      <c r="J311" s="17">
        <f t="shared" si="26"/>
        <v>35</v>
      </c>
      <c r="K311">
        <v>2</v>
      </c>
      <c r="L311" s="6">
        <v>0</v>
      </c>
      <c r="M311" s="6">
        <f t="shared" si="25"/>
        <v>3</v>
      </c>
      <c r="O311" s="47">
        <v>50</v>
      </c>
      <c r="P311" s="46">
        <v>800</v>
      </c>
      <c r="R311" s="46">
        <v>900</v>
      </c>
      <c r="S311">
        <v>0</v>
      </c>
      <c r="T311">
        <v>3</v>
      </c>
      <c r="U311" t="s">
        <v>128</v>
      </c>
      <c r="AA311" s="6">
        <v>20601</v>
      </c>
      <c r="AB311" s="6"/>
      <c r="AC311">
        <v>20601</v>
      </c>
      <c r="AE311" s="25">
        <v>4120601</v>
      </c>
      <c r="AF311">
        <f t="shared" ref="AF311:AF374" si="28">AF266+2</f>
        <v>5</v>
      </c>
      <c r="AG311" s="25">
        <v>4900002</v>
      </c>
      <c r="AI311"/>
      <c r="AJ311" s="13"/>
      <c r="AP311">
        <f t="shared" ref="AP311:AR330" si="29">AP266</f>
        <v>0</v>
      </c>
      <c r="AQ311">
        <f t="shared" si="29"/>
        <v>0</v>
      </c>
      <c r="AR311" t="str">
        <f t="shared" si="29"/>
        <v>0-0-7100002-7100055</v>
      </c>
      <c r="AT311">
        <v>100</v>
      </c>
    </row>
    <row r="312" spans="1:46">
      <c r="A312">
        <v>20707</v>
      </c>
      <c r="B312" s="6" t="str">
        <f t="shared" si="24"/>
        <v>冰霜新星</v>
      </c>
      <c r="C312" s="6" t="s">
        <v>456</v>
      </c>
      <c r="D312" s="6">
        <v>20701</v>
      </c>
      <c r="E312" s="1">
        <v>1</v>
      </c>
      <c r="F312" s="1">
        <v>11</v>
      </c>
      <c r="G312">
        <f t="shared" si="27"/>
        <v>7</v>
      </c>
      <c r="H312">
        <v>10</v>
      </c>
      <c r="I312">
        <v>20708</v>
      </c>
      <c r="J312" s="17">
        <f t="shared" si="26"/>
        <v>35</v>
      </c>
      <c r="K312">
        <v>2</v>
      </c>
      <c r="L312" s="6">
        <v>1</v>
      </c>
      <c r="M312" s="6">
        <f t="shared" si="25"/>
        <v>3</v>
      </c>
      <c r="N312" t="s">
        <v>129</v>
      </c>
      <c r="O312" s="47">
        <v>50</v>
      </c>
      <c r="P312" s="46">
        <v>800</v>
      </c>
      <c r="R312" s="46">
        <v>800</v>
      </c>
      <c r="AA312" s="6">
        <v>20701</v>
      </c>
      <c r="AB312" s="6"/>
      <c r="AC312">
        <v>20701</v>
      </c>
      <c r="AE312" s="25">
        <v>4120701</v>
      </c>
      <c r="AF312">
        <f t="shared" si="28"/>
        <v>5</v>
      </c>
      <c r="AG312" s="25">
        <v>4900002</v>
      </c>
      <c r="AI312"/>
      <c r="AJ312" s="13"/>
      <c r="AP312">
        <f t="shared" si="29"/>
        <v>0</v>
      </c>
      <c r="AQ312">
        <f t="shared" si="29"/>
        <v>1</v>
      </c>
      <c r="AR312" t="str">
        <f t="shared" si="29"/>
        <v>7100056-7100054-7100008-0</v>
      </c>
      <c r="AT312">
        <v>100</v>
      </c>
    </row>
    <row r="313" spans="1:46">
      <c r="A313">
        <v>20807</v>
      </c>
      <c r="B313" s="6" t="str">
        <f t="shared" si="24"/>
        <v>勾魂镰刀</v>
      </c>
      <c r="C313" s="6" t="s">
        <v>457</v>
      </c>
      <c r="D313" s="6">
        <v>20801</v>
      </c>
      <c r="E313" s="1">
        <v>1</v>
      </c>
      <c r="F313" s="1">
        <v>11</v>
      </c>
      <c r="G313">
        <f t="shared" si="27"/>
        <v>7</v>
      </c>
      <c r="H313">
        <v>10</v>
      </c>
      <c r="I313">
        <v>20808</v>
      </c>
      <c r="J313" s="17">
        <f t="shared" si="26"/>
        <v>35</v>
      </c>
      <c r="K313">
        <v>2</v>
      </c>
      <c r="L313" s="6">
        <v>1</v>
      </c>
      <c r="M313" s="6">
        <f t="shared" si="25"/>
        <v>1</v>
      </c>
      <c r="N313" t="s">
        <v>130</v>
      </c>
      <c r="O313" s="47">
        <v>50</v>
      </c>
      <c r="P313" s="46">
        <v>1000</v>
      </c>
      <c r="Q313" s="46">
        <v>200</v>
      </c>
      <c r="R313" s="46">
        <v>900</v>
      </c>
      <c r="V313" t="s">
        <v>130</v>
      </c>
      <c r="AA313" s="6">
        <v>20801</v>
      </c>
      <c r="AB313" s="6"/>
      <c r="AC313">
        <v>20801</v>
      </c>
      <c r="AE313" s="25">
        <v>4120801</v>
      </c>
      <c r="AF313">
        <f t="shared" si="28"/>
        <v>5</v>
      </c>
      <c r="AG313" s="25">
        <v>4900002</v>
      </c>
      <c r="AI313"/>
      <c r="AJ313" s="13"/>
      <c r="AP313">
        <f t="shared" si="29"/>
        <v>0</v>
      </c>
      <c r="AQ313">
        <f t="shared" si="29"/>
        <v>1</v>
      </c>
      <c r="AR313" t="str">
        <f t="shared" si="29"/>
        <v>7100065-0-7100067-0</v>
      </c>
      <c r="AT313">
        <v>100</v>
      </c>
    </row>
    <row r="314" spans="1:46">
      <c r="A314">
        <v>20907</v>
      </c>
      <c r="B314" s="6" t="str">
        <f t="shared" si="24"/>
        <v>噩梦</v>
      </c>
      <c r="C314" s="6" t="s">
        <v>458</v>
      </c>
      <c r="D314" s="6">
        <v>20901</v>
      </c>
      <c r="E314" s="1">
        <v>1</v>
      </c>
      <c r="F314" s="1">
        <v>11</v>
      </c>
      <c r="G314">
        <f t="shared" si="27"/>
        <v>7</v>
      </c>
      <c r="H314">
        <v>10</v>
      </c>
      <c r="I314">
        <v>20908</v>
      </c>
      <c r="J314" s="17">
        <f t="shared" si="26"/>
        <v>35</v>
      </c>
      <c r="K314">
        <v>2</v>
      </c>
      <c r="L314" s="6">
        <v>0</v>
      </c>
      <c r="M314" s="6">
        <f t="shared" si="25"/>
        <v>1</v>
      </c>
      <c r="N314" t="s">
        <v>131</v>
      </c>
      <c r="O314" s="47">
        <v>50</v>
      </c>
      <c r="P314" s="46">
        <v>1000</v>
      </c>
      <c r="R314" s="46">
        <v>900</v>
      </c>
      <c r="AA314" s="6">
        <v>20901</v>
      </c>
      <c r="AB314" s="6"/>
      <c r="AC314">
        <v>20901</v>
      </c>
      <c r="AE314" s="25">
        <v>4120901</v>
      </c>
      <c r="AF314">
        <f t="shared" si="28"/>
        <v>5</v>
      </c>
      <c r="AG314" s="25">
        <v>4900002</v>
      </c>
      <c r="AI314"/>
      <c r="AJ314" s="13"/>
      <c r="AP314">
        <f t="shared" si="29"/>
        <v>0</v>
      </c>
      <c r="AQ314">
        <f t="shared" si="29"/>
        <v>0</v>
      </c>
      <c r="AR314" t="str">
        <f t="shared" si="29"/>
        <v>7100019-0-7100001-0</v>
      </c>
      <c r="AT314">
        <v>100</v>
      </c>
    </row>
    <row r="315" spans="1:46">
      <c r="A315">
        <v>21007</v>
      </c>
      <c r="B315" s="6" t="str">
        <f t="shared" si="24"/>
        <v>静默诅咒</v>
      </c>
      <c r="C315" s="6" t="s">
        <v>459</v>
      </c>
      <c r="D315" s="6">
        <v>21001</v>
      </c>
      <c r="E315" s="1">
        <v>1</v>
      </c>
      <c r="F315" s="1">
        <v>11</v>
      </c>
      <c r="G315">
        <f t="shared" si="27"/>
        <v>7</v>
      </c>
      <c r="H315">
        <v>10</v>
      </c>
      <c r="I315">
        <v>21008</v>
      </c>
      <c r="J315" s="17">
        <f t="shared" si="26"/>
        <v>35</v>
      </c>
      <c r="K315">
        <v>2</v>
      </c>
      <c r="L315" s="6">
        <v>0</v>
      </c>
      <c r="M315" s="6">
        <f t="shared" si="25"/>
        <v>1</v>
      </c>
      <c r="O315" s="47">
        <v>50</v>
      </c>
      <c r="P315" s="46">
        <v>1000</v>
      </c>
      <c r="R315" s="46">
        <v>900</v>
      </c>
      <c r="S315">
        <v>1</v>
      </c>
      <c r="T315">
        <v>3</v>
      </c>
      <c r="U315" t="s">
        <v>132</v>
      </c>
      <c r="AA315" s="6">
        <v>21001</v>
      </c>
      <c r="AB315" s="6"/>
      <c r="AC315">
        <v>21001</v>
      </c>
      <c r="AE315" s="25">
        <v>4121001</v>
      </c>
      <c r="AF315">
        <f t="shared" si="28"/>
        <v>5</v>
      </c>
      <c r="AG315" s="25">
        <v>4900002</v>
      </c>
      <c r="AI315"/>
      <c r="AJ315" s="13"/>
      <c r="AP315">
        <f t="shared" si="29"/>
        <v>0</v>
      </c>
      <c r="AQ315">
        <f t="shared" si="29"/>
        <v>0</v>
      </c>
      <c r="AR315" t="str">
        <f t="shared" si="29"/>
        <v>0-7100057-7100011-0</v>
      </c>
      <c r="AT315">
        <v>100</v>
      </c>
    </row>
    <row r="316" spans="1:46">
      <c r="A316">
        <v>21107</v>
      </c>
      <c r="B316" s="6" t="str">
        <f t="shared" si="24"/>
        <v>复仇漩涡</v>
      </c>
      <c r="C316" s="6" t="s">
        <v>460</v>
      </c>
      <c r="D316" s="6">
        <v>21101</v>
      </c>
      <c r="E316" s="1">
        <v>1</v>
      </c>
      <c r="F316" s="1">
        <v>11</v>
      </c>
      <c r="G316">
        <f t="shared" si="27"/>
        <v>7</v>
      </c>
      <c r="H316">
        <v>10</v>
      </c>
      <c r="I316">
        <v>21108</v>
      </c>
      <c r="J316" s="17">
        <f t="shared" si="26"/>
        <v>35</v>
      </c>
      <c r="K316">
        <v>2</v>
      </c>
      <c r="L316" s="6">
        <v>1</v>
      </c>
      <c r="M316" s="6">
        <f t="shared" si="25"/>
        <v>3</v>
      </c>
      <c r="N316" t="s">
        <v>52</v>
      </c>
      <c r="O316" s="47">
        <v>50</v>
      </c>
      <c r="P316" s="46">
        <v>800</v>
      </c>
      <c r="R316" s="46">
        <v>799.99999999999989</v>
      </c>
      <c r="AA316" s="6">
        <v>21101</v>
      </c>
      <c r="AB316" s="6"/>
      <c r="AC316">
        <v>21101</v>
      </c>
      <c r="AE316" s="25">
        <v>4121101</v>
      </c>
      <c r="AF316">
        <f t="shared" si="28"/>
        <v>5</v>
      </c>
      <c r="AG316" s="25">
        <v>4900002</v>
      </c>
      <c r="AI316"/>
      <c r="AJ316" s="13"/>
      <c r="AP316">
        <f t="shared" si="29"/>
        <v>0</v>
      </c>
      <c r="AQ316">
        <f t="shared" si="29"/>
        <v>0</v>
      </c>
      <c r="AR316">
        <f t="shared" si="29"/>
        <v>0</v>
      </c>
      <c r="AT316">
        <v>100</v>
      </c>
    </row>
    <row r="317" spans="1:46">
      <c r="A317">
        <v>21207</v>
      </c>
      <c r="B317" s="6" t="str">
        <f t="shared" si="24"/>
        <v>石拳</v>
      </c>
      <c r="C317" s="6" t="s">
        <v>461</v>
      </c>
      <c r="D317" s="6">
        <v>21201</v>
      </c>
      <c r="E317" s="1">
        <v>1</v>
      </c>
      <c r="F317" s="1">
        <v>11</v>
      </c>
      <c r="G317">
        <f t="shared" si="27"/>
        <v>7</v>
      </c>
      <c r="H317">
        <v>10</v>
      </c>
      <c r="I317">
        <v>21208</v>
      </c>
      <c r="J317" s="17">
        <f t="shared" si="26"/>
        <v>35</v>
      </c>
      <c r="K317">
        <v>2</v>
      </c>
      <c r="L317" s="6">
        <v>0</v>
      </c>
      <c r="M317" s="6">
        <f t="shared" si="25"/>
        <v>3</v>
      </c>
      <c r="N317" t="s">
        <v>53</v>
      </c>
      <c r="O317" s="47">
        <v>50</v>
      </c>
      <c r="P317" s="46">
        <v>1000</v>
      </c>
      <c r="R317" s="46">
        <v>900</v>
      </c>
      <c r="AA317" s="6">
        <v>21201</v>
      </c>
      <c r="AB317" s="6"/>
      <c r="AC317">
        <v>21201</v>
      </c>
      <c r="AE317" s="25">
        <v>4121201</v>
      </c>
      <c r="AF317">
        <f t="shared" si="28"/>
        <v>5</v>
      </c>
      <c r="AG317" s="25">
        <v>4900002</v>
      </c>
      <c r="AI317"/>
      <c r="AJ317" s="13"/>
      <c r="AP317">
        <f t="shared" si="29"/>
        <v>0</v>
      </c>
      <c r="AQ317">
        <f t="shared" si="29"/>
        <v>0</v>
      </c>
      <c r="AR317">
        <f t="shared" si="29"/>
        <v>0</v>
      </c>
      <c r="AT317">
        <v>100</v>
      </c>
    </row>
    <row r="318" spans="1:46">
      <c r="A318">
        <v>21307</v>
      </c>
      <c r="B318" s="6" t="str">
        <f t="shared" si="24"/>
        <v>暗影剧毒</v>
      </c>
      <c r="C318" s="6" t="s">
        <v>462</v>
      </c>
      <c r="D318" s="6">
        <v>21301</v>
      </c>
      <c r="E318" s="1">
        <v>1</v>
      </c>
      <c r="F318" s="1">
        <v>11</v>
      </c>
      <c r="G318">
        <f t="shared" si="27"/>
        <v>7</v>
      </c>
      <c r="H318">
        <v>10</v>
      </c>
      <c r="I318">
        <v>21308</v>
      </c>
      <c r="J318" s="17">
        <f t="shared" si="26"/>
        <v>35</v>
      </c>
      <c r="K318">
        <v>2</v>
      </c>
      <c r="L318" s="6">
        <v>1</v>
      </c>
      <c r="M318" s="6">
        <f t="shared" si="25"/>
        <v>1</v>
      </c>
      <c r="N318" t="s">
        <v>133</v>
      </c>
      <c r="O318" s="47">
        <v>50</v>
      </c>
      <c r="P318" s="46">
        <v>1000</v>
      </c>
      <c r="R318" s="46">
        <v>799.99999999999989</v>
      </c>
      <c r="AA318" s="6">
        <v>21301</v>
      </c>
      <c r="AB318" s="6"/>
      <c r="AC318">
        <v>21301</v>
      </c>
      <c r="AE318" s="25">
        <v>4121301</v>
      </c>
      <c r="AF318">
        <f t="shared" si="28"/>
        <v>5</v>
      </c>
      <c r="AG318" s="25">
        <v>4900002</v>
      </c>
      <c r="AI318"/>
      <c r="AJ318" s="13"/>
      <c r="AP318">
        <f t="shared" si="29"/>
        <v>0</v>
      </c>
      <c r="AQ318">
        <f t="shared" si="29"/>
        <v>0</v>
      </c>
      <c r="AR318">
        <f t="shared" si="29"/>
        <v>0</v>
      </c>
      <c r="AT318">
        <v>100</v>
      </c>
    </row>
    <row r="319" spans="1:46">
      <c r="A319">
        <v>21407</v>
      </c>
      <c r="B319" s="6" t="str">
        <f t="shared" si="24"/>
        <v>信仰之力</v>
      </c>
      <c r="C319" s="6" t="s">
        <v>463</v>
      </c>
      <c r="D319" s="6">
        <v>21401</v>
      </c>
      <c r="E319" s="1">
        <v>1</v>
      </c>
      <c r="F319" s="1">
        <v>11</v>
      </c>
      <c r="G319">
        <f t="shared" si="27"/>
        <v>7</v>
      </c>
      <c r="H319">
        <v>10</v>
      </c>
      <c r="I319">
        <v>21408</v>
      </c>
      <c r="J319" s="17">
        <f t="shared" si="26"/>
        <v>35</v>
      </c>
      <c r="K319">
        <v>2</v>
      </c>
      <c r="L319" s="6">
        <v>0</v>
      </c>
      <c r="M319" s="6">
        <f t="shared" si="25"/>
        <v>3</v>
      </c>
      <c r="O319" s="47">
        <v>50</v>
      </c>
      <c r="P319" s="46">
        <v>1000</v>
      </c>
      <c r="R319" s="46">
        <v>900</v>
      </c>
      <c r="S319">
        <v>1</v>
      </c>
      <c r="T319">
        <v>3</v>
      </c>
      <c r="U319" t="s">
        <v>134</v>
      </c>
      <c r="AA319" s="6">
        <v>21401</v>
      </c>
      <c r="AB319" s="6"/>
      <c r="AC319">
        <v>21401</v>
      </c>
      <c r="AE319" s="25">
        <v>4121401</v>
      </c>
      <c r="AF319">
        <f t="shared" si="28"/>
        <v>5</v>
      </c>
      <c r="AG319" s="25">
        <v>4900002</v>
      </c>
      <c r="AI319"/>
      <c r="AJ319" s="13"/>
      <c r="AP319">
        <f t="shared" si="29"/>
        <v>0</v>
      </c>
      <c r="AQ319">
        <f t="shared" si="29"/>
        <v>0</v>
      </c>
      <c r="AR319">
        <f t="shared" si="29"/>
        <v>0</v>
      </c>
      <c r="AT319">
        <v>100</v>
      </c>
    </row>
    <row r="320" spans="1:46">
      <c r="A320">
        <v>21507</v>
      </c>
      <c r="B320" s="6" t="str">
        <f t="shared" si="24"/>
        <v>九阳霹雳</v>
      </c>
      <c r="C320" s="6" t="s">
        <v>464</v>
      </c>
      <c r="D320" s="6">
        <v>21501</v>
      </c>
      <c r="E320" s="1">
        <v>1</v>
      </c>
      <c r="F320" s="1">
        <v>11</v>
      </c>
      <c r="G320">
        <f t="shared" si="27"/>
        <v>7</v>
      </c>
      <c r="H320">
        <v>10</v>
      </c>
      <c r="I320">
        <v>21508</v>
      </c>
      <c r="J320" s="17">
        <f t="shared" si="26"/>
        <v>35</v>
      </c>
      <c r="K320">
        <v>2</v>
      </c>
      <c r="L320" s="6">
        <v>1</v>
      </c>
      <c r="M320" s="6">
        <f t="shared" si="25"/>
        <v>1</v>
      </c>
      <c r="N320" t="s">
        <v>54</v>
      </c>
      <c r="O320" s="47">
        <v>50</v>
      </c>
      <c r="P320" s="46">
        <v>1000</v>
      </c>
      <c r="R320" s="46">
        <v>799.99999999999989</v>
      </c>
      <c r="AA320" s="6">
        <v>21501</v>
      </c>
      <c r="AB320" s="6"/>
      <c r="AC320">
        <v>21501</v>
      </c>
      <c r="AE320" s="25">
        <v>4121501</v>
      </c>
      <c r="AF320">
        <f t="shared" si="28"/>
        <v>5</v>
      </c>
      <c r="AG320" s="25">
        <v>4900002</v>
      </c>
      <c r="AI320"/>
      <c r="AJ320" s="13"/>
      <c r="AP320">
        <f t="shared" si="29"/>
        <v>0</v>
      </c>
      <c r="AQ320">
        <f t="shared" si="29"/>
        <v>0</v>
      </c>
      <c r="AR320">
        <f t="shared" si="29"/>
        <v>0</v>
      </c>
      <c r="AT320">
        <v>100</v>
      </c>
    </row>
    <row r="321" spans="1:46">
      <c r="A321">
        <v>30107</v>
      </c>
      <c r="B321" s="6" t="str">
        <f t="shared" si="24"/>
        <v>雄鹰守护</v>
      </c>
      <c r="C321" s="6" t="s">
        <v>316</v>
      </c>
      <c r="D321" s="6">
        <v>30101</v>
      </c>
      <c r="E321" s="1">
        <v>1</v>
      </c>
      <c r="F321" s="1">
        <v>11</v>
      </c>
      <c r="G321">
        <f t="shared" si="27"/>
        <v>7</v>
      </c>
      <c r="H321">
        <v>10</v>
      </c>
      <c r="I321">
        <v>30108</v>
      </c>
      <c r="J321" s="17">
        <f t="shared" si="26"/>
        <v>35</v>
      </c>
      <c r="K321">
        <v>3</v>
      </c>
      <c r="L321" s="6">
        <v>0</v>
      </c>
      <c r="M321" s="6">
        <f t="shared" si="25"/>
        <v>1</v>
      </c>
      <c r="O321" s="47">
        <v>50</v>
      </c>
      <c r="P321" s="46">
        <v>1000</v>
      </c>
      <c r="R321" s="46">
        <v>600</v>
      </c>
      <c r="AA321" s="6">
        <v>30101</v>
      </c>
      <c r="AB321" s="6"/>
      <c r="AC321">
        <v>30101</v>
      </c>
      <c r="AE321" s="25">
        <v>4130101</v>
      </c>
      <c r="AF321">
        <f t="shared" si="28"/>
        <v>5</v>
      </c>
      <c r="AG321" s="25">
        <v>4900002</v>
      </c>
      <c r="AI321"/>
      <c r="AJ321" s="13"/>
      <c r="AP321">
        <f t="shared" si="29"/>
        <v>0</v>
      </c>
      <c r="AQ321">
        <f t="shared" si="29"/>
        <v>0</v>
      </c>
      <c r="AR321" t="str">
        <f t="shared" si="29"/>
        <v>7100015-7100016-0-0</v>
      </c>
      <c r="AT321">
        <v>100</v>
      </c>
    </row>
    <row r="322" spans="1:46">
      <c r="A322">
        <v>30207</v>
      </c>
      <c r="B322" s="6" t="str">
        <f t="shared" si="24"/>
        <v>百步穿杨</v>
      </c>
      <c r="C322" s="6" t="s">
        <v>344</v>
      </c>
      <c r="D322" s="6">
        <v>30201</v>
      </c>
      <c r="E322" s="1">
        <v>1</v>
      </c>
      <c r="F322" s="1">
        <v>11</v>
      </c>
      <c r="G322">
        <f t="shared" si="27"/>
        <v>7</v>
      </c>
      <c r="H322">
        <v>10</v>
      </c>
      <c r="I322">
        <v>30208</v>
      </c>
      <c r="J322" s="17">
        <f t="shared" si="26"/>
        <v>35</v>
      </c>
      <c r="K322">
        <v>3</v>
      </c>
      <c r="L322" s="6">
        <v>0</v>
      </c>
      <c r="M322" s="6">
        <f t="shared" si="25"/>
        <v>5</v>
      </c>
      <c r="O322" s="47">
        <v>50</v>
      </c>
      <c r="P322" s="46">
        <v>1000</v>
      </c>
      <c r="R322" s="46">
        <v>600</v>
      </c>
      <c r="V322" t="s">
        <v>609</v>
      </c>
      <c r="AA322" s="6">
        <v>30201</v>
      </c>
      <c r="AB322" s="6"/>
      <c r="AC322">
        <v>30201</v>
      </c>
      <c r="AE322" s="25">
        <v>4130201</v>
      </c>
      <c r="AF322">
        <f t="shared" si="28"/>
        <v>5</v>
      </c>
      <c r="AG322" s="25">
        <v>4900002</v>
      </c>
      <c r="AI322"/>
      <c r="AJ322" s="13"/>
      <c r="AP322">
        <f t="shared" si="29"/>
        <v>7100010</v>
      </c>
      <c r="AQ322">
        <f t="shared" si="29"/>
        <v>1</v>
      </c>
      <c r="AR322" t="str">
        <f t="shared" si="29"/>
        <v>7100009-0-7100011-0</v>
      </c>
      <c r="AT322">
        <v>100</v>
      </c>
    </row>
    <row r="323" spans="1:46">
      <c r="A323">
        <v>30307</v>
      </c>
      <c r="B323" s="6" t="str">
        <f t="shared" si="24"/>
        <v>集中火力</v>
      </c>
      <c r="C323" s="6" t="s">
        <v>226</v>
      </c>
      <c r="D323" s="6">
        <v>30301</v>
      </c>
      <c r="E323" s="1">
        <v>1</v>
      </c>
      <c r="F323" s="1">
        <v>11</v>
      </c>
      <c r="G323">
        <f t="shared" si="27"/>
        <v>7</v>
      </c>
      <c r="H323">
        <v>10</v>
      </c>
      <c r="I323">
        <v>30308</v>
      </c>
      <c r="J323" s="17">
        <f t="shared" si="26"/>
        <v>35</v>
      </c>
      <c r="K323">
        <v>3</v>
      </c>
      <c r="L323" s="6">
        <v>0</v>
      </c>
      <c r="M323" s="6">
        <f t="shared" si="25"/>
        <v>2</v>
      </c>
      <c r="O323" s="47">
        <v>50</v>
      </c>
      <c r="P323" s="46">
        <v>1000</v>
      </c>
      <c r="R323" s="46">
        <v>600</v>
      </c>
      <c r="AA323" s="6">
        <v>30301</v>
      </c>
      <c r="AB323" s="6"/>
      <c r="AC323">
        <v>30301</v>
      </c>
      <c r="AE323" s="25">
        <v>4130301</v>
      </c>
      <c r="AF323">
        <f t="shared" si="28"/>
        <v>5</v>
      </c>
      <c r="AG323" s="25">
        <v>4900002</v>
      </c>
      <c r="AI323"/>
      <c r="AJ323" s="13"/>
      <c r="AP323">
        <f t="shared" si="29"/>
        <v>7100027</v>
      </c>
      <c r="AQ323">
        <f t="shared" si="29"/>
        <v>1</v>
      </c>
      <c r="AR323" t="str">
        <f t="shared" si="29"/>
        <v>7100026-7100026-7100028-0</v>
      </c>
      <c r="AT323">
        <v>100</v>
      </c>
    </row>
    <row r="324" spans="1:46">
      <c r="A324">
        <v>30407</v>
      </c>
      <c r="B324" s="6" t="str">
        <f t="shared" si="24"/>
        <v>红莲</v>
      </c>
      <c r="C324" s="6" t="s">
        <v>435</v>
      </c>
      <c r="D324" s="6">
        <v>30401</v>
      </c>
      <c r="E324" s="1">
        <v>1</v>
      </c>
      <c r="F324" s="1">
        <v>11</v>
      </c>
      <c r="G324">
        <f t="shared" si="27"/>
        <v>7</v>
      </c>
      <c r="H324">
        <v>10</v>
      </c>
      <c r="I324">
        <v>30408</v>
      </c>
      <c r="J324" s="17">
        <f t="shared" si="26"/>
        <v>35</v>
      </c>
      <c r="K324">
        <v>3</v>
      </c>
      <c r="L324" s="6">
        <v>0</v>
      </c>
      <c r="M324" s="6">
        <f t="shared" si="25"/>
        <v>1</v>
      </c>
      <c r="N324" t="s">
        <v>135</v>
      </c>
      <c r="O324" s="47">
        <v>50</v>
      </c>
      <c r="P324" s="46">
        <v>1000</v>
      </c>
      <c r="Q324" s="46">
        <v>50</v>
      </c>
      <c r="R324" s="46">
        <v>600</v>
      </c>
      <c r="AA324" s="6">
        <v>30401</v>
      </c>
      <c r="AB324" s="6"/>
      <c r="AC324">
        <v>30401</v>
      </c>
      <c r="AE324" s="25">
        <v>4130401</v>
      </c>
      <c r="AF324">
        <f t="shared" si="28"/>
        <v>5</v>
      </c>
      <c r="AG324" s="25">
        <v>4900002</v>
      </c>
      <c r="AI324"/>
      <c r="AJ324" s="13"/>
      <c r="AP324">
        <f t="shared" si="29"/>
        <v>0</v>
      </c>
      <c r="AQ324">
        <f t="shared" si="29"/>
        <v>0</v>
      </c>
      <c r="AR324" t="str">
        <f t="shared" si="29"/>
        <v>0-7100017-7100018-0</v>
      </c>
      <c r="AT324">
        <v>100</v>
      </c>
    </row>
    <row r="325" spans="1:46">
      <c r="A325">
        <v>30507</v>
      </c>
      <c r="B325" s="6" t="str">
        <f t="shared" si="24"/>
        <v>冻牙</v>
      </c>
      <c r="C325" s="6" t="s">
        <v>345</v>
      </c>
      <c r="D325" s="6">
        <v>30501</v>
      </c>
      <c r="E325" s="1">
        <v>1</v>
      </c>
      <c r="F325" s="1">
        <v>11</v>
      </c>
      <c r="G325">
        <f t="shared" si="27"/>
        <v>7</v>
      </c>
      <c r="H325">
        <v>10</v>
      </c>
      <c r="I325">
        <v>30508</v>
      </c>
      <c r="J325" s="17">
        <f t="shared" si="26"/>
        <v>35</v>
      </c>
      <c r="K325">
        <v>3</v>
      </c>
      <c r="L325" s="6">
        <v>0</v>
      </c>
      <c r="M325" s="6">
        <f t="shared" si="25"/>
        <v>4</v>
      </c>
      <c r="N325" t="s">
        <v>136</v>
      </c>
      <c r="O325" s="47">
        <v>50</v>
      </c>
      <c r="P325" s="46">
        <v>1100</v>
      </c>
      <c r="R325" s="46">
        <v>600</v>
      </c>
      <c r="AA325" s="6">
        <v>30501</v>
      </c>
      <c r="AB325" s="6"/>
      <c r="AC325">
        <v>30501</v>
      </c>
      <c r="AE325" s="25">
        <v>4130501</v>
      </c>
      <c r="AF325">
        <f t="shared" si="28"/>
        <v>5</v>
      </c>
      <c r="AG325" s="25">
        <v>4900002</v>
      </c>
      <c r="AI325"/>
      <c r="AJ325" s="13"/>
      <c r="AP325">
        <f t="shared" si="29"/>
        <v>0</v>
      </c>
      <c r="AQ325">
        <f t="shared" si="29"/>
        <v>1</v>
      </c>
      <c r="AR325" t="str">
        <f t="shared" si="29"/>
        <v>7100019-0-7100025-0</v>
      </c>
      <c r="AT325">
        <v>100</v>
      </c>
    </row>
    <row r="326" spans="1:46">
      <c r="A326">
        <v>30607</v>
      </c>
      <c r="B326" s="6" t="str">
        <f t="shared" si="24"/>
        <v>轰天箭</v>
      </c>
      <c r="C326" s="6" t="s">
        <v>346</v>
      </c>
      <c r="D326" s="6">
        <v>30601</v>
      </c>
      <c r="E326" s="1">
        <v>1</v>
      </c>
      <c r="F326" s="1">
        <v>11</v>
      </c>
      <c r="G326">
        <f t="shared" si="27"/>
        <v>7</v>
      </c>
      <c r="H326">
        <v>10</v>
      </c>
      <c r="I326">
        <v>30608</v>
      </c>
      <c r="J326" s="17">
        <f t="shared" si="26"/>
        <v>35</v>
      </c>
      <c r="K326">
        <v>3</v>
      </c>
      <c r="L326" s="6">
        <v>2</v>
      </c>
      <c r="M326" s="6">
        <f t="shared" si="25"/>
        <v>3</v>
      </c>
      <c r="N326" t="s">
        <v>137</v>
      </c>
      <c r="O326" s="47">
        <v>50</v>
      </c>
      <c r="P326" s="46">
        <v>1000</v>
      </c>
      <c r="R326" s="46">
        <v>600</v>
      </c>
      <c r="AA326" s="6">
        <v>30601</v>
      </c>
      <c r="AB326" s="6"/>
      <c r="AC326">
        <v>30601</v>
      </c>
      <c r="AE326" s="25">
        <v>4130601</v>
      </c>
      <c r="AF326">
        <f t="shared" si="28"/>
        <v>5</v>
      </c>
      <c r="AG326" s="25">
        <v>4900002</v>
      </c>
      <c r="AI326"/>
      <c r="AJ326" s="13"/>
      <c r="AP326">
        <f t="shared" si="29"/>
        <v>0</v>
      </c>
      <c r="AQ326">
        <f t="shared" si="29"/>
        <v>0</v>
      </c>
      <c r="AR326" t="str">
        <f t="shared" si="29"/>
        <v>0-0-7100002-7100055</v>
      </c>
      <c r="AT326">
        <v>100</v>
      </c>
    </row>
    <row r="327" spans="1:46">
      <c r="A327">
        <v>30707</v>
      </c>
      <c r="B327" s="6" t="str">
        <f t="shared" si="24"/>
        <v>扫射</v>
      </c>
      <c r="C327" s="23" t="s">
        <v>510</v>
      </c>
      <c r="D327" s="6">
        <v>30701</v>
      </c>
      <c r="E327" s="1">
        <v>1</v>
      </c>
      <c r="F327" s="1">
        <v>11</v>
      </c>
      <c r="G327">
        <f t="shared" si="27"/>
        <v>7</v>
      </c>
      <c r="H327">
        <v>10</v>
      </c>
      <c r="I327">
        <v>30708</v>
      </c>
      <c r="J327" s="17">
        <f t="shared" si="26"/>
        <v>35</v>
      </c>
      <c r="K327">
        <v>3</v>
      </c>
      <c r="L327" s="6">
        <v>0</v>
      </c>
      <c r="M327" s="6">
        <f t="shared" si="25"/>
        <v>3</v>
      </c>
      <c r="O327" s="47">
        <v>50</v>
      </c>
      <c r="P327" s="46">
        <v>1000</v>
      </c>
      <c r="R327" s="46">
        <v>300.00000000000006</v>
      </c>
      <c r="V327" t="s">
        <v>55</v>
      </c>
      <c r="W327">
        <v>1</v>
      </c>
      <c r="AA327" s="6">
        <v>30701</v>
      </c>
      <c r="AB327" s="6"/>
      <c r="AC327">
        <v>30701</v>
      </c>
      <c r="AE327" s="25">
        <v>4130701</v>
      </c>
      <c r="AF327">
        <f t="shared" si="28"/>
        <v>5</v>
      </c>
      <c r="AG327" s="25">
        <v>4900002</v>
      </c>
      <c r="AI327"/>
      <c r="AJ327" s="13"/>
      <c r="AP327">
        <f t="shared" si="29"/>
        <v>0</v>
      </c>
      <c r="AQ327">
        <f t="shared" si="29"/>
        <v>1</v>
      </c>
      <c r="AR327" t="str">
        <f t="shared" si="29"/>
        <v>7100056-7100054-7100008-0</v>
      </c>
      <c r="AT327">
        <v>100</v>
      </c>
    </row>
    <row r="328" spans="1:46">
      <c r="A328">
        <v>30807</v>
      </c>
      <c r="B328" s="6" t="str">
        <f t="shared" si="24"/>
        <v>漫天散射</v>
      </c>
      <c r="C328" s="6" t="s">
        <v>347</v>
      </c>
      <c r="D328" s="6">
        <v>30801</v>
      </c>
      <c r="E328" s="1">
        <v>1</v>
      </c>
      <c r="F328" s="1">
        <v>11</v>
      </c>
      <c r="G328">
        <f t="shared" si="27"/>
        <v>7</v>
      </c>
      <c r="H328">
        <v>10</v>
      </c>
      <c r="I328">
        <v>30808</v>
      </c>
      <c r="J328" s="17">
        <f t="shared" si="26"/>
        <v>35</v>
      </c>
      <c r="K328">
        <v>3</v>
      </c>
      <c r="L328" s="6">
        <v>0</v>
      </c>
      <c r="M328" s="6">
        <f t="shared" si="25"/>
        <v>1</v>
      </c>
      <c r="O328" s="47">
        <v>50</v>
      </c>
      <c r="P328" s="46">
        <v>1000</v>
      </c>
      <c r="R328" s="46">
        <v>600</v>
      </c>
      <c r="V328" t="s">
        <v>138</v>
      </c>
      <c r="AA328" s="6">
        <v>30801</v>
      </c>
      <c r="AB328" s="6"/>
      <c r="AC328">
        <v>30801</v>
      </c>
      <c r="AE328" s="25">
        <v>4130801</v>
      </c>
      <c r="AF328">
        <f t="shared" si="28"/>
        <v>5</v>
      </c>
      <c r="AG328" s="25">
        <v>4900002</v>
      </c>
      <c r="AI328"/>
      <c r="AJ328" s="13"/>
      <c r="AP328">
        <f t="shared" si="29"/>
        <v>0</v>
      </c>
      <c r="AQ328">
        <f t="shared" si="29"/>
        <v>1</v>
      </c>
      <c r="AR328" t="str">
        <f t="shared" si="29"/>
        <v>7100065-0-7100067-0</v>
      </c>
      <c r="AT328">
        <v>100</v>
      </c>
    </row>
    <row r="329" spans="1:46">
      <c r="A329">
        <v>30907</v>
      </c>
      <c r="B329" s="6" t="str">
        <f t="shared" si="24"/>
        <v>逐日</v>
      </c>
      <c r="C329" s="6" t="s">
        <v>348</v>
      </c>
      <c r="D329" s="6">
        <v>30901</v>
      </c>
      <c r="E329" s="1">
        <v>1</v>
      </c>
      <c r="F329" s="1">
        <v>11</v>
      </c>
      <c r="G329">
        <f t="shared" si="27"/>
        <v>7</v>
      </c>
      <c r="H329">
        <v>10</v>
      </c>
      <c r="I329">
        <v>30908</v>
      </c>
      <c r="J329" s="17">
        <f t="shared" si="26"/>
        <v>35</v>
      </c>
      <c r="K329">
        <v>3</v>
      </c>
      <c r="L329" s="6">
        <v>2</v>
      </c>
      <c r="M329" s="6">
        <f t="shared" si="25"/>
        <v>1</v>
      </c>
      <c r="O329" s="47">
        <v>50</v>
      </c>
      <c r="P329" s="46">
        <v>1000</v>
      </c>
      <c r="R329" s="46">
        <v>600</v>
      </c>
      <c r="V329" t="s">
        <v>139</v>
      </c>
      <c r="AA329" s="6">
        <v>30901</v>
      </c>
      <c r="AB329" s="6"/>
      <c r="AC329">
        <v>30901</v>
      </c>
      <c r="AE329" s="25">
        <v>4130901</v>
      </c>
      <c r="AF329">
        <f t="shared" si="28"/>
        <v>5</v>
      </c>
      <c r="AG329" s="25">
        <v>4900002</v>
      </c>
      <c r="AI329"/>
      <c r="AJ329" s="13"/>
      <c r="AP329">
        <f t="shared" si="29"/>
        <v>0</v>
      </c>
      <c r="AQ329">
        <f t="shared" si="29"/>
        <v>0</v>
      </c>
      <c r="AR329" t="str">
        <f t="shared" si="29"/>
        <v>7100019-0-7100001-0</v>
      </c>
      <c r="AT329">
        <v>100</v>
      </c>
    </row>
    <row r="330" spans="1:46">
      <c r="A330">
        <v>31007</v>
      </c>
      <c r="B330" s="6" t="str">
        <f t="shared" si="24"/>
        <v xml:space="preserve">万箭齐发 </v>
      </c>
      <c r="C330" s="6" t="s">
        <v>349</v>
      </c>
      <c r="D330" s="6">
        <v>31001</v>
      </c>
      <c r="E330" s="1">
        <v>1</v>
      </c>
      <c r="F330" s="1">
        <v>11</v>
      </c>
      <c r="G330">
        <f t="shared" si="27"/>
        <v>7</v>
      </c>
      <c r="H330">
        <v>10</v>
      </c>
      <c r="I330">
        <v>31008</v>
      </c>
      <c r="J330" s="17">
        <f t="shared" si="26"/>
        <v>35</v>
      </c>
      <c r="K330">
        <v>3</v>
      </c>
      <c r="L330" s="6">
        <v>0</v>
      </c>
      <c r="M330" s="6">
        <f t="shared" si="25"/>
        <v>1</v>
      </c>
      <c r="N330" t="s">
        <v>56</v>
      </c>
      <c r="O330" s="47">
        <v>50</v>
      </c>
      <c r="P330" s="46">
        <v>1000</v>
      </c>
      <c r="R330" s="46">
        <v>600</v>
      </c>
      <c r="AA330" s="6">
        <v>31001</v>
      </c>
      <c r="AB330" s="6"/>
      <c r="AC330">
        <v>31001</v>
      </c>
      <c r="AE330" s="25">
        <v>4131001</v>
      </c>
      <c r="AF330">
        <f t="shared" si="28"/>
        <v>5</v>
      </c>
      <c r="AG330" s="25">
        <v>4900002</v>
      </c>
      <c r="AI330"/>
      <c r="AJ330" s="13"/>
      <c r="AP330">
        <f t="shared" si="29"/>
        <v>0</v>
      </c>
      <c r="AQ330">
        <f t="shared" si="29"/>
        <v>0</v>
      </c>
      <c r="AR330" t="str">
        <f t="shared" si="29"/>
        <v>0-7100057-7100011-0</v>
      </c>
      <c r="AT330">
        <v>100</v>
      </c>
    </row>
    <row r="331" spans="1:46">
      <c r="A331">
        <v>31107</v>
      </c>
      <c r="B331" s="6" t="str">
        <f t="shared" si="24"/>
        <v>射月</v>
      </c>
      <c r="C331" s="6" t="s">
        <v>350</v>
      </c>
      <c r="D331" s="6">
        <v>31101</v>
      </c>
      <c r="E331" s="1">
        <v>1</v>
      </c>
      <c r="F331" s="1">
        <v>11</v>
      </c>
      <c r="G331">
        <f t="shared" si="27"/>
        <v>7</v>
      </c>
      <c r="H331">
        <v>10</v>
      </c>
      <c r="I331">
        <v>31108</v>
      </c>
      <c r="J331" s="17">
        <f t="shared" si="26"/>
        <v>35</v>
      </c>
      <c r="K331">
        <v>3</v>
      </c>
      <c r="L331" s="6">
        <v>2</v>
      </c>
      <c r="M331" s="6">
        <f t="shared" si="25"/>
        <v>3</v>
      </c>
      <c r="O331" s="47">
        <v>50</v>
      </c>
      <c r="P331" s="46">
        <v>1000</v>
      </c>
      <c r="R331" s="46">
        <v>600</v>
      </c>
      <c r="S331">
        <v>2</v>
      </c>
      <c r="T331">
        <v>3</v>
      </c>
      <c r="U331" t="s">
        <v>140</v>
      </c>
      <c r="AA331" s="6">
        <v>31101</v>
      </c>
      <c r="AB331" s="6"/>
      <c r="AC331">
        <v>31101</v>
      </c>
      <c r="AE331" s="25">
        <v>4131101</v>
      </c>
      <c r="AF331">
        <f t="shared" si="28"/>
        <v>5</v>
      </c>
      <c r="AG331" s="25">
        <v>4900002</v>
      </c>
      <c r="AI331"/>
      <c r="AJ331" s="13"/>
      <c r="AP331">
        <f t="shared" ref="AP331:AR350" si="30">AP286</f>
        <v>0</v>
      </c>
      <c r="AQ331">
        <f t="shared" si="30"/>
        <v>0</v>
      </c>
      <c r="AR331">
        <f t="shared" si="30"/>
        <v>0</v>
      </c>
      <c r="AT331">
        <v>100</v>
      </c>
    </row>
    <row r="332" spans="1:46">
      <c r="A332">
        <v>31207</v>
      </c>
      <c r="B332" s="6" t="str">
        <f t="shared" si="24"/>
        <v>恩赐解脱</v>
      </c>
      <c r="C332" s="6" t="s">
        <v>351</v>
      </c>
      <c r="D332" s="6">
        <v>31201</v>
      </c>
      <c r="E332" s="1">
        <v>1</v>
      </c>
      <c r="F332" s="1">
        <v>11</v>
      </c>
      <c r="G332">
        <f t="shared" si="27"/>
        <v>7</v>
      </c>
      <c r="H332">
        <v>10</v>
      </c>
      <c r="I332">
        <v>31208</v>
      </c>
      <c r="J332" s="17">
        <f t="shared" si="26"/>
        <v>35</v>
      </c>
      <c r="K332">
        <v>3</v>
      </c>
      <c r="L332" s="6">
        <v>0</v>
      </c>
      <c r="M332" s="6">
        <f t="shared" si="25"/>
        <v>3</v>
      </c>
      <c r="N332" t="s">
        <v>57</v>
      </c>
      <c r="O332" s="47">
        <v>50</v>
      </c>
      <c r="P332" s="46">
        <v>1000</v>
      </c>
      <c r="R332" s="46">
        <v>600</v>
      </c>
      <c r="AA332" s="6">
        <v>31201</v>
      </c>
      <c r="AB332" s="6"/>
      <c r="AC332">
        <v>31201</v>
      </c>
      <c r="AE332" s="25">
        <v>4131201</v>
      </c>
      <c r="AF332">
        <f t="shared" si="28"/>
        <v>5</v>
      </c>
      <c r="AG332" s="25">
        <v>4900002</v>
      </c>
      <c r="AI332"/>
      <c r="AJ332" s="13"/>
      <c r="AP332">
        <f t="shared" si="30"/>
        <v>0</v>
      </c>
      <c r="AQ332">
        <f t="shared" si="30"/>
        <v>0</v>
      </c>
      <c r="AR332">
        <f t="shared" si="30"/>
        <v>0</v>
      </c>
      <c r="AT332">
        <v>100</v>
      </c>
    </row>
    <row r="333" spans="1:46">
      <c r="A333">
        <v>31307</v>
      </c>
      <c r="B333" s="6" t="str">
        <f t="shared" si="24"/>
        <v>能量转移</v>
      </c>
      <c r="C333" s="6" t="s">
        <v>352</v>
      </c>
      <c r="D333" s="6">
        <v>31301</v>
      </c>
      <c r="E333" s="1">
        <v>1</v>
      </c>
      <c r="F333" s="1">
        <v>11</v>
      </c>
      <c r="G333">
        <f t="shared" si="27"/>
        <v>7</v>
      </c>
      <c r="H333">
        <v>10</v>
      </c>
      <c r="I333">
        <v>31308</v>
      </c>
      <c r="J333" s="17">
        <f t="shared" si="26"/>
        <v>35</v>
      </c>
      <c r="K333">
        <v>3</v>
      </c>
      <c r="L333" s="6">
        <v>2</v>
      </c>
      <c r="M333" s="6">
        <f t="shared" si="25"/>
        <v>1</v>
      </c>
      <c r="O333" s="47">
        <v>50</v>
      </c>
      <c r="P333" s="46">
        <v>1000</v>
      </c>
      <c r="R333" s="46">
        <v>600</v>
      </c>
      <c r="V333" t="s">
        <v>141</v>
      </c>
      <c r="AA333" s="6">
        <v>31301</v>
      </c>
      <c r="AB333" s="6"/>
      <c r="AC333">
        <v>31301</v>
      </c>
      <c r="AE333" s="25">
        <v>4131301</v>
      </c>
      <c r="AF333">
        <f t="shared" si="28"/>
        <v>5</v>
      </c>
      <c r="AG333" s="25">
        <v>4900002</v>
      </c>
      <c r="AI333"/>
      <c r="AJ333" s="13"/>
      <c r="AP333">
        <f t="shared" si="30"/>
        <v>0</v>
      </c>
      <c r="AQ333">
        <f t="shared" si="30"/>
        <v>0</v>
      </c>
      <c r="AR333">
        <f t="shared" si="30"/>
        <v>0</v>
      </c>
      <c r="AT333">
        <v>100</v>
      </c>
    </row>
    <row r="334" spans="1:46">
      <c r="A334">
        <v>31407</v>
      </c>
      <c r="B334" s="6" t="str">
        <f t="shared" si="24"/>
        <v>麻痹之箭</v>
      </c>
      <c r="C334" s="6" t="s">
        <v>353</v>
      </c>
      <c r="D334" s="6">
        <v>31401</v>
      </c>
      <c r="E334" s="1">
        <v>1</v>
      </c>
      <c r="F334" s="1">
        <v>11</v>
      </c>
      <c r="G334">
        <f t="shared" si="27"/>
        <v>7</v>
      </c>
      <c r="H334">
        <v>10</v>
      </c>
      <c r="I334">
        <v>31408</v>
      </c>
      <c r="J334" s="17">
        <f t="shared" si="26"/>
        <v>35</v>
      </c>
      <c r="K334">
        <v>3</v>
      </c>
      <c r="L334" s="6">
        <v>0</v>
      </c>
      <c r="M334" s="6">
        <f t="shared" si="25"/>
        <v>3</v>
      </c>
      <c r="N334" t="s">
        <v>58</v>
      </c>
      <c r="O334" s="47">
        <v>50</v>
      </c>
      <c r="P334" s="46">
        <v>1000</v>
      </c>
      <c r="R334" s="46">
        <v>600</v>
      </c>
      <c r="AA334" s="6">
        <v>31401</v>
      </c>
      <c r="AB334" s="6"/>
      <c r="AC334">
        <v>31401</v>
      </c>
      <c r="AE334" s="25">
        <v>4131401</v>
      </c>
      <c r="AF334">
        <f t="shared" si="28"/>
        <v>5</v>
      </c>
      <c r="AG334" s="25">
        <v>4900002</v>
      </c>
      <c r="AI334"/>
      <c r="AJ334" s="13"/>
      <c r="AP334">
        <f t="shared" si="30"/>
        <v>0</v>
      </c>
      <c r="AQ334">
        <f t="shared" si="30"/>
        <v>0</v>
      </c>
      <c r="AR334">
        <f t="shared" si="30"/>
        <v>0</v>
      </c>
      <c r="AT334">
        <v>100</v>
      </c>
    </row>
    <row r="335" spans="1:46">
      <c r="A335">
        <v>31507</v>
      </c>
      <c r="B335" s="6" t="str">
        <f t="shared" si="24"/>
        <v>屠龙</v>
      </c>
      <c r="C335" s="6" t="s">
        <v>354</v>
      </c>
      <c r="D335" s="6">
        <v>31501</v>
      </c>
      <c r="E335" s="1">
        <v>1</v>
      </c>
      <c r="F335" s="1">
        <v>11</v>
      </c>
      <c r="G335">
        <f t="shared" si="27"/>
        <v>7</v>
      </c>
      <c r="H335">
        <v>10</v>
      </c>
      <c r="I335">
        <v>31508</v>
      </c>
      <c r="J335" s="17">
        <f t="shared" si="26"/>
        <v>35</v>
      </c>
      <c r="K335">
        <v>3</v>
      </c>
      <c r="L335" s="6">
        <v>2</v>
      </c>
      <c r="M335" s="6">
        <f t="shared" si="25"/>
        <v>1</v>
      </c>
      <c r="N335" t="s">
        <v>142</v>
      </c>
      <c r="O335" s="47">
        <v>50</v>
      </c>
      <c r="P335" s="46">
        <v>1000</v>
      </c>
      <c r="R335" s="46">
        <v>600</v>
      </c>
      <c r="S335" s="8"/>
      <c r="T335" s="8"/>
      <c r="U335" s="8"/>
      <c r="V335" s="8"/>
      <c r="AA335" s="6">
        <v>31501</v>
      </c>
      <c r="AB335" s="6"/>
      <c r="AC335">
        <v>31501</v>
      </c>
      <c r="AE335" s="25">
        <v>4131501</v>
      </c>
      <c r="AF335">
        <f t="shared" si="28"/>
        <v>5</v>
      </c>
      <c r="AG335" s="25">
        <v>4900002</v>
      </c>
      <c r="AI335"/>
      <c r="AJ335" s="13"/>
      <c r="AP335">
        <f t="shared" si="30"/>
        <v>0</v>
      </c>
      <c r="AQ335">
        <f t="shared" si="30"/>
        <v>0</v>
      </c>
      <c r="AR335">
        <f t="shared" si="30"/>
        <v>0</v>
      </c>
      <c r="AT335">
        <v>100</v>
      </c>
    </row>
    <row r="336" spans="1:46">
      <c r="A336">
        <v>10108</v>
      </c>
      <c r="B336" s="6" t="str">
        <f t="shared" si="24"/>
        <v>残暴打击</v>
      </c>
      <c r="C336" s="6" t="s">
        <v>342</v>
      </c>
      <c r="D336" s="6">
        <v>10101</v>
      </c>
      <c r="E336" s="1">
        <v>1</v>
      </c>
      <c r="F336" s="1">
        <v>11</v>
      </c>
      <c r="G336">
        <f t="shared" si="27"/>
        <v>8</v>
      </c>
      <c r="H336">
        <v>10</v>
      </c>
      <c r="I336">
        <v>10109</v>
      </c>
      <c r="J336" s="17">
        <f t="shared" si="26"/>
        <v>40</v>
      </c>
      <c r="K336">
        <v>1</v>
      </c>
      <c r="L336" s="6">
        <v>0</v>
      </c>
      <c r="M336" s="6">
        <f t="shared" si="25"/>
        <v>1</v>
      </c>
      <c r="O336" s="47">
        <v>50</v>
      </c>
      <c r="P336" s="46">
        <v>1000</v>
      </c>
      <c r="R336" s="46">
        <v>700</v>
      </c>
      <c r="AA336" s="6">
        <v>10101</v>
      </c>
      <c r="AB336" s="6"/>
      <c r="AC336">
        <v>10101</v>
      </c>
      <c r="AE336" s="25">
        <v>4110101</v>
      </c>
      <c r="AF336">
        <f t="shared" si="28"/>
        <v>7</v>
      </c>
      <c r="AG336" s="25">
        <v>4900002</v>
      </c>
      <c r="AI336"/>
      <c r="AJ336" s="13"/>
      <c r="AP336">
        <f t="shared" si="30"/>
        <v>0</v>
      </c>
      <c r="AQ336">
        <f t="shared" si="30"/>
        <v>0</v>
      </c>
      <c r="AR336" t="str">
        <f t="shared" si="30"/>
        <v>7100015-7100016-0-0</v>
      </c>
      <c r="AT336">
        <v>100</v>
      </c>
    </row>
    <row r="337" spans="1:46">
      <c r="A337">
        <v>10208</v>
      </c>
      <c r="B337" s="6" t="str">
        <f t="shared" si="24"/>
        <v>横扫千军</v>
      </c>
      <c r="C337" s="6" t="s">
        <v>355</v>
      </c>
      <c r="D337" s="6">
        <v>10201</v>
      </c>
      <c r="E337" s="1">
        <v>1</v>
      </c>
      <c r="F337" s="1">
        <v>11</v>
      </c>
      <c r="G337">
        <f t="shared" si="27"/>
        <v>8</v>
      </c>
      <c r="H337">
        <v>10</v>
      </c>
      <c r="I337">
        <v>10209</v>
      </c>
      <c r="J337" s="17">
        <f t="shared" si="26"/>
        <v>40</v>
      </c>
      <c r="K337">
        <v>1</v>
      </c>
      <c r="L337" s="6">
        <v>0</v>
      </c>
      <c r="M337" s="6">
        <f t="shared" si="25"/>
        <v>5</v>
      </c>
      <c r="O337" s="47">
        <v>50</v>
      </c>
      <c r="P337" s="46">
        <v>1000</v>
      </c>
      <c r="R337" s="46">
        <v>600</v>
      </c>
      <c r="AA337" s="6">
        <v>10201</v>
      </c>
      <c r="AB337" s="6"/>
      <c r="AC337">
        <v>10201</v>
      </c>
      <c r="AE337" s="25">
        <v>4110201</v>
      </c>
      <c r="AF337">
        <f t="shared" si="28"/>
        <v>7</v>
      </c>
      <c r="AG337" s="25">
        <v>4900002</v>
      </c>
      <c r="AI337"/>
      <c r="AJ337" s="13"/>
      <c r="AP337">
        <f t="shared" si="30"/>
        <v>7100010</v>
      </c>
      <c r="AQ337">
        <f t="shared" si="30"/>
        <v>1</v>
      </c>
      <c r="AR337" t="str">
        <f t="shared" si="30"/>
        <v>7100009-0-7100011-0</v>
      </c>
      <c r="AT337">
        <v>100</v>
      </c>
    </row>
    <row r="338" spans="1:46">
      <c r="A338">
        <v>10308</v>
      </c>
      <c r="B338" s="6" t="str">
        <f t="shared" si="24"/>
        <v>无畏冲锋</v>
      </c>
      <c r="C338" s="6" t="s">
        <v>342</v>
      </c>
      <c r="D338" s="6">
        <v>10301</v>
      </c>
      <c r="E338" s="1">
        <v>1</v>
      </c>
      <c r="F338" s="1">
        <v>11</v>
      </c>
      <c r="G338">
        <f t="shared" si="27"/>
        <v>8</v>
      </c>
      <c r="H338">
        <v>10</v>
      </c>
      <c r="I338">
        <v>10309</v>
      </c>
      <c r="J338" s="17">
        <f t="shared" si="26"/>
        <v>40</v>
      </c>
      <c r="K338">
        <v>1</v>
      </c>
      <c r="L338" s="6">
        <v>0</v>
      </c>
      <c r="M338" s="6">
        <f t="shared" si="25"/>
        <v>2</v>
      </c>
      <c r="O338" s="47">
        <v>50</v>
      </c>
      <c r="P338" s="46">
        <v>1000</v>
      </c>
      <c r="R338" s="46">
        <v>700</v>
      </c>
      <c r="V338" t="s">
        <v>143</v>
      </c>
      <c r="AA338" s="6">
        <v>10301</v>
      </c>
      <c r="AB338" s="6"/>
      <c r="AC338">
        <v>10301</v>
      </c>
      <c r="AE338" s="25">
        <v>4110301</v>
      </c>
      <c r="AF338">
        <f t="shared" si="28"/>
        <v>7</v>
      </c>
      <c r="AG338" s="25">
        <v>4900002</v>
      </c>
      <c r="AI338"/>
      <c r="AJ338" s="13"/>
      <c r="AP338">
        <f t="shared" si="30"/>
        <v>7100027</v>
      </c>
      <c r="AQ338">
        <f t="shared" si="30"/>
        <v>1</v>
      </c>
      <c r="AR338" t="str">
        <f t="shared" si="30"/>
        <v>7100026-7100026-7100028-0</v>
      </c>
      <c r="AT338">
        <v>100</v>
      </c>
    </row>
    <row r="339" spans="1:46">
      <c r="A339">
        <v>10408</v>
      </c>
      <c r="B339" s="6" t="str">
        <f t="shared" si="24"/>
        <v>德玛西亚</v>
      </c>
      <c r="C339" s="6" t="s">
        <v>356</v>
      </c>
      <c r="D339" s="6">
        <v>10401</v>
      </c>
      <c r="E339" s="1">
        <v>1</v>
      </c>
      <c r="F339" s="1">
        <v>11</v>
      </c>
      <c r="G339">
        <f t="shared" si="27"/>
        <v>8</v>
      </c>
      <c r="H339">
        <v>10</v>
      </c>
      <c r="I339">
        <v>10409</v>
      </c>
      <c r="J339" s="17">
        <f t="shared" si="26"/>
        <v>40</v>
      </c>
      <c r="K339">
        <v>1</v>
      </c>
      <c r="L339" s="6">
        <v>0</v>
      </c>
      <c r="M339" s="6">
        <f t="shared" si="25"/>
        <v>1</v>
      </c>
      <c r="O339" s="47">
        <v>50</v>
      </c>
      <c r="P339" s="46">
        <v>1000</v>
      </c>
      <c r="R339" s="46">
        <v>700</v>
      </c>
      <c r="S339">
        <v>0</v>
      </c>
      <c r="T339">
        <v>3</v>
      </c>
      <c r="U339" t="s">
        <v>144</v>
      </c>
      <c r="AA339" s="6">
        <v>10401</v>
      </c>
      <c r="AB339" s="6"/>
      <c r="AC339">
        <v>10401</v>
      </c>
      <c r="AE339" s="25">
        <v>4110401</v>
      </c>
      <c r="AF339">
        <f t="shared" si="28"/>
        <v>7</v>
      </c>
      <c r="AG339" s="25">
        <v>4900002</v>
      </c>
      <c r="AI339"/>
      <c r="AJ339" s="13"/>
      <c r="AP339">
        <f t="shared" si="30"/>
        <v>0</v>
      </c>
      <c r="AQ339">
        <f t="shared" si="30"/>
        <v>0</v>
      </c>
      <c r="AR339" t="str">
        <f t="shared" si="30"/>
        <v>0-7100017-7100018-0</v>
      </c>
      <c r="AT339">
        <v>100</v>
      </c>
    </row>
    <row r="340" spans="1:46">
      <c r="A340">
        <v>10508</v>
      </c>
      <c r="B340" s="6" t="str">
        <f t="shared" si="24"/>
        <v>旋风审判</v>
      </c>
      <c r="C340" s="6" t="s">
        <v>357</v>
      </c>
      <c r="D340" s="6">
        <v>10501</v>
      </c>
      <c r="E340" s="1">
        <v>1</v>
      </c>
      <c r="F340" s="1">
        <v>11</v>
      </c>
      <c r="G340">
        <f t="shared" si="27"/>
        <v>8</v>
      </c>
      <c r="H340">
        <v>10</v>
      </c>
      <c r="I340">
        <v>10509</v>
      </c>
      <c r="J340" s="17">
        <f t="shared" si="26"/>
        <v>40</v>
      </c>
      <c r="K340">
        <v>1</v>
      </c>
      <c r="L340" s="6">
        <v>0</v>
      </c>
      <c r="M340" s="6">
        <f t="shared" si="25"/>
        <v>4</v>
      </c>
      <c r="O340" s="47">
        <v>50</v>
      </c>
      <c r="P340" s="46">
        <v>1000</v>
      </c>
      <c r="R340" s="46">
        <v>500</v>
      </c>
      <c r="V340" t="s">
        <v>145</v>
      </c>
      <c r="AA340" s="6">
        <v>10501</v>
      </c>
      <c r="AB340" s="6"/>
      <c r="AC340">
        <v>10501</v>
      </c>
      <c r="AE340" s="25">
        <v>4110501</v>
      </c>
      <c r="AF340">
        <f t="shared" si="28"/>
        <v>7</v>
      </c>
      <c r="AG340" s="25">
        <v>4900002</v>
      </c>
      <c r="AI340"/>
      <c r="AJ340" s="13"/>
      <c r="AP340">
        <f t="shared" si="30"/>
        <v>0</v>
      </c>
      <c r="AQ340">
        <f t="shared" si="30"/>
        <v>1</v>
      </c>
      <c r="AR340" t="str">
        <f t="shared" si="30"/>
        <v>7100019-0-7100025-0</v>
      </c>
      <c r="AT340">
        <v>100</v>
      </c>
    </row>
    <row r="341" spans="1:46">
      <c r="A341">
        <v>10608</v>
      </c>
      <c r="B341" s="6" t="str">
        <f t="shared" si="24"/>
        <v>荆棘护甲</v>
      </c>
      <c r="C341" s="6" t="s">
        <v>358</v>
      </c>
      <c r="D341" s="6">
        <v>10601</v>
      </c>
      <c r="E341" s="1">
        <v>1</v>
      </c>
      <c r="F341" s="1">
        <v>11</v>
      </c>
      <c r="G341">
        <f t="shared" si="27"/>
        <v>8</v>
      </c>
      <c r="H341">
        <v>10</v>
      </c>
      <c r="I341">
        <v>10609</v>
      </c>
      <c r="J341" s="17">
        <f t="shared" si="26"/>
        <v>40</v>
      </c>
      <c r="K341">
        <v>1</v>
      </c>
      <c r="L341" s="6">
        <v>0</v>
      </c>
      <c r="M341" s="6">
        <f t="shared" si="25"/>
        <v>3</v>
      </c>
      <c r="O341" s="47">
        <v>50</v>
      </c>
      <c r="P341" s="46">
        <v>1000</v>
      </c>
      <c r="R341" s="46">
        <v>600</v>
      </c>
      <c r="V341" t="s">
        <v>146</v>
      </c>
      <c r="AA341" s="6">
        <v>10601</v>
      </c>
      <c r="AB341" s="6"/>
      <c r="AC341">
        <v>10601</v>
      </c>
      <c r="AE341" s="25">
        <v>4110601</v>
      </c>
      <c r="AF341">
        <f t="shared" si="28"/>
        <v>7</v>
      </c>
      <c r="AG341" s="25">
        <v>4900002</v>
      </c>
      <c r="AI341"/>
      <c r="AJ341" s="13"/>
      <c r="AP341">
        <f t="shared" si="30"/>
        <v>0</v>
      </c>
      <c r="AQ341">
        <f t="shared" si="30"/>
        <v>0</v>
      </c>
      <c r="AR341" t="str">
        <f t="shared" si="30"/>
        <v>0-0-7100002-7100055</v>
      </c>
      <c r="AT341">
        <v>100</v>
      </c>
    </row>
    <row r="342" spans="1:46">
      <c r="A342">
        <v>10708</v>
      </c>
      <c r="B342" s="6" t="str">
        <f t="shared" si="24"/>
        <v>死亡蔓延</v>
      </c>
      <c r="C342" s="6" t="s">
        <v>359</v>
      </c>
      <c r="D342" s="6">
        <v>10701</v>
      </c>
      <c r="E342" s="1">
        <v>1</v>
      </c>
      <c r="F342" s="1">
        <v>11</v>
      </c>
      <c r="G342">
        <f t="shared" si="27"/>
        <v>8</v>
      </c>
      <c r="H342">
        <v>10</v>
      </c>
      <c r="I342">
        <v>10709</v>
      </c>
      <c r="J342" s="17">
        <f t="shared" si="26"/>
        <v>40</v>
      </c>
      <c r="K342">
        <v>1</v>
      </c>
      <c r="L342" s="6">
        <v>0</v>
      </c>
      <c r="M342" s="6">
        <f t="shared" si="25"/>
        <v>3</v>
      </c>
      <c r="O342" s="47">
        <v>50</v>
      </c>
      <c r="P342" s="46">
        <v>1000</v>
      </c>
      <c r="R342" s="46">
        <v>600</v>
      </c>
      <c r="S342">
        <v>0</v>
      </c>
      <c r="T342">
        <v>3</v>
      </c>
      <c r="U342" t="s">
        <v>147</v>
      </c>
      <c r="AA342" s="6">
        <v>10701</v>
      </c>
      <c r="AB342" s="6"/>
      <c r="AC342">
        <v>10701</v>
      </c>
      <c r="AE342" s="25">
        <v>4110701</v>
      </c>
      <c r="AF342">
        <f t="shared" si="28"/>
        <v>7</v>
      </c>
      <c r="AG342" s="25">
        <v>4900002</v>
      </c>
      <c r="AI342"/>
      <c r="AJ342" s="13"/>
      <c r="AP342">
        <f t="shared" si="30"/>
        <v>0</v>
      </c>
      <c r="AQ342">
        <f t="shared" si="30"/>
        <v>1</v>
      </c>
      <c r="AR342" t="str">
        <f t="shared" si="30"/>
        <v>7100056-7100054-7100008-0</v>
      </c>
      <c r="AT342">
        <v>100</v>
      </c>
    </row>
    <row r="343" spans="1:46">
      <c r="A343">
        <v>10808</v>
      </c>
      <c r="B343" s="6" t="str">
        <f t="shared" si="24"/>
        <v>影袭暗刃</v>
      </c>
      <c r="C343" s="6" t="s">
        <v>360</v>
      </c>
      <c r="D343" s="6">
        <v>10801</v>
      </c>
      <c r="E343" s="1">
        <v>1</v>
      </c>
      <c r="F343" s="1">
        <v>11</v>
      </c>
      <c r="G343">
        <f t="shared" si="27"/>
        <v>8</v>
      </c>
      <c r="H343">
        <v>10</v>
      </c>
      <c r="I343">
        <v>10809</v>
      </c>
      <c r="J343" s="17">
        <f t="shared" si="26"/>
        <v>40</v>
      </c>
      <c r="K343">
        <v>1</v>
      </c>
      <c r="L343" s="6">
        <v>2</v>
      </c>
      <c r="M343" s="6">
        <f t="shared" si="25"/>
        <v>1</v>
      </c>
      <c r="N343" t="s">
        <v>148</v>
      </c>
      <c r="O343" s="47">
        <v>50</v>
      </c>
      <c r="P343" s="46">
        <v>1000</v>
      </c>
      <c r="Q343" s="46">
        <v>100</v>
      </c>
      <c r="R343" s="46">
        <v>700</v>
      </c>
      <c r="AA343" s="6">
        <v>10801</v>
      </c>
      <c r="AB343" s="6"/>
      <c r="AC343">
        <v>10801</v>
      </c>
      <c r="AE343" s="25">
        <v>4110801</v>
      </c>
      <c r="AF343">
        <f t="shared" si="28"/>
        <v>7</v>
      </c>
      <c r="AG343" s="25">
        <v>4900002</v>
      </c>
      <c r="AI343"/>
      <c r="AJ343" s="13"/>
      <c r="AP343">
        <f t="shared" si="30"/>
        <v>0</v>
      </c>
      <c r="AQ343">
        <f t="shared" si="30"/>
        <v>1</v>
      </c>
      <c r="AR343" t="str">
        <f t="shared" si="30"/>
        <v>7100065-0-7100067-0</v>
      </c>
      <c r="AT343">
        <v>100</v>
      </c>
    </row>
    <row r="344" spans="1:46">
      <c r="A344">
        <v>10908</v>
      </c>
      <c r="B344" s="6" t="str">
        <f t="shared" si="24"/>
        <v>摧筋断骨</v>
      </c>
      <c r="C344" s="6" t="s">
        <v>361</v>
      </c>
      <c r="D344" s="6">
        <v>10901</v>
      </c>
      <c r="E344" s="1">
        <v>1</v>
      </c>
      <c r="F344" s="1">
        <v>11</v>
      </c>
      <c r="G344">
        <f t="shared" si="27"/>
        <v>8</v>
      </c>
      <c r="H344">
        <v>10</v>
      </c>
      <c r="I344">
        <v>10909</v>
      </c>
      <c r="J344" s="17">
        <f t="shared" si="26"/>
        <v>40</v>
      </c>
      <c r="K344">
        <v>1</v>
      </c>
      <c r="L344" s="6">
        <v>0</v>
      </c>
      <c r="M344" s="6">
        <f t="shared" si="25"/>
        <v>1</v>
      </c>
      <c r="O344" s="47">
        <v>50</v>
      </c>
      <c r="P344" s="46">
        <v>1000</v>
      </c>
      <c r="R344" s="46">
        <v>700</v>
      </c>
      <c r="X344">
        <v>400</v>
      </c>
      <c r="AA344" s="6">
        <v>10901</v>
      </c>
      <c r="AB344" s="6"/>
      <c r="AC344">
        <v>10901</v>
      </c>
      <c r="AE344" s="25">
        <v>4110901</v>
      </c>
      <c r="AF344">
        <f t="shared" si="28"/>
        <v>7</v>
      </c>
      <c r="AG344" s="25">
        <v>4900002</v>
      </c>
      <c r="AI344"/>
      <c r="AJ344" s="13"/>
      <c r="AP344">
        <f t="shared" si="30"/>
        <v>0</v>
      </c>
      <c r="AQ344">
        <f t="shared" si="30"/>
        <v>0</v>
      </c>
      <c r="AR344" t="str">
        <f t="shared" si="30"/>
        <v>7100019-0-7100001-0</v>
      </c>
      <c r="AT344">
        <v>100</v>
      </c>
    </row>
    <row r="345" spans="1:46">
      <c r="A345">
        <v>11008</v>
      </c>
      <c r="B345" s="6" t="str">
        <f t="shared" si="24"/>
        <v>野性怒吼</v>
      </c>
      <c r="C345" s="6" t="s">
        <v>362</v>
      </c>
      <c r="D345" s="6">
        <v>11001</v>
      </c>
      <c r="E345" s="1">
        <v>1</v>
      </c>
      <c r="F345" s="1">
        <v>11</v>
      </c>
      <c r="G345">
        <f t="shared" si="27"/>
        <v>8</v>
      </c>
      <c r="H345">
        <v>10</v>
      </c>
      <c r="I345">
        <v>11009</v>
      </c>
      <c r="J345" s="17">
        <f t="shared" si="26"/>
        <v>40</v>
      </c>
      <c r="K345">
        <v>1</v>
      </c>
      <c r="L345" s="6">
        <v>0</v>
      </c>
      <c r="M345" s="6">
        <f t="shared" si="25"/>
        <v>1</v>
      </c>
      <c r="N345" t="s">
        <v>59</v>
      </c>
      <c r="O345" s="47">
        <v>50</v>
      </c>
      <c r="P345" s="46">
        <v>1000</v>
      </c>
      <c r="R345" s="46">
        <v>700</v>
      </c>
      <c r="AA345" s="6">
        <v>11001</v>
      </c>
      <c r="AB345" s="6"/>
      <c r="AC345">
        <v>11001</v>
      </c>
      <c r="AE345" s="25">
        <v>4111001</v>
      </c>
      <c r="AF345">
        <f t="shared" si="28"/>
        <v>7</v>
      </c>
      <c r="AG345" s="25">
        <v>4900002</v>
      </c>
      <c r="AI345"/>
      <c r="AJ345" s="13"/>
      <c r="AP345">
        <f t="shared" si="30"/>
        <v>0</v>
      </c>
      <c r="AQ345">
        <f t="shared" si="30"/>
        <v>0</v>
      </c>
      <c r="AR345" t="str">
        <f t="shared" si="30"/>
        <v>0-7100057-7100011-0</v>
      </c>
      <c r="AT345">
        <v>100</v>
      </c>
    </row>
    <row r="346" spans="1:46">
      <c r="A346">
        <v>11108</v>
      </c>
      <c r="B346" s="6" t="str">
        <f t="shared" si="24"/>
        <v>刚毅不屈</v>
      </c>
      <c r="C346" s="6" t="s">
        <v>363</v>
      </c>
      <c r="D346" s="6">
        <v>11101</v>
      </c>
      <c r="E346" s="1">
        <v>1</v>
      </c>
      <c r="F346" s="1">
        <v>11</v>
      </c>
      <c r="G346">
        <f t="shared" si="27"/>
        <v>8</v>
      </c>
      <c r="H346">
        <v>10</v>
      </c>
      <c r="I346">
        <v>11109</v>
      </c>
      <c r="J346" s="17">
        <f t="shared" si="26"/>
        <v>40</v>
      </c>
      <c r="K346">
        <v>1</v>
      </c>
      <c r="L346" s="6">
        <v>0</v>
      </c>
      <c r="M346" s="6">
        <f t="shared" si="25"/>
        <v>3</v>
      </c>
      <c r="O346" s="47">
        <v>50</v>
      </c>
      <c r="P346" s="46">
        <v>1000</v>
      </c>
      <c r="R346" s="46">
        <v>600</v>
      </c>
      <c r="V346" t="s">
        <v>149</v>
      </c>
      <c r="AA346" s="6">
        <v>11101</v>
      </c>
      <c r="AB346" s="6"/>
      <c r="AC346">
        <v>11101</v>
      </c>
      <c r="AE346" s="25">
        <v>4111101</v>
      </c>
      <c r="AF346">
        <f t="shared" si="28"/>
        <v>7</v>
      </c>
      <c r="AG346" s="25">
        <v>4900002</v>
      </c>
      <c r="AI346"/>
      <c r="AJ346" s="13"/>
      <c r="AP346">
        <f t="shared" si="30"/>
        <v>0</v>
      </c>
      <c r="AQ346">
        <f t="shared" si="30"/>
        <v>0</v>
      </c>
      <c r="AR346">
        <f t="shared" si="30"/>
        <v>0</v>
      </c>
      <c r="AT346">
        <v>100</v>
      </c>
    </row>
    <row r="347" spans="1:46">
      <c r="A347">
        <v>11208</v>
      </c>
      <c r="B347" s="6" t="str">
        <f t="shared" si="24"/>
        <v>飞龙追日</v>
      </c>
      <c r="C347" s="6" t="s">
        <v>364</v>
      </c>
      <c r="D347" s="6">
        <v>11201</v>
      </c>
      <c r="E347" s="1">
        <v>1</v>
      </c>
      <c r="F347" s="1">
        <v>11</v>
      </c>
      <c r="G347">
        <f t="shared" si="27"/>
        <v>8</v>
      </c>
      <c r="H347">
        <v>10</v>
      </c>
      <c r="I347">
        <v>11209</v>
      </c>
      <c r="J347" s="17">
        <f t="shared" si="26"/>
        <v>40</v>
      </c>
      <c r="K347">
        <v>1</v>
      </c>
      <c r="L347" s="6">
        <v>0</v>
      </c>
      <c r="M347" s="6">
        <f t="shared" si="25"/>
        <v>3</v>
      </c>
      <c r="N347" t="s">
        <v>60</v>
      </c>
      <c r="O347" s="47">
        <v>50</v>
      </c>
      <c r="P347" s="46">
        <v>1000</v>
      </c>
      <c r="R347" s="46">
        <v>600</v>
      </c>
      <c r="AA347" s="6">
        <v>11201</v>
      </c>
      <c r="AB347" s="6"/>
      <c r="AC347">
        <v>11201</v>
      </c>
      <c r="AE347" s="25">
        <v>4111201</v>
      </c>
      <c r="AF347">
        <f t="shared" si="28"/>
        <v>7</v>
      </c>
      <c r="AG347" s="25">
        <v>4900002</v>
      </c>
      <c r="AI347"/>
      <c r="AJ347" s="13"/>
      <c r="AP347">
        <f t="shared" si="30"/>
        <v>0</v>
      </c>
      <c r="AQ347">
        <f t="shared" si="30"/>
        <v>0</v>
      </c>
      <c r="AR347">
        <f t="shared" si="30"/>
        <v>0</v>
      </c>
      <c r="AT347">
        <v>100</v>
      </c>
    </row>
    <row r="348" spans="1:46">
      <c r="A348">
        <v>11308</v>
      </c>
      <c r="B348" s="6" t="str">
        <f t="shared" si="24"/>
        <v>无尽怒火</v>
      </c>
      <c r="C348" s="6" t="s">
        <v>365</v>
      </c>
      <c r="D348" s="6">
        <v>11301</v>
      </c>
      <c r="E348" s="1">
        <v>1</v>
      </c>
      <c r="F348" s="1">
        <v>11</v>
      </c>
      <c r="G348">
        <f t="shared" si="27"/>
        <v>8</v>
      </c>
      <c r="H348">
        <v>10</v>
      </c>
      <c r="I348">
        <v>11309</v>
      </c>
      <c r="J348" s="17">
        <f t="shared" si="26"/>
        <v>40</v>
      </c>
      <c r="K348">
        <v>1</v>
      </c>
      <c r="L348" s="6">
        <v>0</v>
      </c>
      <c r="M348" s="6">
        <f t="shared" si="25"/>
        <v>1</v>
      </c>
      <c r="O348" s="47">
        <v>50</v>
      </c>
      <c r="P348" s="46">
        <v>1000</v>
      </c>
      <c r="R348" s="46">
        <v>700</v>
      </c>
      <c r="V348" t="s">
        <v>150</v>
      </c>
      <c r="AA348" s="6">
        <v>11301</v>
      </c>
      <c r="AB348" s="6"/>
      <c r="AC348">
        <v>11301</v>
      </c>
      <c r="AE348" s="25">
        <v>4111301</v>
      </c>
      <c r="AF348">
        <f t="shared" si="28"/>
        <v>7</v>
      </c>
      <c r="AG348" s="25">
        <v>4900002</v>
      </c>
      <c r="AI348"/>
      <c r="AJ348" s="13"/>
      <c r="AP348">
        <f t="shared" si="30"/>
        <v>0</v>
      </c>
      <c r="AQ348">
        <f t="shared" si="30"/>
        <v>0</v>
      </c>
      <c r="AR348">
        <f t="shared" si="30"/>
        <v>0</v>
      </c>
      <c r="AT348">
        <v>100</v>
      </c>
    </row>
    <row r="349" spans="1:46">
      <c r="A349">
        <v>11408</v>
      </c>
      <c r="B349" s="6" t="str">
        <f t="shared" si="24"/>
        <v>嗜血杀戮</v>
      </c>
      <c r="C349" s="6" t="s">
        <v>366</v>
      </c>
      <c r="D349" s="6">
        <v>11401</v>
      </c>
      <c r="E349" s="1">
        <v>1</v>
      </c>
      <c r="F349" s="1">
        <v>11</v>
      </c>
      <c r="G349">
        <f t="shared" si="27"/>
        <v>8</v>
      </c>
      <c r="H349">
        <v>10</v>
      </c>
      <c r="I349">
        <v>11409</v>
      </c>
      <c r="J349" s="17">
        <f t="shared" si="26"/>
        <v>40</v>
      </c>
      <c r="K349">
        <v>1</v>
      </c>
      <c r="L349" s="6">
        <v>0</v>
      </c>
      <c r="M349" s="6">
        <f t="shared" si="25"/>
        <v>3</v>
      </c>
      <c r="N349" t="s">
        <v>61</v>
      </c>
      <c r="O349" s="47">
        <v>50</v>
      </c>
      <c r="P349" s="46">
        <v>1000</v>
      </c>
      <c r="R349" s="46">
        <v>600</v>
      </c>
      <c r="AA349" s="6">
        <v>11401</v>
      </c>
      <c r="AB349" s="6"/>
      <c r="AC349">
        <v>11401</v>
      </c>
      <c r="AE349" s="25">
        <v>4111401</v>
      </c>
      <c r="AF349">
        <f t="shared" si="28"/>
        <v>7</v>
      </c>
      <c r="AG349" s="25">
        <v>4900002</v>
      </c>
      <c r="AI349"/>
      <c r="AJ349" s="13"/>
      <c r="AP349">
        <f t="shared" si="30"/>
        <v>0</v>
      </c>
      <c r="AQ349">
        <f t="shared" si="30"/>
        <v>0</v>
      </c>
      <c r="AR349">
        <f t="shared" si="30"/>
        <v>0</v>
      </c>
      <c r="AT349">
        <v>100</v>
      </c>
    </row>
    <row r="350" spans="1:46">
      <c r="A350">
        <v>11508</v>
      </c>
      <c r="B350" s="6" t="str">
        <f t="shared" si="24"/>
        <v>致命打击</v>
      </c>
      <c r="C350" s="6" t="s">
        <v>367</v>
      </c>
      <c r="D350" s="6">
        <v>11501</v>
      </c>
      <c r="E350" s="1">
        <v>1</v>
      </c>
      <c r="F350" s="1">
        <v>11</v>
      </c>
      <c r="G350">
        <f t="shared" si="27"/>
        <v>8</v>
      </c>
      <c r="H350">
        <v>10</v>
      </c>
      <c r="I350">
        <v>11509</v>
      </c>
      <c r="J350" s="17">
        <f t="shared" si="26"/>
        <v>40</v>
      </c>
      <c r="K350">
        <v>1</v>
      </c>
      <c r="L350" s="6">
        <v>0</v>
      </c>
      <c r="M350" s="6">
        <f t="shared" si="25"/>
        <v>1</v>
      </c>
      <c r="O350" s="47">
        <v>50</v>
      </c>
      <c r="P350" s="46">
        <v>1000</v>
      </c>
      <c r="R350" s="46">
        <v>700</v>
      </c>
      <c r="V350" t="s">
        <v>151</v>
      </c>
      <c r="AA350" s="6">
        <v>11501</v>
      </c>
      <c r="AB350" s="6"/>
      <c r="AC350">
        <v>11501</v>
      </c>
      <c r="AE350" s="25">
        <v>4111501</v>
      </c>
      <c r="AF350">
        <f t="shared" si="28"/>
        <v>7</v>
      </c>
      <c r="AG350" s="25">
        <v>4900002</v>
      </c>
      <c r="AI350"/>
      <c r="AJ350" s="13"/>
      <c r="AP350">
        <f t="shared" si="30"/>
        <v>0</v>
      </c>
      <c r="AQ350">
        <f t="shared" si="30"/>
        <v>0</v>
      </c>
      <c r="AR350">
        <f t="shared" si="30"/>
        <v>0</v>
      </c>
      <c r="AT350">
        <v>100</v>
      </c>
    </row>
    <row r="351" spans="1:46">
      <c r="A351">
        <v>20108</v>
      </c>
      <c r="B351" s="6" t="str">
        <f t="shared" si="24"/>
        <v>天火燎原</v>
      </c>
      <c r="C351" s="6" t="s">
        <v>420</v>
      </c>
      <c r="D351" s="6">
        <v>20101</v>
      </c>
      <c r="E351" s="1">
        <v>1</v>
      </c>
      <c r="F351" s="1">
        <v>11</v>
      </c>
      <c r="G351">
        <f t="shared" si="27"/>
        <v>8</v>
      </c>
      <c r="H351">
        <v>10</v>
      </c>
      <c r="I351">
        <v>20109</v>
      </c>
      <c r="J351" s="17">
        <f t="shared" si="26"/>
        <v>40</v>
      </c>
      <c r="K351">
        <v>2</v>
      </c>
      <c r="L351" s="6">
        <v>0</v>
      </c>
      <c r="M351" s="6">
        <f t="shared" si="25"/>
        <v>1</v>
      </c>
      <c r="O351" s="47">
        <v>50</v>
      </c>
      <c r="P351" s="46">
        <v>1000</v>
      </c>
      <c r="R351" s="46">
        <v>1000</v>
      </c>
      <c r="AA351" s="6">
        <v>20101</v>
      </c>
      <c r="AB351" s="6"/>
      <c r="AC351">
        <v>20101</v>
      </c>
      <c r="AE351" s="25">
        <v>4120101</v>
      </c>
      <c r="AF351">
        <f t="shared" si="28"/>
        <v>7</v>
      </c>
      <c r="AG351" s="25">
        <v>4900002</v>
      </c>
      <c r="AI351"/>
      <c r="AJ351" s="13"/>
      <c r="AP351">
        <f t="shared" ref="AP351:AR370" si="31">AP306</f>
        <v>0</v>
      </c>
      <c r="AQ351">
        <f t="shared" si="31"/>
        <v>0</v>
      </c>
      <c r="AR351" t="str">
        <f t="shared" si="31"/>
        <v>7100015-7100016-0-0</v>
      </c>
      <c r="AT351">
        <v>100</v>
      </c>
    </row>
    <row r="352" spans="1:46">
      <c r="A352">
        <v>20208</v>
      </c>
      <c r="B352" s="6" t="str">
        <f t="shared" si="24"/>
        <v>排山倒海</v>
      </c>
      <c r="C352" s="6" t="s">
        <v>465</v>
      </c>
      <c r="D352" s="6">
        <v>20201</v>
      </c>
      <c r="E352" s="1">
        <v>1</v>
      </c>
      <c r="F352" s="1">
        <v>11</v>
      </c>
      <c r="G352">
        <f t="shared" si="27"/>
        <v>8</v>
      </c>
      <c r="H352">
        <v>10</v>
      </c>
      <c r="I352">
        <v>20209</v>
      </c>
      <c r="J352" s="17">
        <f t="shared" si="26"/>
        <v>40</v>
      </c>
      <c r="K352">
        <v>2</v>
      </c>
      <c r="L352" s="6">
        <v>0</v>
      </c>
      <c r="M352" s="6">
        <f t="shared" si="25"/>
        <v>5</v>
      </c>
      <c r="N352" t="s">
        <v>152</v>
      </c>
      <c r="O352" s="47">
        <v>50</v>
      </c>
      <c r="P352" s="46">
        <v>1000</v>
      </c>
      <c r="R352" s="46">
        <v>1000</v>
      </c>
      <c r="AA352" s="6">
        <v>20201</v>
      </c>
      <c r="AB352" s="6"/>
      <c r="AC352">
        <v>20201</v>
      </c>
      <c r="AE352" s="25">
        <v>4120201</v>
      </c>
      <c r="AF352">
        <f t="shared" si="28"/>
        <v>7</v>
      </c>
      <c r="AG352" s="25">
        <v>4900002</v>
      </c>
      <c r="AI352"/>
      <c r="AJ352" s="13"/>
      <c r="AP352">
        <f t="shared" si="31"/>
        <v>7100010</v>
      </c>
      <c r="AQ352">
        <f t="shared" si="31"/>
        <v>1</v>
      </c>
      <c r="AR352" t="str">
        <f t="shared" si="31"/>
        <v>7100009-0-7100011-0</v>
      </c>
      <c r="AT352">
        <v>100</v>
      </c>
    </row>
    <row r="353" spans="1:46">
      <c r="A353">
        <v>20308</v>
      </c>
      <c r="B353" s="6" t="str">
        <f t="shared" si="24"/>
        <v>地裂</v>
      </c>
      <c r="C353" s="6" t="s">
        <v>395</v>
      </c>
      <c r="D353" s="6">
        <v>20301</v>
      </c>
      <c r="E353" s="1">
        <v>1</v>
      </c>
      <c r="F353" s="1">
        <v>11</v>
      </c>
      <c r="G353">
        <f t="shared" si="27"/>
        <v>8</v>
      </c>
      <c r="H353">
        <v>10</v>
      </c>
      <c r="I353">
        <v>20309</v>
      </c>
      <c r="J353" s="17">
        <f t="shared" si="26"/>
        <v>40</v>
      </c>
      <c r="K353">
        <v>2</v>
      </c>
      <c r="L353" s="6">
        <v>1</v>
      </c>
      <c r="M353" s="6">
        <f t="shared" si="25"/>
        <v>2</v>
      </c>
      <c r="O353" s="47">
        <v>50</v>
      </c>
      <c r="P353" s="46">
        <v>1000</v>
      </c>
      <c r="R353" s="46">
        <v>799.99999999999989</v>
      </c>
      <c r="AA353" s="6">
        <v>20301</v>
      </c>
      <c r="AB353" s="6"/>
      <c r="AC353">
        <v>20301</v>
      </c>
      <c r="AE353" s="25">
        <v>4120301</v>
      </c>
      <c r="AF353">
        <f t="shared" si="28"/>
        <v>7</v>
      </c>
      <c r="AG353" s="25">
        <v>4900002</v>
      </c>
      <c r="AI353"/>
      <c r="AJ353" s="13"/>
      <c r="AP353">
        <f t="shared" si="31"/>
        <v>7100027</v>
      </c>
      <c r="AQ353">
        <f t="shared" si="31"/>
        <v>1</v>
      </c>
      <c r="AR353" t="str">
        <f t="shared" si="31"/>
        <v>7100026-7100026-7100028-0</v>
      </c>
      <c r="AT353">
        <v>100</v>
      </c>
    </row>
    <row r="354" spans="1:46">
      <c r="A354">
        <v>20408</v>
      </c>
      <c r="B354" s="6" t="str">
        <f t="shared" si="24"/>
        <v>死亡之怨</v>
      </c>
      <c r="C354" s="6" t="s">
        <v>466</v>
      </c>
      <c r="D354" s="6">
        <v>20401</v>
      </c>
      <c r="E354" s="1">
        <v>1</v>
      </c>
      <c r="F354" s="1">
        <v>11</v>
      </c>
      <c r="G354">
        <f t="shared" si="27"/>
        <v>8</v>
      </c>
      <c r="H354">
        <v>10</v>
      </c>
      <c r="I354">
        <v>20409</v>
      </c>
      <c r="J354" s="17">
        <f t="shared" si="26"/>
        <v>40</v>
      </c>
      <c r="K354">
        <v>2</v>
      </c>
      <c r="L354" s="6">
        <v>0</v>
      </c>
      <c r="M354" s="6">
        <f t="shared" si="25"/>
        <v>1</v>
      </c>
      <c r="N354" t="s">
        <v>153</v>
      </c>
      <c r="O354" s="47">
        <v>50</v>
      </c>
      <c r="P354" s="46">
        <v>1000</v>
      </c>
      <c r="R354" s="46">
        <v>1000</v>
      </c>
      <c r="AA354" s="6">
        <v>20401</v>
      </c>
      <c r="AB354" s="6"/>
      <c r="AC354">
        <v>20401</v>
      </c>
      <c r="AE354" s="25">
        <v>4120401</v>
      </c>
      <c r="AF354">
        <f t="shared" si="28"/>
        <v>7</v>
      </c>
      <c r="AG354" s="25">
        <v>4900002</v>
      </c>
      <c r="AI354"/>
      <c r="AJ354" s="13"/>
      <c r="AP354">
        <f t="shared" si="31"/>
        <v>0</v>
      </c>
      <c r="AQ354">
        <f t="shared" si="31"/>
        <v>0</v>
      </c>
      <c r="AR354" t="str">
        <f t="shared" si="31"/>
        <v>0-7100017-7100018-0</v>
      </c>
      <c r="AT354">
        <v>100</v>
      </c>
    </row>
    <row r="355" spans="1:46">
      <c r="A355">
        <v>20508</v>
      </c>
      <c r="B355" s="6" t="str">
        <f t="shared" si="24"/>
        <v>狂魔附身</v>
      </c>
      <c r="C355" s="6" t="s">
        <v>467</v>
      </c>
      <c r="D355" s="6">
        <v>20501</v>
      </c>
      <c r="E355" s="1">
        <v>1</v>
      </c>
      <c r="F355" s="1">
        <v>11</v>
      </c>
      <c r="G355">
        <f t="shared" si="27"/>
        <v>8</v>
      </c>
      <c r="H355">
        <v>10</v>
      </c>
      <c r="I355">
        <v>20509</v>
      </c>
      <c r="J355" s="17">
        <f t="shared" si="26"/>
        <v>40</v>
      </c>
      <c r="K355">
        <v>2</v>
      </c>
      <c r="L355" s="6">
        <v>1</v>
      </c>
      <c r="M355" s="6">
        <f t="shared" si="25"/>
        <v>4</v>
      </c>
      <c r="O355" s="47">
        <v>50</v>
      </c>
      <c r="P355" s="46">
        <v>1000</v>
      </c>
      <c r="R355" s="46">
        <v>1000</v>
      </c>
      <c r="S355">
        <v>0</v>
      </c>
      <c r="T355">
        <v>5</v>
      </c>
      <c r="U355" t="s">
        <v>154</v>
      </c>
      <c r="AA355" s="6">
        <v>20501</v>
      </c>
      <c r="AB355" s="6"/>
      <c r="AC355">
        <v>20501</v>
      </c>
      <c r="AE355" s="25">
        <v>4120501</v>
      </c>
      <c r="AF355">
        <f t="shared" si="28"/>
        <v>7</v>
      </c>
      <c r="AG355" s="25">
        <v>4900002</v>
      </c>
      <c r="AI355"/>
      <c r="AJ355" s="13"/>
      <c r="AP355">
        <f t="shared" si="31"/>
        <v>0</v>
      </c>
      <c r="AQ355">
        <f t="shared" si="31"/>
        <v>1</v>
      </c>
      <c r="AR355" t="str">
        <f t="shared" si="31"/>
        <v>7100019-0-7100025-0</v>
      </c>
      <c r="AT355">
        <v>100</v>
      </c>
    </row>
    <row r="356" spans="1:46">
      <c r="A356">
        <v>20608</v>
      </c>
      <c r="B356" s="6" t="str">
        <f t="shared" ref="B356:B419" si="32">B311</f>
        <v>折射</v>
      </c>
      <c r="C356" s="6" t="s">
        <v>468</v>
      </c>
      <c r="D356" s="6">
        <v>20601</v>
      </c>
      <c r="E356" s="1">
        <v>1</v>
      </c>
      <c r="F356" s="1">
        <v>11</v>
      </c>
      <c r="G356">
        <f t="shared" si="27"/>
        <v>8</v>
      </c>
      <c r="H356">
        <v>10</v>
      </c>
      <c r="I356">
        <v>20609</v>
      </c>
      <c r="J356" s="17">
        <f t="shared" si="26"/>
        <v>40</v>
      </c>
      <c r="K356">
        <v>2</v>
      </c>
      <c r="L356" s="6">
        <v>0</v>
      </c>
      <c r="M356" s="6">
        <f t="shared" ref="M356:M419" si="33">M311</f>
        <v>3</v>
      </c>
      <c r="O356" s="47">
        <v>50</v>
      </c>
      <c r="P356" s="46">
        <v>800</v>
      </c>
      <c r="R356" s="46">
        <v>1000</v>
      </c>
      <c r="S356">
        <v>0</v>
      </c>
      <c r="T356">
        <v>3</v>
      </c>
      <c r="U356" t="s">
        <v>155</v>
      </c>
      <c r="AA356" s="6">
        <v>20601</v>
      </c>
      <c r="AB356" s="6"/>
      <c r="AC356">
        <v>20601</v>
      </c>
      <c r="AE356" s="25">
        <v>4120601</v>
      </c>
      <c r="AF356">
        <f t="shared" si="28"/>
        <v>7</v>
      </c>
      <c r="AG356" s="25">
        <v>4900002</v>
      </c>
      <c r="AI356"/>
      <c r="AJ356" s="13"/>
      <c r="AP356">
        <f t="shared" si="31"/>
        <v>0</v>
      </c>
      <c r="AQ356">
        <f t="shared" si="31"/>
        <v>0</v>
      </c>
      <c r="AR356" t="str">
        <f t="shared" si="31"/>
        <v>0-0-7100002-7100055</v>
      </c>
      <c r="AT356">
        <v>100</v>
      </c>
    </row>
    <row r="357" spans="1:46">
      <c r="A357">
        <v>20708</v>
      </c>
      <c r="B357" s="6" t="str">
        <f t="shared" si="32"/>
        <v>冰霜新星</v>
      </c>
      <c r="C357" s="6" t="s">
        <v>469</v>
      </c>
      <c r="D357" s="6">
        <v>20701</v>
      </c>
      <c r="E357" s="1">
        <v>1</v>
      </c>
      <c r="F357" s="1">
        <v>11</v>
      </c>
      <c r="G357">
        <f t="shared" si="27"/>
        <v>8</v>
      </c>
      <c r="H357">
        <v>10</v>
      </c>
      <c r="I357">
        <v>20709</v>
      </c>
      <c r="J357" s="17">
        <f t="shared" si="26"/>
        <v>40</v>
      </c>
      <c r="K357">
        <v>2</v>
      </c>
      <c r="L357" s="6">
        <v>1</v>
      </c>
      <c r="M357" s="6">
        <f t="shared" si="33"/>
        <v>3</v>
      </c>
      <c r="N357" t="s">
        <v>156</v>
      </c>
      <c r="O357" s="47">
        <v>50</v>
      </c>
      <c r="P357" s="46">
        <v>800</v>
      </c>
      <c r="R357" s="46">
        <v>899.99999999999989</v>
      </c>
      <c r="AA357" s="6">
        <v>20701</v>
      </c>
      <c r="AB357" s="6"/>
      <c r="AC357">
        <v>20701</v>
      </c>
      <c r="AE357" s="25">
        <v>4120701</v>
      </c>
      <c r="AF357">
        <f t="shared" si="28"/>
        <v>7</v>
      </c>
      <c r="AG357" s="25">
        <v>4900002</v>
      </c>
      <c r="AI357"/>
      <c r="AJ357" s="13"/>
      <c r="AP357">
        <f t="shared" si="31"/>
        <v>0</v>
      </c>
      <c r="AQ357">
        <f t="shared" si="31"/>
        <v>1</v>
      </c>
      <c r="AR357" t="str">
        <f t="shared" si="31"/>
        <v>7100056-7100054-7100008-0</v>
      </c>
      <c r="AT357">
        <v>100</v>
      </c>
    </row>
    <row r="358" spans="1:46">
      <c r="A358">
        <v>20808</v>
      </c>
      <c r="B358" s="6" t="str">
        <f t="shared" si="32"/>
        <v>勾魂镰刀</v>
      </c>
      <c r="C358" s="6" t="s">
        <v>470</v>
      </c>
      <c r="D358" s="6">
        <v>20801</v>
      </c>
      <c r="E358" s="1">
        <v>1</v>
      </c>
      <c r="F358" s="1">
        <v>11</v>
      </c>
      <c r="G358">
        <f t="shared" si="27"/>
        <v>8</v>
      </c>
      <c r="H358">
        <v>10</v>
      </c>
      <c r="I358">
        <v>20809</v>
      </c>
      <c r="J358" s="17">
        <f t="shared" si="26"/>
        <v>40</v>
      </c>
      <c r="K358">
        <v>2</v>
      </c>
      <c r="L358" s="6">
        <v>1</v>
      </c>
      <c r="M358" s="6">
        <f t="shared" si="33"/>
        <v>1</v>
      </c>
      <c r="N358" t="s">
        <v>157</v>
      </c>
      <c r="O358" s="47">
        <v>50</v>
      </c>
      <c r="P358" s="46">
        <v>1000</v>
      </c>
      <c r="Q358" s="46">
        <v>200</v>
      </c>
      <c r="R358" s="46">
        <v>1000</v>
      </c>
      <c r="V358" t="s">
        <v>157</v>
      </c>
      <c r="AA358" s="6">
        <v>20801</v>
      </c>
      <c r="AB358" s="6"/>
      <c r="AC358">
        <v>20801</v>
      </c>
      <c r="AE358" s="25">
        <v>4120801</v>
      </c>
      <c r="AF358">
        <f t="shared" si="28"/>
        <v>7</v>
      </c>
      <c r="AG358" s="25">
        <v>4900002</v>
      </c>
      <c r="AI358"/>
      <c r="AJ358" s="13"/>
      <c r="AP358">
        <f t="shared" si="31"/>
        <v>0</v>
      </c>
      <c r="AQ358">
        <f t="shared" si="31"/>
        <v>1</v>
      </c>
      <c r="AR358" t="str">
        <f t="shared" si="31"/>
        <v>7100065-0-7100067-0</v>
      </c>
      <c r="AT358">
        <v>100</v>
      </c>
    </row>
    <row r="359" spans="1:46">
      <c r="A359">
        <v>20908</v>
      </c>
      <c r="B359" s="6" t="str">
        <f t="shared" si="32"/>
        <v>噩梦</v>
      </c>
      <c r="C359" s="6" t="s">
        <v>471</v>
      </c>
      <c r="D359" s="6">
        <v>20901</v>
      </c>
      <c r="E359" s="1">
        <v>1</v>
      </c>
      <c r="F359" s="1">
        <v>11</v>
      </c>
      <c r="G359">
        <f t="shared" si="27"/>
        <v>8</v>
      </c>
      <c r="H359">
        <v>10</v>
      </c>
      <c r="I359">
        <v>20909</v>
      </c>
      <c r="J359" s="17">
        <f t="shared" si="26"/>
        <v>40</v>
      </c>
      <c r="K359">
        <v>2</v>
      </c>
      <c r="L359" s="6">
        <v>0</v>
      </c>
      <c r="M359" s="6">
        <f t="shared" si="33"/>
        <v>1</v>
      </c>
      <c r="N359" t="s">
        <v>158</v>
      </c>
      <c r="O359" s="47">
        <v>50</v>
      </c>
      <c r="P359" s="46">
        <v>1000</v>
      </c>
      <c r="R359" s="46">
        <v>1000</v>
      </c>
      <c r="AA359" s="6">
        <v>20901</v>
      </c>
      <c r="AB359" s="6"/>
      <c r="AC359">
        <v>20901</v>
      </c>
      <c r="AE359" s="25">
        <v>4120901</v>
      </c>
      <c r="AF359">
        <f t="shared" si="28"/>
        <v>7</v>
      </c>
      <c r="AG359" s="25">
        <v>4900002</v>
      </c>
      <c r="AI359"/>
      <c r="AJ359" s="13"/>
      <c r="AP359">
        <f t="shared" si="31"/>
        <v>0</v>
      </c>
      <c r="AQ359">
        <f t="shared" si="31"/>
        <v>0</v>
      </c>
      <c r="AR359" t="str">
        <f t="shared" si="31"/>
        <v>7100019-0-7100001-0</v>
      </c>
      <c r="AT359">
        <v>100</v>
      </c>
    </row>
    <row r="360" spans="1:46">
      <c r="A360">
        <v>21008</v>
      </c>
      <c r="B360" s="6" t="str">
        <f t="shared" si="32"/>
        <v>静默诅咒</v>
      </c>
      <c r="C360" s="6" t="s">
        <v>472</v>
      </c>
      <c r="D360" s="6">
        <v>21001</v>
      </c>
      <c r="E360" s="1">
        <v>1</v>
      </c>
      <c r="F360" s="1">
        <v>11</v>
      </c>
      <c r="G360">
        <f t="shared" si="27"/>
        <v>8</v>
      </c>
      <c r="H360">
        <v>10</v>
      </c>
      <c r="I360">
        <v>21009</v>
      </c>
      <c r="J360" s="17">
        <f t="shared" si="26"/>
        <v>40</v>
      </c>
      <c r="K360">
        <v>2</v>
      </c>
      <c r="L360" s="6">
        <v>0</v>
      </c>
      <c r="M360" s="6">
        <f t="shared" si="33"/>
        <v>1</v>
      </c>
      <c r="O360" s="47">
        <v>50</v>
      </c>
      <c r="P360" s="46">
        <v>1000</v>
      </c>
      <c r="R360" s="46">
        <v>1000</v>
      </c>
      <c r="S360">
        <v>1</v>
      </c>
      <c r="T360">
        <v>3</v>
      </c>
      <c r="U360" t="s">
        <v>159</v>
      </c>
      <c r="AA360" s="6">
        <v>21001</v>
      </c>
      <c r="AB360" s="6"/>
      <c r="AC360">
        <v>21001</v>
      </c>
      <c r="AE360" s="25">
        <v>4121001</v>
      </c>
      <c r="AF360">
        <f t="shared" si="28"/>
        <v>7</v>
      </c>
      <c r="AG360" s="25">
        <v>4900002</v>
      </c>
      <c r="AI360"/>
      <c r="AJ360" s="13"/>
      <c r="AP360">
        <f t="shared" si="31"/>
        <v>0</v>
      </c>
      <c r="AQ360">
        <f t="shared" si="31"/>
        <v>0</v>
      </c>
      <c r="AR360" t="str">
        <f t="shared" si="31"/>
        <v>0-7100057-7100011-0</v>
      </c>
      <c r="AT360">
        <v>100</v>
      </c>
    </row>
    <row r="361" spans="1:46">
      <c r="A361">
        <v>21108</v>
      </c>
      <c r="B361" s="6" t="str">
        <f t="shared" si="32"/>
        <v>复仇漩涡</v>
      </c>
      <c r="C361" s="6" t="s">
        <v>473</v>
      </c>
      <c r="D361" s="6">
        <v>21101</v>
      </c>
      <c r="E361" s="1">
        <v>1</v>
      </c>
      <c r="F361" s="1">
        <v>11</v>
      </c>
      <c r="G361">
        <f t="shared" si="27"/>
        <v>8</v>
      </c>
      <c r="H361">
        <v>10</v>
      </c>
      <c r="I361">
        <v>21109</v>
      </c>
      <c r="J361" s="17">
        <f t="shared" si="26"/>
        <v>40</v>
      </c>
      <c r="K361">
        <v>2</v>
      </c>
      <c r="L361" s="6">
        <v>1</v>
      </c>
      <c r="M361" s="6">
        <f t="shared" si="33"/>
        <v>3</v>
      </c>
      <c r="N361" t="s">
        <v>62</v>
      </c>
      <c r="O361" s="47">
        <v>50</v>
      </c>
      <c r="P361" s="46">
        <v>800</v>
      </c>
      <c r="R361" s="46">
        <v>899.99999999999989</v>
      </c>
      <c r="AA361" s="6">
        <v>21101</v>
      </c>
      <c r="AB361" s="6"/>
      <c r="AC361">
        <v>21101</v>
      </c>
      <c r="AE361" s="25">
        <v>4121101</v>
      </c>
      <c r="AF361">
        <f t="shared" si="28"/>
        <v>7</v>
      </c>
      <c r="AG361" s="25">
        <v>4900002</v>
      </c>
      <c r="AI361"/>
      <c r="AJ361" s="13"/>
      <c r="AP361">
        <f t="shared" si="31"/>
        <v>0</v>
      </c>
      <c r="AQ361">
        <f t="shared" si="31"/>
        <v>0</v>
      </c>
      <c r="AR361">
        <f t="shared" si="31"/>
        <v>0</v>
      </c>
      <c r="AT361">
        <v>100</v>
      </c>
    </row>
    <row r="362" spans="1:46">
      <c r="A362">
        <v>21208</v>
      </c>
      <c r="B362" s="6" t="str">
        <f t="shared" si="32"/>
        <v>石拳</v>
      </c>
      <c r="C362" s="6" t="s">
        <v>474</v>
      </c>
      <c r="D362" s="6">
        <v>21201</v>
      </c>
      <c r="E362" s="1">
        <v>1</v>
      </c>
      <c r="F362" s="1">
        <v>11</v>
      </c>
      <c r="G362">
        <f t="shared" si="27"/>
        <v>8</v>
      </c>
      <c r="H362">
        <v>10</v>
      </c>
      <c r="I362">
        <v>21209</v>
      </c>
      <c r="J362" s="17">
        <f t="shared" si="26"/>
        <v>40</v>
      </c>
      <c r="K362">
        <v>2</v>
      </c>
      <c r="L362" s="6">
        <v>0</v>
      </c>
      <c r="M362" s="6">
        <f t="shared" si="33"/>
        <v>3</v>
      </c>
      <c r="N362" t="s">
        <v>63</v>
      </c>
      <c r="O362" s="47">
        <v>50</v>
      </c>
      <c r="P362" s="46">
        <v>1000</v>
      </c>
      <c r="R362" s="46">
        <v>1000</v>
      </c>
      <c r="AA362" s="6">
        <v>21201</v>
      </c>
      <c r="AB362" s="6"/>
      <c r="AC362">
        <v>21201</v>
      </c>
      <c r="AE362" s="25">
        <v>4121201</v>
      </c>
      <c r="AF362">
        <f t="shared" si="28"/>
        <v>7</v>
      </c>
      <c r="AG362" s="25">
        <v>4900002</v>
      </c>
      <c r="AI362"/>
      <c r="AJ362" s="13"/>
      <c r="AP362">
        <f t="shared" si="31"/>
        <v>0</v>
      </c>
      <c r="AQ362">
        <f t="shared" si="31"/>
        <v>0</v>
      </c>
      <c r="AR362">
        <f t="shared" si="31"/>
        <v>0</v>
      </c>
      <c r="AT362">
        <v>100</v>
      </c>
    </row>
    <row r="363" spans="1:46">
      <c r="A363">
        <v>21308</v>
      </c>
      <c r="B363" s="6" t="str">
        <f t="shared" si="32"/>
        <v>暗影剧毒</v>
      </c>
      <c r="C363" s="6" t="s">
        <v>475</v>
      </c>
      <c r="D363" s="6">
        <v>21301</v>
      </c>
      <c r="E363" s="1">
        <v>1</v>
      </c>
      <c r="F363" s="1">
        <v>11</v>
      </c>
      <c r="G363">
        <f t="shared" si="27"/>
        <v>8</v>
      </c>
      <c r="H363">
        <v>10</v>
      </c>
      <c r="I363">
        <v>21309</v>
      </c>
      <c r="J363" s="17">
        <f t="shared" si="26"/>
        <v>40</v>
      </c>
      <c r="K363">
        <v>2</v>
      </c>
      <c r="L363" s="6">
        <v>1</v>
      </c>
      <c r="M363" s="6">
        <f t="shared" si="33"/>
        <v>1</v>
      </c>
      <c r="N363" t="s">
        <v>160</v>
      </c>
      <c r="O363" s="47">
        <v>50</v>
      </c>
      <c r="P363" s="46">
        <v>1000</v>
      </c>
      <c r="R363" s="46">
        <v>899.99999999999989</v>
      </c>
      <c r="AA363" s="6">
        <v>21301</v>
      </c>
      <c r="AB363" s="6"/>
      <c r="AC363">
        <v>21301</v>
      </c>
      <c r="AE363" s="25">
        <v>4121301</v>
      </c>
      <c r="AF363">
        <f t="shared" si="28"/>
        <v>7</v>
      </c>
      <c r="AG363" s="25">
        <v>4900002</v>
      </c>
      <c r="AI363"/>
      <c r="AJ363" s="13"/>
      <c r="AP363">
        <f t="shared" si="31"/>
        <v>0</v>
      </c>
      <c r="AQ363">
        <f t="shared" si="31"/>
        <v>0</v>
      </c>
      <c r="AR363">
        <f t="shared" si="31"/>
        <v>0</v>
      </c>
      <c r="AT363">
        <v>100</v>
      </c>
    </row>
    <row r="364" spans="1:46">
      <c r="A364">
        <v>21408</v>
      </c>
      <c r="B364" s="6" t="str">
        <f t="shared" si="32"/>
        <v>信仰之力</v>
      </c>
      <c r="C364" s="6" t="s">
        <v>476</v>
      </c>
      <c r="D364" s="6">
        <v>21401</v>
      </c>
      <c r="E364" s="1">
        <v>1</v>
      </c>
      <c r="F364" s="1">
        <v>11</v>
      </c>
      <c r="G364">
        <f t="shared" si="27"/>
        <v>8</v>
      </c>
      <c r="H364">
        <v>10</v>
      </c>
      <c r="I364">
        <v>21409</v>
      </c>
      <c r="J364" s="17">
        <f t="shared" si="26"/>
        <v>40</v>
      </c>
      <c r="K364">
        <v>2</v>
      </c>
      <c r="L364" s="6">
        <v>0</v>
      </c>
      <c r="M364" s="6">
        <f t="shared" si="33"/>
        <v>3</v>
      </c>
      <c r="O364" s="47">
        <v>50</v>
      </c>
      <c r="P364" s="46">
        <v>1000</v>
      </c>
      <c r="R364" s="46">
        <v>1000</v>
      </c>
      <c r="S364">
        <v>1</v>
      </c>
      <c r="T364">
        <v>3</v>
      </c>
      <c r="U364" t="s">
        <v>161</v>
      </c>
      <c r="AA364" s="6">
        <v>21401</v>
      </c>
      <c r="AB364" s="6"/>
      <c r="AC364">
        <v>21401</v>
      </c>
      <c r="AE364" s="25">
        <v>4121401</v>
      </c>
      <c r="AF364">
        <f t="shared" si="28"/>
        <v>7</v>
      </c>
      <c r="AG364" s="25">
        <v>4900002</v>
      </c>
      <c r="AI364"/>
      <c r="AJ364" s="13"/>
      <c r="AP364">
        <f t="shared" si="31"/>
        <v>0</v>
      </c>
      <c r="AQ364">
        <f t="shared" si="31"/>
        <v>0</v>
      </c>
      <c r="AR364">
        <f t="shared" si="31"/>
        <v>0</v>
      </c>
      <c r="AT364">
        <v>100</v>
      </c>
    </row>
    <row r="365" spans="1:46">
      <c r="A365">
        <v>21508</v>
      </c>
      <c r="B365" s="6" t="str">
        <f t="shared" si="32"/>
        <v>九阳霹雳</v>
      </c>
      <c r="C365" s="6" t="s">
        <v>477</v>
      </c>
      <c r="D365" s="6">
        <v>21501</v>
      </c>
      <c r="E365" s="1">
        <v>1</v>
      </c>
      <c r="F365" s="1">
        <v>11</v>
      </c>
      <c r="G365">
        <f t="shared" si="27"/>
        <v>8</v>
      </c>
      <c r="H365">
        <v>10</v>
      </c>
      <c r="I365">
        <v>21509</v>
      </c>
      <c r="J365" s="17">
        <f t="shared" si="26"/>
        <v>40</v>
      </c>
      <c r="K365">
        <v>2</v>
      </c>
      <c r="L365" s="6">
        <v>1</v>
      </c>
      <c r="M365" s="6">
        <f t="shared" si="33"/>
        <v>1</v>
      </c>
      <c r="N365" t="s">
        <v>64</v>
      </c>
      <c r="O365" s="47">
        <v>50</v>
      </c>
      <c r="P365" s="46">
        <v>1000</v>
      </c>
      <c r="R365" s="46">
        <v>899.99999999999989</v>
      </c>
      <c r="AA365" s="6">
        <v>21501</v>
      </c>
      <c r="AB365" s="6"/>
      <c r="AC365">
        <v>21501</v>
      </c>
      <c r="AE365" s="25">
        <v>4121501</v>
      </c>
      <c r="AF365">
        <f t="shared" si="28"/>
        <v>7</v>
      </c>
      <c r="AG365" s="25">
        <v>4900002</v>
      </c>
      <c r="AI365"/>
      <c r="AJ365" s="13"/>
      <c r="AP365">
        <f t="shared" si="31"/>
        <v>0</v>
      </c>
      <c r="AQ365">
        <f t="shared" si="31"/>
        <v>0</v>
      </c>
      <c r="AR365">
        <f t="shared" si="31"/>
        <v>0</v>
      </c>
      <c r="AT365">
        <v>100</v>
      </c>
    </row>
    <row r="366" spans="1:46">
      <c r="A366">
        <v>30108</v>
      </c>
      <c r="B366" s="6" t="str">
        <f t="shared" si="32"/>
        <v>雄鹰守护</v>
      </c>
      <c r="C366" s="6" t="s">
        <v>342</v>
      </c>
      <c r="D366" s="6">
        <v>30101</v>
      </c>
      <c r="E366" s="1">
        <v>1</v>
      </c>
      <c r="F366" s="1">
        <v>11</v>
      </c>
      <c r="G366">
        <f t="shared" si="27"/>
        <v>8</v>
      </c>
      <c r="H366">
        <v>10</v>
      </c>
      <c r="I366">
        <v>30109</v>
      </c>
      <c r="J366" s="17">
        <f t="shared" si="26"/>
        <v>40</v>
      </c>
      <c r="K366">
        <v>3</v>
      </c>
      <c r="L366" s="6">
        <v>0</v>
      </c>
      <c r="M366" s="6">
        <f t="shared" si="33"/>
        <v>1</v>
      </c>
      <c r="O366" s="47">
        <v>50</v>
      </c>
      <c r="P366" s="46">
        <v>1000</v>
      </c>
      <c r="R366" s="46">
        <v>700</v>
      </c>
      <c r="AA366" s="6">
        <v>30101</v>
      </c>
      <c r="AB366" s="6"/>
      <c r="AC366">
        <v>30101</v>
      </c>
      <c r="AE366" s="25">
        <v>4130101</v>
      </c>
      <c r="AF366">
        <f t="shared" si="28"/>
        <v>7</v>
      </c>
      <c r="AG366" s="25">
        <v>4900002</v>
      </c>
      <c r="AI366"/>
      <c r="AJ366" s="13"/>
      <c r="AP366">
        <f t="shared" si="31"/>
        <v>0</v>
      </c>
      <c r="AQ366">
        <f t="shared" si="31"/>
        <v>0</v>
      </c>
      <c r="AR366" t="str">
        <f t="shared" si="31"/>
        <v>7100015-7100016-0-0</v>
      </c>
      <c r="AT366">
        <v>100</v>
      </c>
    </row>
    <row r="367" spans="1:46">
      <c r="A367">
        <v>30208</v>
      </c>
      <c r="B367" s="6" t="str">
        <f t="shared" si="32"/>
        <v>百步穿杨</v>
      </c>
      <c r="C367" s="6" t="s">
        <v>370</v>
      </c>
      <c r="D367" s="6">
        <v>30201</v>
      </c>
      <c r="E367" s="1">
        <v>1</v>
      </c>
      <c r="F367" s="1">
        <v>11</v>
      </c>
      <c r="G367">
        <f t="shared" si="27"/>
        <v>8</v>
      </c>
      <c r="H367">
        <v>10</v>
      </c>
      <c r="I367">
        <v>30209</v>
      </c>
      <c r="J367" s="17">
        <f t="shared" si="26"/>
        <v>40</v>
      </c>
      <c r="K367">
        <v>3</v>
      </c>
      <c r="L367" s="6">
        <v>0</v>
      </c>
      <c r="M367" s="6">
        <f t="shared" si="33"/>
        <v>5</v>
      </c>
      <c r="O367" s="47">
        <v>50</v>
      </c>
      <c r="P367" s="46">
        <v>1000</v>
      </c>
      <c r="R367" s="46">
        <v>700</v>
      </c>
      <c r="V367" t="s">
        <v>232</v>
      </c>
      <c r="AA367" s="6">
        <v>30201</v>
      </c>
      <c r="AB367" s="6"/>
      <c r="AC367">
        <v>30201</v>
      </c>
      <c r="AE367" s="25">
        <v>4130201</v>
      </c>
      <c r="AF367">
        <f t="shared" si="28"/>
        <v>7</v>
      </c>
      <c r="AG367" s="25">
        <v>4900002</v>
      </c>
      <c r="AI367"/>
      <c r="AJ367" s="13"/>
      <c r="AP367">
        <f t="shared" si="31"/>
        <v>7100010</v>
      </c>
      <c r="AQ367">
        <f t="shared" si="31"/>
        <v>1</v>
      </c>
      <c r="AR367" t="str">
        <f t="shared" si="31"/>
        <v>7100009-0-7100011-0</v>
      </c>
      <c r="AT367">
        <v>100</v>
      </c>
    </row>
    <row r="368" spans="1:46">
      <c r="A368">
        <v>30308</v>
      </c>
      <c r="B368" s="6" t="str">
        <f t="shared" si="32"/>
        <v>集中火力</v>
      </c>
      <c r="C368" s="6" t="s">
        <v>227</v>
      </c>
      <c r="D368" s="6">
        <v>30301</v>
      </c>
      <c r="E368" s="1">
        <v>1</v>
      </c>
      <c r="F368" s="1">
        <v>11</v>
      </c>
      <c r="G368">
        <f t="shared" si="27"/>
        <v>8</v>
      </c>
      <c r="H368">
        <v>10</v>
      </c>
      <c r="I368">
        <v>30309</v>
      </c>
      <c r="J368" s="17">
        <f t="shared" ref="J368:J431" si="34">J323+5</f>
        <v>40</v>
      </c>
      <c r="K368">
        <v>3</v>
      </c>
      <c r="L368" s="6">
        <v>0</v>
      </c>
      <c r="M368" s="6">
        <f t="shared" si="33"/>
        <v>2</v>
      </c>
      <c r="O368" s="47">
        <v>50</v>
      </c>
      <c r="P368" s="46">
        <v>1000</v>
      </c>
      <c r="R368" s="46">
        <v>700</v>
      </c>
      <c r="AA368" s="6">
        <v>30301</v>
      </c>
      <c r="AB368" s="6"/>
      <c r="AC368">
        <v>30301</v>
      </c>
      <c r="AE368" s="25">
        <v>4130301</v>
      </c>
      <c r="AF368">
        <f t="shared" si="28"/>
        <v>7</v>
      </c>
      <c r="AG368" s="25">
        <v>4900002</v>
      </c>
      <c r="AI368"/>
      <c r="AJ368" s="13"/>
      <c r="AP368">
        <f t="shared" si="31"/>
        <v>7100027</v>
      </c>
      <c r="AQ368">
        <f t="shared" si="31"/>
        <v>1</v>
      </c>
      <c r="AR368" t="str">
        <f t="shared" si="31"/>
        <v>7100026-7100026-7100028-0</v>
      </c>
      <c r="AT368">
        <v>100</v>
      </c>
    </row>
    <row r="369" spans="1:46">
      <c r="A369">
        <v>30408</v>
      </c>
      <c r="B369" s="6" t="str">
        <f t="shared" si="32"/>
        <v>红莲</v>
      </c>
      <c r="C369" s="6" t="s">
        <v>436</v>
      </c>
      <c r="D369" s="6">
        <v>30401</v>
      </c>
      <c r="E369" s="1">
        <v>1</v>
      </c>
      <c r="F369" s="1">
        <v>11</v>
      </c>
      <c r="G369">
        <f t="shared" si="27"/>
        <v>8</v>
      </c>
      <c r="H369">
        <v>10</v>
      </c>
      <c r="I369">
        <v>30409</v>
      </c>
      <c r="J369" s="17">
        <f t="shared" si="34"/>
        <v>40</v>
      </c>
      <c r="K369">
        <v>3</v>
      </c>
      <c r="L369" s="6">
        <v>0</v>
      </c>
      <c r="M369" s="6">
        <f t="shared" si="33"/>
        <v>1</v>
      </c>
      <c r="N369" t="s">
        <v>162</v>
      </c>
      <c r="O369" s="47">
        <v>50</v>
      </c>
      <c r="P369" s="46">
        <v>1000</v>
      </c>
      <c r="Q369" s="46">
        <v>50</v>
      </c>
      <c r="R369" s="46">
        <v>700</v>
      </c>
      <c r="AA369" s="6">
        <v>30401</v>
      </c>
      <c r="AB369" s="6"/>
      <c r="AC369">
        <v>30401</v>
      </c>
      <c r="AE369" s="25">
        <v>4130401</v>
      </c>
      <c r="AF369">
        <f t="shared" si="28"/>
        <v>7</v>
      </c>
      <c r="AG369" s="25">
        <v>4900002</v>
      </c>
      <c r="AI369"/>
      <c r="AJ369" s="13"/>
      <c r="AP369">
        <f t="shared" si="31"/>
        <v>0</v>
      </c>
      <c r="AQ369">
        <f t="shared" si="31"/>
        <v>0</v>
      </c>
      <c r="AR369" t="str">
        <f t="shared" si="31"/>
        <v>0-7100017-7100018-0</v>
      </c>
      <c r="AT369">
        <v>100</v>
      </c>
    </row>
    <row r="370" spans="1:46">
      <c r="A370">
        <v>30508</v>
      </c>
      <c r="B370" s="6" t="str">
        <f t="shared" si="32"/>
        <v>冻牙</v>
      </c>
      <c r="C370" s="6" t="s">
        <v>371</v>
      </c>
      <c r="D370" s="6">
        <v>30501</v>
      </c>
      <c r="E370" s="1">
        <v>1</v>
      </c>
      <c r="F370" s="1">
        <v>11</v>
      </c>
      <c r="G370">
        <f t="shared" si="27"/>
        <v>8</v>
      </c>
      <c r="H370">
        <v>10</v>
      </c>
      <c r="I370">
        <v>30509</v>
      </c>
      <c r="J370" s="17">
        <f t="shared" si="34"/>
        <v>40</v>
      </c>
      <c r="K370">
        <v>3</v>
      </c>
      <c r="L370" s="6">
        <v>0</v>
      </c>
      <c r="M370" s="6">
        <f t="shared" si="33"/>
        <v>4</v>
      </c>
      <c r="N370" t="s">
        <v>163</v>
      </c>
      <c r="O370" s="47">
        <v>50</v>
      </c>
      <c r="P370" s="46">
        <v>1100</v>
      </c>
      <c r="R370" s="46">
        <v>700</v>
      </c>
      <c r="AA370" s="6">
        <v>30501</v>
      </c>
      <c r="AB370" s="6"/>
      <c r="AC370">
        <v>30501</v>
      </c>
      <c r="AE370" s="25">
        <v>4130501</v>
      </c>
      <c r="AF370">
        <f t="shared" si="28"/>
        <v>7</v>
      </c>
      <c r="AG370" s="25">
        <v>4900002</v>
      </c>
      <c r="AI370"/>
      <c r="AJ370" s="13"/>
      <c r="AP370">
        <f t="shared" si="31"/>
        <v>0</v>
      </c>
      <c r="AQ370">
        <f t="shared" si="31"/>
        <v>1</v>
      </c>
      <c r="AR370" t="str">
        <f t="shared" si="31"/>
        <v>7100019-0-7100025-0</v>
      </c>
      <c r="AT370">
        <v>100</v>
      </c>
    </row>
    <row r="371" spans="1:46">
      <c r="A371">
        <v>30608</v>
      </c>
      <c r="B371" s="6" t="str">
        <f t="shared" si="32"/>
        <v>轰天箭</v>
      </c>
      <c r="C371" s="6" t="s">
        <v>372</v>
      </c>
      <c r="D371" s="6">
        <v>30601</v>
      </c>
      <c r="E371" s="1">
        <v>1</v>
      </c>
      <c r="F371" s="1">
        <v>11</v>
      </c>
      <c r="G371">
        <f t="shared" si="27"/>
        <v>8</v>
      </c>
      <c r="H371">
        <v>10</v>
      </c>
      <c r="I371">
        <v>30609</v>
      </c>
      <c r="J371" s="17">
        <f t="shared" si="34"/>
        <v>40</v>
      </c>
      <c r="K371">
        <v>3</v>
      </c>
      <c r="L371" s="6">
        <v>2</v>
      </c>
      <c r="M371" s="6">
        <f t="shared" si="33"/>
        <v>3</v>
      </c>
      <c r="N371" t="s">
        <v>164</v>
      </c>
      <c r="O371" s="47">
        <v>50</v>
      </c>
      <c r="P371" s="46">
        <v>1000</v>
      </c>
      <c r="R371" s="46">
        <v>700</v>
      </c>
      <c r="AA371" s="6">
        <v>30601</v>
      </c>
      <c r="AB371" s="6"/>
      <c r="AC371">
        <v>30601</v>
      </c>
      <c r="AE371" s="25">
        <v>4130601</v>
      </c>
      <c r="AF371">
        <f t="shared" si="28"/>
        <v>7</v>
      </c>
      <c r="AG371" s="25">
        <v>4900002</v>
      </c>
      <c r="AI371"/>
      <c r="AJ371" s="13"/>
      <c r="AP371">
        <f t="shared" ref="AP371:AR390" si="35">AP326</f>
        <v>0</v>
      </c>
      <c r="AQ371">
        <f t="shared" si="35"/>
        <v>0</v>
      </c>
      <c r="AR371" t="str">
        <f t="shared" si="35"/>
        <v>0-0-7100002-7100055</v>
      </c>
      <c r="AT371">
        <v>100</v>
      </c>
    </row>
    <row r="372" spans="1:46">
      <c r="A372">
        <v>30708</v>
      </c>
      <c r="B372" s="6" t="str">
        <f t="shared" si="32"/>
        <v>扫射</v>
      </c>
      <c r="C372" s="23" t="s">
        <v>511</v>
      </c>
      <c r="D372" s="6">
        <v>30701</v>
      </c>
      <c r="E372" s="1">
        <v>1</v>
      </c>
      <c r="F372" s="1">
        <v>11</v>
      </c>
      <c r="G372">
        <f t="shared" si="27"/>
        <v>8</v>
      </c>
      <c r="H372">
        <v>10</v>
      </c>
      <c r="I372">
        <v>30709</v>
      </c>
      <c r="J372" s="17">
        <f t="shared" si="34"/>
        <v>40</v>
      </c>
      <c r="K372">
        <v>3</v>
      </c>
      <c r="L372" s="6">
        <v>0</v>
      </c>
      <c r="M372" s="6">
        <f t="shared" si="33"/>
        <v>3</v>
      </c>
      <c r="O372" s="47">
        <v>50</v>
      </c>
      <c r="P372" s="46">
        <v>1000</v>
      </c>
      <c r="R372" s="46">
        <v>400</v>
      </c>
      <c r="V372" t="s">
        <v>65</v>
      </c>
      <c r="W372">
        <v>1</v>
      </c>
      <c r="AA372" s="6">
        <v>30701</v>
      </c>
      <c r="AB372" s="6"/>
      <c r="AC372">
        <v>30701</v>
      </c>
      <c r="AE372" s="25">
        <v>4130701</v>
      </c>
      <c r="AF372">
        <f t="shared" si="28"/>
        <v>7</v>
      </c>
      <c r="AG372" s="25">
        <v>4900002</v>
      </c>
      <c r="AI372"/>
      <c r="AJ372" s="13"/>
      <c r="AP372">
        <f t="shared" si="35"/>
        <v>0</v>
      </c>
      <c r="AQ372">
        <f t="shared" si="35"/>
        <v>1</v>
      </c>
      <c r="AR372" t="str">
        <f t="shared" si="35"/>
        <v>7100056-7100054-7100008-0</v>
      </c>
      <c r="AT372">
        <v>100</v>
      </c>
    </row>
    <row r="373" spans="1:46">
      <c r="A373">
        <v>30808</v>
      </c>
      <c r="B373" s="6" t="str">
        <f t="shared" si="32"/>
        <v>漫天散射</v>
      </c>
      <c r="C373" s="6" t="s">
        <v>373</v>
      </c>
      <c r="D373" s="6">
        <v>30801</v>
      </c>
      <c r="E373" s="1">
        <v>1</v>
      </c>
      <c r="F373" s="1">
        <v>11</v>
      </c>
      <c r="G373">
        <f t="shared" si="27"/>
        <v>8</v>
      </c>
      <c r="H373">
        <v>10</v>
      </c>
      <c r="I373">
        <v>30809</v>
      </c>
      <c r="J373" s="17">
        <f t="shared" si="34"/>
        <v>40</v>
      </c>
      <c r="K373">
        <v>3</v>
      </c>
      <c r="L373" s="6">
        <v>0</v>
      </c>
      <c r="M373" s="6">
        <f t="shared" si="33"/>
        <v>1</v>
      </c>
      <c r="O373" s="47">
        <v>50</v>
      </c>
      <c r="P373" s="46">
        <v>1000</v>
      </c>
      <c r="R373" s="46">
        <v>700</v>
      </c>
      <c r="V373" t="s">
        <v>165</v>
      </c>
      <c r="AA373" s="6">
        <v>30801</v>
      </c>
      <c r="AB373" s="6"/>
      <c r="AC373">
        <v>30801</v>
      </c>
      <c r="AE373" s="25">
        <v>4130801</v>
      </c>
      <c r="AF373">
        <f t="shared" si="28"/>
        <v>7</v>
      </c>
      <c r="AG373" s="25">
        <v>4900002</v>
      </c>
      <c r="AI373"/>
      <c r="AJ373" s="13"/>
      <c r="AP373">
        <f t="shared" si="35"/>
        <v>0</v>
      </c>
      <c r="AQ373">
        <f t="shared" si="35"/>
        <v>1</v>
      </c>
      <c r="AR373" t="str">
        <f t="shared" si="35"/>
        <v>7100065-0-7100067-0</v>
      </c>
      <c r="AT373">
        <v>100</v>
      </c>
    </row>
    <row r="374" spans="1:46">
      <c r="A374">
        <v>30908</v>
      </c>
      <c r="B374" s="6" t="str">
        <f t="shared" si="32"/>
        <v>逐日</v>
      </c>
      <c r="C374" s="6" t="s">
        <v>374</v>
      </c>
      <c r="D374" s="6">
        <v>30901</v>
      </c>
      <c r="E374" s="1">
        <v>1</v>
      </c>
      <c r="F374" s="1">
        <v>11</v>
      </c>
      <c r="G374">
        <f t="shared" si="27"/>
        <v>8</v>
      </c>
      <c r="H374">
        <v>10</v>
      </c>
      <c r="I374">
        <v>30909</v>
      </c>
      <c r="J374" s="17">
        <f t="shared" si="34"/>
        <v>40</v>
      </c>
      <c r="K374">
        <v>3</v>
      </c>
      <c r="L374" s="6">
        <v>2</v>
      </c>
      <c r="M374" s="6">
        <f t="shared" si="33"/>
        <v>1</v>
      </c>
      <c r="O374" s="47">
        <v>50</v>
      </c>
      <c r="P374" s="46">
        <v>1000</v>
      </c>
      <c r="R374" s="46">
        <v>700</v>
      </c>
      <c r="V374" t="s">
        <v>166</v>
      </c>
      <c r="AA374" s="6">
        <v>30901</v>
      </c>
      <c r="AB374" s="6"/>
      <c r="AC374">
        <v>30901</v>
      </c>
      <c r="AE374" s="25">
        <v>4130901</v>
      </c>
      <c r="AF374">
        <f t="shared" si="28"/>
        <v>7</v>
      </c>
      <c r="AG374" s="25">
        <v>4900002</v>
      </c>
      <c r="AI374"/>
      <c r="AJ374" s="13"/>
      <c r="AP374">
        <f t="shared" si="35"/>
        <v>0</v>
      </c>
      <c r="AQ374">
        <f t="shared" si="35"/>
        <v>0</v>
      </c>
      <c r="AR374" t="str">
        <f t="shared" si="35"/>
        <v>7100019-0-7100001-0</v>
      </c>
      <c r="AT374">
        <v>100</v>
      </c>
    </row>
    <row r="375" spans="1:46">
      <c r="A375">
        <v>31008</v>
      </c>
      <c r="B375" s="6" t="str">
        <f t="shared" si="32"/>
        <v xml:space="preserve">万箭齐发 </v>
      </c>
      <c r="C375" s="6" t="s">
        <v>375</v>
      </c>
      <c r="D375" s="6">
        <v>31001</v>
      </c>
      <c r="E375" s="1">
        <v>1</v>
      </c>
      <c r="F375" s="1">
        <v>11</v>
      </c>
      <c r="G375">
        <f t="shared" ref="G375:G438" si="36">G330+1</f>
        <v>8</v>
      </c>
      <c r="H375">
        <v>10</v>
      </c>
      <c r="I375">
        <v>31009</v>
      </c>
      <c r="J375" s="17">
        <f t="shared" si="34"/>
        <v>40</v>
      </c>
      <c r="K375">
        <v>3</v>
      </c>
      <c r="L375" s="6">
        <v>0</v>
      </c>
      <c r="M375" s="6">
        <f t="shared" si="33"/>
        <v>1</v>
      </c>
      <c r="N375" t="s">
        <v>66</v>
      </c>
      <c r="O375" s="47">
        <v>50</v>
      </c>
      <c r="P375" s="46">
        <v>1000</v>
      </c>
      <c r="R375" s="46">
        <v>700</v>
      </c>
      <c r="AA375" s="6">
        <v>31001</v>
      </c>
      <c r="AB375" s="6"/>
      <c r="AC375">
        <v>31001</v>
      </c>
      <c r="AE375" s="25">
        <v>4131001</v>
      </c>
      <c r="AF375">
        <f t="shared" ref="AF375:AF425" si="37">AF330+2</f>
        <v>7</v>
      </c>
      <c r="AG375" s="25">
        <v>4900002</v>
      </c>
      <c r="AI375"/>
      <c r="AJ375" s="13"/>
      <c r="AP375">
        <f t="shared" si="35"/>
        <v>0</v>
      </c>
      <c r="AQ375">
        <f t="shared" si="35"/>
        <v>0</v>
      </c>
      <c r="AR375" t="str">
        <f t="shared" si="35"/>
        <v>0-7100057-7100011-0</v>
      </c>
      <c r="AT375">
        <v>100</v>
      </c>
    </row>
    <row r="376" spans="1:46">
      <c r="A376">
        <v>31108</v>
      </c>
      <c r="B376" s="6" t="str">
        <f t="shared" si="32"/>
        <v>射月</v>
      </c>
      <c r="C376" s="6" t="s">
        <v>376</v>
      </c>
      <c r="D376" s="6">
        <v>31101</v>
      </c>
      <c r="E376" s="1">
        <v>1</v>
      </c>
      <c r="F376" s="1">
        <v>11</v>
      </c>
      <c r="G376">
        <f t="shared" si="36"/>
        <v>8</v>
      </c>
      <c r="H376">
        <v>10</v>
      </c>
      <c r="I376">
        <v>31109</v>
      </c>
      <c r="J376" s="17">
        <f t="shared" si="34"/>
        <v>40</v>
      </c>
      <c r="K376">
        <v>3</v>
      </c>
      <c r="L376" s="6">
        <v>2</v>
      </c>
      <c r="M376" s="6">
        <f t="shared" si="33"/>
        <v>3</v>
      </c>
      <c r="O376" s="47">
        <v>50</v>
      </c>
      <c r="P376" s="46">
        <v>1000</v>
      </c>
      <c r="R376" s="46">
        <v>700</v>
      </c>
      <c r="S376">
        <v>2</v>
      </c>
      <c r="T376">
        <v>3</v>
      </c>
      <c r="U376" t="s">
        <v>167</v>
      </c>
      <c r="AA376" s="6">
        <v>31101</v>
      </c>
      <c r="AB376" s="6"/>
      <c r="AC376">
        <v>31101</v>
      </c>
      <c r="AE376" s="25">
        <v>4131101</v>
      </c>
      <c r="AF376">
        <f t="shared" si="37"/>
        <v>7</v>
      </c>
      <c r="AG376" s="25">
        <v>4900002</v>
      </c>
      <c r="AI376"/>
      <c r="AJ376" s="13"/>
      <c r="AP376">
        <f t="shared" si="35"/>
        <v>0</v>
      </c>
      <c r="AQ376">
        <f t="shared" si="35"/>
        <v>0</v>
      </c>
      <c r="AR376">
        <f t="shared" si="35"/>
        <v>0</v>
      </c>
      <c r="AT376">
        <v>100</v>
      </c>
    </row>
    <row r="377" spans="1:46">
      <c r="A377">
        <v>31208</v>
      </c>
      <c r="B377" s="6" t="str">
        <f t="shared" si="32"/>
        <v>恩赐解脱</v>
      </c>
      <c r="C377" s="6" t="s">
        <v>377</v>
      </c>
      <c r="D377" s="6">
        <v>31201</v>
      </c>
      <c r="E377" s="1">
        <v>1</v>
      </c>
      <c r="F377" s="1">
        <v>11</v>
      </c>
      <c r="G377">
        <f t="shared" si="36"/>
        <v>8</v>
      </c>
      <c r="H377">
        <v>10</v>
      </c>
      <c r="I377">
        <v>31209</v>
      </c>
      <c r="J377" s="17">
        <f t="shared" si="34"/>
        <v>40</v>
      </c>
      <c r="K377">
        <v>3</v>
      </c>
      <c r="L377" s="6">
        <v>0</v>
      </c>
      <c r="M377" s="6">
        <f t="shared" si="33"/>
        <v>3</v>
      </c>
      <c r="N377" t="s">
        <v>67</v>
      </c>
      <c r="O377" s="47">
        <v>50</v>
      </c>
      <c r="P377" s="46">
        <v>1000</v>
      </c>
      <c r="R377" s="46">
        <v>700</v>
      </c>
      <c r="AA377" s="6">
        <v>31201</v>
      </c>
      <c r="AB377" s="6"/>
      <c r="AC377">
        <v>31201</v>
      </c>
      <c r="AE377" s="25">
        <v>4131201</v>
      </c>
      <c r="AF377">
        <f t="shared" si="37"/>
        <v>7</v>
      </c>
      <c r="AG377" s="25">
        <v>4900002</v>
      </c>
      <c r="AI377"/>
      <c r="AJ377" s="13"/>
      <c r="AP377">
        <f t="shared" si="35"/>
        <v>0</v>
      </c>
      <c r="AQ377">
        <f t="shared" si="35"/>
        <v>0</v>
      </c>
      <c r="AR377">
        <f t="shared" si="35"/>
        <v>0</v>
      </c>
      <c r="AT377">
        <v>100</v>
      </c>
    </row>
    <row r="378" spans="1:46">
      <c r="A378">
        <v>31308</v>
      </c>
      <c r="B378" s="6" t="str">
        <f t="shared" si="32"/>
        <v>能量转移</v>
      </c>
      <c r="C378" s="6" t="s">
        <v>378</v>
      </c>
      <c r="D378" s="6">
        <v>31301</v>
      </c>
      <c r="E378" s="1">
        <v>1</v>
      </c>
      <c r="F378" s="1">
        <v>11</v>
      </c>
      <c r="G378">
        <f t="shared" si="36"/>
        <v>8</v>
      </c>
      <c r="H378">
        <v>10</v>
      </c>
      <c r="I378">
        <v>31309</v>
      </c>
      <c r="J378" s="17">
        <f t="shared" si="34"/>
        <v>40</v>
      </c>
      <c r="K378">
        <v>3</v>
      </c>
      <c r="L378" s="6">
        <v>2</v>
      </c>
      <c r="M378" s="6">
        <f t="shared" si="33"/>
        <v>1</v>
      </c>
      <c r="O378" s="47">
        <v>50</v>
      </c>
      <c r="P378" s="46">
        <v>1000</v>
      </c>
      <c r="R378" s="46">
        <v>700</v>
      </c>
      <c r="V378" t="s">
        <v>168</v>
      </c>
      <c r="AA378" s="6">
        <v>31301</v>
      </c>
      <c r="AB378" s="6"/>
      <c r="AC378">
        <v>31301</v>
      </c>
      <c r="AE378" s="25">
        <v>4131301</v>
      </c>
      <c r="AF378">
        <f t="shared" si="37"/>
        <v>7</v>
      </c>
      <c r="AG378" s="25">
        <v>4900002</v>
      </c>
      <c r="AI378"/>
      <c r="AJ378" s="13"/>
      <c r="AP378">
        <f t="shared" si="35"/>
        <v>0</v>
      </c>
      <c r="AQ378">
        <f t="shared" si="35"/>
        <v>0</v>
      </c>
      <c r="AR378">
        <f t="shared" si="35"/>
        <v>0</v>
      </c>
      <c r="AT378">
        <v>100</v>
      </c>
    </row>
    <row r="379" spans="1:46">
      <c r="A379">
        <v>31408</v>
      </c>
      <c r="B379" s="6" t="str">
        <f t="shared" si="32"/>
        <v>麻痹之箭</v>
      </c>
      <c r="C379" s="6" t="s">
        <v>379</v>
      </c>
      <c r="D379" s="6">
        <v>31401</v>
      </c>
      <c r="E379" s="1">
        <v>1</v>
      </c>
      <c r="F379" s="1">
        <v>11</v>
      </c>
      <c r="G379">
        <f t="shared" si="36"/>
        <v>8</v>
      </c>
      <c r="H379">
        <v>10</v>
      </c>
      <c r="I379">
        <v>31409</v>
      </c>
      <c r="J379" s="17">
        <f t="shared" si="34"/>
        <v>40</v>
      </c>
      <c r="K379">
        <v>3</v>
      </c>
      <c r="L379" s="6">
        <v>0</v>
      </c>
      <c r="M379" s="6">
        <f t="shared" si="33"/>
        <v>3</v>
      </c>
      <c r="N379" t="s">
        <v>68</v>
      </c>
      <c r="O379" s="47">
        <v>50</v>
      </c>
      <c r="P379" s="46">
        <v>1000</v>
      </c>
      <c r="R379" s="46">
        <v>700</v>
      </c>
      <c r="AA379" s="6">
        <v>31401</v>
      </c>
      <c r="AB379" s="6"/>
      <c r="AC379">
        <v>31401</v>
      </c>
      <c r="AE379" s="25">
        <v>4131401</v>
      </c>
      <c r="AF379">
        <f t="shared" si="37"/>
        <v>7</v>
      </c>
      <c r="AG379" s="25">
        <v>4900002</v>
      </c>
      <c r="AI379"/>
      <c r="AJ379" s="13"/>
      <c r="AP379">
        <f t="shared" si="35"/>
        <v>0</v>
      </c>
      <c r="AQ379">
        <f t="shared" si="35"/>
        <v>0</v>
      </c>
      <c r="AR379">
        <f t="shared" si="35"/>
        <v>0</v>
      </c>
      <c r="AT379">
        <v>100</v>
      </c>
    </row>
    <row r="380" spans="1:46">
      <c r="A380">
        <v>31508</v>
      </c>
      <c r="B380" s="6" t="str">
        <f t="shared" si="32"/>
        <v>屠龙</v>
      </c>
      <c r="C380" s="6" t="s">
        <v>380</v>
      </c>
      <c r="D380" s="6">
        <v>31501</v>
      </c>
      <c r="E380" s="1">
        <v>1</v>
      </c>
      <c r="F380" s="1">
        <v>11</v>
      </c>
      <c r="G380">
        <f t="shared" si="36"/>
        <v>8</v>
      </c>
      <c r="H380">
        <v>10</v>
      </c>
      <c r="I380">
        <v>31509</v>
      </c>
      <c r="J380" s="17">
        <f t="shared" si="34"/>
        <v>40</v>
      </c>
      <c r="K380">
        <v>3</v>
      </c>
      <c r="L380" s="7">
        <v>2</v>
      </c>
      <c r="M380" s="6">
        <f t="shared" si="33"/>
        <v>1</v>
      </c>
      <c r="N380" t="s">
        <v>169</v>
      </c>
      <c r="O380" s="47">
        <v>50</v>
      </c>
      <c r="P380" s="46">
        <v>1000</v>
      </c>
      <c r="R380" s="46">
        <v>700</v>
      </c>
      <c r="S380" s="8"/>
      <c r="T380" s="8"/>
      <c r="U380" s="8"/>
      <c r="V380" s="8"/>
      <c r="AA380" s="6">
        <v>31501</v>
      </c>
      <c r="AB380" s="6"/>
      <c r="AC380">
        <v>31501</v>
      </c>
      <c r="AE380" s="25">
        <v>4131501</v>
      </c>
      <c r="AF380">
        <f t="shared" si="37"/>
        <v>7</v>
      </c>
      <c r="AG380" s="25">
        <v>4900002</v>
      </c>
      <c r="AI380"/>
      <c r="AJ380" s="13"/>
      <c r="AP380">
        <f t="shared" si="35"/>
        <v>0</v>
      </c>
      <c r="AQ380">
        <f t="shared" si="35"/>
        <v>0</v>
      </c>
      <c r="AR380">
        <f t="shared" si="35"/>
        <v>0</v>
      </c>
      <c r="AT380">
        <v>100</v>
      </c>
    </row>
    <row r="381" spans="1:46">
      <c r="A381">
        <v>10109</v>
      </c>
      <c r="B381" s="6" t="str">
        <f t="shared" si="32"/>
        <v>残暴打击</v>
      </c>
      <c r="C381" s="6" t="s">
        <v>368</v>
      </c>
      <c r="D381" s="6">
        <v>10101</v>
      </c>
      <c r="E381" s="1">
        <v>1</v>
      </c>
      <c r="F381" s="1">
        <v>11</v>
      </c>
      <c r="G381">
        <f t="shared" si="36"/>
        <v>9</v>
      </c>
      <c r="H381">
        <v>10</v>
      </c>
      <c r="I381">
        <v>10110</v>
      </c>
      <c r="J381" s="17">
        <f t="shared" si="34"/>
        <v>45</v>
      </c>
      <c r="K381">
        <v>1</v>
      </c>
      <c r="L381" s="6">
        <v>0</v>
      </c>
      <c r="M381" s="6">
        <f t="shared" si="33"/>
        <v>1</v>
      </c>
      <c r="O381" s="47">
        <v>50</v>
      </c>
      <c r="P381" s="46">
        <v>1000</v>
      </c>
      <c r="R381" s="46">
        <v>799.99999999999989</v>
      </c>
      <c r="AA381" s="6">
        <v>10101</v>
      </c>
      <c r="AB381" s="6"/>
      <c r="AC381">
        <v>10101</v>
      </c>
      <c r="AE381" s="25">
        <v>4110101</v>
      </c>
      <c r="AF381">
        <f t="shared" si="37"/>
        <v>9</v>
      </c>
      <c r="AG381" s="25">
        <v>4900002</v>
      </c>
      <c r="AI381"/>
      <c r="AJ381" s="13"/>
      <c r="AP381">
        <f t="shared" si="35"/>
        <v>0</v>
      </c>
      <c r="AQ381">
        <f t="shared" si="35"/>
        <v>0</v>
      </c>
      <c r="AR381" t="str">
        <f t="shared" si="35"/>
        <v>7100015-7100016-0-0</v>
      </c>
      <c r="AT381">
        <v>100</v>
      </c>
    </row>
    <row r="382" spans="1:46">
      <c r="A382">
        <v>10209</v>
      </c>
      <c r="B382" s="6" t="str">
        <f t="shared" si="32"/>
        <v>横扫千军</v>
      </c>
      <c r="C382" s="6" t="s">
        <v>381</v>
      </c>
      <c r="D382" s="6">
        <v>10201</v>
      </c>
      <c r="E382" s="1">
        <v>1</v>
      </c>
      <c r="F382" s="1">
        <v>11</v>
      </c>
      <c r="G382">
        <f t="shared" si="36"/>
        <v>9</v>
      </c>
      <c r="H382">
        <v>10</v>
      </c>
      <c r="I382">
        <v>10210</v>
      </c>
      <c r="J382" s="17">
        <f t="shared" si="34"/>
        <v>45</v>
      </c>
      <c r="K382">
        <v>1</v>
      </c>
      <c r="L382" s="6">
        <v>0</v>
      </c>
      <c r="M382" s="6">
        <f t="shared" si="33"/>
        <v>5</v>
      </c>
      <c r="O382" s="47">
        <v>50</v>
      </c>
      <c r="P382" s="46">
        <v>1000</v>
      </c>
      <c r="R382" s="46">
        <v>700</v>
      </c>
      <c r="AA382" s="6">
        <v>10201</v>
      </c>
      <c r="AB382" s="6"/>
      <c r="AC382">
        <v>10201</v>
      </c>
      <c r="AE382" s="25">
        <v>4110201</v>
      </c>
      <c r="AF382">
        <f t="shared" si="37"/>
        <v>9</v>
      </c>
      <c r="AG382" s="25">
        <v>4900002</v>
      </c>
      <c r="AI382"/>
      <c r="AJ382" s="13"/>
      <c r="AP382">
        <f t="shared" si="35"/>
        <v>7100010</v>
      </c>
      <c r="AQ382">
        <f t="shared" si="35"/>
        <v>1</v>
      </c>
      <c r="AR382" t="str">
        <f t="shared" si="35"/>
        <v>7100009-0-7100011-0</v>
      </c>
      <c r="AT382">
        <v>100</v>
      </c>
    </row>
    <row r="383" spans="1:46">
      <c r="A383">
        <v>10309</v>
      </c>
      <c r="B383" s="6" t="str">
        <f t="shared" si="32"/>
        <v>无畏冲锋</v>
      </c>
      <c r="C383" s="6" t="s">
        <v>368</v>
      </c>
      <c r="D383" s="6">
        <v>10301</v>
      </c>
      <c r="E383" s="1">
        <v>1</v>
      </c>
      <c r="F383" s="1">
        <v>11</v>
      </c>
      <c r="G383">
        <f t="shared" si="36"/>
        <v>9</v>
      </c>
      <c r="H383">
        <v>10</v>
      </c>
      <c r="I383">
        <v>10310</v>
      </c>
      <c r="J383" s="17">
        <f t="shared" si="34"/>
        <v>45</v>
      </c>
      <c r="K383">
        <v>1</v>
      </c>
      <c r="L383" s="6">
        <v>0</v>
      </c>
      <c r="M383" s="6">
        <f t="shared" si="33"/>
        <v>2</v>
      </c>
      <c r="O383" s="47">
        <v>50</v>
      </c>
      <c r="P383" s="46">
        <v>1000</v>
      </c>
      <c r="R383" s="46">
        <v>799.99999999999989</v>
      </c>
      <c r="V383" t="s">
        <v>170</v>
      </c>
      <c r="AA383" s="6">
        <v>10301</v>
      </c>
      <c r="AB383" s="6"/>
      <c r="AC383">
        <v>10301</v>
      </c>
      <c r="AE383" s="25">
        <v>4110301</v>
      </c>
      <c r="AF383">
        <f t="shared" si="37"/>
        <v>9</v>
      </c>
      <c r="AG383" s="25">
        <v>4900002</v>
      </c>
      <c r="AI383"/>
      <c r="AJ383" s="13"/>
      <c r="AP383">
        <f t="shared" si="35"/>
        <v>7100027</v>
      </c>
      <c r="AQ383">
        <f t="shared" si="35"/>
        <v>1</v>
      </c>
      <c r="AR383" t="str">
        <f t="shared" si="35"/>
        <v>7100026-7100026-7100028-0</v>
      </c>
      <c r="AT383">
        <v>100</v>
      </c>
    </row>
    <row r="384" spans="1:46">
      <c r="A384">
        <v>10409</v>
      </c>
      <c r="B384" s="6" t="str">
        <f t="shared" si="32"/>
        <v>德玛西亚</v>
      </c>
      <c r="C384" s="6" t="s">
        <v>382</v>
      </c>
      <c r="D384" s="6">
        <v>10401</v>
      </c>
      <c r="E384" s="1">
        <v>1</v>
      </c>
      <c r="F384" s="1">
        <v>11</v>
      </c>
      <c r="G384">
        <f t="shared" si="36"/>
        <v>9</v>
      </c>
      <c r="H384">
        <v>10</v>
      </c>
      <c r="I384">
        <v>10410</v>
      </c>
      <c r="J384" s="17">
        <f t="shared" si="34"/>
        <v>45</v>
      </c>
      <c r="K384">
        <v>1</v>
      </c>
      <c r="L384" s="6">
        <v>0</v>
      </c>
      <c r="M384" s="6">
        <f t="shared" si="33"/>
        <v>1</v>
      </c>
      <c r="O384" s="47">
        <v>50</v>
      </c>
      <c r="P384" s="46">
        <v>1000</v>
      </c>
      <c r="R384" s="46">
        <v>799.99999999999989</v>
      </c>
      <c r="S384">
        <v>0</v>
      </c>
      <c r="T384">
        <v>3</v>
      </c>
      <c r="U384" t="s">
        <v>171</v>
      </c>
      <c r="AA384" s="6">
        <v>10401</v>
      </c>
      <c r="AB384" s="6"/>
      <c r="AC384">
        <v>10401</v>
      </c>
      <c r="AE384" s="25">
        <v>4110401</v>
      </c>
      <c r="AF384">
        <f t="shared" si="37"/>
        <v>9</v>
      </c>
      <c r="AG384" s="25">
        <v>4900002</v>
      </c>
      <c r="AI384"/>
      <c r="AJ384" s="13"/>
      <c r="AP384">
        <f t="shared" si="35"/>
        <v>0</v>
      </c>
      <c r="AQ384">
        <f t="shared" si="35"/>
        <v>0</v>
      </c>
      <c r="AR384" t="str">
        <f t="shared" si="35"/>
        <v>0-7100017-7100018-0</v>
      </c>
      <c r="AT384">
        <v>100</v>
      </c>
    </row>
    <row r="385" spans="1:46">
      <c r="A385">
        <v>10509</v>
      </c>
      <c r="B385" s="6" t="str">
        <f t="shared" si="32"/>
        <v>旋风审判</v>
      </c>
      <c r="C385" s="6" t="s">
        <v>383</v>
      </c>
      <c r="D385" s="6">
        <v>10501</v>
      </c>
      <c r="E385" s="1">
        <v>1</v>
      </c>
      <c r="F385" s="1">
        <v>11</v>
      </c>
      <c r="G385">
        <f t="shared" si="36"/>
        <v>9</v>
      </c>
      <c r="H385">
        <v>10</v>
      </c>
      <c r="I385">
        <v>10510</v>
      </c>
      <c r="J385" s="17">
        <f t="shared" si="34"/>
        <v>45</v>
      </c>
      <c r="K385">
        <v>1</v>
      </c>
      <c r="L385" s="6">
        <v>0</v>
      </c>
      <c r="M385" s="6">
        <f t="shared" si="33"/>
        <v>4</v>
      </c>
      <c r="O385" s="47">
        <v>50</v>
      </c>
      <c r="P385" s="46">
        <v>1000</v>
      </c>
      <c r="R385" s="46">
        <v>600</v>
      </c>
      <c r="V385" t="s">
        <v>172</v>
      </c>
      <c r="AA385" s="6">
        <v>10501</v>
      </c>
      <c r="AB385" s="6"/>
      <c r="AC385">
        <v>10501</v>
      </c>
      <c r="AE385" s="25">
        <v>4110501</v>
      </c>
      <c r="AF385">
        <f t="shared" si="37"/>
        <v>9</v>
      </c>
      <c r="AG385" s="25">
        <v>4900002</v>
      </c>
      <c r="AI385"/>
      <c r="AJ385" s="13"/>
      <c r="AP385">
        <f t="shared" si="35"/>
        <v>0</v>
      </c>
      <c r="AQ385">
        <f t="shared" si="35"/>
        <v>1</v>
      </c>
      <c r="AR385" t="str">
        <f t="shared" si="35"/>
        <v>7100019-0-7100025-0</v>
      </c>
      <c r="AT385">
        <v>100</v>
      </c>
    </row>
    <row r="386" spans="1:46">
      <c r="A386">
        <v>10609</v>
      </c>
      <c r="B386" s="6" t="str">
        <f t="shared" si="32"/>
        <v>荆棘护甲</v>
      </c>
      <c r="C386" s="6" t="s">
        <v>384</v>
      </c>
      <c r="D386" s="6">
        <v>10601</v>
      </c>
      <c r="E386" s="1">
        <v>1</v>
      </c>
      <c r="F386" s="1">
        <v>11</v>
      </c>
      <c r="G386">
        <f t="shared" si="36"/>
        <v>9</v>
      </c>
      <c r="H386">
        <v>10</v>
      </c>
      <c r="I386">
        <v>10610</v>
      </c>
      <c r="J386" s="17">
        <f t="shared" si="34"/>
        <v>45</v>
      </c>
      <c r="K386">
        <v>1</v>
      </c>
      <c r="L386" s="6">
        <v>0</v>
      </c>
      <c r="M386" s="6">
        <f t="shared" si="33"/>
        <v>3</v>
      </c>
      <c r="O386" s="47">
        <v>50</v>
      </c>
      <c r="P386" s="46">
        <v>1000</v>
      </c>
      <c r="R386" s="46">
        <v>700</v>
      </c>
      <c r="V386" t="s">
        <v>173</v>
      </c>
      <c r="AA386" s="6">
        <v>10601</v>
      </c>
      <c r="AB386" s="6"/>
      <c r="AC386">
        <v>10601</v>
      </c>
      <c r="AE386" s="25">
        <v>4110601</v>
      </c>
      <c r="AF386">
        <f t="shared" si="37"/>
        <v>9</v>
      </c>
      <c r="AG386" s="25">
        <v>4900002</v>
      </c>
      <c r="AI386"/>
      <c r="AJ386" s="13"/>
      <c r="AP386">
        <f t="shared" si="35"/>
        <v>0</v>
      </c>
      <c r="AQ386">
        <f t="shared" si="35"/>
        <v>0</v>
      </c>
      <c r="AR386" t="str">
        <f t="shared" si="35"/>
        <v>0-0-7100002-7100055</v>
      </c>
      <c r="AT386">
        <v>100</v>
      </c>
    </row>
    <row r="387" spans="1:46">
      <c r="A387">
        <v>10709</v>
      </c>
      <c r="B387" s="6" t="str">
        <f t="shared" si="32"/>
        <v>死亡蔓延</v>
      </c>
      <c r="C387" s="6" t="s">
        <v>385</v>
      </c>
      <c r="D387" s="6">
        <v>10701</v>
      </c>
      <c r="E387" s="1">
        <v>1</v>
      </c>
      <c r="F387" s="1">
        <v>11</v>
      </c>
      <c r="G387">
        <f t="shared" si="36"/>
        <v>9</v>
      </c>
      <c r="H387">
        <v>10</v>
      </c>
      <c r="I387">
        <v>10710</v>
      </c>
      <c r="J387" s="17">
        <f t="shared" si="34"/>
        <v>45</v>
      </c>
      <c r="K387">
        <v>1</v>
      </c>
      <c r="L387" s="6">
        <v>0</v>
      </c>
      <c r="M387" s="6">
        <f t="shared" si="33"/>
        <v>3</v>
      </c>
      <c r="O387" s="47">
        <v>50</v>
      </c>
      <c r="P387" s="46">
        <v>1000</v>
      </c>
      <c r="R387" s="46">
        <v>700</v>
      </c>
      <c r="S387">
        <v>0</v>
      </c>
      <c r="T387">
        <v>3</v>
      </c>
      <c r="U387" t="s">
        <v>174</v>
      </c>
      <c r="AA387" s="6">
        <v>10701</v>
      </c>
      <c r="AB387" s="6"/>
      <c r="AC387">
        <v>10701</v>
      </c>
      <c r="AE387" s="25">
        <v>4110701</v>
      </c>
      <c r="AF387">
        <f t="shared" si="37"/>
        <v>9</v>
      </c>
      <c r="AG387" s="25">
        <v>4900002</v>
      </c>
      <c r="AI387"/>
      <c r="AJ387" s="13"/>
      <c r="AP387">
        <f t="shared" si="35"/>
        <v>0</v>
      </c>
      <c r="AQ387">
        <f t="shared" si="35"/>
        <v>1</v>
      </c>
      <c r="AR387" t="str">
        <f t="shared" si="35"/>
        <v>7100056-7100054-7100008-0</v>
      </c>
      <c r="AT387">
        <v>100</v>
      </c>
    </row>
    <row r="388" spans="1:46">
      <c r="A388">
        <v>10809</v>
      </c>
      <c r="B388" s="6" t="str">
        <f t="shared" si="32"/>
        <v>影袭暗刃</v>
      </c>
      <c r="C388" s="6" t="s">
        <v>386</v>
      </c>
      <c r="D388" s="6">
        <v>10801</v>
      </c>
      <c r="E388" s="1">
        <v>1</v>
      </c>
      <c r="F388" s="1">
        <v>11</v>
      </c>
      <c r="G388">
        <f t="shared" si="36"/>
        <v>9</v>
      </c>
      <c r="H388">
        <v>10</v>
      </c>
      <c r="I388">
        <v>10810</v>
      </c>
      <c r="J388" s="17">
        <f t="shared" si="34"/>
        <v>45</v>
      </c>
      <c r="K388">
        <v>1</v>
      </c>
      <c r="L388" s="6">
        <v>2</v>
      </c>
      <c r="M388" s="6">
        <f t="shared" si="33"/>
        <v>1</v>
      </c>
      <c r="N388" t="s">
        <v>175</v>
      </c>
      <c r="O388" s="47">
        <v>50</v>
      </c>
      <c r="P388" s="46">
        <v>1000</v>
      </c>
      <c r="Q388" s="46">
        <v>100</v>
      </c>
      <c r="R388" s="46">
        <v>799.99999999999989</v>
      </c>
      <c r="AA388" s="6">
        <v>10801</v>
      </c>
      <c r="AB388" s="6"/>
      <c r="AC388">
        <v>10801</v>
      </c>
      <c r="AE388" s="25">
        <v>4110801</v>
      </c>
      <c r="AF388">
        <f t="shared" si="37"/>
        <v>9</v>
      </c>
      <c r="AG388" s="25">
        <v>4900002</v>
      </c>
      <c r="AI388"/>
      <c r="AJ388" s="13"/>
      <c r="AP388">
        <f t="shared" si="35"/>
        <v>0</v>
      </c>
      <c r="AQ388">
        <f t="shared" si="35"/>
        <v>1</v>
      </c>
      <c r="AR388" t="str">
        <f t="shared" si="35"/>
        <v>7100065-0-7100067-0</v>
      </c>
      <c r="AT388">
        <v>100</v>
      </c>
    </row>
    <row r="389" spans="1:46">
      <c r="A389">
        <v>10909</v>
      </c>
      <c r="B389" s="6" t="str">
        <f t="shared" si="32"/>
        <v>摧筋断骨</v>
      </c>
      <c r="C389" s="6" t="s">
        <v>387</v>
      </c>
      <c r="D389" s="6">
        <v>10901</v>
      </c>
      <c r="E389" s="1">
        <v>1</v>
      </c>
      <c r="F389" s="1">
        <v>11</v>
      </c>
      <c r="G389">
        <f t="shared" si="36"/>
        <v>9</v>
      </c>
      <c r="H389">
        <v>10</v>
      </c>
      <c r="I389">
        <v>10910</v>
      </c>
      <c r="J389" s="17">
        <f t="shared" si="34"/>
        <v>45</v>
      </c>
      <c r="K389">
        <v>1</v>
      </c>
      <c r="L389" s="6">
        <v>0</v>
      </c>
      <c r="M389" s="6">
        <f t="shared" si="33"/>
        <v>1</v>
      </c>
      <c r="O389" s="47">
        <v>50</v>
      </c>
      <c r="P389" s="46">
        <v>1000</v>
      </c>
      <c r="R389" s="46">
        <v>799.99999999999989</v>
      </c>
      <c r="X389">
        <v>450</v>
      </c>
      <c r="AA389" s="6">
        <v>10901</v>
      </c>
      <c r="AB389" s="6"/>
      <c r="AC389">
        <v>10901</v>
      </c>
      <c r="AE389" s="25">
        <v>4110901</v>
      </c>
      <c r="AF389">
        <f t="shared" si="37"/>
        <v>9</v>
      </c>
      <c r="AG389" s="25">
        <v>4900002</v>
      </c>
      <c r="AI389"/>
      <c r="AJ389" s="13"/>
      <c r="AP389">
        <f t="shared" si="35"/>
        <v>0</v>
      </c>
      <c r="AQ389">
        <f t="shared" si="35"/>
        <v>0</v>
      </c>
      <c r="AR389" t="str">
        <f t="shared" si="35"/>
        <v>7100019-0-7100001-0</v>
      </c>
      <c r="AT389">
        <v>100</v>
      </c>
    </row>
    <row r="390" spans="1:46">
      <c r="A390">
        <v>11009</v>
      </c>
      <c r="B390" s="6" t="str">
        <f t="shared" si="32"/>
        <v>野性怒吼</v>
      </c>
      <c r="C390" s="6" t="s">
        <v>388</v>
      </c>
      <c r="D390" s="6">
        <v>11001</v>
      </c>
      <c r="E390" s="1">
        <v>1</v>
      </c>
      <c r="F390" s="1">
        <v>11</v>
      </c>
      <c r="G390">
        <f t="shared" si="36"/>
        <v>9</v>
      </c>
      <c r="H390">
        <v>10</v>
      </c>
      <c r="I390">
        <v>11010</v>
      </c>
      <c r="J390" s="17">
        <f t="shared" si="34"/>
        <v>45</v>
      </c>
      <c r="K390">
        <v>1</v>
      </c>
      <c r="L390" s="6">
        <v>0</v>
      </c>
      <c r="M390" s="6">
        <f t="shared" si="33"/>
        <v>1</v>
      </c>
      <c r="N390" t="s">
        <v>69</v>
      </c>
      <c r="O390" s="47">
        <v>50</v>
      </c>
      <c r="P390" s="46">
        <v>1000</v>
      </c>
      <c r="R390" s="46">
        <v>799.99999999999989</v>
      </c>
      <c r="AA390" s="6">
        <v>11001</v>
      </c>
      <c r="AB390" s="6"/>
      <c r="AC390">
        <v>11001</v>
      </c>
      <c r="AE390" s="25">
        <v>4111001</v>
      </c>
      <c r="AF390">
        <f t="shared" si="37"/>
        <v>9</v>
      </c>
      <c r="AG390" s="25">
        <v>4900002</v>
      </c>
      <c r="AI390"/>
      <c r="AJ390" s="13"/>
      <c r="AP390">
        <f t="shared" si="35"/>
        <v>0</v>
      </c>
      <c r="AQ390">
        <f t="shared" si="35"/>
        <v>0</v>
      </c>
      <c r="AR390" t="str">
        <f t="shared" si="35"/>
        <v>0-7100057-7100011-0</v>
      </c>
      <c r="AT390">
        <v>100</v>
      </c>
    </row>
    <row r="391" spans="1:46">
      <c r="A391">
        <v>11109</v>
      </c>
      <c r="B391" s="6" t="str">
        <f t="shared" si="32"/>
        <v>刚毅不屈</v>
      </c>
      <c r="C391" s="6" t="s">
        <v>389</v>
      </c>
      <c r="D391" s="6">
        <v>11101</v>
      </c>
      <c r="E391" s="1">
        <v>1</v>
      </c>
      <c r="F391" s="1">
        <v>11</v>
      </c>
      <c r="G391">
        <f t="shared" si="36"/>
        <v>9</v>
      </c>
      <c r="H391">
        <v>10</v>
      </c>
      <c r="I391">
        <v>11110</v>
      </c>
      <c r="J391" s="17">
        <f t="shared" si="34"/>
        <v>45</v>
      </c>
      <c r="K391">
        <v>1</v>
      </c>
      <c r="L391" s="6">
        <v>0</v>
      </c>
      <c r="M391" s="6">
        <f t="shared" si="33"/>
        <v>3</v>
      </c>
      <c r="O391" s="47">
        <v>50</v>
      </c>
      <c r="P391" s="46">
        <v>1000</v>
      </c>
      <c r="R391" s="46">
        <v>700</v>
      </c>
      <c r="V391" t="s">
        <v>176</v>
      </c>
      <c r="AA391" s="6">
        <v>11101</v>
      </c>
      <c r="AB391" s="6"/>
      <c r="AC391">
        <v>11101</v>
      </c>
      <c r="AE391" s="25">
        <v>4111101</v>
      </c>
      <c r="AF391">
        <f t="shared" si="37"/>
        <v>9</v>
      </c>
      <c r="AG391" s="25">
        <v>4900002</v>
      </c>
      <c r="AI391"/>
      <c r="AJ391" s="13"/>
      <c r="AP391">
        <f t="shared" ref="AP391:AR410" si="38">AP346</f>
        <v>0</v>
      </c>
      <c r="AQ391">
        <f t="shared" si="38"/>
        <v>0</v>
      </c>
      <c r="AR391">
        <f t="shared" si="38"/>
        <v>0</v>
      </c>
      <c r="AT391">
        <v>100</v>
      </c>
    </row>
    <row r="392" spans="1:46">
      <c r="A392">
        <v>11209</v>
      </c>
      <c r="B392" s="6" t="str">
        <f t="shared" si="32"/>
        <v>飞龙追日</v>
      </c>
      <c r="C392" s="6" t="s">
        <v>390</v>
      </c>
      <c r="D392" s="6">
        <v>11201</v>
      </c>
      <c r="E392" s="1">
        <v>1</v>
      </c>
      <c r="F392" s="1">
        <v>11</v>
      </c>
      <c r="G392">
        <f t="shared" si="36"/>
        <v>9</v>
      </c>
      <c r="H392">
        <v>10</v>
      </c>
      <c r="I392">
        <v>11210</v>
      </c>
      <c r="J392" s="17">
        <f t="shared" si="34"/>
        <v>45</v>
      </c>
      <c r="K392">
        <v>1</v>
      </c>
      <c r="L392" s="6">
        <v>0</v>
      </c>
      <c r="M392" s="6">
        <f t="shared" si="33"/>
        <v>3</v>
      </c>
      <c r="N392" t="s">
        <v>70</v>
      </c>
      <c r="O392" s="47">
        <v>50</v>
      </c>
      <c r="P392" s="46">
        <v>1000</v>
      </c>
      <c r="R392" s="46">
        <v>700</v>
      </c>
      <c r="AA392" s="6">
        <v>11201</v>
      </c>
      <c r="AB392" s="6"/>
      <c r="AC392">
        <v>11201</v>
      </c>
      <c r="AE392" s="25">
        <v>4111201</v>
      </c>
      <c r="AF392">
        <f t="shared" si="37"/>
        <v>9</v>
      </c>
      <c r="AG392" s="25">
        <v>4900002</v>
      </c>
      <c r="AI392"/>
      <c r="AJ392" s="13"/>
      <c r="AP392">
        <f t="shared" si="38"/>
        <v>0</v>
      </c>
      <c r="AQ392">
        <f t="shared" si="38"/>
        <v>0</v>
      </c>
      <c r="AR392">
        <f t="shared" si="38"/>
        <v>0</v>
      </c>
      <c r="AT392">
        <v>100</v>
      </c>
    </row>
    <row r="393" spans="1:46">
      <c r="A393">
        <v>11309</v>
      </c>
      <c r="B393" s="6" t="str">
        <f t="shared" si="32"/>
        <v>无尽怒火</v>
      </c>
      <c r="C393" s="6" t="s">
        <v>391</v>
      </c>
      <c r="D393" s="6">
        <v>11301</v>
      </c>
      <c r="E393" s="1">
        <v>1</v>
      </c>
      <c r="F393" s="1">
        <v>11</v>
      </c>
      <c r="G393">
        <f t="shared" si="36"/>
        <v>9</v>
      </c>
      <c r="H393">
        <v>10</v>
      </c>
      <c r="I393">
        <v>11310</v>
      </c>
      <c r="J393" s="17">
        <f t="shared" si="34"/>
        <v>45</v>
      </c>
      <c r="K393">
        <v>1</v>
      </c>
      <c r="L393" s="6">
        <v>0</v>
      </c>
      <c r="M393" s="6">
        <f t="shared" si="33"/>
        <v>1</v>
      </c>
      <c r="O393" s="47">
        <v>50</v>
      </c>
      <c r="P393" s="46">
        <v>1000</v>
      </c>
      <c r="R393" s="46">
        <v>799.99999999999989</v>
      </c>
      <c r="V393" t="s">
        <v>177</v>
      </c>
      <c r="AA393" s="6">
        <v>11301</v>
      </c>
      <c r="AB393" s="6"/>
      <c r="AC393">
        <v>11301</v>
      </c>
      <c r="AE393" s="25">
        <v>4111301</v>
      </c>
      <c r="AF393">
        <f t="shared" si="37"/>
        <v>9</v>
      </c>
      <c r="AG393" s="25">
        <v>4900002</v>
      </c>
      <c r="AI393"/>
      <c r="AJ393" s="13"/>
      <c r="AP393">
        <f t="shared" si="38"/>
        <v>0</v>
      </c>
      <c r="AQ393">
        <f t="shared" si="38"/>
        <v>0</v>
      </c>
      <c r="AR393">
        <f t="shared" si="38"/>
        <v>0</v>
      </c>
      <c r="AT393">
        <v>100</v>
      </c>
    </row>
    <row r="394" spans="1:46">
      <c r="A394">
        <v>11409</v>
      </c>
      <c r="B394" s="6" t="str">
        <f t="shared" si="32"/>
        <v>嗜血杀戮</v>
      </c>
      <c r="C394" s="6" t="s">
        <v>392</v>
      </c>
      <c r="D394" s="6">
        <v>11401</v>
      </c>
      <c r="E394" s="1">
        <v>1</v>
      </c>
      <c r="F394" s="1">
        <v>11</v>
      </c>
      <c r="G394">
        <f t="shared" si="36"/>
        <v>9</v>
      </c>
      <c r="H394">
        <v>10</v>
      </c>
      <c r="I394">
        <v>11410</v>
      </c>
      <c r="J394" s="17">
        <f t="shared" si="34"/>
        <v>45</v>
      </c>
      <c r="K394">
        <v>1</v>
      </c>
      <c r="L394" s="6">
        <v>0</v>
      </c>
      <c r="M394" s="6">
        <f t="shared" si="33"/>
        <v>3</v>
      </c>
      <c r="N394" t="s">
        <v>71</v>
      </c>
      <c r="O394" s="47">
        <v>50</v>
      </c>
      <c r="P394" s="46">
        <v>1000</v>
      </c>
      <c r="R394" s="46">
        <v>700</v>
      </c>
      <c r="AA394" s="6">
        <v>11401</v>
      </c>
      <c r="AB394" s="6"/>
      <c r="AC394">
        <v>11401</v>
      </c>
      <c r="AE394" s="25">
        <v>4111401</v>
      </c>
      <c r="AF394">
        <f t="shared" si="37"/>
        <v>9</v>
      </c>
      <c r="AG394" s="25">
        <v>4900002</v>
      </c>
      <c r="AI394"/>
      <c r="AJ394" s="13"/>
      <c r="AP394">
        <f t="shared" si="38"/>
        <v>0</v>
      </c>
      <c r="AQ394">
        <f t="shared" si="38"/>
        <v>0</v>
      </c>
      <c r="AR394">
        <f t="shared" si="38"/>
        <v>0</v>
      </c>
      <c r="AT394">
        <v>100</v>
      </c>
    </row>
    <row r="395" spans="1:46">
      <c r="A395">
        <v>11509</v>
      </c>
      <c r="B395" s="6" t="str">
        <f t="shared" si="32"/>
        <v>致命打击</v>
      </c>
      <c r="C395" s="6" t="s">
        <v>393</v>
      </c>
      <c r="D395" s="6">
        <v>11501</v>
      </c>
      <c r="E395" s="1">
        <v>1</v>
      </c>
      <c r="F395" s="1">
        <v>11</v>
      </c>
      <c r="G395">
        <f t="shared" si="36"/>
        <v>9</v>
      </c>
      <c r="H395">
        <v>10</v>
      </c>
      <c r="I395">
        <v>11510</v>
      </c>
      <c r="J395" s="17">
        <f t="shared" si="34"/>
        <v>45</v>
      </c>
      <c r="K395">
        <v>1</v>
      </c>
      <c r="L395" s="6">
        <v>0</v>
      </c>
      <c r="M395" s="6">
        <f t="shared" si="33"/>
        <v>1</v>
      </c>
      <c r="O395" s="47">
        <v>50</v>
      </c>
      <c r="P395" s="46">
        <v>1000</v>
      </c>
      <c r="R395" s="46">
        <v>799.99999999999989</v>
      </c>
      <c r="V395" t="s">
        <v>178</v>
      </c>
      <c r="AA395" s="6">
        <v>11501</v>
      </c>
      <c r="AB395" s="6"/>
      <c r="AC395">
        <v>11501</v>
      </c>
      <c r="AE395" s="25">
        <v>4111501</v>
      </c>
      <c r="AF395">
        <f t="shared" si="37"/>
        <v>9</v>
      </c>
      <c r="AG395" s="25">
        <v>4900002</v>
      </c>
      <c r="AI395"/>
      <c r="AJ395" s="13"/>
      <c r="AP395">
        <f t="shared" si="38"/>
        <v>0</v>
      </c>
      <c r="AQ395">
        <f t="shared" si="38"/>
        <v>0</v>
      </c>
      <c r="AR395">
        <f t="shared" si="38"/>
        <v>0</v>
      </c>
      <c r="AT395">
        <v>100</v>
      </c>
    </row>
    <row r="396" spans="1:46">
      <c r="A396">
        <v>20109</v>
      </c>
      <c r="B396" s="6" t="str">
        <f t="shared" si="32"/>
        <v>天火燎原</v>
      </c>
      <c r="C396" s="6" t="s">
        <v>478</v>
      </c>
      <c r="D396" s="6">
        <v>20101</v>
      </c>
      <c r="E396" s="1">
        <v>1</v>
      </c>
      <c r="F396" s="1">
        <v>11</v>
      </c>
      <c r="G396">
        <f t="shared" si="36"/>
        <v>9</v>
      </c>
      <c r="H396">
        <v>10</v>
      </c>
      <c r="I396">
        <v>20110</v>
      </c>
      <c r="J396" s="17">
        <f t="shared" si="34"/>
        <v>45</v>
      </c>
      <c r="K396">
        <v>2</v>
      </c>
      <c r="L396" s="6">
        <v>0</v>
      </c>
      <c r="M396" s="6">
        <f t="shared" si="33"/>
        <v>1</v>
      </c>
      <c r="O396" s="47">
        <v>50</v>
      </c>
      <c r="P396" s="46">
        <v>1000</v>
      </c>
      <c r="R396" s="46">
        <v>1100</v>
      </c>
      <c r="AA396" s="6">
        <v>20101</v>
      </c>
      <c r="AB396" s="6"/>
      <c r="AC396">
        <v>20101</v>
      </c>
      <c r="AE396" s="25">
        <v>4120101</v>
      </c>
      <c r="AF396">
        <f t="shared" si="37"/>
        <v>9</v>
      </c>
      <c r="AG396" s="25">
        <v>4900002</v>
      </c>
      <c r="AI396"/>
      <c r="AJ396" s="13"/>
      <c r="AP396">
        <f t="shared" si="38"/>
        <v>0</v>
      </c>
      <c r="AQ396">
        <f t="shared" si="38"/>
        <v>0</v>
      </c>
      <c r="AR396" t="str">
        <f t="shared" si="38"/>
        <v>7100015-7100016-0-0</v>
      </c>
      <c r="AT396">
        <v>100</v>
      </c>
    </row>
    <row r="397" spans="1:46">
      <c r="A397">
        <v>20209</v>
      </c>
      <c r="B397" s="6" t="str">
        <f t="shared" si="32"/>
        <v>排山倒海</v>
      </c>
      <c r="C397" s="6" t="s">
        <v>479</v>
      </c>
      <c r="D397" s="6">
        <v>20201</v>
      </c>
      <c r="E397" s="1">
        <v>1</v>
      </c>
      <c r="F397" s="1">
        <v>11</v>
      </c>
      <c r="G397">
        <f t="shared" si="36"/>
        <v>9</v>
      </c>
      <c r="H397">
        <v>10</v>
      </c>
      <c r="I397">
        <v>20210</v>
      </c>
      <c r="J397" s="17">
        <f t="shared" si="34"/>
        <v>45</v>
      </c>
      <c r="K397">
        <v>2</v>
      </c>
      <c r="L397" s="6">
        <v>0</v>
      </c>
      <c r="M397" s="6">
        <f t="shared" si="33"/>
        <v>5</v>
      </c>
      <c r="N397" t="s">
        <v>179</v>
      </c>
      <c r="O397" s="47">
        <v>50</v>
      </c>
      <c r="P397" s="46">
        <v>1000</v>
      </c>
      <c r="R397" s="46">
        <v>1100</v>
      </c>
      <c r="AA397" s="6">
        <v>20201</v>
      </c>
      <c r="AB397" s="6"/>
      <c r="AC397">
        <v>20201</v>
      </c>
      <c r="AE397" s="25">
        <v>4120201</v>
      </c>
      <c r="AF397">
        <f t="shared" si="37"/>
        <v>9</v>
      </c>
      <c r="AG397" s="25">
        <v>4900002</v>
      </c>
      <c r="AI397"/>
      <c r="AJ397" s="13"/>
      <c r="AP397">
        <f t="shared" si="38"/>
        <v>7100010</v>
      </c>
      <c r="AQ397">
        <f t="shared" si="38"/>
        <v>1</v>
      </c>
      <c r="AR397" t="str">
        <f t="shared" si="38"/>
        <v>7100009-0-7100011-0</v>
      </c>
      <c r="AT397">
        <v>100</v>
      </c>
    </row>
    <row r="398" spans="1:46">
      <c r="A398">
        <v>20309</v>
      </c>
      <c r="B398" s="6" t="str">
        <f t="shared" si="32"/>
        <v>地裂</v>
      </c>
      <c r="C398" s="6" t="s">
        <v>421</v>
      </c>
      <c r="D398" s="6">
        <v>20301</v>
      </c>
      <c r="E398" s="1">
        <v>1</v>
      </c>
      <c r="F398" s="1">
        <v>11</v>
      </c>
      <c r="G398">
        <f t="shared" si="36"/>
        <v>9</v>
      </c>
      <c r="H398">
        <v>10</v>
      </c>
      <c r="I398">
        <v>20310</v>
      </c>
      <c r="J398" s="17">
        <f t="shared" si="34"/>
        <v>45</v>
      </c>
      <c r="K398">
        <v>2</v>
      </c>
      <c r="L398" s="6">
        <v>1</v>
      </c>
      <c r="M398" s="6">
        <f t="shared" si="33"/>
        <v>2</v>
      </c>
      <c r="O398" s="47">
        <v>50</v>
      </c>
      <c r="P398" s="46">
        <v>1000</v>
      </c>
      <c r="R398" s="46">
        <v>899.99999999999989</v>
      </c>
      <c r="AA398" s="6">
        <v>20301</v>
      </c>
      <c r="AB398" s="6"/>
      <c r="AC398">
        <v>20301</v>
      </c>
      <c r="AE398" s="25">
        <v>4120301</v>
      </c>
      <c r="AF398">
        <f t="shared" si="37"/>
        <v>9</v>
      </c>
      <c r="AG398" s="25">
        <v>4900002</v>
      </c>
      <c r="AI398"/>
      <c r="AJ398" s="13"/>
      <c r="AP398">
        <f t="shared" si="38"/>
        <v>7100027</v>
      </c>
      <c r="AQ398">
        <f t="shared" si="38"/>
        <v>1</v>
      </c>
      <c r="AR398" t="str">
        <f t="shared" si="38"/>
        <v>7100026-7100026-7100028-0</v>
      </c>
      <c r="AT398">
        <v>100</v>
      </c>
    </row>
    <row r="399" spans="1:46">
      <c r="A399">
        <v>20409</v>
      </c>
      <c r="B399" s="6" t="str">
        <f t="shared" si="32"/>
        <v>死亡之怨</v>
      </c>
      <c r="C399" s="6" t="s">
        <v>480</v>
      </c>
      <c r="D399" s="6">
        <v>20401</v>
      </c>
      <c r="E399" s="1">
        <v>1</v>
      </c>
      <c r="F399" s="1">
        <v>11</v>
      </c>
      <c r="G399">
        <f t="shared" si="36"/>
        <v>9</v>
      </c>
      <c r="H399">
        <v>10</v>
      </c>
      <c r="I399">
        <v>20410</v>
      </c>
      <c r="J399" s="17">
        <f t="shared" si="34"/>
        <v>45</v>
      </c>
      <c r="K399">
        <v>2</v>
      </c>
      <c r="L399" s="6">
        <v>0</v>
      </c>
      <c r="M399" s="6">
        <f t="shared" si="33"/>
        <v>1</v>
      </c>
      <c r="N399" t="s">
        <v>180</v>
      </c>
      <c r="O399" s="47">
        <v>50</v>
      </c>
      <c r="P399" s="46">
        <v>1000</v>
      </c>
      <c r="R399" s="46">
        <v>1100</v>
      </c>
      <c r="AA399" s="6">
        <v>20401</v>
      </c>
      <c r="AB399" s="6"/>
      <c r="AC399">
        <v>20401</v>
      </c>
      <c r="AE399" s="25">
        <v>4120401</v>
      </c>
      <c r="AF399">
        <f t="shared" si="37"/>
        <v>9</v>
      </c>
      <c r="AG399" s="25">
        <v>4900002</v>
      </c>
      <c r="AI399"/>
      <c r="AJ399" s="13"/>
      <c r="AP399">
        <f t="shared" si="38"/>
        <v>0</v>
      </c>
      <c r="AQ399">
        <f t="shared" si="38"/>
        <v>0</v>
      </c>
      <c r="AR399" t="str">
        <f t="shared" si="38"/>
        <v>0-7100017-7100018-0</v>
      </c>
      <c r="AT399">
        <v>100</v>
      </c>
    </row>
    <row r="400" spans="1:46">
      <c r="A400">
        <v>20509</v>
      </c>
      <c r="B400" s="6" t="str">
        <f t="shared" si="32"/>
        <v>狂魔附身</v>
      </c>
      <c r="C400" s="6" t="s">
        <v>481</v>
      </c>
      <c r="D400" s="6">
        <v>20501</v>
      </c>
      <c r="E400" s="1">
        <v>1</v>
      </c>
      <c r="F400" s="1">
        <v>11</v>
      </c>
      <c r="G400">
        <f t="shared" si="36"/>
        <v>9</v>
      </c>
      <c r="H400">
        <v>10</v>
      </c>
      <c r="I400">
        <v>20510</v>
      </c>
      <c r="J400" s="17">
        <f t="shared" si="34"/>
        <v>45</v>
      </c>
      <c r="K400">
        <v>2</v>
      </c>
      <c r="L400" s="6">
        <v>1</v>
      </c>
      <c r="M400" s="6">
        <f t="shared" si="33"/>
        <v>4</v>
      </c>
      <c r="O400" s="47">
        <v>50</v>
      </c>
      <c r="P400" s="46">
        <v>1000</v>
      </c>
      <c r="R400" s="46">
        <v>1100</v>
      </c>
      <c r="S400">
        <v>0</v>
      </c>
      <c r="T400">
        <v>5</v>
      </c>
      <c r="U400" t="s">
        <v>181</v>
      </c>
      <c r="AA400" s="6">
        <v>20501</v>
      </c>
      <c r="AB400" s="6"/>
      <c r="AC400">
        <v>20501</v>
      </c>
      <c r="AE400" s="25">
        <v>4120501</v>
      </c>
      <c r="AF400">
        <f t="shared" si="37"/>
        <v>9</v>
      </c>
      <c r="AG400" s="25">
        <v>4900002</v>
      </c>
      <c r="AI400"/>
      <c r="AJ400" s="13"/>
      <c r="AP400">
        <f t="shared" si="38"/>
        <v>0</v>
      </c>
      <c r="AQ400">
        <f t="shared" si="38"/>
        <v>1</v>
      </c>
      <c r="AR400" t="str">
        <f t="shared" si="38"/>
        <v>7100019-0-7100025-0</v>
      </c>
      <c r="AT400">
        <v>100</v>
      </c>
    </row>
    <row r="401" spans="1:46">
      <c r="A401">
        <v>20609</v>
      </c>
      <c r="B401" s="6" t="str">
        <f t="shared" si="32"/>
        <v>折射</v>
      </c>
      <c r="C401" s="6" t="s">
        <v>482</v>
      </c>
      <c r="D401" s="6">
        <v>20601</v>
      </c>
      <c r="E401" s="1">
        <v>1</v>
      </c>
      <c r="F401" s="1">
        <v>11</v>
      </c>
      <c r="G401">
        <f t="shared" si="36"/>
        <v>9</v>
      </c>
      <c r="H401">
        <v>10</v>
      </c>
      <c r="I401">
        <v>20610</v>
      </c>
      <c r="J401" s="17">
        <f t="shared" si="34"/>
        <v>45</v>
      </c>
      <c r="K401">
        <v>2</v>
      </c>
      <c r="L401" s="6">
        <v>0</v>
      </c>
      <c r="M401" s="6">
        <f t="shared" si="33"/>
        <v>3</v>
      </c>
      <c r="O401" s="47">
        <v>50</v>
      </c>
      <c r="P401" s="46">
        <v>800</v>
      </c>
      <c r="R401" s="46">
        <v>1100</v>
      </c>
      <c r="S401">
        <v>0</v>
      </c>
      <c r="T401">
        <v>3</v>
      </c>
      <c r="U401" t="s">
        <v>182</v>
      </c>
      <c r="AA401" s="6">
        <v>20601</v>
      </c>
      <c r="AB401" s="6"/>
      <c r="AC401">
        <v>20601</v>
      </c>
      <c r="AE401" s="25">
        <v>4120601</v>
      </c>
      <c r="AF401">
        <f t="shared" si="37"/>
        <v>9</v>
      </c>
      <c r="AG401" s="25">
        <v>4900002</v>
      </c>
      <c r="AI401"/>
      <c r="AJ401" s="13"/>
      <c r="AP401">
        <f t="shared" si="38"/>
        <v>0</v>
      </c>
      <c r="AQ401">
        <f t="shared" si="38"/>
        <v>0</v>
      </c>
      <c r="AR401" t="str">
        <f t="shared" si="38"/>
        <v>0-0-7100002-7100055</v>
      </c>
      <c r="AT401">
        <v>100</v>
      </c>
    </row>
    <row r="402" spans="1:46">
      <c r="A402">
        <v>20709</v>
      </c>
      <c r="B402" s="6" t="str">
        <f t="shared" si="32"/>
        <v>冰霜新星</v>
      </c>
      <c r="C402" s="6" t="s">
        <v>483</v>
      </c>
      <c r="D402" s="6">
        <v>20701</v>
      </c>
      <c r="E402" s="1">
        <v>1</v>
      </c>
      <c r="F402" s="1">
        <v>11</v>
      </c>
      <c r="G402">
        <f t="shared" si="36"/>
        <v>9</v>
      </c>
      <c r="H402">
        <v>10</v>
      </c>
      <c r="I402">
        <v>20710</v>
      </c>
      <c r="J402" s="17">
        <f t="shared" si="34"/>
        <v>45</v>
      </c>
      <c r="K402">
        <v>2</v>
      </c>
      <c r="L402" s="6">
        <v>1</v>
      </c>
      <c r="M402" s="6">
        <f t="shared" si="33"/>
        <v>3</v>
      </c>
      <c r="N402" t="s">
        <v>183</v>
      </c>
      <c r="O402" s="47">
        <v>50</v>
      </c>
      <c r="P402" s="46">
        <v>800</v>
      </c>
      <c r="R402" s="46">
        <v>999.99999999999989</v>
      </c>
      <c r="AA402" s="6">
        <v>20701</v>
      </c>
      <c r="AB402" s="6"/>
      <c r="AC402">
        <v>20701</v>
      </c>
      <c r="AE402" s="25">
        <v>4120701</v>
      </c>
      <c r="AF402">
        <f t="shared" si="37"/>
        <v>9</v>
      </c>
      <c r="AG402" s="25">
        <v>4900002</v>
      </c>
      <c r="AI402"/>
      <c r="AJ402" s="13"/>
      <c r="AP402">
        <f t="shared" si="38"/>
        <v>0</v>
      </c>
      <c r="AQ402">
        <f t="shared" si="38"/>
        <v>1</v>
      </c>
      <c r="AR402" t="str">
        <f t="shared" si="38"/>
        <v>7100056-7100054-7100008-0</v>
      </c>
      <c r="AT402">
        <v>100</v>
      </c>
    </row>
    <row r="403" spans="1:46">
      <c r="A403">
        <v>20809</v>
      </c>
      <c r="B403" s="6" t="str">
        <f t="shared" si="32"/>
        <v>勾魂镰刀</v>
      </c>
      <c r="C403" s="6" t="s">
        <v>484</v>
      </c>
      <c r="D403" s="6">
        <v>20801</v>
      </c>
      <c r="E403" s="1">
        <v>1</v>
      </c>
      <c r="F403" s="1">
        <v>11</v>
      </c>
      <c r="G403">
        <f t="shared" si="36"/>
        <v>9</v>
      </c>
      <c r="H403">
        <v>10</v>
      </c>
      <c r="I403">
        <v>20810</v>
      </c>
      <c r="J403" s="17">
        <f t="shared" si="34"/>
        <v>45</v>
      </c>
      <c r="K403">
        <v>2</v>
      </c>
      <c r="L403" s="6">
        <v>1</v>
      </c>
      <c r="M403" s="6">
        <f t="shared" si="33"/>
        <v>1</v>
      </c>
      <c r="N403" t="s">
        <v>184</v>
      </c>
      <c r="O403" s="47">
        <v>50</v>
      </c>
      <c r="P403" s="46">
        <v>1000</v>
      </c>
      <c r="Q403" s="46">
        <v>200</v>
      </c>
      <c r="R403" s="46">
        <v>1100</v>
      </c>
      <c r="V403" t="s">
        <v>184</v>
      </c>
      <c r="AA403" s="6">
        <v>20801</v>
      </c>
      <c r="AB403" s="6"/>
      <c r="AC403">
        <v>20801</v>
      </c>
      <c r="AE403" s="25">
        <v>4120801</v>
      </c>
      <c r="AF403">
        <f t="shared" si="37"/>
        <v>9</v>
      </c>
      <c r="AG403" s="25">
        <v>4900002</v>
      </c>
      <c r="AI403"/>
      <c r="AJ403" s="13"/>
      <c r="AP403">
        <f t="shared" si="38"/>
        <v>0</v>
      </c>
      <c r="AQ403">
        <f t="shared" si="38"/>
        <v>1</v>
      </c>
      <c r="AR403" t="str">
        <f t="shared" si="38"/>
        <v>7100065-0-7100067-0</v>
      </c>
      <c r="AT403">
        <v>100</v>
      </c>
    </row>
    <row r="404" spans="1:46">
      <c r="A404">
        <v>20909</v>
      </c>
      <c r="B404" s="6" t="str">
        <f t="shared" si="32"/>
        <v>噩梦</v>
      </c>
      <c r="C404" s="6" t="s">
        <v>485</v>
      </c>
      <c r="D404" s="6">
        <v>20901</v>
      </c>
      <c r="E404" s="1">
        <v>1</v>
      </c>
      <c r="F404" s="1">
        <v>11</v>
      </c>
      <c r="G404">
        <f t="shared" si="36"/>
        <v>9</v>
      </c>
      <c r="H404">
        <v>10</v>
      </c>
      <c r="I404">
        <v>20910</v>
      </c>
      <c r="J404" s="17">
        <f t="shared" si="34"/>
        <v>45</v>
      </c>
      <c r="K404">
        <v>2</v>
      </c>
      <c r="L404" s="6">
        <v>0</v>
      </c>
      <c r="M404" s="6">
        <f t="shared" si="33"/>
        <v>1</v>
      </c>
      <c r="N404" t="s">
        <v>185</v>
      </c>
      <c r="O404" s="47">
        <v>50</v>
      </c>
      <c r="P404" s="46">
        <v>1000</v>
      </c>
      <c r="R404" s="46">
        <v>1100</v>
      </c>
      <c r="AA404" s="6">
        <v>20901</v>
      </c>
      <c r="AB404" s="6"/>
      <c r="AC404">
        <v>20901</v>
      </c>
      <c r="AE404" s="25">
        <v>4120901</v>
      </c>
      <c r="AF404">
        <f t="shared" si="37"/>
        <v>9</v>
      </c>
      <c r="AG404" s="25">
        <v>4900002</v>
      </c>
      <c r="AI404"/>
      <c r="AJ404" s="13"/>
      <c r="AP404">
        <f t="shared" si="38"/>
        <v>0</v>
      </c>
      <c r="AQ404">
        <f t="shared" si="38"/>
        <v>0</v>
      </c>
      <c r="AR404" t="str">
        <f t="shared" si="38"/>
        <v>7100019-0-7100001-0</v>
      </c>
      <c r="AT404">
        <v>100</v>
      </c>
    </row>
    <row r="405" spans="1:46">
      <c r="A405">
        <v>21009</v>
      </c>
      <c r="B405" s="6" t="str">
        <f t="shared" si="32"/>
        <v>静默诅咒</v>
      </c>
      <c r="C405" s="6" t="s">
        <v>486</v>
      </c>
      <c r="D405" s="6">
        <v>21001</v>
      </c>
      <c r="E405" s="1">
        <v>1</v>
      </c>
      <c r="F405" s="1">
        <v>11</v>
      </c>
      <c r="G405">
        <f t="shared" si="36"/>
        <v>9</v>
      </c>
      <c r="H405">
        <v>10</v>
      </c>
      <c r="I405">
        <v>21010</v>
      </c>
      <c r="J405" s="17">
        <f t="shared" si="34"/>
        <v>45</v>
      </c>
      <c r="K405">
        <v>2</v>
      </c>
      <c r="L405" s="6">
        <v>0</v>
      </c>
      <c r="M405" s="6">
        <f t="shared" si="33"/>
        <v>1</v>
      </c>
      <c r="O405" s="47">
        <v>50</v>
      </c>
      <c r="P405" s="46">
        <v>1000</v>
      </c>
      <c r="R405" s="46">
        <v>1100</v>
      </c>
      <c r="S405">
        <v>1</v>
      </c>
      <c r="T405">
        <v>3</v>
      </c>
      <c r="U405" t="s">
        <v>186</v>
      </c>
      <c r="AA405" s="6">
        <v>21001</v>
      </c>
      <c r="AB405" s="6"/>
      <c r="AC405">
        <v>21001</v>
      </c>
      <c r="AE405" s="25">
        <v>4121001</v>
      </c>
      <c r="AF405">
        <f t="shared" si="37"/>
        <v>9</v>
      </c>
      <c r="AG405" s="25">
        <v>4900002</v>
      </c>
      <c r="AI405"/>
      <c r="AJ405" s="13"/>
      <c r="AP405">
        <f t="shared" si="38"/>
        <v>0</v>
      </c>
      <c r="AQ405">
        <f t="shared" si="38"/>
        <v>0</v>
      </c>
      <c r="AR405" t="str">
        <f t="shared" si="38"/>
        <v>0-7100057-7100011-0</v>
      </c>
      <c r="AT405">
        <v>100</v>
      </c>
    </row>
    <row r="406" spans="1:46">
      <c r="A406">
        <v>21109</v>
      </c>
      <c r="B406" s="6" t="str">
        <f t="shared" si="32"/>
        <v>复仇漩涡</v>
      </c>
      <c r="C406" s="6" t="s">
        <v>487</v>
      </c>
      <c r="D406" s="6">
        <v>21101</v>
      </c>
      <c r="E406" s="1">
        <v>1</v>
      </c>
      <c r="F406" s="1">
        <v>11</v>
      </c>
      <c r="G406">
        <f t="shared" si="36"/>
        <v>9</v>
      </c>
      <c r="H406">
        <v>10</v>
      </c>
      <c r="I406">
        <v>21110</v>
      </c>
      <c r="J406" s="17">
        <f t="shared" si="34"/>
        <v>45</v>
      </c>
      <c r="K406">
        <v>2</v>
      </c>
      <c r="L406" s="6">
        <v>1</v>
      </c>
      <c r="M406" s="6">
        <f t="shared" si="33"/>
        <v>3</v>
      </c>
      <c r="N406" t="s">
        <v>72</v>
      </c>
      <c r="O406" s="47">
        <v>50</v>
      </c>
      <c r="P406" s="46">
        <v>800</v>
      </c>
      <c r="R406" s="46">
        <v>999.99999999999989</v>
      </c>
      <c r="AA406" s="6">
        <v>21101</v>
      </c>
      <c r="AB406" s="6"/>
      <c r="AC406">
        <v>21101</v>
      </c>
      <c r="AE406" s="25">
        <v>4121101</v>
      </c>
      <c r="AF406">
        <f t="shared" si="37"/>
        <v>9</v>
      </c>
      <c r="AG406" s="25">
        <v>4900002</v>
      </c>
      <c r="AI406"/>
      <c r="AJ406" s="13"/>
      <c r="AP406">
        <f t="shared" si="38"/>
        <v>0</v>
      </c>
      <c r="AQ406">
        <f t="shared" si="38"/>
        <v>0</v>
      </c>
      <c r="AR406">
        <f t="shared" si="38"/>
        <v>0</v>
      </c>
      <c r="AT406">
        <v>100</v>
      </c>
    </row>
    <row r="407" spans="1:46">
      <c r="A407">
        <v>21209</v>
      </c>
      <c r="B407" s="6" t="str">
        <f t="shared" si="32"/>
        <v>石拳</v>
      </c>
      <c r="C407" s="6" t="s">
        <v>488</v>
      </c>
      <c r="D407" s="6">
        <v>21201</v>
      </c>
      <c r="E407" s="1">
        <v>1</v>
      </c>
      <c r="F407" s="1">
        <v>11</v>
      </c>
      <c r="G407">
        <f t="shared" si="36"/>
        <v>9</v>
      </c>
      <c r="H407">
        <v>10</v>
      </c>
      <c r="I407">
        <v>21210</v>
      </c>
      <c r="J407" s="17">
        <f t="shared" si="34"/>
        <v>45</v>
      </c>
      <c r="K407">
        <v>2</v>
      </c>
      <c r="L407" s="6">
        <v>0</v>
      </c>
      <c r="M407" s="6">
        <f t="shared" si="33"/>
        <v>3</v>
      </c>
      <c r="N407" t="s">
        <v>73</v>
      </c>
      <c r="O407" s="47">
        <v>50</v>
      </c>
      <c r="P407" s="46">
        <v>1000</v>
      </c>
      <c r="R407" s="46">
        <v>1100</v>
      </c>
      <c r="AA407" s="6">
        <v>21201</v>
      </c>
      <c r="AB407" s="6"/>
      <c r="AC407">
        <v>21201</v>
      </c>
      <c r="AE407" s="25">
        <v>4121201</v>
      </c>
      <c r="AF407">
        <f t="shared" si="37"/>
        <v>9</v>
      </c>
      <c r="AG407" s="25">
        <v>4900002</v>
      </c>
      <c r="AI407"/>
      <c r="AJ407" s="13"/>
      <c r="AP407">
        <f t="shared" si="38"/>
        <v>0</v>
      </c>
      <c r="AQ407">
        <f t="shared" si="38"/>
        <v>0</v>
      </c>
      <c r="AR407">
        <f t="shared" si="38"/>
        <v>0</v>
      </c>
      <c r="AT407">
        <v>100</v>
      </c>
    </row>
    <row r="408" spans="1:46">
      <c r="A408">
        <v>21309</v>
      </c>
      <c r="B408" s="6" t="str">
        <f t="shared" si="32"/>
        <v>暗影剧毒</v>
      </c>
      <c r="C408" s="6" t="s">
        <v>489</v>
      </c>
      <c r="D408" s="6">
        <v>21301</v>
      </c>
      <c r="E408" s="1">
        <v>1</v>
      </c>
      <c r="F408" s="1">
        <v>11</v>
      </c>
      <c r="G408">
        <f t="shared" si="36"/>
        <v>9</v>
      </c>
      <c r="H408">
        <v>10</v>
      </c>
      <c r="I408">
        <v>21310</v>
      </c>
      <c r="J408" s="17">
        <f t="shared" si="34"/>
        <v>45</v>
      </c>
      <c r="K408">
        <v>2</v>
      </c>
      <c r="L408" s="6">
        <v>1</v>
      </c>
      <c r="M408" s="6">
        <f t="shared" si="33"/>
        <v>1</v>
      </c>
      <c r="N408" t="s">
        <v>187</v>
      </c>
      <c r="O408" s="47">
        <v>50</v>
      </c>
      <c r="P408" s="46">
        <v>1000</v>
      </c>
      <c r="R408" s="46">
        <v>999.99999999999989</v>
      </c>
      <c r="AA408" s="6">
        <v>21301</v>
      </c>
      <c r="AB408" s="6"/>
      <c r="AC408">
        <v>21301</v>
      </c>
      <c r="AE408" s="25">
        <v>4121301</v>
      </c>
      <c r="AF408">
        <f t="shared" si="37"/>
        <v>9</v>
      </c>
      <c r="AG408" s="25">
        <v>4900002</v>
      </c>
      <c r="AI408"/>
      <c r="AJ408" s="13"/>
      <c r="AP408">
        <f t="shared" si="38"/>
        <v>0</v>
      </c>
      <c r="AQ408">
        <f t="shared" si="38"/>
        <v>0</v>
      </c>
      <c r="AR408">
        <f t="shared" si="38"/>
        <v>0</v>
      </c>
      <c r="AT408">
        <v>100</v>
      </c>
    </row>
    <row r="409" spans="1:46">
      <c r="A409">
        <v>21409</v>
      </c>
      <c r="B409" s="6" t="str">
        <f t="shared" si="32"/>
        <v>信仰之力</v>
      </c>
      <c r="C409" s="6" t="s">
        <v>490</v>
      </c>
      <c r="D409" s="6">
        <v>21401</v>
      </c>
      <c r="E409" s="1">
        <v>1</v>
      </c>
      <c r="F409" s="1">
        <v>11</v>
      </c>
      <c r="G409">
        <f t="shared" si="36"/>
        <v>9</v>
      </c>
      <c r="H409">
        <v>10</v>
      </c>
      <c r="I409">
        <v>21410</v>
      </c>
      <c r="J409" s="17">
        <f t="shared" si="34"/>
        <v>45</v>
      </c>
      <c r="K409">
        <v>2</v>
      </c>
      <c r="L409" s="6">
        <v>0</v>
      </c>
      <c r="M409" s="6">
        <f t="shared" si="33"/>
        <v>3</v>
      </c>
      <c r="O409" s="47">
        <v>50</v>
      </c>
      <c r="P409" s="46">
        <v>1000</v>
      </c>
      <c r="R409" s="46">
        <v>1100</v>
      </c>
      <c r="S409">
        <v>1</v>
      </c>
      <c r="T409">
        <v>3</v>
      </c>
      <c r="U409" t="s">
        <v>188</v>
      </c>
      <c r="AA409" s="6">
        <v>21401</v>
      </c>
      <c r="AB409" s="6"/>
      <c r="AC409">
        <v>21401</v>
      </c>
      <c r="AE409" s="25">
        <v>4121401</v>
      </c>
      <c r="AF409">
        <f t="shared" si="37"/>
        <v>9</v>
      </c>
      <c r="AG409" s="25">
        <v>4900002</v>
      </c>
      <c r="AI409"/>
      <c r="AJ409" s="13"/>
      <c r="AP409">
        <f t="shared" si="38"/>
        <v>0</v>
      </c>
      <c r="AQ409">
        <f t="shared" si="38"/>
        <v>0</v>
      </c>
      <c r="AR409">
        <f t="shared" si="38"/>
        <v>0</v>
      </c>
      <c r="AT409">
        <v>100</v>
      </c>
    </row>
    <row r="410" spans="1:46">
      <c r="A410">
        <v>21509</v>
      </c>
      <c r="B410" s="6" t="str">
        <f t="shared" si="32"/>
        <v>九阳霹雳</v>
      </c>
      <c r="C410" s="6" t="s">
        <v>491</v>
      </c>
      <c r="D410" s="6">
        <v>21501</v>
      </c>
      <c r="E410" s="1">
        <v>1</v>
      </c>
      <c r="F410" s="1">
        <v>11</v>
      </c>
      <c r="G410">
        <f t="shared" si="36"/>
        <v>9</v>
      </c>
      <c r="H410">
        <v>10</v>
      </c>
      <c r="I410">
        <v>21510</v>
      </c>
      <c r="J410" s="17">
        <f t="shared" si="34"/>
        <v>45</v>
      </c>
      <c r="K410">
        <v>2</v>
      </c>
      <c r="L410" s="6">
        <v>1</v>
      </c>
      <c r="M410" s="6">
        <f t="shared" si="33"/>
        <v>1</v>
      </c>
      <c r="N410" t="s">
        <v>74</v>
      </c>
      <c r="O410" s="47">
        <v>50</v>
      </c>
      <c r="P410" s="46">
        <v>1000</v>
      </c>
      <c r="R410" s="46">
        <v>999.99999999999989</v>
      </c>
      <c r="AA410" s="6">
        <v>21501</v>
      </c>
      <c r="AB410" s="6"/>
      <c r="AC410">
        <v>21501</v>
      </c>
      <c r="AE410" s="25">
        <v>4121501</v>
      </c>
      <c r="AF410">
        <f t="shared" si="37"/>
        <v>9</v>
      </c>
      <c r="AG410" s="25">
        <v>4900002</v>
      </c>
      <c r="AI410"/>
      <c r="AJ410" s="13"/>
      <c r="AP410">
        <f t="shared" si="38"/>
        <v>0</v>
      </c>
      <c r="AQ410">
        <f t="shared" si="38"/>
        <v>0</v>
      </c>
      <c r="AR410">
        <f t="shared" si="38"/>
        <v>0</v>
      </c>
      <c r="AT410">
        <v>100</v>
      </c>
    </row>
    <row r="411" spans="1:46">
      <c r="A411">
        <v>30109</v>
      </c>
      <c r="B411" s="6" t="str">
        <f t="shared" si="32"/>
        <v>雄鹰守护</v>
      </c>
      <c r="C411" s="6" t="s">
        <v>368</v>
      </c>
      <c r="D411" s="6">
        <v>30101</v>
      </c>
      <c r="E411" s="1">
        <v>1</v>
      </c>
      <c r="F411" s="1">
        <v>11</v>
      </c>
      <c r="G411">
        <f t="shared" si="36"/>
        <v>9</v>
      </c>
      <c r="H411">
        <v>10</v>
      </c>
      <c r="I411">
        <v>30110</v>
      </c>
      <c r="J411" s="17">
        <f t="shared" si="34"/>
        <v>45</v>
      </c>
      <c r="K411">
        <v>3</v>
      </c>
      <c r="L411" s="6">
        <v>0</v>
      </c>
      <c r="M411" s="6">
        <f t="shared" si="33"/>
        <v>1</v>
      </c>
      <c r="O411" s="47">
        <v>50</v>
      </c>
      <c r="P411" s="46">
        <v>1000</v>
      </c>
      <c r="R411" s="46">
        <v>799.99999999999989</v>
      </c>
      <c r="AA411" s="6">
        <v>30101</v>
      </c>
      <c r="AB411" s="6"/>
      <c r="AC411">
        <v>30101</v>
      </c>
      <c r="AE411" s="25">
        <v>4130101</v>
      </c>
      <c r="AF411">
        <f t="shared" si="37"/>
        <v>9</v>
      </c>
      <c r="AG411" s="25">
        <v>4900002</v>
      </c>
      <c r="AI411"/>
      <c r="AJ411" s="13"/>
      <c r="AP411">
        <f t="shared" ref="AP411:AR430" si="39">AP366</f>
        <v>0</v>
      </c>
      <c r="AQ411">
        <f t="shared" si="39"/>
        <v>0</v>
      </c>
      <c r="AR411" t="str">
        <f t="shared" si="39"/>
        <v>7100015-7100016-0-0</v>
      </c>
      <c r="AT411">
        <v>100</v>
      </c>
    </row>
    <row r="412" spans="1:46">
      <c r="A412">
        <v>30209</v>
      </c>
      <c r="B412" s="6" t="str">
        <f t="shared" si="32"/>
        <v>百步穿杨</v>
      </c>
      <c r="C412" s="6" t="s">
        <v>396</v>
      </c>
      <c r="D412" s="6">
        <v>30201</v>
      </c>
      <c r="E412" s="1">
        <v>1</v>
      </c>
      <c r="F412" s="1">
        <v>11</v>
      </c>
      <c r="G412">
        <f t="shared" si="36"/>
        <v>9</v>
      </c>
      <c r="H412">
        <v>10</v>
      </c>
      <c r="I412">
        <v>30210</v>
      </c>
      <c r="J412" s="17">
        <f t="shared" si="34"/>
        <v>45</v>
      </c>
      <c r="K412">
        <v>3</v>
      </c>
      <c r="L412" s="6">
        <v>0</v>
      </c>
      <c r="M412" s="6">
        <f t="shared" si="33"/>
        <v>5</v>
      </c>
      <c r="O412" s="47">
        <v>50</v>
      </c>
      <c r="P412" s="46">
        <v>1000</v>
      </c>
      <c r="R412" s="46">
        <v>799.99999999999989</v>
      </c>
      <c r="V412" t="s">
        <v>233</v>
      </c>
      <c r="AA412" s="6">
        <v>30201</v>
      </c>
      <c r="AB412" s="6"/>
      <c r="AC412">
        <v>30201</v>
      </c>
      <c r="AE412" s="25">
        <v>4130201</v>
      </c>
      <c r="AF412">
        <f t="shared" si="37"/>
        <v>9</v>
      </c>
      <c r="AG412" s="25">
        <v>4900002</v>
      </c>
      <c r="AI412"/>
      <c r="AJ412" s="13"/>
      <c r="AP412">
        <f t="shared" si="39"/>
        <v>7100010</v>
      </c>
      <c r="AQ412">
        <f t="shared" si="39"/>
        <v>1</v>
      </c>
      <c r="AR412" t="str">
        <f t="shared" si="39"/>
        <v>7100009-0-7100011-0</v>
      </c>
      <c r="AT412">
        <v>100</v>
      </c>
    </row>
    <row r="413" spans="1:46">
      <c r="A413">
        <v>30309</v>
      </c>
      <c r="B413" s="6" t="str">
        <f t="shared" si="32"/>
        <v>集中火力</v>
      </c>
      <c r="C413" s="6" t="s">
        <v>228</v>
      </c>
      <c r="D413" s="6">
        <v>30301</v>
      </c>
      <c r="E413" s="1">
        <v>1</v>
      </c>
      <c r="F413" s="1">
        <v>11</v>
      </c>
      <c r="G413">
        <f t="shared" si="36"/>
        <v>9</v>
      </c>
      <c r="H413">
        <v>10</v>
      </c>
      <c r="I413">
        <v>30310</v>
      </c>
      <c r="J413" s="17">
        <f t="shared" si="34"/>
        <v>45</v>
      </c>
      <c r="K413">
        <v>3</v>
      </c>
      <c r="L413" s="6">
        <v>0</v>
      </c>
      <c r="M413" s="6">
        <f t="shared" si="33"/>
        <v>2</v>
      </c>
      <c r="O413" s="47">
        <v>50</v>
      </c>
      <c r="P413" s="46">
        <v>1000</v>
      </c>
      <c r="R413" s="46">
        <v>799.99999999999989</v>
      </c>
      <c r="AA413" s="6">
        <v>30301</v>
      </c>
      <c r="AB413" s="6"/>
      <c r="AC413">
        <v>30301</v>
      </c>
      <c r="AE413" s="25">
        <v>4130301</v>
      </c>
      <c r="AF413">
        <f t="shared" si="37"/>
        <v>9</v>
      </c>
      <c r="AG413" s="25">
        <v>4900002</v>
      </c>
      <c r="AI413"/>
      <c r="AJ413" s="13"/>
      <c r="AP413">
        <f t="shared" si="39"/>
        <v>7100027</v>
      </c>
      <c r="AQ413">
        <f t="shared" si="39"/>
        <v>1</v>
      </c>
      <c r="AR413" t="str">
        <f t="shared" si="39"/>
        <v>7100026-7100026-7100028-0</v>
      </c>
      <c r="AT413">
        <v>100</v>
      </c>
    </row>
    <row r="414" spans="1:46">
      <c r="A414">
        <v>30409</v>
      </c>
      <c r="B414" s="6" t="str">
        <f t="shared" si="32"/>
        <v>红莲</v>
      </c>
      <c r="C414" s="6" t="s">
        <v>437</v>
      </c>
      <c r="D414" s="6">
        <v>30401</v>
      </c>
      <c r="E414" s="1">
        <v>1</v>
      </c>
      <c r="F414" s="1">
        <v>11</v>
      </c>
      <c r="G414">
        <f t="shared" si="36"/>
        <v>9</v>
      </c>
      <c r="H414">
        <v>10</v>
      </c>
      <c r="I414">
        <v>30410</v>
      </c>
      <c r="J414" s="17">
        <f t="shared" si="34"/>
        <v>45</v>
      </c>
      <c r="K414">
        <v>3</v>
      </c>
      <c r="L414" s="6">
        <v>0</v>
      </c>
      <c r="M414" s="6">
        <f t="shared" si="33"/>
        <v>1</v>
      </c>
      <c r="N414" t="s">
        <v>189</v>
      </c>
      <c r="O414" s="47">
        <v>50</v>
      </c>
      <c r="P414" s="46">
        <v>1000</v>
      </c>
      <c r="Q414" s="46">
        <v>50</v>
      </c>
      <c r="R414" s="46">
        <v>799.99999999999989</v>
      </c>
      <c r="AA414" s="6">
        <v>30401</v>
      </c>
      <c r="AB414" s="6"/>
      <c r="AC414">
        <v>30401</v>
      </c>
      <c r="AE414" s="25">
        <v>4130401</v>
      </c>
      <c r="AF414">
        <f t="shared" si="37"/>
        <v>9</v>
      </c>
      <c r="AG414" s="25">
        <v>4900002</v>
      </c>
      <c r="AI414"/>
      <c r="AJ414" s="13"/>
      <c r="AP414">
        <f t="shared" si="39"/>
        <v>0</v>
      </c>
      <c r="AQ414">
        <f t="shared" si="39"/>
        <v>0</v>
      </c>
      <c r="AR414" t="str">
        <f t="shared" si="39"/>
        <v>0-7100017-7100018-0</v>
      </c>
      <c r="AT414">
        <v>100</v>
      </c>
    </row>
    <row r="415" spans="1:46">
      <c r="A415">
        <v>30509</v>
      </c>
      <c r="B415" s="6" t="str">
        <f t="shared" si="32"/>
        <v>冻牙</v>
      </c>
      <c r="C415" s="6" t="s">
        <v>397</v>
      </c>
      <c r="D415" s="6">
        <v>30501</v>
      </c>
      <c r="E415" s="1">
        <v>1</v>
      </c>
      <c r="F415" s="1">
        <v>11</v>
      </c>
      <c r="G415">
        <f t="shared" si="36"/>
        <v>9</v>
      </c>
      <c r="H415">
        <v>10</v>
      </c>
      <c r="I415">
        <v>30510</v>
      </c>
      <c r="J415" s="17">
        <f t="shared" si="34"/>
        <v>45</v>
      </c>
      <c r="K415">
        <v>3</v>
      </c>
      <c r="L415" s="6">
        <v>0</v>
      </c>
      <c r="M415" s="6">
        <f t="shared" si="33"/>
        <v>4</v>
      </c>
      <c r="N415" t="s">
        <v>190</v>
      </c>
      <c r="O415" s="47">
        <v>50</v>
      </c>
      <c r="P415" s="46">
        <v>1100</v>
      </c>
      <c r="R415" s="46">
        <v>799.99999999999989</v>
      </c>
      <c r="AA415" s="6">
        <v>30501</v>
      </c>
      <c r="AB415" s="6"/>
      <c r="AC415">
        <v>30501</v>
      </c>
      <c r="AE415" s="25">
        <v>4130501</v>
      </c>
      <c r="AF415">
        <f t="shared" si="37"/>
        <v>9</v>
      </c>
      <c r="AG415" s="25">
        <v>4900002</v>
      </c>
      <c r="AI415"/>
      <c r="AJ415" s="13"/>
      <c r="AP415">
        <f t="shared" si="39"/>
        <v>0</v>
      </c>
      <c r="AQ415">
        <f t="shared" si="39"/>
        <v>1</v>
      </c>
      <c r="AR415" t="str">
        <f t="shared" si="39"/>
        <v>7100019-0-7100025-0</v>
      </c>
      <c r="AT415">
        <v>100</v>
      </c>
    </row>
    <row r="416" spans="1:46">
      <c r="A416">
        <v>30609</v>
      </c>
      <c r="B416" s="6" t="str">
        <f t="shared" si="32"/>
        <v>轰天箭</v>
      </c>
      <c r="C416" s="6" t="s">
        <v>398</v>
      </c>
      <c r="D416" s="6">
        <v>30601</v>
      </c>
      <c r="E416" s="1">
        <v>1</v>
      </c>
      <c r="F416" s="1">
        <v>11</v>
      </c>
      <c r="G416">
        <f t="shared" si="36"/>
        <v>9</v>
      </c>
      <c r="H416">
        <v>10</v>
      </c>
      <c r="I416">
        <v>30610</v>
      </c>
      <c r="J416" s="17">
        <f t="shared" si="34"/>
        <v>45</v>
      </c>
      <c r="K416">
        <v>3</v>
      </c>
      <c r="L416" s="6">
        <v>2</v>
      </c>
      <c r="M416" s="6">
        <f t="shared" si="33"/>
        <v>3</v>
      </c>
      <c r="N416" t="s">
        <v>191</v>
      </c>
      <c r="O416" s="47">
        <v>50</v>
      </c>
      <c r="P416" s="46">
        <v>1000</v>
      </c>
      <c r="R416" s="46">
        <v>799.99999999999989</v>
      </c>
      <c r="AA416" s="6">
        <v>30601</v>
      </c>
      <c r="AB416" s="6"/>
      <c r="AC416">
        <v>30601</v>
      </c>
      <c r="AE416" s="25">
        <v>4130601</v>
      </c>
      <c r="AF416">
        <f t="shared" si="37"/>
        <v>9</v>
      </c>
      <c r="AG416" s="25">
        <v>4900002</v>
      </c>
      <c r="AI416"/>
      <c r="AJ416" s="13"/>
      <c r="AP416">
        <f t="shared" si="39"/>
        <v>0</v>
      </c>
      <c r="AQ416">
        <f t="shared" si="39"/>
        <v>0</v>
      </c>
      <c r="AR416" t="str">
        <f t="shared" si="39"/>
        <v>0-0-7100002-7100055</v>
      </c>
      <c r="AT416">
        <v>100</v>
      </c>
    </row>
    <row r="417" spans="1:46">
      <c r="A417">
        <v>30709</v>
      </c>
      <c r="B417" s="6" t="str">
        <f t="shared" si="32"/>
        <v>扫射</v>
      </c>
      <c r="C417" s="23" t="s">
        <v>512</v>
      </c>
      <c r="D417" s="6">
        <v>30701</v>
      </c>
      <c r="E417" s="1">
        <v>1</v>
      </c>
      <c r="F417" s="1">
        <v>11</v>
      </c>
      <c r="G417">
        <f t="shared" si="36"/>
        <v>9</v>
      </c>
      <c r="H417">
        <v>10</v>
      </c>
      <c r="I417">
        <v>30710</v>
      </c>
      <c r="J417" s="17">
        <f t="shared" si="34"/>
        <v>45</v>
      </c>
      <c r="K417">
        <v>3</v>
      </c>
      <c r="L417" s="6">
        <v>0</v>
      </c>
      <c r="M417" s="6">
        <f t="shared" si="33"/>
        <v>3</v>
      </c>
      <c r="O417" s="47">
        <v>50</v>
      </c>
      <c r="P417" s="46">
        <v>1000</v>
      </c>
      <c r="R417" s="46">
        <v>500</v>
      </c>
      <c r="V417" t="s">
        <v>75</v>
      </c>
      <c r="W417">
        <v>1</v>
      </c>
      <c r="AA417" s="6">
        <v>30701</v>
      </c>
      <c r="AB417" s="6"/>
      <c r="AC417">
        <v>30701</v>
      </c>
      <c r="AE417" s="25">
        <v>4130701</v>
      </c>
      <c r="AF417">
        <f t="shared" si="37"/>
        <v>9</v>
      </c>
      <c r="AG417" s="25">
        <v>4900002</v>
      </c>
      <c r="AI417"/>
      <c r="AJ417" s="13"/>
      <c r="AP417">
        <f t="shared" si="39"/>
        <v>0</v>
      </c>
      <c r="AQ417">
        <f t="shared" si="39"/>
        <v>1</v>
      </c>
      <c r="AR417" t="str">
        <f t="shared" si="39"/>
        <v>7100056-7100054-7100008-0</v>
      </c>
      <c r="AT417">
        <v>100</v>
      </c>
    </row>
    <row r="418" spans="1:46">
      <c r="A418">
        <v>30809</v>
      </c>
      <c r="B418" s="6" t="str">
        <f t="shared" si="32"/>
        <v>漫天散射</v>
      </c>
      <c r="C418" s="6" t="s">
        <v>399</v>
      </c>
      <c r="D418" s="6">
        <v>30801</v>
      </c>
      <c r="E418" s="1">
        <v>1</v>
      </c>
      <c r="F418" s="1">
        <v>11</v>
      </c>
      <c r="G418">
        <f t="shared" si="36"/>
        <v>9</v>
      </c>
      <c r="H418">
        <v>10</v>
      </c>
      <c r="I418">
        <v>30810</v>
      </c>
      <c r="J418" s="17">
        <f t="shared" si="34"/>
        <v>45</v>
      </c>
      <c r="K418">
        <v>3</v>
      </c>
      <c r="L418" s="6">
        <v>0</v>
      </c>
      <c r="M418" s="6">
        <f t="shared" si="33"/>
        <v>1</v>
      </c>
      <c r="O418" s="47">
        <v>50</v>
      </c>
      <c r="P418" s="46">
        <v>1000</v>
      </c>
      <c r="R418" s="46">
        <v>799.99999999999989</v>
      </c>
      <c r="V418" t="s">
        <v>192</v>
      </c>
      <c r="AA418" s="6">
        <v>30801</v>
      </c>
      <c r="AB418" s="6"/>
      <c r="AC418">
        <v>30801</v>
      </c>
      <c r="AE418" s="25">
        <v>4130801</v>
      </c>
      <c r="AF418">
        <f t="shared" si="37"/>
        <v>9</v>
      </c>
      <c r="AG418" s="25">
        <v>4900002</v>
      </c>
      <c r="AI418"/>
      <c r="AJ418" s="13"/>
      <c r="AP418">
        <f t="shared" si="39"/>
        <v>0</v>
      </c>
      <c r="AQ418">
        <f t="shared" si="39"/>
        <v>1</v>
      </c>
      <c r="AR418" t="str">
        <f t="shared" si="39"/>
        <v>7100065-0-7100067-0</v>
      </c>
      <c r="AT418">
        <v>100</v>
      </c>
    </row>
    <row r="419" spans="1:46">
      <c r="A419">
        <v>30909</v>
      </c>
      <c r="B419" s="6" t="str">
        <f t="shared" si="32"/>
        <v>逐日</v>
      </c>
      <c r="C419" s="6" t="s">
        <v>400</v>
      </c>
      <c r="D419" s="6">
        <v>30901</v>
      </c>
      <c r="E419" s="1">
        <v>1</v>
      </c>
      <c r="F419" s="1">
        <v>11</v>
      </c>
      <c r="G419">
        <f t="shared" si="36"/>
        <v>9</v>
      </c>
      <c r="H419">
        <v>10</v>
      </c>
      <c r="I419">
        <v>30910</v>
      </c>
      <c r="J419" s="17">
        <f t="shared" si="34"/>
        <v>45</v>
      </c>
      <c r="K419">
        <v>3</v>
      </c>
      <c r="L419" s="6">
        <v>2</v>
      </c>
      <c r="M419" s="6">
        <f t="shared" si="33"/>
        <v>1</v>
      </c>
      <c r="O419" s="47">
        <v>50</v>
      </c>
      <c r="P419" s="46">
        <v>1000</v>
      </c>
      <c r="R419" s="46">
        <v>799.99999999999989</v>
      </c>
      <c r="V419" t="s">
        <v>193</v>
      </c>
      <c r="AA419" s="6">
        <v>30901</v>
      </c>
      <c r="AB419" s="6"/>
      <c r="AC419">
        <v>30901</v>
      </c>
      <c r="AE419" s="25">
        <v>4130901</v>
      </c>
      <c r="AF419">
        <f t="shared" si="37"/>
        <v>9</v>
      </c>
      <c r="AG419" s="25">
        <v>4900002</v>
      </c>
      <c r="AI419"/>
      <c r="AJ419" s="13"/>
      <c r="AP419">
        <f t="shared" si="39"/>
        <v>0</v>
      </c>
      <c r="AQ419">
        <f t="shared" si="39"/>
        <v>0</v>
      </c>
      <c r="AR419" t="str">
        <f t="shared" si="39"/>
        <v>7100019-0-7100001-0</v>
      </c>
      <c r="AT419">
        <v>100</v>
      </c>
    </row>
    <row r="420" spans="1:46">
      <c r="A420">
        <v>31009</v>
      </c>
      <c r="B420" s="6" t="str">
        <f t="shared" ref="B420:B470" si="40">B375</f>
        <v xml:space="preserve">万箭齐发 </v>
      </c>
      <c r="C420" s="6" t="s">
        <v>401</v>
      </c>
      <c r="D420" s="6">
        <v>31001</v>
      </c>
      <c r="E420" s="1">
        <v>1</v>
      </c>
      <c r="F420" s="1">
        <v>11</v>
      </c>
      <c r="G420">
        <f t="shared" si="36"/>
        <v>9</v>
      </c>
      <c r="H420">
        <v>10</v>
      </c>
      <c r="I420">
        <v>31010</v>
      </c>
      <c r="J420" s="17">
        <f t="shared" si="34"/>
        <v>45</v>
      </c>
      <c r="K420">
        <v>3</v>
      </c>
      <c r="L420" s="6">
        <v>0</v>
      </c>
      <c r="M420" s="6">
        <f t="shared" ref="M420:M470" si="41">M375</f>
        <v>1</v>
      </c>
      <c r="N420" t="s">
        <v>76</v>
      </c>
      <c r="O420" s="47">
        <v>50</v>
      </c>
      <c r="P420" s="46">
        <v>1000</v>
      </c>
      <c r="R420" s="46">
        <v>799.99999999999989</v>
      </c>
      <c r="AA420" s="6">
        <v>31001</v>
      </c>
      <c r="AB420" s="6"/>
      <c r="AC420">
        <v>31001</v>
      </c>
      <c r="AE420" s="25">
        <v>4131001</v>
      </c>
      <c r="AF420">
        <f t="shared" si="37"/>
        <v>9</v>
      </c>
      <c r="AG420" s="25">
        <v>4900002</v>
      </c>
      <c r="AI420"/>
      <c r="AJ420" s="13"/>
      <c r="AP420">
        <f t="shared" si="39"/>
        <v>0</v>
      </c>
      <c r="AQ420">
        <f t="shared" si="39"/>
        <v>0</v>
      </c>
      <c r="AR420" t="str">
        <f t="shared" si="39"/>
        <v>0-7100057-7100011-0</v>
      </c>
      <c r="AT420">
        <v>100</v>
      </c>
    </row>
    <row r="421" spans="1:46">
      <c r="A421">
        <v>31109</v>
      </c>
      <c r="B421" s="6" t="str">
        <f t="shared" si="40"/>
        <v>射月</v>
      </c>
      <c r="C421" s="6" t="s">
        <v>402</v>
      </c>
      <c r="D421" s="6">
        <v>31101</v>
      </c>
      <c r="E421" s="1">
        <v>1</v>
      </c>
      <c r="F421" s="1">
        <v>11</v>
      </c>
      <c r="G421">
        <f t="shared" si="36"/>
        <v>9</v>
      </c>
      <c r="H421">
        <v>10</v>
      </c>
      <c r="I421">
        <v>31110</v>
      </c>
      <c r="J421" s="17">
        <f t="shared" si="34"/>
        <v>45</v>
      </c>
      <c r="K421">
        <v>3</v>
      </c>
      <c r="L421" s="6">
        <v>2</v>
      </c>
      <c r="M421" s="6">
        <f t="shared" si="41"/>
        <v>3</v>
      </c>
      <c r="O421" s="47">
        <v>50</v>
      </c>
      <c r="P421" s="46">
        <v>1000</v>
      </c>
      <c r="R421" s="46">
        <v>799.99999999999989</v>
      </c>
      <c r="S421">
        <v>2</v>
      </c>
      <c r="T421">
        <v>3</v>
      </c>
      <c r="U421" t="s">
        <v>194</v>
      </c>
      <c r="AA421" s="6">
        <v>31101</v>
      </c>
      <c r="AB421" s="6"/>
      <c r="AC421">
        <v>31101</v>
      </c>
      <c r="AE421" s="25">
        <v>4131101</v>
      </c>
      <c r="AF421">
        <f t="shared" si="37"/>
        <v>9</v>
      </c>
      <c r="AG421" s="25">
        <v>4900002</v>
      </c>
      <c r="AI421"/>
      <c r="AJ421" s="13"/>
      <c r="AP421">
        <f t="shared" si="39"/>
        <v>0</v>
      </c>
      <c r="AQ421">
        <f t="shared" si="39"/>
        <v>0</v>
      </c>
      <c r="AR421">
        <f t="shared" si="39"/>
        <v>0</v>
      </c>
      <c r="AT421">
        <v>100</v>
      </c>
    </row>
    <row r="422" spans="1:46">
      <c r="A422">
        <v>31209</v>
      </c>
      <c r="B422" s="6" t="str">
        <f t="shared" si="40"/>
        <v>恩赐解脱</v>
      </c>
      <c r="C422" s="6" t="s">
        <v>403</v>
      </c>
      <c r="D422" s="6">
        <v>31201</v>
      </c>
      <c r="E422" s="1">
        <v>1</v>
      </c>
      <c r="F422" s="1">
        <v>11</v>
      </c>
      <c r="G422">
        <f t="shared" si="36"/>
        <v>9</v>
      </c>
      <c r="H422">
        <v>10</v>
      </c>
      <c r="I422">
        <v>31210</v>
      </c>
      <c r="J422" s="17">
        <f t="shared" si="34"/>
        <v>45</v>
      </c>
      <c r="K422">
        <v>3</v>
      </c>
      <c r="L422" s="6">
        <v>0</v>
      </c>
      <c r="M422" s="6">
        <f t="shared" si="41"/>
        <v>3</v>
      </c>
      <c r="N422" t="s">
        <v>77</v>
      </c>
      <c r="O422" s="47">
        <v>50</v>
      </c>
      <c r="P422" s="46">
        <v>1000</v>
      </c>
      <c r="R422" s="46">
        <v>799.99999999999989</v>
      </c>
      <c r="AA422" s="6">
        <v>31201</v>
      </c>
      <c r="AB422" s="6"/>
      <c r="AC422">
        <v>31201</v>
      </c>
      <c r="AE422" s="25">
        <v>4131201</v>
      </c>
      <c r="AF422">
        <f t="shared" si="37"/>
        <v>9</v>
      </c>
      <c r="AG422" s="25">
        <v>4900002</v>
      </c>
      <c r="AI422"/>
      <c r="AJ422" s="13"/>
      <c r="AP422">
        <f t="shared" si="39"/>
        <v>0</v>
      </c>
      <c r="AQ422">
        <f t="shared" si="39"/>
        <v>0</v>
      </c>
      <c r="AR422">
        <f t="shared" si="39"/>
        <v>0</v>
      </c>
      <c r="AT422">
        <v>100</v>
      </c>
    </row>
    <row r="423" spans="1:46">
      <c r="A423">
        <v>31309</v>
      </c>
      <c r="B423" s="6" t="str">
        <f t="shared" si="40"/>
        <v>能量转移</v>
      </c>
      <c r="C423" s="6" t="s">
        <v>404</v>
      </c>
      <c r="D423" s="6">
        <v>31301</v>
      </c>
      <c r="E423" s="1">
        <v>1</v>
      </c>
      <c r="F423" s="1">
        <v>11</v>
      </c>
      <c r="G423">
        <f t="shared" si="36"/>
        <v>9</v>
      </c>
      <c r="H423">
        <v>10</v>
      </c>
      <c r="I423">
        <v>31310</v>
      </c>
      <c r="J423" s="17">
        <f t="shared" si="34"/>
        <v>45</v>
      </c>
      <c r="K423">
        <v>3</v>
      </c>
      <c r="L423" s="6">
        <v>2</v>
      </c>
      <c r="M423" s="6">
        <f t="shared" si="41"/>
        <v>1</v>
      </c>
      <c r="O423" s="47">
        <v>50</v>
      </c>
      <c r="P423" s="46">
        <v>1000</v>
      </c>
      <c r="R423" s="46">
        <v>799.99999999999989</v>
      </c>
      <c r="V423" t="s">
        <v>195</v>
      </c>
      <c r="AA423" s="6">
        <v>31301</v>
      </c>
      <c r="AB423" s="6"/>
      <c r="AC423">
        <v>31301</v>
      </c>
      <c r="AE423" s="25">
        <v>4131301</v>
      </c>
      <c r="AF423">
        <f t="shared" si="37"/>
        <v>9</v>
      </c>
      <c r="AG423" s="25">
        <v>4900002</v>
      </c>
      <c r="AI423"/>
      <c r="AJ423" s="13"/>
      <c r="AP423">
        <f t="shared" si="39"/>
        <v>0</v>
      </c>
      <c r="AQ423">
        <f t="shared" si="39"/>
        <v>0</v>
      </c>
      <c r="AR423">
        <f t="shared" si="39"/>
        <v>0</v>
      </c>
      <c r="AT423">
        <v>100</v>
      </c>
    </row>
    <row r="424" spans="1:46">
      <c r="A424">
        <v>31409</v>
      </c>
      <c r="B424" s="6" t="str">
        <f t="shared" si="40"/>
        <v>麻痹之箭</v>
      </c>
      <c r="C424" s="6" t="s">
        <v>405</v>
      </c>
      <c r="D424" s="6">
        <v>31401</v>
      </c>
      <c r="E424" s="1">
        <v>1</v>
      </c>
      <c r="F424" s="1">
        <v>11</v>
      </c>
      <c r="G424">
        <f t="shared" si="36"/>
        <v>9</v>
      </c>
      <c r="H424">
        <v>10</v>
      </c>
      <c r="I424">
        <v>31410</v>
      </c>
      <c r="J424" s="17">
        <f t="shared" si="34"/>
        <v>45</v>
      </c>
      <c r="K424">
        <v>3</v>
      </c>
      <c r="L424" s="6">
        <v>0</v>
      </c>
      <c r="M424" s="6">
        <f t="shared" si="41"/>
        <v>3</v>
      </c>
      <c r="N424" t="s">
        <v>78</v>
      </c>
      <c r="O424" s="47">
        <v>50</v>
      </c>
      <c r="P424" s="46">
        <v>1000</v>
      </c>
      <c r="R424" s="46">
        <v>799.99999999999989</v>
      </c>
      <c r="AA424" s="6">
        <v>31401</v>
      </c>
      <c r="AB424" s="6"/>
      <c r="AC424">
        <v>31401</v>
      </c>
      <c r="AE424" s="25">
        <v>4131401</v>
      </c>
      <c r="AF424">
        <f t="shared" si="37"/>
        <v>9</v>
      </c>
      <c r="AG424" s="25">
        <v>4900002</v>
      </c>
      <c r="AI424"/>
      <c r="AJ424" s="13"/>
      <c r="AP424">
        <f t="shared" si="39"/>
        <v>0</v>
      </c>
      <c r="AQ424">
        <f t="shared" si="39"/>
        <v>0</v>
      </c>
      <c r="AR424">
        <f t="shared" si="39"/>
        <v>0</v>
      </c>
      <c r="AT424">
        <v>100</v>
      </c>
    </row>
    <row r="425" spans="1:46">
      <c r="A425">
        <v>31509</v>
      </c>
      <c r="B425" s="6" t="str">
        <f t="shared" si="40"/>
        <v>屠龙</v>
      </c>
      <c r="C425" s="6" t="s">
        <v>406</v>
      </c>
      <c r="D425" s="6">
        <v>31501</v>
      </c>
      <c r="E425" s="1">
        <v>1</v>
      </c>
      <c r="F425" s="1">
        <v>11</v>
      </c>
      <c r="G425">
        <f t="shared" si="36"/>
        <v>9</v>
      </c>
      <c r="H425">
        <v>10</v>
      </c>
      <c r="I425">
        <v>31510</v>
      </c>
      <c r="J425" s="17">
        <f t="shared" si="34"/>
        <v>45</v>
      </c>
      <c r="K425">
        <v>3</v>
      </c>
      <c r="L425" s="7">
        <v>2</v>
      </c>
      <c r="M425" s="6">
        <f t="shared" si="41"/>
        <v>1</v>
      </c>
      <c r="N425" t="s">
        <v>196</v>
      </c>
      <c r="O425" s="47">
        <v>50</v>
      </c>
      <c r="P425" s="46">
        <v>1000</v>
      </c>
      <c r="R425" s="46">
        <v>799.99999999999989</v>
      </c>
      <c r="S425" s="8"/>
      <c r="T425" s="8"/>
      <c r="U425" s="8"/>
      <c r="V425" s="8"/>
      <c r="AA425" s="6">
        <v>31501</v>
      </c>
      <c r="AB425" s="6"/>
      <c r="AC425">
        <v>31501</v>
      </c>
      <c r="AE425" s="25">
        <v>4131501</v>
      </c>
      <c r="AF425">
        <f t="shared" si="37"/>
        <v>9</v>
      </c>
      <c r="AG425" s="25">
        <v>4900002</v>
      </c>
      <c r="AI425"/>
      <c r="AJ425" s="13"/>
      <c r="AP425">
        <f t="shared" si="39"/>
        <v>0</v>
      </c>
      <c r="AQ425">
        <f t="shared" si="39"/>
        <v>0</v>
      </c>
      <c r="AR425">
        <f t="shared" si="39"/>
        <v>0</v>
      </c>
      <c r="AT425">
        <v>100</v>
      </c>
    </row>
    <row r="426" spans="1:46">
      <c r="A426">
        <v>10110</v>
      </c>
      <c r="B426" s="6" t="str">
        <f t="shared" si="40"/>
        <v>残暴打击</v>
      </c>
      <c r="C426" s="6" t="s">
        <v>394</v>
      </c>
      <c r="D426" s="6">
        <v>10101</v>
      </c>
      <c r="E426" s="1">
        <v>1</v>
      </c>
      <c r="F426" s="1">
        <v>11</v>
      </c>
      <c r="G426">
        <f t="shared" si="36"/>
        <v>10</v>
      </c>
      <c r="H426">
        <v>10</v>
      </c>
      <c r="J426" s="17">
        <f t="shared" si="34"/>
        <v>50</v>
      </c>
      <c r="K426">
        <v>1</v>
      </c>
      <c r="L426" s="6">
        <v>0</v>
      </c>
      <c r="M426" s="6">
        <f t="shared" si="41"/>
        <v>1</v>
      </c>
      <c r="O426" s="47">
        <v>50</v>
      </c>
      <c r="P426" s="46">
        <v>1000</v>
      </c>
      <c r="R426" s="46">
        <v>899.99999999999989</v>
      </c>
      <c r="AA426" s="6">
        <v>10101</v>
      </c>
      <c r="AB426" s="6"/>
      <c r="AC426">
        <v>10101</v>
      </c>
      <c r="AE426" s="25">
        <v>4110101</v>
      </c>
      <c r="AF426">
        <v>11</v>
      </c>
      <c r="AG426" s="25">
        <v>4900002</v>
      </c>
      <c r="AI426"/>
      <c r="AJ426" s="13"/>
      <c r="AP426">
        <f t="shared" si="39"/>
        <v>0</v>
      </c>
      <c r="AQ426">
        <f t="shared" si="39"/>
        <v>0</v>
      </c>
      <c r="AR426" t="str">
        <f t="shared" si="39"/>
        <v>7100015-7100016-0-0</v>
      </c>
      <c r="AT426">
        <v>100</v>
      </c>
    </row>
    <row r="427" spans="1:46">
      <c r="A427">
        <v>10210</v>
      </c>
      <c r="B427" s="6" t="str">
        <f t="shared" si="40"/>
        <v>横扫千军</v>
      </c>
      <c r="C427" s="6" t="s">
        <v>407</v>
      </c>
      <c r="D427" s="6">
        <v>10201</v>
      </c>
      <c r="E427" s="1">
        <v>1</v>
      </c>
      <c r="F427" s="1">
        <v>11</v>
      </c>
      <c r="G427">
        <f t="shared" si="36"/>
        <v>10</v>
      </c>
      <c r="H427">
        <v>10</v>
      </c>
      <c r="J427" s="17">
        <f t="shared" si="34"/>
        <v>50</v>
      </c>
      <c r="K427">
        <v>1</v>
      </c>
      <c r="L427" s="6">
        <v>0</v>
      </c>
      <c r="M427" s="6">
        <f t="shared" si="41"/>
        <v>5</v>
      </c>
      <c r="O427" s="47">
        <v>50</v>
      </c>
      <c r="P427" s="46">
        <v>1000</v>
      </c>
      <c r="R427" s="46">
        <v>799.99999999999989</v>
      </c>
      <c r="AA427" s="6">
        <v>10201</v>
      </c>
      <c r="AB427" s="6"/>
      <c r="AC427">
        <v>10201</v>
      </c>
      <c r="AE427" s="25">
        <v>4110201</v>
      </c>
      <c r="AF427">
        <v>11</v>
      </c>
      <c r="AG427" s="25">
        <v>4900002</v>
      </c>
      <c r="AI427"/>
      <c r="AJ427" s="13"/>
      <c r="AP427">
        <f t="shared" si="39"/>
        <v>7100010</v>
      </c>
      <c r="AQ427">
        <f t="shared" si="39"/>
        <v>1</v>
      </c>
      <c r="AR427" t="str">
        <f t="shared" si="39"/>
        <v>7100009-0-7100011-0</v>
      </c>
      <c r="AT427">
        <v>100</v>
      </c>
    </row>
    <row r="428" spans="1:46">
      <c r="A428">
        <v>10310</v>
      </c>
      <c r="B428" s="6" t="str">
        <f t="shared" si="40"/>
        <v>无畏冲锋</v>
      </c>
      <c r="C428" s="6" t="s">
        <v>394</v>
      </c>
      <c r="D428" s="6">
        <v>10301</v>
      </c>
      <c r="E428" s="1">
        <v>1</v>
      </c>
      <c r="F428" s="1">
        <v>11</v>
      </c>
      <c r="G428">
        <f t="shared" si="36"/>
        <v>10</v>
      </c>
      <c r="H428">
        <v>10</v>
      </c>
      <c r="J428" s="17">
        <f t="shared" si="34"/>
        <v>50</v>
      </c>
      <c r="K428">
        <v>1</v>
      </c>
      <c r="L428" s="6">
        <v>0</v>
      </c>
      <c r="M428" s="6">
        <f t="shared" si="41"/>
        <v>2</v>
      </c>
      <c r="O428" s="47">
        <v>50</v>
      </c>
      <c r="P428" s="46">
        <v>1000</v>
      </c>
      <c r="R428" s="46">
        <v>899.99999999999989</v>
      </c>
      <c r="V428" t="s">
        <v>197</v>
      </c>
      <c r="AA428" s="6">
        <v>10301</v>
      </c>
      <c r="AB428" s="6"/>
      <c r="AC428">
        <v>10301</v>
      </c>
      <c r="AE428" s="25">
        <v>4110301</v>
      </c>
      <c r="AF428">
        <v>11</v>
      </c>
      <c r="AG428" s="25">
        <v>4900002</v>
      </c>
      <c r="AI428"/>
      <c r="AJ428" s="13"/>
      <c r="AP428">
        <f t="shared" si="39"/>
        <v>7100027</v>
      </c>
      <c r="AQ428">
        <f t="shared" si="39"/>
        <v>1</v>
      </c>
      <c r="AR428" t="str">
        <f t="shared" si="39"/>
        <v>7100026-7100026-7100028-0</v>
      </c>
      <c r="AT428">
        <v>100</v>
      </c>
    </row>
    <row r="429" spans="1:46">
      <c r="A429">
        <v>10410</v>
      </c>
      <c r="B429" s="6" t="str">
        <f t="shared" si="40"/>
        <v>德玛西亚</v>
      </c>
      <c r="C429" s="6" t="s">
        <v>408</v>
      </c>
      <c r="D429" s="6">
        <v>10401</v>
      </c>
      <c r="E429" s="1">
        <v>1</v>
      </c>
      <c r="F429" s="1">
        <v>11</v>
      </c>
      <c r="G429">
        <f t="shared" si="36"/>
        <v>10</v>
      </c>
      <c r="H429">
        <v>10</v>
      </c>
      <c r="J429" s="17">
        <f t="shared" si="34"/>
        <v>50</v>
      </c>
      <c r="K429">
        <v>1</v>
      </c>
      <c r="L429" s="6">
        <v>0</v>
      </c>
      <c r="M429" s="6">
        <f t="shared" si="41"/>
        <v>1</v>
      </c>
      <c r="O429" s="47">
        <v>50</v>
      </c>
      <c r="P429" s="46">
        <v>1000</v>
      </c>
      <c r="R429" s="46">
        <v>899.99999999999989</v>
      </c>
      <c r="S429">
        <v>0</v>
      </c>
      <c r="T429">
        <v>3</v>
      </c>
      <c r="U429" t="s">
        <v>198</v>
      </c>
      <c r="AA429" s="6">
        <v>10401</v>
      </c>
      <c r="AB429" s="6"/>
      <c r="AC429">
        <v>10401</v>
      </c>
      <c r="AE429" s="25">
        <v>4110401</v>
      </c>
      <c r="AF429">
        <v>11</v>
      </c>
      <c r="AG429" s="25">
        <v>4900002</v>
      </c>
      <c r="AI429"/>
      <c r="AJ429" s="13"/>
      <c r="AP429">
        <f t="shared" si="39"/>
        <v>0</v>
      </c>
      <c r="AQ429">
        <f t="shared" si="39"/>
        <v>0</v>
      </c>
      <c r="AR429" t="str">
        <f t="shared" si="39"/>
        <v>0-7100017-7100018-0</v>
      </c>
      <c r="AT429">
        <v>100</v>
      </c>
    </row>
    <row r="430" spans="1:46">
      <c r="A430">
        <v>10510</v>
      </c>
      <c r="B430" s="6" t="str">
        <f t="shared" si="40"/>
        <v>旋风审判</v>
      </c>
      <c r="C430" s="6" t="s">
        <v>409</v>
      </c>
      <c r="D430" s="6">
        <v>10501</v>
      </c>
      <c r="E430" s="1">
        <v>1</v>
      </c>
      <c r="F430" s="1">
        <v>11</v>
      </c>
      <c r="G430">
        <f t="shared" si="36"/>
        <v>10</v>
      </c>
      <c r="H430">
        <v>10</v>
      </c>
      <c r="J430" s="17">
        <f t="shared" si="34"/>
        <v>50</v>
      </c>
      <c r="K430">
        <v>1</v>
      </c>
      <c r="L430" s="6">
        <v>0</v>
      </c>
      <c r="M430" s="6">
        <f t="shared" si="41"/>
        <v>4</v>
      </c>
      <c r="O430" s="47">
        <v>50</v>
      </c>
      <c r="P430" s="46">
        <v>1000</v>
      </c>
      <c r="R430" s="46">
        <v>700</v>
      </c>
      <c r="V430" t="s">
        <v>199</v>
      </c>
      <c r="AA430" s="6">
        <v>10501</v>
      </c>
      <c r="AB430" s="6"/>
      <c r="AC430">
        <v>10501</v>
      </c>
      <c r="AE430" s="25">
        <v>4110501</v>
      </c>
      <c r="AF430">
        <v>11</v>
      </c>
      <c r="AG430" s="25">
        <v>4900002</v>
      </c>
      <c r="AI430"/>
      <c r="AJ430" s="13"/>
      <c r="AP430">
        <f t="shared" si="39"/>
        <v>0</v>
      </c>
      <c r="AQ430">
        <f t="shared" si="39"/>
        <v>1</v>
      </c>
      <c r="AR430" t="str">
        <f t="shared" si="39"/>
        <v>7100019-0-7100025-0</v>
      </c>
      <c r="AT430">
        <v>100</v>
      </c>
    </row>
    <row r="431" spans="1:46">
      <c r="A431">
        <v>10610</v>
      </c>
      <c r="B431" s="6" t="str">
        <f t="shared" si="40"/>
        <v>荆棘护甲</v>
      </c>
      <c r="C431" s="6" t="s">
        <v>410</v>
      </c>
      <c r="D431" s="6">
        <v>10601</v>
      </c>
      <c r="E431" s="1">
        <v>1</v>
      </c>
      <c r="F431" s="1">
        <v>11</v>
      </c>
      <c r="G431">
        <f t="shared" si="36"/>
        <v>10</v>
      </c>
      <c r="H431">
        <v>10</v>
      </c>
      <c r="J431" s="17">
        <f t="shared" si="34"/>
        <v>50</v>
      </c>
      <c r="K431">
        <v>1</v>
      </c>
      <c r="L431" s="6">
        <v>0</v>
      </c>
      <c r="M431" s="6">
        <f t="shared" si="41"/>
        <v>3</v>
      </c>
      <c r="O431" s="47">
        <v>50</v>
      </c>
      <c r="P431" s="46">
        <v>1000</v>
      </c>
      <c r="R431" s="46">
        <v>799.99999999999989</v>
      </c>
      <c r="V431" t="s">
        <v>200</v>
      </c>
      <c r="AA431" s="6">
        <v>10601</v>
      </c>
      <c r="AB431" s="6"/>
      <c r="AC431">
        <v>10601</v>
      </c>
      <c r="AE431" s="25">
        <v>4110601</v>
      </c>
      <c r="AF431">
        <v>11</v>
      </c>
      <c r="AG431" s="25">
        <v>4900002</v>
      </c>
      <c r="AI431"/>
      <c r="AJ431" s="13"/>
      <c r="AP431">
        <f t="shared" ref="AP431:AR450" si="42">AP386</f>
        <v>0</v>
      </c>
      <c r="AQ431">
        <f t="shared" si="42"/>
        <v>0</v>
      </c>
      <c r="AR431" t="str">
        <f t="shared" si="42"/>
        <v>0-0-7100002-7100055</v>
      </c>
      <c r="AT431">
        <v>100</v>
      </c>
    </row>
    <row r="432" spans="1:46">
      <c r="A432">
        <v>10710</v>
      </c>
      <c r="B432" s="6" t="str">
        <f t="shared" si="40"/>
        <v>死亡蔓延</v>
      </c>
      <c r="C432" s="6" t="s">
        <v>411</v>
      </c>
      <c r="D432" s="6">
        <v>10701</v>
      </c>
      <c r="E432" s="1">
        <v>1</v>
      </c>
      <c r="F432" s="1">
        <v>11</v>
      </c>
      <c r="G432">
        <f t="shared" si="36"/>
        <v>10</v>
      </c>
      <c r="H432">
        <v>10</v>
      </c>
      <c r="J432" s="17">
        <f t="shared" ref="J432:J470" si="43">J387+5</f>
        <v>50</v>
      </c>
      <c r="K432">
        <v>1</v>
      </c>
      <c r="L432" s="6">
        <v>0</v>
      </c>
      <c r="M432" s="6">
        <f t="shared" si="41"/>
        <v>3</v>
      </c>
      <c r="O432" s="47">
        <v>50</v>
      </c>
      <c r="P432" s="46">
        <v>1000</v>
      </c>
      <c r="R432" s="46">
        <v>799.99999999999989</v>
      </c>
      <c r="S432">
        <v>0</v>
      </c>
      <c r="T432">
        <v>3</v>
      </c>
      <c r="U432" t="s">
        <v>201</v>
      </c>
      <c r="AA432" s="6">
        <v>10701</v>
      </c>
      <c r="AB432" s="6"/>
      <c r="AC432">
        <v>10701</v>
      </c>
      <c r="AE432" s="25">
        <v>4110701</v>
      </c>
      <c r="AF432">
        <v>11</v>
      </c>
      <c r="AG432" s="25">
        <v>4900002</v>
      </c>
      <c r="AI432"/>
      <c r="AJ432" s="13"/>
      <c r="AP432">
        <f t="shared" si="42"/>
        <v>0</v>
      </c>
      <c r="AQ432">
        <f t="shared" si="42"/>
        <v>1</v>
      </c>
      <c r="AR432" t="str">
        <f t="shared" si="42"/>
        <v>7100056-7100054-7100008-0</v>
      </c>
      <c r="AT432">
        <v>100</v>
      </c>
    </row>
    <row r="433" spans="1:46">
      <c r="A433">
        <v>10810</v>
      </c>
      <c r="B433" s="6" t="str">
        <f t="shared" si="40"/>
        <v>影袭暗刃</v>
      </c>
      <c r="C433" s="6" t="s">
        <v>412</v>
      </c>
      <c r="D433" s="6">
        <v>10801</v>
      </c>
      <c r="E433" s="1">
        <v>1</v>
      </c>
      <c r="F433" s="1">
        <v>11</v>
      </c>
      <c r="G433">
        <f t="shared" si="36"/>
        <v>10</v>
      </c>
      <c r="H433">
        <v>10</v>
      </c>
      <c r="J433" s="17">
        <f t="shared" si="43"/>
        <v>50</v>
      </c>
      <c r="K433">
        <v>1</v>
      </c>
      <c r="L433" s="6">
        <v>2</v>
      </c>
      <c r="M433" s="6">
        <f t="shared" si="41"/>
        <v>1</v>
      </c>
      <c r="N433" t="s">
        <v>507</v>
      </c>
      <c r="O433" s="47">
        <v>50</v>
      </c>
      <c r="P433" s="46">
        <v>1000</v>
      </c>
      <c r="Q433" s="46">
        <v>100</v>
      </c>
      <c r="R433" s="46">
        <v>899.99999999999989</v>
      </c>
      <c r="AA433" s="6">
        <v>10801</v>
      </c>
      <c r="AB433" s="6"/>
      <c r="AC433">
        <v>10801</v>
      </c>
      <c r="AE433" s="25">
        <v>4110801</v>
      </c>
      <c r="AF433">
        <v>11</v>
      </c>
      <c r="AG433" s="25">
        <v>4900002</v>
      </c>
      <c r="AI433"/>
      <c r="AJ433" s="13"/>
      <c r="AP433">
        <f t="shared" si="42"/>
        <v>0</v>
      </c>
      <c r="AQ433">
        <f t="shared" si="42"/>
        <v>1</v>
      </c>
      <c r="AR433" t="str">
        <f t="shared" si="42"/>
        <v>7100065-0-7100067-0</v>
      </c>
      <c r="AT433">
        <v>100</v>
      </c>
    </row>
    <row r="434" spans="1:46">
      <c r="A434">
        <v>10910</v>
      </c>
      <c r="B434" s="6" t="str">
        <f t="shared" si="40"/>
        <v>摧筋断骨</v>
      </c>
      <c r="C434" s="6" t="s">
        <v>413</v>
      </c>
      <c r="D434" s="6">
        <v>10901</v>
      </c>
      <c r="E434" s="1">
        <v>1</v>
      </c>
      <c r="F434" s="1">
        <v>11</v>
      </c>
      <c r="G434">
        <f t="shared" si="36"/>
        <v>10</v>
      </c>
      <c r="H434">
        <v>10</v>
      </c>
      <c r="J434" s="17">
        <f t="shared" si="43"/>
        <v>50</v>
      </c>
      <c r="K434">
        <v>1</v>
      </c>
      <c r="L434" s="6">
        <v>0</v>
      </c>
      <c r="M434" s="6">
        <f t="shared" si="41"/>
        <v>1</v>
      </c>
      <c r="O434" s="47">
        <v>50</v>
      </c>
      <c r="P434" s="46">
        <v>1000</v>
      </c>
      <c r="R434" s="46">
        <v>899.99999999999989</v>
      </c>
      <c r="X434">
        <v>500</v>
      </c>
      <c r="AA434" s="6">
        <v>10901</v>
      </c>
      <c r="AB434" s="6"/>
      <c r="AC434">
        <v>10901</v>
      </c>
      <c r="AE434" s="25">
        <v>4110901</v>
      </c>
      <c r="AF434">
        <v>11</v>
      </c>
      <c r="AG434" s="25">
        <v>4900002</v>
      </c>
      <c r="AI434"/>
      <c r="AJ434" s="13"/>
      <c r="AP434">
        <f t="shared" si="42"/>
        <v>0</v>
      </c>
      <c r="AQ434">
        <f t="shared" si="42"/>
        <v>0</v>
      </c>
      <c r="AR434" t="str">
        <f t="shared" si="42"/>
        <v>7100019-0-7100001-0</v>
      </c>
      <c r="AT434">
        <v>100</v>
      </c>
    </row>
    <row r="435" spans="1:46">
      <c r="A435">
        <v>11010</v>
      </c>
      <c r="B435" s="6" t="str">
        <f t="shared" si="40"/>
        <v>野性怒吼</v>
      </c>
      <c r="C435" s="6" t="s">
        <v>414</v>
      </c>
      <c r="D435" s="6">
        <v>11001</v>
      </c>
      <c r="E435" s="1">
        <v>1</v>
      </c>
      <c r="F435" s="1">
        <v>11</v>
      </c>
      <c r="G435">
        <f t="shared" si="36"/>
        <v>10</v>
      </c>
      <c r="H435">
        <v>10</v>
      </c>
      <c r="J435" s="17">
        <f t="shared" si="43"/>
        <v>50</v>
      </c>
      <c r="K435">
        <v>1</v>
      </c>
      <c r="L435" s="6">
        <v>0</v>
      </c>
      <c r="M435" s="6">
        <f t="shared" si="41"/>
        <v>1</v>
      </c>
      <c r="N435" t="s">
        <v>79</v>
      </c>
      <c r="O435" s="47">
        <v>50</v>
      </c>
      <c r="P435" s="46">
        <v>1000</v>
      </c>
      <c r="R435" s="46">
        <v>899.99999999999989</v>
      </c>
      <c r="AA435" s="6">
        <v>11001</v>
      </c>
      <c r="AB435" s="6"/>
      <c r="AC435">
        <v>11001</v>
      </c>
      <c r="AE435" s="25">
        <v>4111001</v>
      </c>
      <c r="AF435">
        <v>11</v>
      </c>
      <c r="AG435" s="25">
        <v>4900002</v>
      </c>
      <c r="AI435"/>
      <c r="AJ435" s="13"/>
      <c r="AP435">
        <f t="shared" si="42"/>
        <v>0</v>
      </c>
      <c r="AQ435">
        <f t="shared" si="42"/>
        <v>0</v>
      </c>
      <c r="AR435" t="str">
        <f t="shared" si="42"/>
        <v>0-7100057-7100011-0</v>
      </c>
      <c r="AT435">
        <v>100</v>
      </c>
    </row>
    <row r="436" spans="1:46">
      <c r="A436">
        <v>11110</v>
      </c>
      <c r="B436" s="6" t="str">
        <f t="shared" si="40"/>
        <v>刚毅不屈</v>
      </c>
      <c r="C436" s="6" t="s">
        <v>415</v>
      </c>
      <c r="D436" s="6">
        <v>11101</v>
      </c>
      <c r="E436" s="1">
        <v>1</v>
      </c>
      <c r="F436" s="1">
        <v>11</v>
      </c>
      <c r="G436">
        <f t="shared" si="36"/>
        <v>10</v>
      </c>
      <c r="H436">
        <v>10</v>
      </c>
      <c r="J436" s="17">
        <f t="shared" si="43"/>
        <v>50</v>
      </c>
      <c r="K436">
        <v>1</v>
      </c>
      <c r="L436" s="6">
        <v>0</v>
      </c>
      <c r="M436" s="6">
        <f t="shared" si="41"/>
        <v>3</v>
      </c>
      <c r="O436" s="47">
        <v>50</v>
      </c>
      <c r="P436" s="46">
        <v>1000</v>
      </c>
      <c r="R436" s="46">
        <v>799.99999999999989</v>
      </c>
      <c r="V436" t="s">
        <v>202</v>
      </c>
      <c r="AA436" s="6">
        <v>11101</v>
      </c>
      <c r="AB436" s="6"/>
      <c r="AC436">
        <v>11101</v>
      </c>
      <c r="AE436" s="25">
        <v>4111101</v>
      </c>
      <c r="AF436">
        <v>11</v>
      </c>
      <c r="AG436" s="25">
        <v>4900002</v>
      </c>
      <c r="AI436"/>
      <c r="AJ436" s="13"/>
      <c r="AP436">
        <f t="shared" si="42"/>
        <v>0</v>
      </c>
      <c r="AQ436">
        <f t="shared" si="42"/>
        <v>0</v>
      </c>
      <c r="AR436">
        <f t="shared" si="42"/>
        <v>0</v>
      </c>
      <c r="AT436">
        <v>100</v>
      </c>
    </row>
    <row r="437" spans="1:46">
      <c r="A437">
        <v>11210</v>
      </c>
      <c r="B437" s="6" t="str">
        <f t="shared" si="40"/>
        <v>飞龙追日</v>
      </c>
      <c r="C437" s="6" t="s">
        <v>416</v>
      </c>
      <c r="D437" s="6">
        <v>11201</v>
      </c>
      <c r="E437" s="1">
        <v>1</v>
      </c>
      <c r="F437" s="1">
        <v>11</v>
      </c>
      <c r="G437">
        <f t="shared" si="36"/>
        <v>10</v>
      </c>
      <c r="H437">
        <v>10</v>
      </c>
      <c r="J437" s="17">
        <f t="shared" si="43"/>
        <v>50</v>
      </c>
      <c r="K437">
        <v>1</v>
      </c>
      <c r="L437" s="6">
        <v>0</v>
      </c>
      <c r="M437" s="6">
        <f t="shared" si="41"/>
        <v>3</v>
      </c>
      <c r="N437" t="s">
        <v>80</v>
      </c>
      <c r="O437" s="47">
        <v>50</v>
      </c>
      <c r="P437" s="46">
        <v>1000</v>
      </c>
      <c r="R437" s="46">
        <v>799.99999999999989</v>
      </c>
      <c r="AA437" s="6">
        <v>11201</v>
      </c>
      <c r="AB437" s="6"/>
      <c r="AC437">
        <v>11201</v>
      </c>
      <c r="AE437" s="25">
        <v>4111201</v>
      </c>
      <c r="AF437">
        <v>11</v>
      </c>
      <c r="AG437" s="25">
        <v>4900002</v>
      </c>
      <c r="AI437"/>
      <c r="AJ437" s="13"/>
      <c r="AP437">
        <f t="shared" si="42"/>
        <v>0</v>
      </c>
      <c r="AQ437">
        <f t="shared" si="42"/>
        <v>0</v>
      </c>
      <c r="AR437">
        <f t="shared" si="42"/>
        <v>0</v>
      </c>
      <c r="AT437">
        <v>100</v>
      </c>
    </row>
    <row r="438" spans="1:46">
      <c r="A438">
        <v>11310</v>
      </c>
      <c r="B438" s="6" t="str">
        <f t="shared" si="40"/>
        <v>无尽怒火</v>
      </c>
      <c r="C438" s="6" t="s">
        <v>417</v>
      </c>
      <c r="D438" s="6">
        <v>11301</v>
      </c>
      <c r="E438" s="1">
        <v>1</v>
      </c>
      <c r="F438" s="1">
        <v>11</v>
      </c>
      <c r="G438">
        <f t="shared" si="36"/>
        <v>10</v>
      </c>
      <c r="H438">
        <v>10</v>
      </c>
      <c r="J438" s="17">
        <f t="shared" si="43"/>
        <v>50</v>
      </c>
      <c r="K438">
        <v>1</v>
      </c>
      <c r="L438" s="6">
        <v>0</v>
      </c>
      <c r="M438" s="6">
        <f t="shared" si="41"/>
        <v>1</v>
      </c>
      <c r="O438" s="47">
        <v>50</v>
      </c>
      <c r="P438" s="46">
        <v>1000</v>
      </c>
      <c r="R438" s="46">
        <v>899.99999999999989</v>
      </c>
      <c r="V438" t="s">
        <v>203</v>
      </c>
      <c r="AA438" s="6">
        <v>11301</v>
      </c>
      <c r="AB438" s="6"/>
      <c r="AC438">
        <v>11301</v>
      </c>
      <c r="AE438" s="25">
        <v>4111301</v>
      </c>
      <c r="AF438">
        <v>11</v>
      </c>
      <c r="AG438" s="25">
        <v>4900002</v>
      </c>
      <c r="AI438"/>
      <c r="AJ438" s="13"/>
      <c r="AP438">
        <f t="shared" si="42"/>
        <v>0</v>
      </c>
      <c r="AQ438">
        <f t="shared" si="42"/>
        <v>0</v>
      </c>
      <c r="AR438">
        <f t="shared" si="42"/>
        <v>0</v>
      </c>
      <c r="AT438">
        <v>100</v>
      </c>
    </row>
    <row r="439" spans="1:46">
      <c r="A439">
        <v>11410</v>
      </c>
      <c r="B439" s="6" t="str">
        <f t="shared" si="40"/>
        <v>嗜血杀戮</v>
      </c>
      <c r="C439" s="6" t="s">
        <v>418</v>
      </c>
      <c r="D439" s="6">
        <v>11401</v>
      </c>
      <c r="E439" s="1">
        <v>1</v>
      </c>
      <c r="F439" s="1">
        <v>11</v>
      </c>
      <c r="G439">
        <f t="shared" ref="G439:G470" si="44">G394+1</f>
        <v>10</v>
      </c>
      <c r="H439">
        <v>10</v>
      </c>
      <c r="J439" s="17">
        <f t="shared" si="43"/>
        <v>50</v>
      </c>
      <c r="K439">
        <v>1</v>
      </c>
      <c r="L439" s="6">
        <v>0</v>
      </c>
      <c r="M439" s="6">
        <f t="shared" si="41"/>
        <v>3</v>
      </c>
      <c r="N439" t="s">
        <v>81</v>
      </c>
      <c r="O439" s="47">
        <v>50</v>
      </c>
      <c r="P439" s="46">
        <v>1000</v>
      </c>
      <c r="R439" s="46">
        <v>799.99999999999989</v>
      </c>
      <c r="AA439" s="6">
        <v>11401</v>
      </c>
      <c r="AB439" s="6"/>
      <c r="AC439">
        <v>11401</v>
      </c>
      <c r="AE439" s="25">
        <v>4111401</v>
      </c>
      <c r="AF439">
        <v>11</v>
      </c>
      <c r="AG439" s="25">
        <v>4900002</v>
      </c>
      <c r="AI439"/>
      <c r="AJ439" s="13"/>
      <c r="AP439">
        <f t="shared" si="42"/>
        <v>0</v>
      </c>
      <c r="AQ439">
        <f t="shared" si="42"/>
        <v>0</v>
      </c>
      <c r="AR439">
        <f t="shared" si="42"/>
        <v>0</v>
      </c>
      <c r="AT439">
        <v>100</v>
      </c>
    </row>
    <row r="440" spans="1:46">
      <c r="A440">
        <v>11510</v>
      </c>
      <c r="B440" s="6" t="str">
        <f t="shared" si="40"/>
        <v>致命打击</v>
      </c>
      <c r="C440" s="6" t="s">
        <v>419</v>
      </c>
      <c r="D440" s="6">
        <v>11501</v>
      </c>
      <c r="E440" s="1">
        <v>1</v>
      </c>
      <c r="F440" s="1">
        <v>11</v>
      </c>
      <c r="G440">
        <f t="shared" si="44"/>
        <v>10</v>
      </c>
      <c r="H440">
        <v>10</v>
      </c>
      <c r="J440" s="17">
        <f t="shared" si="43"/>
        <v>50</v>
      </c>
      <c r="K440">
        <v>1</v>
      </c>
      <c r="L440" s="6">
        <v>0</v>
      </c>
      <c r="M440" s="6">
        <f t="shared" si="41"/>
        <v>1</v>
      </c>
      <c r="O440" s="47">
        <v>50</v>
      </c>
      <c r="P440" s="46">
        <v>1000</v>
      </c>
      <c r="R440" s="46">
        <v>899.99999999999989</v>
      </c>
      <c r="V440" t="s">
        <v>204</v>
      </c>
      <c r="AA440" s="6">
        <v>11501</v>
      </c>
      <c r="AB440" s="6"/>
      <c r="AC440">
        <v>11501</v>
      </c>
      <c r="AE440" s="25">
        <v>4111501</v>
      </c>
      <c r="AF440">
        <v>11</v>
      </c>
      <c r="AG440" s="25">
        <v>4900002</v>
      </c>
      <c r="AI440"/>
      <c r="AJ440" s="13"/>
      <c r="AP440">
        <f t="shared" si="42"/>
        <v>0</v>
      </c>
      <c r="AQ440">
        <f t="shared" si="42"/>
        <v>0</v>
      </c>
      <c r="AR440">
        <f t="shared" si="42"/>
        <v>0</v>
      </c>
      <c r="AT440">
        <v>100</v>
      </c>
    </row>
    <row r="441" spans="1:46">
      <c r="A441">
        <v>20110</v>
      </c>
      <c r="B441" s="6" t="str">
        <f t="shared" si="40"/>
        <v>天火燎原</v>
      </c>
      <c r="C441" s="6" t="s">
        <v>492</v>
      </c>
      <c r="D441" s="6">
        <v>20101</v>
      </c>
      <c r="E441" s="1">
        <v>1</v>
      </c>
      <c r="F441" s="1">
        <v>11</v>
      </c>
      <c r="G441">
        <f t="shared" si="44"/>
        <v>10</v>
      </c>
      <c r="H441">
        <v>10</v>
      </c>
      <c r="J441" s="17">
        <f t="shared" si="43"/>
        <v>50</v>
      </c>
      <c r="K441">
        <v>2</v>
      </c>
      <c r="L441" s="6">
        <v>0</v>
      </c>
      <c r="M441" s="6">
        <f t="shared" si="41"/>
        <v>1</v>
      </c>
      <c r="O441" s="47">
        <v>50</v>
      </c>
      <c r="P441" s="46">
        <v>1000</v>
      </c>
      <c r="R441" s="46">
        <v>1200.0000000000002</v>
      </c>
      <c r="AA441" s="6">
        <v>20101</v>
      </c>
      <c r="AB441" s="6"/>
      <c r="AC441">
        <v>20101</v>
      </c>
      <c r="AE441" s="25">
        <v>4120101</v>
      </c>
      <c r="AF441">
        <v>11</v>
      </c>
      <c r="AG441" s="25">
        <v>4900002</v>
      </c>
      <c r="AI441"/>
      <c r="AJ441" s="13"/>
      <c r="AP441">
        <f t="shared" si="42"/>
        <v>0</v>
      </c>
      <c r="AQ441">
        <f t="shared" si="42"/>
        <v>0</v>
      </c>
      <c r="AR441" t="str">
        <f t="shared" si="42"/>
        <v>7100015-7100016-0-0</v>
      </c>
      <c r="AT441">
        <v>100</v>
      </c>
    </row>
    <row r="442" spans="1:46">
      <c r="A442">
        <v>20210</v>
      </c>
      <c r="B442" s="6" t="str">
        <f t="shared" si="40"/>
        <v>排山倒海</v>
      </c>
      <c r="C442" s="6" t="s">
        <v>493</v>
      </c>
      <c r="D442" s="6">
        <v>20201</v>
      </c>
      <c r="E442" s="1">
        <v>1</v>
      </c>
      <c r="F442" s="1">
        <v>11</v>
      </c>
      <c r="G442">
        <f t="shared" si="44"/>
        <v>10</v>
      </c>
      <c r="H442">
        <v>10</v>
      </c>
      <c r="J442" s="17">
        <f t="shared" si="43"/>
        <v>50</v>
      </c>
      <c r="K442">
        <v>2</v>
      </c>
      <c r="L442" s="6">
        <v>0</v>
      </c>
      <c r="M442" s="6">
        <f t="shared" si="41"/>
        <v>5</v>
      </c>
      <c r="N442" t="s">
        <v>205</v>
      </c>
      <c r="O442" s="47">
        <v>50</v>
      </c>
      <c r="P442" s="46">
        <v>1000</v>
      </c>
      <c r="R442" s="46">
        <v>1200.0000000000002</v>
      </c>
      <c r="AA442" s="6">
        <v>20201</v>
      </c>
      <c r="AB442" s="6"/>
      <c r="AC442">
        <v>20201</v>
      </c>
      <c r="AE442" s="25">
        <v>4120201</v>
      </c>
      <c r="AF442">
        <v>11</v>
      </c>
      <c r="AG442" s="25">
        <v>4900002</v>
      </c>
      <c r="AI442"/>
      <c r="AJ442" s="13"/>
      <c r="AP442">
        <f t="shared" si="42"/>
        <v>7100010</v>
      </c>
      <c r="AQ442">
        <f t="shared" si="42"/>
        <v>1</v>
      </c>
      <c r="AR442" t="str">
        <f t="shared" si="42"/>
        <v>7100009-0-7100011-0</v>
      </c>
      <c r="AT442">
        <v>100</v>
      </c>
    </row>
    <row r="443" spans="1:46">
      <c r="A443">
        <v>20310</v>
      </c>
      <c r="B443" s="6" t="str">
        <f t="shared" si="40"/>
        <v>地裂</v>
      </c>
      <c r="C443" s="6" t="s">
        <v>494</v>
      </c>
      <c r="D443" s="6">
        <v>20301</v>
      </c>
      <c r="E443" s="1">
        <v>1</v>
      </c>
      <c r="F443" s="1">
        <v>11</v>
      </c>
      <c r="G443">
        <f t="shared" si="44"/>
        <v>10</v>
      </c>
      <c r="H443">
        <v>10</v>
      </c>
      <c r="J443" s="17">
        <f t="shared" si="43"/>
        <v>50</v>
      </c>
      <c r="K443">
        <v>2</v>
      </c>
      <c r="L443" s="6">
        <v>1</v>
      </c>
      <c r="M443" s="6">
        <f t="shared" si="41"/>
        <v>2</v>
      </c>
      <c r="O443" s="47">
        <v>50</v>
      </c>
      <c r="P443" s="46">
        <v>1000</v>
      </c>
      <c r="R443" s="46">
        <v>999.99999999999989</v>
      </c>
      <c r="AA443" s="6">
        <v>20301</v>
      </c>
      <c r="AB443" s="6"/>
      <c r="AC443">
        <v>20301</v>
      </c>
      <c r="AE443" s="25">
        <v>4120301</v>
      </c>
      <c r="AF443">
        <v>11</v>
      </c>
      <c r="AG443" s="25">
        <v>4900002</v>
      </c>
      <c r="AI443"/>
      <c r="AJ443" s="13"/>
      <c r="AP443">
        <f t="shared" si="42"/>
        <v>7100027</v>
      </c>
      <c r="AQ443">
        <f t="shared" si="42"/>
        <v>1</v>
      </c>
      <c r="AR443" t="str">
        <f t="shared" si="42"/>
        <v>7100026-7100026-7100028-0</v>
      </c>
      <c r="AT443">
        <v>100</v>
      </c>
    </row>
    <row r="444" spans="1:46">
      <c r="A444">
        <v>20410</v>
      </c>
      <c r="B444" s="6" t="str">
        <f t="shared" si="40"/>
        <v>死亡之怨</v>
      </c>
      <c r="C444" s="6" t="s">
        <v>495</v>
      </c>
      <c r="D444" s="6">
        <v>20401</v>
      </c>
      <c r="E444" s="1">
        <v>1</v>
      </c>
      <c r="F444" s="1">
        <v>11</v>
      </c>
      <c r="G444">
        <f t="shared" si="44"/>
        <v>10</v>
      </c>
      <c r="H444">
        <v>10</v>
      </c>
      <c r="J444" s="17">
        <f t="shared" si="43"/>
        <v>50</v>
      </c>
      <c r="K444">
        <v>2</v>
      </c>
      <c r="L444" s="6">
        <v>0</v>
      </c>
      <c r="M444" s="6">
        <f t="shared" si="41"/>
        <v>1</v>
      </c>
      <c r="N444" t="s">
        <v>206</v>
      </c>
      <c r="O444" s="47">
        <v>50</v>
      </c>
      <c r="P444" s="46">
        <v>1000</v>
      </c>
      <c r="R444" s="46">
        <v>1200.0000000000002</v>
      </c>
      <c r="AA444" s="6">
        <v>20401</v>
      </c>
      <c r="AB444" s="6"/>
      <c r="AC444">
        <v>20401</v>
      </c>
      <c r="AE444" s="25">
        <v>4120401</v>
      </c>
      <c r="AF444">
        <v>11</v>
      </c>
      <c r="AG444" s="25">
        <v>4900002</v>
      </c>
      <c r="AI444"/>
      <c r="AJ444" s="13"/>
      <c r="AP444">
        <f t="shared" si="42"/>
        <v>0</v>
      </c>
      <c r="AQ444">
        <f t="shared" si="42"/>
        <v>0</v>
      </c>
      <c r="AR444" t="str">
        <f t="shared" si="42"/>
        <v>0-7100017-7100018-0</v>
      </c>
      <c r="AT444">
        <v>100</v>
      </c>
    </row>
    <row r="445" spans="1:46">
      <c r="A445">
        <v>20510</v>
      </c>
      <c r="B445" s="6" t="str">
        <f t="shared" si="40"/>
        <v>狂魔附身</v>
      </c>
      <c r="C445" s="6" t="s">
        <v>496</v>
      </c>
      <c r="D445" s="6">
        <v>20501</v>
      </c>
      <c r="E445" s="1">
        <v>1</v>
      </c>
      <c r="F445" s="1">
        <v>11</v>
      </c>
      <c r="G445">
        <f t="shared" si="44"/>
        <v>10</v>
      </c>
      <c r="H445">
        <v>10</v>
      </c>
      <c r="J445" s="17">
        <f t="shared" si="43"/>
        <v>50</v>
      </c>
      <c r="K445">
        <v>2</v>
      </c>
      <c r="L445" s="6">
        <v>1</v>
      </c>
      <c r="M445" s="6">
        <f t="shared" si="41"/>
        <v>4</v>
      </c>
      <c r="O445" s="47">
        <v>50</v>
      </c>
      <c r="P445" s="46">
        <v>1000</v>
      </c>
      <c r="R445" s="46">
        <v>1200.0000000000002</v>
      </c>
      <c r="S445">
        <v>0</v>
      </c>
      <c r="T445">
        <v>5</v>
      </c>
      <c r="U445" t="s">
        <v>207</v>
      </c>
      <c r="AA445" s="6">
        <v>20501</v>
      </c>
      <c r="AB445" s="6"/>
      <c r="AC445">
        <v>20501</v>
      </c>
      <c r="AE445" s="25">
        <v>4120501</v>
      </c>
      <c r="AF445">
        <v>11</v>
      </c>
      <c r="AG445" s="25">
        <v>4900002</v>
      </c>
      <c r="AI445"/>
      <c r="AJ445" s="13"/>
      <c r="AP445">
        <f t="shared" si="42"/>
        <v>0</v>
      </c>
      <c r="AQ445">
        <f t="shared" si="42"/>
        <v>1</v>
      </c>
      <c r="AR445" t="str">
        <f t="shared" si="42"/>
        <v>7100019-0-7100025-0</v>
      </c>
      <c r="AT445">
        <v>100</v>
      </c>
    </row>
    <row r="446" spans="1:46">
      <c r="A446">
        <v>20610</v>
      </c>
      <c r="B446" s="6" t="str">
        <f t="shared" si="40"/>
        <v>折射</v>
      </c>
      <c r="C446" s="6" t="s">
        <v>497</v>
      </c>
      <c r="D446" s="6">
        <v>20601</v>
      </c>
      <c r="E446" s="1">
        <v>1</v>
      </c>
      <c r="F446" s="1">
        <v>11</v>
      </c>
      <c r="G446">
        <f t="shared" si="44"/>
        <v>10</v>
      </c>
      <c r="H446">
        <v>10</v>
      </c>
      <c r="J446" s="17">
        <f t="shared" si="43"/>
        <v>50</v>
      </c>
      <c r="K446">
        <v>2</v>
      </c>
      <c r="L446" s="6">
        <v>0</v>
      </c>
      <c r="M446" s="6">
        <f t="shared" si="41"/>
        <v>3</v>
      </c>
      <c r="O446" s="47">
        <v>50</v>
      </c>
      <c r="P446" s="46">
        <v>800</v>
      </c>
      <c r="R446" s="46">
        <v>1200.0000000000002</v>
      </c>
      <c r="S446">
        <v>0</v>
      </c>
      <c r="T446">
        <v>3</v>
      </c>
      <c r="U446" t="s">
        <v>208</v>
      </c>
      <c r="AA446" s="6">
        <v>20601</v>
      </c>
      <c r="AB446" s="6"/>
      <c r="AC446">
        <v>20601</v>
      </c>
      <c r="AE446" s="25">
        <v>4120601</v>
      </c>
      <c r="AF446">
        <v>11</v>
      </c>
      <c r="AG446" s="25">
        <v>4900002</v>
      </c>
      <c r="AI446"/>
      <c r="AJ446" s="13"/>
      <c r="AP446">
        <f t="shared" si="42"/>
        <v>0</v>
      </c>
      <c r="AQ446">
        <f t="shared" si="42"/>
        <v>0</v>
      </c>
      <c r="AR446" t="str">
        <f t="shared" si="42"/>
        <v>0-0-7100002-7100055</v>
      </c>
      <c r="AT446">
        <v>100</v>
      </c>
    </row>
    <row r="447" spans="1:46">
      <c r="A447">
        <v>20710</v>
      </c>
      <c r="B447" s="6" t="str">
        <f t="shared" si="40"/>
        <v>冰霜新星</v>
      </c>
      <c r="C447" s="6" t="s">
        <v>498</v>
      </c>
      <c r="D447" s="6">
        <v>20701</v>
      </c>
      <c r="E447" s="1">
        <v>1</v>
      </c>
      <c r="F447" s="1">
        <v>11</v>
      </c>
      <c r="G447">
        <f t="shared" si="44"/>
        <v>10</v>
      </c>
      <c r="H447">
        <v>10</v>
      </c>
      <c r="J447" s="17">
        <f t="shared" si="43"/>
        <v>50</v>
      </c>
      <c r="K447">
        <v>2</v>
      </c>
      <c r="L447" s="6">
        <v>1</v>
      </c>
      <c r="M447" s="6">
        <f t="shared" si="41"/>
        <v>3</v>
      </c>
      <c r="N447" t="s">
        <v>209</v>
      </c>
      <c r="O447" s="47">
        <v>50</v>
      </c>
      <c r="P447" s="46">
        <v>800</v>
      </c>
      <c r="R447" s="46">
        <v>1099.9999999999998</v>
      </c>
      <c r="AA447" s="6">
        <v>20701</v>
      </c>
      <c r="AB447" s="6"/>
      <c r="AC447">
        <v>20701</v>
      </c>
      <c r="AE447" s="25">
        <v>4120701</v>
      </c>
      <c r="AF447">
        <v>11</v>
      </c>
      <c r="AG447" s="25">
        <v>4900002</v>
      </c>
      <c r="AI447"/>
      <c r="AJ447" s="13"/>
      <c r="AP447">
        <f t="shared" si="42"/>
        <v>0</v>
      </c>
      <c r="AQ447">
        <f t="shared" si="42"/>
        <v>1</v>
      </c>
      <c r="AR447" t="str">
        <f t="shared" si="42"/>
        <v>7100056-7100054-7100008-0</v>
      </c>
      <c r="AT447">
        <v>100</v>
      </c>
    </row>
    <row r="448" spans="1:46">
      <c r="A448">
        <v>20810</v>
      </c>
      <c r="B448" s="6" t="str">
        <f t="shared" si="40"/>
        <v>勾魂镰刀</v>
      </c>
      <c r="C448" s="6" t="s">
        <v>499</v>
      </c>
      <c r="D448" s="6">
        <v>20801</v>
      </c>
      <c r="E448" s="1">
        <v>1</v>
      </c>
      <c r="F448" s="1">
        <v>11</v>
      </c>
      <c r="G448">
        <f t="shared" si="44"/>
        <v>10</v>
      </c>
      <c r="H448">
        <v>10</v>
      </c>
      <c r="J448" s="17">
        <f t="shared" si="43"/>
        <v>50</v>
      </c>
      <c r="K448">
        <v>2</v>
      </c>
      <c r="L448" s="6">
        <v>1</v>
      </c>
      <c r="M448" s="6">
        <f t="shared" si="41"/>
        <v>1</v>
      </c>
      <c r="N448" t="s">
        <v>210</v>
      </c>
      <c r="O448" s="47">
        <v>50</v>
      </c>
      <c r="P448" s="46">
        <v>1000</v>
      </c>
      <c r="Q448" s="46">
        <v>200</v>
      </c>
      <c r="R448" s="46">
        <v>1200.0000000000002</v>
      </c>
      <c r="V448" t="s">
        <v>210</v>
      </c>
      <c r="W448">
        <v>1</v>
      </c>
      <c r="AA448" s="6">
        <v>20801</v>
      </c>
      <c r="AB448" s="6"/>
      <c r="AC448">
        <v>20801</v>
      </c>
      <c r="AE448" s="25">
        <v>4120801</v>
      </c>
      <c r="AF448">
        <v>11</v>
      </c>
      <c r="AG448" s="25">
        <v>4900002</v>
      </c>
      <c r="AI448"/>
      <c r="AJ448" s="13"/>
      <c r="AP448">
        <f t="shared" si="42"/>
        <v>0</v>
      </c>
      <c r="AQ448">
        <f t="shared" si="42"/>
        <v>1</v>
      </c>
      <c r="AR448" t="str">
        <f t="shared" si="42"/>
        <v>7100065-0-7100067-0</v>
      </c>
      <c r="AT448">
        <v>100</v>
      </c>
    </row>
    <row r="449" spans="1:46">
      <c r="A449">
        <v>20910</v>
      </c>
      <c r="B449" s="6" t="str">
        <f t="shared" si="40"/>
        <v>噩梦</v>
      </c>
      <c r="C449" s="6" t="s">
        <v>500</v>
      </c>
      <c r="D449" s="6">
        <v>20901</v>
      </c>
      <c r="E449" s="1">
        <v>1</v>
      </c>
      <c r="F449" s="1">
        <v>11</v>
      </c>
      <c r="G449">
        <f t="shared" si="44"/>
        <v>10</v>
      </c>
      <c r="H449">
        <v>10</v>
      </c>
      <c r="J449" s="17">
        <f t="shared" si="43"/>
        <v>50</v>
      </c>
      <c r="K449">
        <v>2</v>
      </c>
      <c r="L449" s="6">
        <v>0</v>
      </c>
      <c r="M449" s="6">
        <f t="shared" si="41"/>
        <v>1</v>
      </c>
      <c r="N449" t="s">
        <v>211</v>
      </c>
      <c r="O449" s="47">
        <v>50</v>
      </c>
      <c r="P449" s="46">
        <v>1000</v>
      </c>
      <c r="R449" s="46">
        <v>1200.0000000000002</v>
      </c>
      <c r="AA449" s="6">
        <v>20901</v>
      </c>
      <c r="AB449" s="6"/>
      <c r="AC449">
        <v>20901</v>
      </c>
      <c r="AE449" s="25">
        <v>4120901</v>
      </c>
      <c r="AF449">
        <v>11</v>
      </c>
      <c r="AG449" s="25">
        <v>4900002</v>
      </c>
      <c r="AI449"/>
      <c r="AJ449" s="13"/>
      <c r="AP449">
        <f t="shared" si="42"/>
        <v>0</v>
      </c>
      <c r="AQ449">
        <f t="shared" si="42"/>
        <v>0</v>
      </c>
      <c r="AR449" t="str">
        <f t="shared" si="42"/>
        <v>7100019-0-7100001-0</v>
      </c>
      <c r="AT449">
        <v>100</v>
      </c>
    </row>
    <row r="450" spans="1:46">
      <c r="A450">
        <v>21010</v>
      </c>
      <c r="B450" s="6" t="str">
        <f t="shared" si="40"/>
        <v>静默诅咒</v>
      </c>
      <c r="C450" s="6" t="s">
        <v>501</v>
      </c>
      <c r="D450" s="6">
        <v>21001</v>
      </c>
      <c r="E450" s="1">
        <v>1</v>
      </c>
      <c r="F450" s="1">
        <v>11</v>
      </c>
      <c r="G450">
        <f t="shared" si="44"/>
        <v>10</v>
      </c>
      <c r="H450">
        <v>10</v>
      </c>
      <c r="J450" s="17">
        <f t="shared" si="43"/>
        <v>50</v>
      </c>
      <c r="K450">
        <v>2</v>
      </c>
      <c r="L450" s="6">
        <v>0</v>
      </c>
      <c r="M450" s="6">
        <f t="shared" si="41"/>
        <v>1</v>
      </c>
      <c r="O450" s="47">
        <v>50</v>
      </c>
      <c r="P450" s="46">
        <v>1000</v>
      </c>
      <c r="R450" s="46">
        <v>1200.0000000000002</v>
      </c>
      <c r="S450">
        <v>1</v>
      </c>
      <c r="T450">
        <v>3</v>
      </c>
      <c r="U450" t="s">
        <v>212</v>
      </c>
      <c r="AA450" s="6">
        <v>21001</v>
      </c>
      <c r="AB450" s="6"/>
      <c r="AC450">
        <v>21001</v>
      </c>
      <c r="AE450" s="25">
        <v>4121001</v>
      </c>
      <c r="AF450">
        <v>11</v>
      </c>
      <c r="AG450" s="25">
        <v>4900002</v>
      </c>
      <c r="AI450"/>
      <c r="AJ450" s="13"/>
      <c r="AP450">
        <f t="shared" si="42"/>
        <v>0</v>
      </c>
      <c r="AQ450">
        <f t="shared" si="42"/>
        <v>0</v>
      </c>
      <c r="AR450" t="str">
        <f t="shared" si="42"/>
        <v>0-7100057-7100011-0</v>
      </c>
      <c r="AT450">
        <v>100</v>
      </c>
    </row>
    <row r="451" spans="1:46">
      <c r="A451">
        <v>21110</v>
      </c>
      <c r="B451" s="6" t="str">
        <f t="shared" si="40"/>
        <v>复仇漩涡</v>
      </c>
      <c r="C451" s="6" t="s">
        <v>502</v>
      </c>
      <c r="D451" s="6">
        <v>21101</v>
      </c>
      <c r="E451" s="1">
        <v>1</v>
      </c>
      <c r="F451" s="1">
        <v>11</v>
      </c>
      <c r="G451">
        <f t="shared" si="44"/>
        <v>10</v>
      </c>
      <c r="H451">
        <v>10</v>
      </c>
      <c r="J451" s="17">
        <f t="shared" si="43"/>
        <v>50</v>
      </c>
      <c r="K451">
        <v>2</v>
      </c>
      <c r="L451" s="6">
        <v>1</v>
      </c>
      <c r="M451" s="6">
        <f t="shared" si="41"/>
        <v>3</v>
      </c>
      <c r="N451" t="s">
        <v>82</v>
      </c>
      <c r="O451" s="47">
        <v>50</v>
      </c>
      <c r="P451" s="46">
        <v>800</v>
      </c>
      <c r="R451" s="46">
        <v>1099.9999999999998</v>
      </c>
      <c r="AA451" s="6">
        <v>21101</v>
      </c>
      <c r="AB451" s="6"/>
      <c r="AC451">
        <v>21101</v>
      </c>
      <c r="AE451" s="25">
        <v>4121101</v>
      </c>
      <c r="AF451">
        <v>11</v>
      </c>
      <c r="AG451" s="25">
        <v>4900002</v>
      </c>
      <c r="AI451"/>
      <c r="AJ451" s="13"/>
      <c r="AP451">
        <f t="shared" ref="AP451:AR470" si="45">AP406</f>
        <v>0</v>
      </c>
      <c r="AQ451">
        <f t="shared" si="45"/>
        <v>0</v>
      </c>
      <c r="AR451">
        <f t="shared" si="45"/>
        <v>0</v>
      </c>
      <c r="AT451">
        <v>100</v>
      </c>
    </row>
    <row r="452" spans="1:46">
      <c r="A452">
        <v>21210</v>
      </c>
      <c r="B452" s="6" t="str">
        <f t="shared" si="40"/>
        <v>石拳</v>
      </c>
      <c r="C452" s="6" t="s">
        <v>503</v>
      </c>
      <c r="D452" s="6">
        <v>21201</v>
      </c>
      <c r="E452" s="1">
        <v>1</v>
      </c>
      <c r="F452" s="1">
        <v>11</v>
      </c>
      <c r="G452">
        <f t="shared" si="44"/>
        <v>10</v>
      </c>
      <c r="H452">
        <v>10</v>
      </c>
      <c r="J452" s="17">
        <f t="shared" si="43"/>
        <v>50</v>
      </c>
      <c r="K452">
        <v>2</v>
      </c>
      <c r="L452" s="6">
        <v>0</v>
      </c>
      <c r="M452" s="6">
        <f t="shared" si="41"/>
        <v>3</v>
      </c>
      <c r="N452" t="s">
        <v>83</v>
      </c>
      <c r="O452" s="47">
        <v>50</v>
      </c>
      <c r="P452" s="46">
        <v>1000</v>
      </c>
      <c r="R452" s="46">
        <v>1200.0000000000002</v>
      </c>
      <c r="AA452" s="6">
        <v>21201</v>
      </c>
      <c r="AB452" s="6"/>
      <c r="AC452">
        <v>21201</v>
      </c>
      <c r="AE452" s="25">
        <v>4121201</v>
      </c>
      <c r="AF452">
        <v>11</v>
      </c>
      <c r="AG452" s="25">
        <v>4900002</v>
      </c>
      <c r="AI452"/>
      <c r="AJ452" s="13"/>
      <c r="AP452">
        <f t="shared" si="45"/>
        <v>0</v>
      </c>
      <c r="AQ452">
        <f t="shared" si="45"/>
        <v>0</v>
      </c>
      <c r="AR452">
        <f t="shared" si="45"/>
        <v>0</v>
      </c>
      <c r="AT452">
        <v>100</v>
      </c>
    </row>
    <row r="453" spans="1:46">
      <c r="A453">
        <v>21310</v>
      </c>
      <c r="B453" s="6" t="str">
        <f t="shared" si="40"/>
        <v>暗影剧毒</v>
      </c>
      <c r="C453" s="6" t="s">
        <v>504</v>
      </c>
      <c r="D453" s="6">
        <v>21301</v>
      </c>
      <c r="E453" s="1">
        <v>1</v>
      </c>
      <c r="F453" s="1">
        <v>11</v>
      </c>
      <c r="G453">
        <f t="shared" si="44"/>
        <v>10</v>
      </c>
      <c r="H453">
        <v>10</v>
      </c>
      <c r="J453" s="17">
        <f t="shared" si="43"/>
        <v>50</v>
      </c>
      <c r="K453">
        <v>2</v>
      </c>
      <c r="L453" s="6">
        <v>1</v>
      </c>
      <c r="M453" s="6">
        <f t="shared" si="41"/>
        <v>1</v>
      </c>
      <c r="N453" t="s">
        <v>213</v>
      </c>
      <c r="O453" s="47">
        <v>50</v>
      </c>
      <c r="P453" s="46">
        <v>1000</v>
      </c>
      <c r="R453" s="46">
        <v>1099.9999999999998</v>
      </c>
      <c r="AA453" s="6">
        <v>21301</v>
      </c>
      <c r="AB453" s="6"/>
      <c r="AC453">
        <v>21301</v>
      </c>
      <c r="AE453" s="25">
        <v>4121301</v>
      </c>
      <c r="AF453">
        <v>11</v>
      </c>
      <c r="AG453" s="25">
        <v>4900002</v>
      </c>
      <c r="AI453"/>
      <c r="AJ453" s="13"/>
      <c r="AP453">
        <f t="shared" si="45"/>
        <v>0</v>
      </c>
      <c r="AQ453">
        <f t="shared" si="45"/>
        <v>0</v>
      </c>
      <c r="AR453">
        <f t="shared" si="45"/>
        <v>0</v>
      </c>
      <c r="AT453">
        <v>100</v>
      </c>
    </row>
    <row r="454" spans="1:46">
      <c r="A454">
        <v>21410</v>
      </c>
      <c r="B454" s="6" t="str">
        <f t="shared" si="40"/>
        <v>信仰之力</v>
      </c>
      <c r="C454" s="6" t="s">
        <v>505</v>
      </c>
      <c r="D454" s="6">
        <v>21401</v>
      </c>
      <c r="E454" s="1">
        <v>1</v>
      </c>
      <c r="F454" s="1">
        <v>11</v>
      </c>
      <c r="G454">
        <f t="shared" si="44"/>
        <v>10</v>
      </c>
      <c r="H454">
        <v>10</v>
      </c>
      <c r="J454" s="17">
        <f t="shared" si="43"/>
        <v>50</v>
      </c>
      <c r="K454">
        <v>2</v>
      </c>
      <c r="L454" s="6">
        <v>0</v>
      </c>
      <c r="M454" s="6">
        <f t="shared" si="41"/>
        <v>3</v>
      </c>
      <c r="O454" s="47">
        <v>50</v>
      </c>
      <c r="P454" s="46">
        <v>1000</v>
      </c>
      <c r="R454" s="46">
        <v>1200.0000000000002</v>
      </c>
      <c r="S454">
        <v>1</v>
      </c>
      <c r="T454">
        <v>3</v>
      </c>
      <c r="U454" t="s">
        <v>214</v>
      </c>
      <c r="AA454" s="6">
        <v>21401</v>
      </c>
      <c r="AB454" s="6"/>
      <c r="AC454">
        <v>21401</v>
      </c>
      <c r="AE454" s="25">
        <v>4121401</v>
      </c>
      <c r="AF454">
        <v>11</v>
      </c>
      <c r="AG454" s="25">
        <v>4900002</v>
      </c>
      <c r="AI454"/>
      <c r="AJ454" s="13"/>
      <c r="AP454">
        <f t="shared" si="45"/>
        <v>0</v>
      </c>
      <c r="AQ454">
        <f t="shared" si="45"/>
        <v>0</v>
      </c>
      <c r="AR454">
        <f t="shared" si="45"/>
        <v>0</v>
      </c>
      <c r="AT454">
        <v>100</v>
      </c>
    </row>
    <row r="455" spans="1:46">
      <c r="A455">
        <v>21510</v>
      </c>
      <c r="B455" s="6" t="str">
        <f t="shared" si="40"/>
        <v>九阳霹雳</v>
      </c>
      <c r="C455" s="6" t="s">
        <v>506</v>
      </c>
      <c r="D455" s="6">
        <v>21501</v>
      </c>
      <c r="E455" s="1">
        <v>1</v>
      </c>
      <c r="F455" s="1">
        <v>11</v>
      </c>
      <c r="G455">
        <f t="shared" si="44"/>
        <v>10</v>
      </c>
      <c r="H455">
        <v>10</v>
      </c>
      <c r="J455" s="17">
        <f t="shared" si="43"/>
        <v>50</v>
      </c>
      <c r="K455">
        <v>2</v>
      </c>
      <c r="L455" s="6">
        <v>1</v>
      </c>
      <c r="M455" s="6">
        <f t="shared" si="41"/>
        <v>1</v>
      </c>
      <c r="N455" t="s">
        <v>84</v>
      </c>
      <c r="O455" s="47">
        <v>50</v>
      </c>
      <c r="P455" s="46">
        <v>1000</v>
      </c>
      <c r="R455" s="46">
        <v>1099.9999999999998</v>
      </c>
      <c r="AA455" s="6">
        <v>21501</v>
      </c>
      <c r="AB455" s="6"/>
      <c r="AC455">
        <v>21501</v>
      </c>
      <c r="AE455" s="25">
        <v>4121501</v>
      </c>
      <c r="AF455">
        <v>11</v>
      </c>
      <c r="AG455" s="25">
        <v>4900002</v>
      </c>
      <c r="AI455"/>
      <c r="AJ455" s="13"/>
      <c r="AP455">
        <f t="shared" si="45"/>
        <v>0</v>
      </c>
      <c r="AQ455">
        <f t="shared" si="45"/>
        <v>0</v>
      </c>
      <c r="AR455">
        <f t="shared" si="45"/>
        <v>0</v>
      </c>
      <c r="AT455">
        <v>100</v>
      </c>
    </row>
    <row r="456" spans="1:46">
      <c r="A456">
        <v>30110</v>
      </c>
      <c r="B456" s="6" t="str">
        <f t="shared" si="40"/>
        <v>雄鹰守护</v>
      </c>
      <c r="C456" s="6" t="s">
        <v>394</v>
      </c>
      <c r="D456" s="6">
        <v>30101</v>
      </c>
      <c r="E456" s="1">
        <v>1</v>
      </c>
      <c r="F456" s="1">
        <v>11</v>
      </c>
      <c r="G456">
        <f t="shared" si="44"/>
        <v>10</v>
      </c>
      <c r="H456">
        <v>10</v>
      </c>
      <c r="J456" s="17">
        <f t="shared" si="43"/>
        <v>50</v>
      </c>
      <c r="K456">
        <v>3</v>
      </c>
      <c r="L456" s="6">
        <v>0</v>
      </c>
      <c r="M456" s="6">
        <f t="shared" si="41"/>
        <v>1</v>
      </c>
      <c r="O456" s="47">
        <v>50</v>
      </c>
      <c r="P456" s="46">
        <v>1000</v>
      </c>
      <c r="R456" s="46">
        <v>899.99999999999989</v>
      </c>
      <c r="AA456" s="6">
        <v>30101</v>
      </c>
      <c r="AB456" s="6"/>
      <c r="AC456">
        <v>30101</v>
      </c>
      <c r="AE456" s="25">
        <v>4130101</v>
      </c>
      <c r="AF456">
        <v>11</v>
      </c>
      <c r="AG456" s="25">
        <v>4900002</v>
      </c>
      <c r="AI456"/>
      <c r="AJ456" s="13"/>
      <c r="AP456">
        <f t="shared" si="45"/>
        <v>0</v>
      </c>
      <c r="AQ456">
        <f t="shared" si="45"/>
        <v>0</v>
      </c>
      <c r="AR456" t="str">
        <f t="shared" si="45"/>
        <v>7100015-7100016-0-0</v>
      </c>
      <c r="AT456">
        <v>100</v>
      </c>
    </row>
    <row r="457" spans="1:46">
      <c r="A457">
        <v>30210</v>
      </c>
      <c r="B457" s="6" t="str">
        <f t="shared" si="40"/>
        <v>百步穿杨</v>
      </c>
      <c r="C457" s="6" t="s">
        <v>422</v>
      </c>
      <c r="D457" s="6">
        <v>30201</v>
      </c>
      <c r="E457" s="1">
        <v>1</v>
      </c>
      <c r="F457" s="1">
        <v>11</v>
      </c>
      <c r="G457">
        <f t="shared" si="44"/>
        <v>10</v>
      </c>
      <c r="H457">
        <v>10</v>
      </c>
      <c r="J457" s="17">
        <f t="shared" si="43"/>
        <v>50</v>
      </c>
      <c r="K457">
        <v>3</v>
      </c>
      <c r="L457" s="6">
        <v>0</v>
      </c>
      <c r="M457" s="6">
        <f t="shared" si="41"/>
        <v>5</v>
      </c>
      <c r="O457" s="47">
        <v>50</v>
      </c>
      <c r="P457" s="46">
        <v>1000</v>
      </c>
      <c r="R457" s="46">
        <v>899.99999999999989</v>
      </c>
      <c r="V457" t="s">
        <v>234</v>
      </c>
      <c r="AA457" s="6">
        <v>30201</v>
      </c>
      <c r="AB457" s="6"/>
      <c r="AC457">
        <v>30201</v>
      </c>
      <c r="AE457" s="25">
        <v>4130201</v>
      </c>
      <c r="AF457">
        <v>11</v>
      </c>
      <c r="AG457" s="25">
        <v>4900002</v>
      </c>
      <c r="AI457"/>
      <c r="AJ457" s="13"/>
      <c r="AP457">
        <f t="shared" si="45"/>
        <v>7100010</v>
      </c>
      <c r="AQ457">
        <f t="shared" si="45"/>
        <v>1</v>
      </c>
      <c r="AR457" t="str">
        <f t="shared" si="45"/>
        <v>7100009-0-7100011-0</v>
      </c>
      <c r="AT457">
        <v>100</v>
      </c>
    </row>
    <row r="458" spans="1:46">
      <c r="A458">
        <v>30310</v>
      </c>
      <c r="B458" s="6" t="str">
        <f t="shared" si="40"/>
        <v>集中火力</v>
      </c>
      <c r="C458" s="6" t="s">
        <v>423</v>
      </c>
      <c r="D458" s="6">
        <v>30301</v>
      </c>
      <c r="E458" s="1">
        <v>1</v>
      </c>
      <c r="F458" s="1">
        <v>11</v>
      </c>
      <c r="G458">
        <f t="shared" si="44"/>
        <v>10</v>
      </c>
      <c r="H458">
        <v>10</v>
      </c>
      <c r="J458" s="17">
        <f t="shared" si="43"/>
        <v>50</v>
      </c>
      <c r="K458">
        <v>3</v>
      </c>
      <c r="L458" s="6">
        <v>0</v>
      </c>
      <c r="M458" s="6">
        <f t="shared" si="41"/>
        <v>2</v>
      </c>
      <c r="O458" s="47">
        <v>50</v>
      </c>
      <c r="P458" s="46">
        <v>1000</v>
      </c>
      <c r="R458" s="46">
        <v>899.99999999999989</v>
      </c>
      <c r="AA458" s="6">
        <v>30301</v>
      </c>
      <c r="AB458" s="6"/>
      <c r="AC458">
        <v>30301</v>
      </c>
      <c r="AE458" s="25">
        <v>4130301</v>
      </c>
      <c r="AF458">
        <v>11</v>
      </c>
      <c r="AG458" s="25">
        <v>4900002</v>
      </c>
      <c r="AI458"/>
      <c r="AJ458" s="13"/>
      <c r="AP458">
        <f t="shared" si="45"/>
        <v>7100027</v>
      </c>
      <c r="AQ458">
        <f t="shared" si="45"/>
        <v>1</v>
      </c>
      <c r="AR458" t="str">
        <f t="shared" si="45"/>
        <v>7100026-7100026-7100028-0</v>
      </c>
      <c r="AT458">
        <v>100</v>
      </c>
    </row>
    <row r="459" spans="1:46">
      <c r="A459">
        <v>30410</v>
      </c>
      <c r="B459" s="6" t="str">
        <f t="shared" si="40"/>
        <v>红莲</v>
      </c>
      <c r="C459" s="6" t="s">
        <v>438</v>
      </c>
      <c r="D459" s="6">
        <v>30401</v>
      </c>
      <c r="E459" s="1">
        <v>1</v>
      </c>
      <c r="F459" s="1">
        <v>11</v>
      </c>
      <c r="G459">
        <f t="shared" si="44"/>
        <v>10</v>
      </c>
      <c r="H459">
        <v>10</v>
      </c>
      <c r="J459" s="17">
        <f t="shared" si="43"/>
        <v>50</v>
      </c>
      <c r="K459">
        <v>3</v>
      </c>
      <c r="L459" s="6">
        <v>0</v>
      </c>
      <c r="M459" s="6">
        <f t="shared" si="41"/>
        <v>1</v>
      </c>
      <c r="N459" t="s">
        <v>215</v>
      </c>
      <c r="O459" s="47">
        <v>50</v>
      </c>
      <c r="P459" s="46">
        <v>1000</v>
      </c>
      <c r="Q459" s="46">
        <v>50</v>
      </c>
      <c r="R459" s="46">
        <v>899.99999999999989</v>
      </c>
      <c r="AA459" s="6">
        <v>30401</v>
      </c>
      <c r="AB459" s="6"/>
      <c r="AC459">
        <v>30401</v>
      </c>
      <c r="AE459" s="25">
        <v>4130401</v>
      </c>
      <c r="AF459">
        <v>11</v>
      </c>
      <c r="AG459" s="25">
        <v>4900002</v>
      </c>
      <c r="AI459"/>
      <c r="AJ459" s="13"/>
      <c r="AP459">
        <f t="shared" si="45"/>
        <v>0</v>
      </c>
      <c r="AQ459">
        <f t="shared" si="45"/>
        <v>0</v>
      </c>
      <c r="AR459" t="str">
        <f t="shared" si="45"/>
        <v>0-7100017-7100018-0</v>
      </c>
      <c r="AT459">
        <v>100</v>
      </c>
    </row>
    <row r="460" spans="1:46">
      <c r="A460">
        <v>30510</v>
      </c>
      <c r="B460" s="6" t="str">
        <f t="shared" si="40"/>
        <v>冻牙</v>
      </c>
      <c r="C460" s="6" t="s">
        <v>424</v>
      </c>
      <c r="D460" s="6">
        <v>30501</v>
      </c>
      <c r="E460" s="1">
        <v>1</v>
      </c>
      <c r="F460" s="1">
        <v>11</v>
      </c>
      <c r="G460">
        <f t="shared" si="44"/>
        <v>10</v>
      </c>
      <c r="H460">
        <v>10</v>
      </c>
      <c r="J460" s="17">
        <f t="shared" si="43"/>
        <v>50</v>
      </c>
      <c r="K460">
        <v>3</v>
      </c>
      <c r="L460" s="6">
        <v>0</v>
      </c>
      <c r="M460" s="6">
        <f t="shared" si="41"/>
        <v>4</v>
      </c>
      <c r="N460" t="s">
        <v>216</v>
      </c>
      <c r="O460" s="47">
        <v>50</v>
      </c>
      <c r="P460" s="46">
        <v>1100</v>
      </c>
      <c r="R460" s="46">
        <v>899.99999999999989</v>
      </c>
      <c r="AA460" s="6">
        <v>30501</v>
      </c>
      <c r="AB460" s="6"/>
      <c r="AC460">
        <v>30501</v>
      </c>
      <c r="AE460" s="25">
        <v>4130501</v>
      </c>
      <c r="AF460">
        <v>11</v>
      </c>
      <c r="AG460" s="25">
        <v>4900002</v>
      </c>
      <c r="AI460"/>
      <c r="AJ460" s="13"/>
      <c r="AP460">
        <f t="shared" si="45"/>
        <v>0</v>
      </c>
      <c r="AQ460">
        <f t="shared" si="45"/>
        <v>1</v>
      </c>
      <c r="AR460" t="str">
        <f t="shared" si="45"/>
        <v>7100019-0-7100025-0</v>
      </c>
      <c r="AT460">
        <v>100</v>
      </c>
    </row>
    <row r="461" spans="1:46">
      <c r="A461">
        <v>30610</v>
      </c>
      <c r="B461" s="6" t="str">
        <f t="shared" si="40"/>
        <v>轰天箭</v>
      </c>
      <c r="C461" s="6" t="s">
        <v>425</v>
      </c>
      <c r="D461" s="6">
        <v>30601</v>
      </c>
      <c r="E461" s="1">
        <v>1</v>
      </c>
      <c r="F461" s="1">
        <v>11</v>
      </c>
      <c r="G461">
        <f t="shared" si="44"/>
        <v>10</v>
      </c>
      <c r="H461">
        <v>10</v>
      </c>
      <c r="J461" s="17">
        <f t="shared" si="43"/>
        <v>50</v>
      </c>
      <c r="K461">
        <v>3</v>
      </c>
      <c r="L461" s="6">
        <v>2</v>
      </c>
      <c r="M461" s="6">
        <f t="shared" si="41"/>
        <v>3</v>
      </c>
      <c r="N461" t="s">
        <v>217</v>
      </c>
      <c r="O461" s="47">
        <v>50</v>
      </c>
      <c r="P461" s="46">
        <v>1000</v>
      </c>
      <c r="R461" s="46">
        <v>899.99999999999989</v>
      </c>
      <c r="AA461" s="6">
        <v>30601</v>
      </c>
      <c r="AB461" s="6"/>
      <c r="AC461">
        <v>30601</v>
      </c>
      <c r="AE461" s="25">
        <v>4130601</v>
      </c>
      <c r="AF461">
        <v>11</v>
      </c>
      <c r="AG461" s="25">
        <v>4900002</v>
      </c>
      <c r="AI461"/>
      <c r="AJ461" s="13"/>
      <c r="AP461">
        <f t="shared" si="45"/>
        <v>0</v>
      </c>
      <c r="AQ461">
        <f t="shared" si="45"/>
        <v>0</v>
      </c>
      <c r="AR461" t="str">
        <f t="shared" si="45"/>
        <v>0-0-7100002-7100055</v>
      </c>
      <c r="AT461">
        <v>100</v>
      </c>
    </row>
    <row r="462" spans="1:46">
      <c r="A462">
        <v>30710</v>
      </c>
      <c r="B462" s="6" t="str">
        <f t="shared" si="40"/>
        <v>扫射</v>
      </c>
      <c r="C462" s="23" t="s">
        <v>513</v>
      </c>
      <c r="D462" s="6">
        <v>30701</v>
      </c>
      <c r="E462" s="1">
        <v>1</v>
      </c>
      <c r="F462" s="1">
        <v>11</v>
      </c>
      <c r="G462">
        <f t="shared" si="44"/>
        <v>10</v>
      </c>
      <c r="H462">
        <v>10</v>
      </c>
      <c r="J462" s="17">
        <f t="shared" si="43"/>
        <v>50</v>
      </c>
      <c r="K462">
        <v>3</v>
      </c>
      <c r="L462" s="6">
        <v>0</v>
      </c>
      <c r="M462" s="6">
        <f t="shared" si="41"/>
        <v>3</v>
      </c>
      <c r="O462" s="47">
        <v>50</v>
      </c>
      <c r="P462" s="46">
        <v>1000</v>
      </c>
      <c r="R462" s="46">
        <v>600</v>
      </c>
      <c r="V462" t="s">
        <v>85</v>
      </c>
      <c r="W462">
        <v>1</v>
      </c>
      <c r="AA462" s="6">
        <v>30701</v>
      </c>
      <c r="AB462" s="6"/>
      <c r="AC462">
        <v>30701</v>
      </c>
      <c r="AE462" s="25">
        <v>4130701</v>
      </c>
      <c r="AF462">
        <v>11</v>
      </c>
      <c r="AG462" s="25">
        <v>4900002</v>
      </c>
      <c r="AI462"/>
      <c r="AJ462" s="13"/>
      <c r="AP462">
        <f t="shared" si="45"/>
        <v>0</v>
      </c>
      <c r="AQ462">
        <f t="shared" si="45"/>
        <v>1</v>
      </c>
      <c r="AR462" t="str">
        <f t="shared" si="45"/>
        <v>7100056-7100054-7100008-0</v>
      </c>
      <c r="AT462">
        <v>100</v>
      </c>
    </row>
    <row r="463" spans="1:46">
      <c r="A463">
        <v>30810</v>
      </c>
      <c r="B463" s="6" t="str">
        <f t="shared" si="40"/>
        <v>漫天散射</v>
      </c>
      <c r="C463" s="6" t="s">
        <v>426</v>
      </c>
      <c r="D463" s="6">
        <v>30801</v>
      </c>
      <c r="E463" s="1">
        <v>1</v>
      </c>
      <c r="F463" s="1">
        <v>11</v>
      </c>
      <c r="G463">
        <f t="shared" si="44"/>
        <v>10</v>
      </c>
      <c r="H463">
        <v>10</v>
      </c>
      <c r="J463" s="17">
        <f t="shared" si="43"/>
        <v>50</v>
      </c>
      <c r="K463">
        <v>3</v>
      </c>
      <c r="L463" s="6">
        <v>0</v>
      </c>
      <c r="M463" s="6">
        <f t="shared" si="41"/>
        <v>1</v>
      </c>
      <c r="O463" s="47">
        <v>50</v>
      </c>
      <c r="P463" s="46">
        <v>1000</v>
      </c>
      <c r="R463" s="46">
        <v>899.99999999999989</v>
      </c>
      <c r="V463" t="s">
        <v>218</v>
      </c>
      <c r="AA463" s="6">
        <v>30801</v>
      </c>
      <c r="AB463" s="6"/>
      <c r="AC463">
        <v>30801</v>
      </c>
      <c r="AE463" s="25">
        <v>4130801</v>
      </c>
      <c r="AF463">
        <v>11</v>
      </c>
      <c r="AG463" s="25">
        <v>4900002</v>
      </c>
      <c r="AI463"/>
      <c r="AJ463" s="13"/>
      <c r="AP463">
        <f t="shared" si="45"/>
        <v>0</v>
      </c>
      <c r="AQ463">
        <f t="shared" si="45"/>
        <v>1</v>
      </c>
      <c r="AR463" t="str">
        <f t="shared" si="45"/>
        <v>7100065-0-7100067-0</v>
      </c>
      <c r="AT463">
        <v>100</v>
      </c>
    </row>
    <row r="464" spans="1:46">
      <c r="A464">
        <v>30910</v>
      </c>
      <c r="B464" s="6" t="str">
        <f t="shared" si="40"/>
        <v>逐日</v>
      </c>
      <c r="C464" s="6" t="s">
        <v>427</v>
      </c>
      <c r="D464" s="6">
        <v>30901</v>
      </c>
      <c r="E464" s="1">
        <v>1</v>
      </c>
      <c r="F464" s="1">
        <v>11</v>
      </c>
      <c r="G464">
        <f t="shared" si="44"/>
        <v>10</v>
      </c>
      <c r="H464">
        <v>10</v>
      </c>
      <c r="J464" s="17">
        <f t="shared" si="43"/>
        <v>50</v>
      </c>
      <c r="K464">
        <v>3</v>
      </c>
      <c r="L464" s="6">
        <v>2</v>
      </c>
      <c r="M464" s="6">
        <f t="shared" si="41"/>
        <v>1</v>
      </c>
      <c r="O464" s="47">
        <v>50</v>
      </c>
      <c r="P464" s="46">
        <v>1000</v>
      </c>
      <c r="R464" s="46">
        <v>899.99999999999989</v>
      </c>
      <c r="V464" t="s">
        <v>219</v>
      </c>
      <c r="AA464" s="6">
        <v>30901</v>
      </c>
      <c r="AB464" s="6"/>
      <c r="AC464">
        <v>30901</v>
      </c>
      <c r="AE464" s="25">
        <v>4130901</v>
      </c>
      <c r="AF464">
        <v>11</v>
      </c>
      <c r="AG464" s="25">
        <v>4900002</v>
      </c>
      <c r="AI464"/>
      <c r="AJ464" s="13"/>
      <c r="AP464">
        <f t="shared" si="45"/>
        <v>0</v>
      </c>
      <c r="AQ464">
        <f t="shared" si="45"/>
        <v>0</v>
      </c>
      <c r="AR464" t="str">
        <f t="shared" si="45"/>
        <v>7100019-0-7100001-0</v>
      </c>
      <c r="AT464">
        <v>100</v>
      </c>
    </row>
    <row r="465" spans="1:47">
      <c r="A465">
        <v>31010</v>
      </c>
      <c r="B465" s="6" t="str">
        <f t="shared" si="40"/>
        <v xml:space="preserve">万箭齐发 </v>
      </c>
      <c r="C465" s="6" t="s">
        <v>428</v>
      </c>
      <c r="D465" s="6">
        <v>31001</v>
      </c>
      <c r="E465" s="1">
        <v>1</v>
      </c>
      <c r="F465" s="1">
        <v>11</v>
      </c>
      <c r="G465">
        <f t="shared" si="44"/>
        <v>10</v>
      </c>
      <c r="H465">
        <v>10</v>
      </c>
      <c r="J465" s="17">
        <f t="shared" si="43"/>
        <v>50</v>
      </c>
      <c r="K465">
        <v>3</v>
      </c>
      <c r="L465" s="6">
        <v>0</v>
      </c>
      <c r="M465" s="6">
        <f t="shared" si="41"/>
        <v>1</v>
      </c>
      <c r="N465" t="s">
        <v>86</v>
      </c>
      <c r="O465" s="47">
        <v>50</v>
      </c>
      <c r="P465" s="46">
        <v>1000</v>
      </c>
      <c r="R465" s="46">
        <v>899.99999999999989</v>
      </c>
      <c r="AA465" s="6">
        <v>31001</v>
      </c>
      <c r="AB465" s="6"/>
      <c r="AC465">
        <v>31001</v>
      </c>
      <c r="AE465" s="25">
        <v>4131001</v>
      </c>
      <c r="AF465">
        <v>11</v>
      </c>
      <c r="AG465" s="25">
        <v>4900002</v>
      </c>
      <c r="AI465"/>
      <c r="AJ465" s="13"/>
      <c r="AP465">
        <f t="shared" si="45"/>
        <v>0</v>
      </c>
      <c r="AQ465">
        <f t="shared" si="45"/>
        <v>0</v>
      </c>
      <c r="AR465" t="str">
        <f t="shared" si="45"/>
        <v>0-7100057-7100011-0</v>
      </c>
      <c r="AT465">
        <v>100</v>
      </c>
    </row>
    <row r="466" spans="1:47">
      <c r="A466">
        <v>31110</v>
      </c>
      <c r="B466" s="6" t="str">
        <f t="shared" si="40"/>
        <v>射月</v>
      </c>
      <c r="C466" s="6" t="s">
        <v>429</v>
      </c>
      <c r="D466" s="6">
        <v>31101</v>
      </c>
      <c r="E466" s="1">
        <v>1</v>
      </c>
      <c r="F466" s="1">
        <v>11</v>
      </c>
      <c r="G466">
        <f t="shared" si="44"/>
        <v>10</v>
      </c>
      <c r="H466">
        <v>10</v>
      </c>
      <c r="J466" s="17">
        <f t="shared" si="43"/>
        <v>50</v>
      </c>
      <c r="K466">
        <v>3</v>
      </c>
      <c r="L466" s="6">
        <v>2</v>
      </c>
      <c r="M466" s="6">
        <f t="shared" si="41"/>
        <v>3</v>
      </c>
      <c r="O466" s="47">
        <v>50</v>
      </c>
      <c r="P466" s="46">
        <v>1000</v>
      </c>
      <c r="R466" s="46">
        <v>899.99999999999989</v>
      </c>
      <c r="S466">
        <v>2</v>
      </c>
      <c r="T466">
        <v>3</v>
      </c>
      <c r="U466" t="s">
        <v>220</v>
      </c>
      <c r="AA466" s="6">
        <v>31101</v>
      </c>
      <c r="AB466" s="6"/>
      <c r="AC466">
        <v>31101</v>
      </c>
      <c r="AE466" s="25">
        <v>4131101</v>
      </c>
      <c r="AF466">
        <v>11</v>
      </c>
      <c r="AG466" s="25">
        <v>4900002</v>
      </c>
      <c r="AI466"/>
      <c r="AJ466" s="13"/>
      <c r="AP466">
        <f t="shared" si="45"/>
        <v>0</v>
      </c>
      <c r="AQ466">
        <f t="shared" si="45"/>
        <v>0</v>
      </c>
      <c r="AR466">
        <f t="shared" si="45"/>
        <v>0</v>
      </c>
      <c r="AT466">
        <v>100</v>
      </c>
    </row>
    <row r="467" spans="1:47">
      <c r="A467">
        <v>31210</v>
      </c>
      <c r="B467" s="6" t="str">
        <f t="shared" si="40"/>
        <v>恩赐解脱</v>
      </c>
      <c r="C467" s="6" t="s">
        <v>430</v>
      </c>
      <c r="D467" s="6">
        <v>31201</v>
      </c>
      <c r="E467" s="1">
        <v>1</v>
      </c>
      <c r="F467" s="1">
        <v>11</v>
      </c>
      <c r="G467">
        <f t="shared" si="44"/>
        <v>10</v>
      </c>
      <c r="H467">
        <v>10</v>
      </c>
      <c r="J467" s="17">
        <f t="shared" si="43"/>
        <v>50</v>
      </c>
      <c r="K467">
        <v>3</v>
      </c>
      <c r="L467" s="6">
        <v>0</v>
      </c>
      <c r="M467" s="6">
        <f t="shared" si="41"/>
        <v>3</v>
      </c>
      <c r="N467" t="s">
        <v>87</v>
      </c>
      <c r="O467" s="47">
        <v>50</v>
      </c>
      <c r="P467" s="46">
        <v>1000</v>
      </c>
      <c r="R467" s="46">
        <v>899.99999999999989</v>
      </c>
      <c r="AA467" s="6">
        <v>31201</v>
      </c>
      <c r="AB467" s="6"/>
      <c r="AC467">
        <v>31201</v>
      </c>
      <c r="AE467" s="25">
        <v>4131201</v>
      </c>
      <c r="AF467">
        <v>11</v>
      </c>
      <c r="AG467" s="25">
        <v>4900002</v>
      </c>
      <c r="AI467"/>
      <c r="AJ467" s="13"/>
      <c r="AP467">
        <f t="shared" si="45"/>
        <v>0</v>
      </c>
      <c r="AQ467">
        <f t="shared" si="45"/>
        <v>0</v>
      </c>
      <c r="AR467">
        <f t="shared" si="45"/>
        <v>0</v>
      </c>
      <c r="AT467">
        <v>100</v>
      </c>
    </row>
    <row r="468" spans="1:47">
      <c r="A468">
        <v>31310</v>
      </c>
      <c r="B468" s="6" t="str">
        <f t="shared" si="40"/>
        <v>能量转移</v>
      </c>
      <c r="C468" s="6" t="s">
        <v>431</v>
      </c>
      <c r="D468" s="6">
        <v>31301</v>
      </c>
      <c r="E468" s="1">
        <v>1</v>
      </c>
      <c r="F468" s="1">
        <v>11</v>
      </c>
      <c r="G468">
        <f t="shared" si="44"/>
        <v>10</v>
      </c>
      <c r="H468">
        <v>10</v>
      </c>
      <c r="J468" s="17">
        <f t="shared" si="43"/>
        <v>50</v>
      </c>
      <c r="K468">
        <v>3</v>
      </c>
      <c r="L468" s="6">
        <v>2</v>
      </c>
      <c r="M468" s="6">
        <f t="shared" si="41"/>
        <v>1</v>
      </c>
      <c r="O468" s="47">
        <v>50</v>
      </c>
      <c r="P468" s="46">
        <v>1000</v>
      </c>
      <c r="R468" s="46">
        <v>899.99999999999989</v>
      </c>
      <c r="V468" t="s">
        <v>221</v>
      </c>
      <c r="AA468" s="6">
        <v>31301</v>
      </c>
      <c r="AB468" s="6"/>
      <c r="AC468">
        <v>31301</v>
      </c>
      <c r="AE468" s="25">
        <v>4131301</v>
      </c>
      <c r="AF468">
        <v>11</v>
      </c>
      <c r="AG468" s="25">
        <v>4900002</v>
      </c>
      <c r="AI468"/>
      <c r="AJ468" s="13"/>
      <c r="AP468">
        <f t="shared" si="45"/>
        <v>0</v>
      </c>
      <c r="AQ468">
        <f t="shared" si="45"/>
        <v>0</v>
      </c>
      <c r="AR468">
        <f t="shared" si="45"/>
        <v>0</v>
      </c>
      <c r="AT468">
        <v>100</v>
      </c>
    </row>
    <row r="469" spans="1:47">
      <c r="A469">
        <v>31410</v>
      </c>
      <c r="B469" s="6" t="str">
        <f t="shared" si="40"/>
        <v>麻痹之箭</v>
      </c>
      <c r="C469" s="6" t="s">
        <v>432</v>
      </c>
      <c r="D469" s="6">
        <v>31401</v>
      </c>
      <c r="E469" s="1">
        <v>1</v>
      </c>
      <c r="F469" s="1">
        <v>11</v>
      </c>
      <c r="G469">
        <f t="shared" si="44"/>
        <v>10</v>
      </c>
      <c r="H469">
        <v>10</v>
      </c>
      <c r="J469" s="17">
        <f t="shared" si="43"/>
        <v>50</v>
      </c>
      <c r="K469">
        <v>3</v>
      </c>
      <c r="L469" s="6">
        <v>0</v>
      </c>
      <c r="M469" s="6">
        <f t="shared" si="41"/>
        <v>3</v>
      </c>
      <c r="N469" t="s">
        <v>88</v>
      </c>
      <c r="O469" s="47">
        <v>50</v>
      </c>
      <c r="P469" s="46">
        <v>1000</v>
      </c>
      <c r="R469" s="46">
        <v>899.99999999999989</v>
      </c>
      <c r="AA469" s="6">
        <v>31401</v>
      </c>
      <c r="AB469" s="6"/>
      <c r="AC469">
        <v>31401</v>
      </c>
      <c r="AE469" s="25">
        <v>4131401</v>
      </c>
      <c r="AF469">
        <v>11</v>
      </c>
      <c r="AG469" s="25">
        <v>4900002</v>
      </c>
      <c r="AI469"/>
      <c r="AJ469" s="13"/>
      <c r="AP469">
        <f t="shared" si="45"/>
        <v>0</v>
      </c>
      <c r="AQ469">
        <f t="shared" si="45"/>
        <v>0</v>
      </c>
      <c r="AR469">
        <f t="shared" si="45"/>
        <v>0</v>
      </c>
      <c r="AT469">
        <v>100</v>
      </c>
    </row>
    <row r="470" spans="1:47">
      <c r="A470">
        <v>31510</v>
      </c>
      <c r="B470" s="6" t="str">
        <f t="shared" si="40"/>
        <v>屠龙</v>
      </c>
      <c r="C470" s="6" t="s">
        <v>433</v>
      </c>
      <c r="D470" s="6">
        <v>31501</v>
      </c>
      <c r="E470" s="1">
        <v>1</v>
      </c>
      <c r="F470" s="1">
        <v>11</v>
      </c>
      <c r="G470">
        <f t="shared" si="44"/>
        <v>10</v>
      </c>
      <c r="H470">
        <v>10</v>
      </c>
      <c r="J470" s="17">
        <f t="shared" si="43"/>
        <v>50</v>
      </c>
      <c r="K470">
        <v>3</v>
      </c>
      <c r="L470" s="7">
        <v>2</v>
      </c>
      <c r="M470" s="6">
        <f t="shared" si="41"/>
        <v>1</v>
      </c>
      <c r="N470" t="s">
        <v>222</v>
      </c>
      <c r="O470" s="47">
        <v>50</v>
      </c>
      <c r="P470" s="46">
        <v>1000</v>
      </c>
      <c r="R470" s="46">
        <v>899.99999999999989</v>
      </c>
      <c r="S470" s="8"/>
      <c r="T470" s="8"/>
      <c r="U470" s="8"/>
      <c r="V470" s="8"/>
      <c r="AA470" s="6">
        <v>31501</v>
      </c>
      <c r="AB470" s="6"/>
      <c r="AC470">
        <v>31501</v>
      </c>
      <c r="AE470" s="25">
        <v>4131501</v>
      </c>
      <c r="AF470">
        <v>11</v>
      </c>
      <c r="AG470" s="25">
        <v>4900002</v>
      </c>
      <c r="AI470"/>
      <c r="AJ470" s="13"/>
      <c r="AP470">
        <f t="shared" si="45"/>
        <v>0</v>
      </c>
      <c r="AQ470">
        <f t="shared" si="45"/>
        <v>0</v>
      </c>
      <c r="AR470">
        <f t="shared" si="45"/>
        <v>0</v>
      </c>
      <c r="AT470">
        <v>100</v>
      </c>
    </row>
    <row r="471" spans="1:47">
      <c r="A471" s="6">
        <v>210101</v>
      </c>
      <c r="B471" s="25" t="s">
        <v>610</v>
      </c>
      <c r="C471" s="6" t="s">
        <v>302</v>
      </c>
      <c r="D471" s="6">
        <v>210101</v>
      </c>
      <c r="E471" s="1">
        <v>2</v>
      </c>
      <c r="F471" s="1">
        <v>11</v>
      </c>
      <c r="G471">
        <v>1</v>
      </c>
      <c r="H471">
        <v>10</v>
      </c>
      <c r="I471">
        <v>210102</v>
      </c>
      <c r="J471" s="17">
        <v>1</v>
      </c>
      <c r="K471">
        <v>4</v>
      </c>
      <c r="L471" s="6">
        <v>0</v>
      </c>
      <c r="M471" s="6">
        <v>1</v>
      </c>
      <c r="O471" s="47">
        <v>50</v>
      </c>
      <c r="P471" s="46">
        <v>1000</v>
      </c>
      <c r="Q471" s="46">
        <f>O471*0.5</f>
        <v>25</v>
      </c>
      <c r="R471" s="46">
        <f>P471*0.5</f>
        <v>500</v>
      </c>
      <c r="AA471" s="6">
        <v>10101</v>
      </c>
      <c r="AB471" s="6"/>
      <c r="AC471">
        <v>10101</v>
      </c>
      <c r="AE471" s="25"/>
      <c r="AF471"/>
      <c r="AG471" s="25"/>
      <c r="AI471"/>
      <c r="AJ471" s="13"/>
      <c r="AK471" s="55">
        <v>1000</v>
      </c>
      <c r="AP471" s="38"/>
      <c r="AQ471" s="27">
        <v>0</v>
      </c>
      <c r="AR471" s="39" t="s">
        <v>579</v>
      </c>
      <c r="AT471">
        <v>100</v>
      </c>
      <c r="AU471">
        <v>1000</v>
      </c>
    </row>
    <row r="472" spans="1:47">
      <c r="A472" s="6">
        <v>210201</v>
      </c>
      <c r="B472" s="25" t="s">
        <v>611</v>
      </c>
      <c r="C472" s="6" t="s">
        <v>224</v>
      </c>
      <c r="D472" s="6">
        <v>210201</v>
      </c>
      <c r="E472" s="1">
        <v>2</v>
      </c>
      <c r="F472" s="1">
        <v>11</v>
      </c>
      <c r="G472">
        <v>1</v>
      </c>
      <c r="H472">
        <v>10</v>
      </c>
      <c r="I472">
        <v>210202</v>
      </c>
      <c r="J472" s="17">
        <v>1</v>
      </c>
      <c r="K472">
        <v>4</v>
      </c>
      <c r="L472" s="6">
        <v>0</v>
      </c>
      <c r="M472" s="6">
        <v>5</v>
      </c>
      <c r="O472" s="47">
        <v>50</v>
      </c>
      <c r="P472" s="46">
        <v>1000</v>
      </c>
      <c r="Q472" s="46">
        <f t="shared" ref="Q472:Q480" si="46">O472*0.5</f>
        <v>25</v>
      </c>
      <c r="R472" s="46">
        <f t="shared" ref="R472:R480" si="47">P472*0.5</f>
        <v>500</v>
      </c>
      <c r="AA472" s="6">
        <v>10201</v>
      </c>
      <c r="AB472" s="6"/>
      <c r="AC472">
        <v>10201</v>
      </c>
      <c r="AE472" s="25"/>
      <c r="AF472"/>
      <c r="AG472" s="25"/>
      <c r="AI472"/>
      <c r="AJ472" s="13"/>
      <c r="AK472" s="55">
        <v>1000</v>
      </c>
      <c r="AP472" s="40">
        <v>7100010</v>
      </c>
      <c r="AQ472" s="27">
        <v>1</v>
      </c>
      <c r="AR472" s="39" t="s">
        <v>565</v>
      </c>
      <c r="AT472">
        <v>100</v>
      </c>
      <c r="AU472">
        <v>1000</v>
      </c>
    </row>
    <row r="473" spans="1:47">
      <c r="A473" s="6">
        <v>210301</v>
      </c>
      <c r="B473" s="25" t="s">
        <v>612</v>
      </c>
      <c r="C473" s="6" t="s">
        <v>303</v>
      </c>
      <c r="D473" s="6">
        <v>210301</v>
      </c>
      <c r="E473" s="1">
        <v>2</v>
      </c>
      <c r="F473" s="1">
        <v>11</v>
      </c>
      <c r="G473">
        <v>1</v>
      </c>
      <c r="H473">
        <v>10</v>
      </c>
      <c r="I473">
        <v>210302</v>
      </c>
      <c r="J473" s="17">
        <v>1</v>
      </c>
      <c r="K473">
        <v>4</v>
      </c>
      <c r="L473" s="6">
        <v>0</v>
      </c>
      <c r="M473" s="6">
        <v>2</v>
      </c>
      <c r="O473" s="47">
        <v>50</v>
      </c>
      <c r="P473" s="46">
        <v>1000</v>
      </c>
      <c r="Q473" s="46">
        <f t="shared" si="46"/>
        <v>25</v>
      </c>
      <c r="R473" s="46">
        <f t="shared" si="47"/>
        <v>500</v>
      </c>
      <c r="V473" t="s">
        <v>89</v>
      </c>
      <c r="AA473" s="6">
        <v>10301</v>
      </c>
      <c r="AB473" s="6"/>
      <c r="AC473">
        <v>10301</v>
      </c>
      <c r="AE473" s="25"/>
      <c r="AF473"/>
      <c r="AG473" s="25"/>
      <c r="AI473"/>
      <c r="AJ473" s="13"/>
      <c r="AK473" s="55">
        <v>1000</v>
      </c>
      <c r="AP473">
        <v>7100027</v>
      </c>
      <c r="AQ473" s="41">
        <v>1</v>
      </c>
      <c r="AR473" t="s">
        <v>568</v>
      </c>
      <c r="AT473">
        <v>100</v>
      </c>
      <c r="AU473">
        <v>1000</v>
      </c>
    </row>
    <row r="474" spans="1:47">
      <c r="A474" s="6">
        <v>210401</v>
      </c>
      <c r="B474" s="25" t="s">
        <v>613</v>
      </c>
      <c r="C474" s="6" t="s">
        <v>304</v>
      </c>
      <c r="D474" s="6">
        <v>210401</v>
      </c>
      <c r="E474" s="1">
        <v>2</v>
      </c>
      <c r="F474" s="1">
        <v>11</v>
      </c>
      <c r="G474">
        <v>1</v>
      </c>
      <c r="H474">
        <v>10</v>
      </c>
      <c r="I474">
        <v>210402</v>
      </c>
      <c r="J474" s="17">
        <v>1</v>
      </c>
      <c r="K474">
        <v>4</v>
      </c>
      <c r="L474" s="6">
        <v>0</v>
      </c>
      <c r="M474" s="6">
        <v>1</v>
      </c>
      <c r="O474" s="47">
        <v>50</v>
      </c>
      <c r="P474" s="46">
        <v>1000</v>
      </c>
      <c r="Q474" s="46">
        <f t="shared" si="46"/>
        <v>25</v>
      </c>
      <c r="R474" s="46">
        <f t="shared" si="47"/>
        <v>500</v>
      </c>
      <c r="S474">
        <v>0</v>
      </c>
      <c r="T474">
        <v>3</v>
      </c>
      <c r="U474" t="s">
        <v>90</v>
      </c>
      <c r="AA474" s="6">
        <v>10401</v>
      </c>
      <c r="AB474" s="6"/>
      <c r="AC474">
        <v>10401</v>
      </c>
      <c r="AE474" s="25"/>
      <c r="AF474"/>
      <c r="AG474" s="25"/>
      <c r="AI474"/>
      <c r="AJ474" s="13"/>
      <c r="AK474" s="55">
        <v>1000</v>
      </c>
      <c r="AP474" s="40"/>
      <c r="AQ474" s="27">
        <v>0</v>
      </c>
      <c r="AR474" s="39" t="s">
        <v>566</v>
      </c>
      <c r="AT474">
        <v>100</v>
      </c>
      <c r="AU474">
        <v>1000</v>
      </c>
    </row>
    <row r="475" spans="1:47">
      <c r="A475" s="6">
        <v>210501</v>
      </c>
      <c r="B475" s="25" t="s">
        <v>614</v>
      </c>
      <c r="C475" s="6" t="s">
        <v>305</v>
      </c>
      <c r="D475" s="6">
        <v>210501</v>
      </c>
      <c r="E475" s="1">
        <v>2</v>
      </c>
      <c r="F475" s="1">
        <v>11</v>
      </c>
      <c r="G475">
        <v>1</v>
      </c>
      <c r="H475">
        <v>10</v>
      </c>
      <c r="I475">
        <v>210502</v>
      </c>
      <c r="J475" s="17">
        <v>1</v>
      </c>
      <c r="K475">
        <v>4</v>
      </c>
      <c r="L475" s="6">
        <v>0</v>
      </c>
      <c r="M475" s="6">
        <v>4</v>
      </c>
      <c r="O475" s="47">
        <v>50</v>
      </c>
      <c r="P475" s="46">
        <v>1000</v>
      </c>
      <c r="Q475" s="46">
        <f t="shared" si="46"/>
        <v>25</v>
      </c>
      <c r="R475" s="46">
        <f t="shared" si="47"/>
        <v>500</v>
      </c>
      <c r="V475" t="s">
        <v>91</v>
      </c>
      <c r="AA475" s="6">
        <v>10501</v>
      </c>
      <c r="AB475" s="6"/>
      <c r="AC475">
        <v>10501</v>
      </c>
      <c r="AE475" s="25"/>
      <c r="AF475"/>
      <c r="AG475" s="25"/>
      <c r="AI475"/>
      <c r="AJ475" s="13"/>
      <c r="AK475" s="55">
        <v>1000</v>
      </c>
      <c r="AQ475" s="41">
        <v>1</v>
      </c>
      <c r="AR475" s="39" t="s">
        <v>574</v>
      </c>
      <c r="AT475">
        <v>100</v>
      </c>
      <c r="AU475">
        <v>1000</v>
      </c>
    </row>
    <row r="476" spans="1:47">
      <c r="A476" s="6">
        <v>210601</v>
      </c>
      <c r="B476" s="25" t="s">
        <v>615</v>
      </c>
      <c r="C476" s="6" t="s">
        <v>306</v>
      </c>
      <c r="D476" s="6">
        <v>210601</v>
      </c>
      <c r="E476" s="1">
        <v>2</v>
      </c>
      <c r="F476" s="1">
        <v>11</v>
      </c>
      <c r="G476">
        <v>1</v>
      </c>
      <c r="H476">
        <v>10</v>
      </c>
      <c r="I476">
        <v>210602</v>
      </c>
      <c r="J476" s="17">
        <v>1</v>
      </c>
      <c r="K476">
        <v>4</v>
      </c>
      <c r="L476" s="6">
        <v>0</v>
      </c>
      <c r="M476" s="6">
        <v>3</v>
      </c>
      <c r="O476" s="47">
        <v>50</v>
      </c>
      <c r="P476" s="46">
        <v>1000</v>
      </c>
      <c r="Q476" s="46">
        <f t="shared" si="46"/>
        <v>25</v>
      </c>
      <c r="R476" s="46">
        <f t="shared" si="47"/>
        <v>500</v>
      </c>
      <c r="V476" t="s">
        <v>92</v>
      </c>
      <c r="AA476" s="6">
        <v>10601</v>
      </c>
      <c r="AB476" s="6"/>
      <c r="AC476">
        <v>10601</v>
      </c>
      <c r="AE476" s="25"/>
      <c r="AF476"/>
      <c r="AG476" s="25"/>
      <c r="AI476"/>
      <c r="AJ476" s="13"/>
      <c r="AK476" s="55">
        <v>1000</v>
      </c>
      <c r="AQ476" s="41">
        <v>0</v>
      </c>
      <c r="AR476" t="s">
        <v>567</v>
      </c>
      <c r="AT476">
        <v>100</v>
      </c>
      <c r="AU476">
        <v>1000</v>
      </c>
    </row>
    <row r="477" spans="1:47">
      <c r="A477" s="6">
        <v>210701</v>
      </c>
      <c r="B477" s="25" t="s">
        <v>616</v>
      </c>
      <c r="C477" s="6" t="s">
        <v>307</v>
      </c>
      <c r="D477" s="6">
        <v>210701</v>
      </c>
      <c r="E477" s="1">
        <v>2</v>
      </c>
      <c r="F477" s="1">
        <v>11</v>
      </c>
      <c r="G477">
        <v>1</v>
      </c>
      <c r="H477">
        <v>10</v>
      </c>
      <c r="I477">
        <v>210702</v>
      </c>
      <c r="J477" s="17">
        <v>1</v>
      </c>
      <c r="K477">
        <v>4</v>
      </c>
      <c r="L477" s="6">
        <v>0</v>
      </c>
      <c r="M477" s="6">
        <v>3</v>
      </c>
      <c r="O477" s="47">
        <v>50</v>
      </c>
      <c r="P477" s="46">
        <v>1000</v>
      </c>
      <c r="Q477" s="46">
        <f t="shared" si="46"/>
        <v>25</v>
      </c>
      <c r="R477" s="46">
        <f t="shared" si="47"/>
        <v>500</v>
      </c>
      <c r="S477">
        <v>0</v>
      </c>
      <c r="T477">
        <v>3</v>
      </c>
      <c r="U477" t="s">
        <v>93</v>
      </c>
      <c r="AA477" s="6">
        <v>10701</v>
      </c>
      <c r="AB477" s="6"/>
      <c r="AC477">
        <v>10701</v>
      </c>
      <c r="AE477" s="25"/>
      <c r="AF477"/>
      <c r="AG477" s="25"/>
      <c r="AI477"/>
      <c r="AJ477" s="13"/>
      <c r="AK477" s="55">
        <v>1000</v>
      </c>
      <c r="AQ477" s="41">
        <v>1</v>
      </c>
      <c r="AR477" t="s">
        <v>578</v>
      </c>
      <c r="AT477">
        <v>100</v>
      </c>
      <c r="AU477">
        <v>1000</v>
      </c>
    </row>
    <row r="478" spans="1:47">
      <c r="A478" s="6">
        <v>210801</v>
      </c>
      <c r="B478" s="25" t="s">
        <v>617</v>
      </c>
      <c r="C478" s="6" t="s">
        <v>308</v>
      </c>
      <c r="D478" s="6">
        <v>210801</v>
      </c>
      <c r="E478" s="1">
        <v>2</v>
      </c>
      <c r="F478" s="1">
        <v>11</v>
      </c>
      <c r="G478">
        <v>1</v>
      </c>
      <c r="H478">
        <v>10</v>
      </c>
      <c r="I478">
        <v>210802</v>
      </c>
      <c r="J478" s="17">
        <v>1</v>
      </c>
      <c r="K478">
        <v>4</v>
      </c>
      <c r="L478" s="6">
        <v>2</v>
      </c>
      <c r="M478" s="6">
        <v>1</v>
      </c>
      <c r="N478" t="s">
        <v>94</v>
      </c>
      <c r="O478" s="47">
        <v>50</v>
      </c>
      <c r="P478" s="46">
        <v>1000</v>
      </c>
      <c r="Q478" s="46">
        <f t="shared" si="46"/>
        <v>25</v>
      </c>
      <c r="R478" s="46">
        <f t="shared" si="47"/>
        <v>500</v>
      </c>
      <c r="AA478" s="6">
        <v>10801</v>
      </c>
      <c r="AB478" s="6"/>
      <c r="AC478">
        <v>10801</v>
      </c>
      <c r="AE478" s="25"/>
      <c r="AF478"/>
      <c r="AG478" s="25"/>
      <c r="AI478"/>
      <c r="AJ478" s="13"/>
      <c r="AK478" s="55">
        <v>1000</v>
      </c>
      <c r="AQ478" s="41">
        <v>1</v>
      </c>
      <c r="AR478" t="s">
        <v>577</v>
      </c>
      <c r="AT478">
        <v>100</v>
      </c>
      <c r="AU478">
        <v>1000</v>
      </c>
    </row>
    <row r="479" spans="1:47">
      <c r="A479" s="6">
        <v>210901</v>
      </c>
      <c r="B479" s="25" t="s">
        <v>618</v>
      </c>
      <c r="C479" s="6" t="s">
        <v>309</v>
      </c>
      <c r="D479" s="6">
        <v>210901</v>
      </c>
      <c r="E479" s="1">
        <v>2</v>
      </c>
      <c r="F479" s="1">
        <v>11</v>
      </c>
      <c r="G479">
        <v>1</v>
      </c>
      <c r="H479">
        <v>10</v>
      </c>
      <c r="I479">
        <v>210902</v>
      </c>
      <c r="J479" s="17">
        <v>1</v>
      </c>
      <c r="K479">
        <v>4</v>
      </c>
      <c r="L479" s="6">
        <v>0</v>
      </c>
      <c r="M479" s="6">
        <v>1</v>
      </c>
      <c r="O479" s="47">
        <v>50</v>
      </c>
      <c r="P479" s="46">
        <v>1000</v>
      </c>
      <c r="Q479" s="46">
        <f t="shared" si="46"/>
        <v>25</v>
      </c>
      <c r="R479" s="46">
        <f t="shared" si="47"/>
        <v>500</v>
      </c>
      <c r="X479">
        <v>300</v>
      </c>
      <c r="AA479" s="6">
        <v>10901</v>
      </c>
      <c r="AB479" s="6"/>
      <c r="AC479">
        <v>10901</v>
      </c>
      <c r="AE479" s="25"/>
      <c r="AF479"/>
      <c r="AG479" s="25"/>
      <c r="AI479"/>
      <c r="AJ479" s="13"/>
      <c r="AK479" s="55">
        <v>1000</v>
      </c>
      <c r="AQ479" s="41">
        <v>0</v>
      </c>
      <c r="AR479" t="s">
        <v>576</v>
      </c>
      <c r="AT479">
        <v>100</v>
      </c>
      <c r="AU479">
        <v>1000</v>
      </c>
    </row>
    <row r="480" spans="1:47">
      <c r="A480" s="6">
        <v>211001</v>
      </c>
      <c r="B480" s="25" t="s">
        <v>619</v>
      </c>
      <c r="C480" s="6" t="s">
        <v>310</v>
      </c>
      <c r="D480" s="6">
        <v>211001</v>
      </c>
      <c r="E480" s="1">
        <v>2</v>
      </c>
      <c r="F480" s="1">
        <v>11</v>
      </c>
      <c r="G480">
        <v>1</v>
      </c>
      <c r="H480">
        <v>10</v>
      </c>
      <c r="I480">
        <v>211002</v>
      </c>
      <c r="J480" s="17">
        <v>1</v>
      </c>
      <c r="K480">
        <v>4</v>
      </c>
      <c r="L480" s="6">
        <v>0</v>
      </c>
      <c r="M480" s="6">
        <v>1</v>
      </c>
      <c r="N480" t="s">
        <v>39</v>
      </c>
      <c r="O480" s="47">
        <v>50</v>
      </c>
      <c r="P480" s="46">
        <v>1000</v>
      </c>
      <c r="Q480" s="46">
        <f t="shared" si="46"/>
        <v>25</v>
      </c>
      <c r="R480" s="46">
        <f t="shared" si="47"/>
        <v>500</v>
      </c>
      <c r="AA480" s="6">
        <v>11001</v>
      </c>
      <c r="AB480" s="6"/>
      <c r="AC480">
        <v>11001</v>
      </c>
      <c r="AE480" s="25"/>
      <c r="AF480"/>
      <c r="AG480" s="25"/>
      <c r="AI480"/>
      <c r="AJ480" s="13"/>
      <c r="AK480" s="55">
        <v>1000</v>
      </c>
      <c r="AQ480" s="41">
        <v>0</v>
      </c>
      <c r="AR480" t="s">
        <v>575</v>
      </c>
      <c r="AT480">
        <v>100</v>
      </c>
      <c r="AU480">
        <v>1000</v>
      </c>
    </row>
    <row r="481" spans="1:47">
      <c r="A481" s="6">
        <v>220101</v>
      </c>
      <c r="B481" s="6" t="s">
        <v>620</v>
      </c>
      <c r="C481" s="6" t="s">
        <v>368</v>
      </c>
      <c r="D481" s="6">
        <v>220101</v>
      </c>
      <c r="E481" s="1">
        <v>2</v>
      </c>
      <c r="F481" s="1">
        <v>11</v>
      </c>
      <c r="G481">
        <v>1</v>
      </c>
      <c r="H481">
        <v>10</v>
      </c>
      <c r="I481">
        <v>220102</v>
      </c>
      <c r="J481" s="17">
        <v>1</v>
      </c>
      <c r="K481">
        <v>4</v>
      </c>
      <c r="L481" s="6">
        <v>0</v>
      </c>
      <c r="M481" s="6">
        <v>1</v>
      </c>
      <c r="O481" s="47">
        <f>Q481*0.5</f>
        <v>25</v>
      </c>
      <c r="P481" s="46">
        <f>R481*0.5</f>
        <v>500</v>
      </c>
      <c r="Q481" s="47">
        <v>50</v>
      </c>
      <c r="R481" s="46">
        <v>1000</v>
      </c>
      <c r="AA481" s="6">
        <v>20101</v>
      </c>
      <c r="AB481" s="6"/>
      <c r="AC481">
        <v>20101</v>
      </c>
      <c r="AE481" s="25"/>
      <c r="AF481"/>
      <c r="AG481" s="25"/>
      <c r="AI481"/>
      <c r="AJ481" s="13"/>
      <c r="AK481" s="55">
        <v>1000</v>
      </c>
      <c r="AP481" s="38"/>
      <c r="AQ481" s="27">
        <v>0</v>
      </c>
      <c r="AR481" s="39" t="s">
        <v>579</v>
      </c>
      <c r="AT481">
        <v>100</v>
      </c>
      <c r="AU481">
        <v>1000</v>
      </c>
    </row>
    <row r="482" spans="1:47">
      <c r="A482" s="6">
        <v>220201</v>
      </c>
      <c r="B482" s="6" t="s">
        <v>621</v>
      </c>
      <c r="C482" s="6" t="s">
        <v>439</v>
      </c>
      <c r="D482" s="6">
        <v>220201</v>
      </c>
      <c r="E482" s="1">
        <v>2</v>
      </c>
      <c r="F482" s="1">
        <v>11</v>
      </c>
      <c r="G482">
        <v>1</v>
      </c>
      <c r="H482">
        <v>10</v>
      </c>
      <c r="I482">
        <v>220202</v>
      </c>
      <c r="J482" s="17">
        <v>1</v>
      </c>
      <c r="K482">
        <v>4</v>
      </c>
      <c r="L482" s="6">
        <v>0</v>
      </c>
      <c r="M482" s="6">
        <v>5</v>
      </c>
      <c r="N482" t="s">
        <v>98</v>
      </c>
      <c r="O482" s="47">
        <f t="shared" ref="O482:O490" si="48">Q482*0.5</f>
        <v>25</v>
      </c>
      <c r="P482" s="46">
        <f t="shared" ref="P482:P490" si="49">R482*0.5</f>
        <v>500</v>
      </c>
      <c r="Q482" s="47">
        <v>50</v>
      </c>
      <c r="R482" s="46">
        <v>1000</v>
      </c>
      <c r="AA482" s="6">
        <v>20201</v>
      </c>
      <c r="AB482" s="6"/>
      <c r="AC482">
        <v>20201</v>
      </c>
      <c r="AE482" s="25"/>
      <c r="AF482"/>
      <c r="AG482" s="25"/>
      <c r="AI482"/>
      <c r="AJ482" s="13"/>
      <c r="AK482" s="55">
        <v>1000</v>
      </c>
      <c r="AP482" s="40">
        <v>7100010</v>
      </c>
      <c r="AQ482" s="27">
        <v>1</v>
      </c>
      <c r="AR482" s="39" t="s">
        <v>565</v>
      </c>
      <c r="AT482">
        <v>100</v>
      </c>
      <c r="AU482">
        <v>1000</v>
      </c>
    </row>
    <row r="483" spans="1:47">
      <c r="A483" s="6">
        <v>220301</v>
      </c>
      <c r="B483" s="6" t="s">
        <v>622</v>
      </c>
      <c r="C483" s="6" t="s">
        <v>343</v>
      </c>
      <c r="D483" s="6">
        <v>220301</v>
      </c>
      <c r="E483" s="1">
        <v>2</v>
      </c>
      <c r="F483" s="1">
        <v>11</v>
      </c>
      <c r="G483">
        <v>1</v>
      </c>
      <c r="H483">
        <v>10</v>
      </c>
      <c r="I483">
        <v>220302</v>
      </c>
      <c r="J483" s="17">
        <v>1</v>
      </c>
      <c r="K483">
        <v>4</v>
      </c>
      <c r="L483" s="6">
        <v>1</v>
      </c>
      <c r="M483" s="6">
        <v>2</v>
      </c>
      <c r="O483" s="47">
        <f t="shared" si="48"/>
        <v>25</v>
      </c>
      <c r="P483" s="46">
        <f t="shared" si="49"/>
        <v>500</v>
      </c>
      <c r="Q483" s="47">
        <v>50</v>
      </c>
      <c r="R483" s="46">
        <v>1000</v>
      </c>
      <c r="AA483" s="6">
        <v>20301</v>
      </c>
      <c r="AB483" s="6"/>
      <c r="AC483">
        <v>20301</v>
      </c>
      <c r="AE483" s="25"/>
      <c r="AF483"/>
      <c r="AG483" s="25"/>
      <c r="AI483"/>
      <c r="AJ483" s="13"/>
      <c r="AK483" s="55">
        <v>1000</v>
      </c>
      <c r="AP483">
        <v>7100027</v>
      </c>
      <c r="AQ483" s="41">
        <v>1</v>
      </c>
      <c r="AR483" t="s">
        <v>568</v>
      </c>
      <c r="AT483">
        <v>100</v>
      </c>
      <c r="AU483">
        <v>1000</v>
      </c>
    </row>
    <row r="484" spans="1:47">
      <c r="A484" s="6">
        <v>220401</v>
      </c>
      <c r="B484" s="6" t="s">
        <v>623</v>
      </c>
      <c r="C484" s="6" t="s">
        <v>440</v>
      </c>
      <c r="D484" s="6">
        <v>220401</v>
      </c>
      <c r="E484" s="1">
        <v>2</v>
      </c>
      <c r="F484" s="1">
        <v>11</v>
      </c>
      <c r="G484">
        <v>1</v>
      </c>
      <c r="H484">
        <v>10</v>
      </c>
      <c r="I484">
        <v>220402</v>
      </c>
      <c r="J484" s="17">
        <v>1</v>
      </c>
      <c r="K484">
        <v>4</v>
      </c>
      <c r="L484" s="6">
        <v>0</v>
      </c>
      <c r="M484" s="6">
        <v>1</v>
      </c>
      <c r="N484" t="s">
        <v>99</v>
      </c>
      <c r="O484" s="47">
        <f t="shared" si="48"/>
        <v>25</v>
      </c>
      <c r="P484" s="46">
        <f t="shared" si="49"/>
        <v>500</v>
      </c>
      <c r="Q484" s="47">
        <v>50</v>
      </c>
      <c r="R484" s="46">
        <v>1000</v>
      </c>
      <c r="AA484" s="6">
        <v>20401</v>
      </c>
      <c r="AB484" s="6"/>
      <c r="AC484">
        <v>20401</v>
      </c>
      <c r="AE484" s="25"/>
      <c r="AF484"/>
      <c r="AG484" s="25"/>
      <c r="AI484"/>
      <c r="AJ484" s="13"/>
      <c r="AK484" s="55">
        <v>1000</v>
      </c>
      <c r="AP484" s="40"/>
      <c r="AQ484" s="27">
        <v>0</v>
      </c>
      <c r="AR484" s="39" t="s">
        <v>566</v>
      </c>
      <c r="AT484">
        <v>100</v>
      </c>
      <c r="AU484">
        <v>1000</v>
      </c>
    </row>
    <row r="485" spans="1:47">
      <c r="A485" s="6">
        <v>220501</v>
      </c>
      <c r="B485" s="6" t="s">
        <v>624</v>
      </c>
      <c r="C485" s="6" t="s">
        <v>441</v>
      </c>
      <c r="D485" s="6">
        <v>220501</v>
      </c>
      <c r="E485" s="1">
        <v>2</v>
      </c>
      <c r="F485" s="1">
        <v>11</v>
      </c>
      <c r="G485">
        <v>1</v>
      </c>
      <c r="H485">
        <v>10</v>
      </c>
      <c r="I485">
        <v>220502</v>
      </c>
      <c r="J485" s="17">
        <v>1</v>
      </c>
      <c r="K485">
        <v>4</v>
      </c>
      <c r="L485" s="6">
        <v>1</v>
      </c>
      <c r="M485" s="6">
        <v>4</v>
      </c>
      <c r="O485" s="47">
        <f t="shared" si="48"/>
        <v>25</v>
      </c>
      <c r="P485" s="46">
        <f t="shared" si="49"/>
        <v>500</v>
      </c>
      <c r="Q485" s="47">
        <v>50</v>
      </c>
      <c r="R485" s="46">
        <v>1000</v>
      </c>
      <c r="S485">
        <v>0</v>
      </c>
      <c r="T485">
        <v>5</v>
      </c>
      <c r="U485" t="s">
        <v>100</v>
      </c>
      <c r="AA485" s="6">
        <v>20501</v>
      </c>
      <c r="AB485" s="6"/>
      <c r="AC485">
        <v>20501</v>
      </c>
      <c r="AE485" s="25"/>
      <c r="AF485"/>
      <c r="AG485" s="25"/>
      <c r="AI485"/>
      <c r="AJ485" s="13"/>
      <c r="AK485" s="55">
        <v>1000</v>
      </c>
      <c r="AQ485" s="41">
        <v>1</v>
      </c>
      <c r="AR485" s="39" t="s">
        <v>574</v>
      </c>
      <c r="AT485">
        <v>100</v>
      </c>
      <c r="AU485">
        <v>1000</v>
      </c>
    </row>
    <row r="486" spans="1:47">
      <c r="A486" s="6">
        <v>220601</v>
      </c>
      <c r="B486" s="6" t="s">
        <v>625</v>
      </c>
      <c r="C486" s="6" t="s">
        <v>442</v>
      </c>
      <c r="D486" s="6">
        <v>220601</v>
      </c>
      <c r="E486" s="1">
        <v>2</v>
      </c>
      <c r="F486" s="1">
        <v>11</v>
      </c>
      <c r="G486">
        <v>1</v>
      </c>
      <c r="H486">
        <v>10</v>
      </c>
      <c r="I486">
        <v>220602</v>
      </c>
      <c r="J486" s="17">
        <v>1</v>
      </c>
      <c r="K486">
        <v>4</v>
      </c>
      <c r="L486" s="6">
        <v>0</v>
      </c>
      <c r="M486" s="6">
        <v>3</v>
      </c>
      <c r="O486" s="47">
        <f t="shared" si="48"/>
        <v>25</v>
      </c>
      <c r="P486" s="46">
        <f t="shared" si="49"/>
        <v>500</v>
      </c>
      <c r="Q486" s="47">
        <v>50</v>
      </c>
      <c r="R486" s="46">
        <v>1000</v>
      </c>
      <c r="S486">
        <v>0</v>
      </c>
      <c r="T486">
        <v>3</v>
      </c>
      <c r="U486" t="s">
        <v>101</v>
      </c>
      <c r="AA486" s="6">
        <v>20601</v>
      </c>
      <c r="AB486" s="6"/>
      <c r="AC486">
        <v>20601</v>
      </c>
      <c r="AE486" s="25"/>
      <c r="AF486"/>
      <c r="AG486" s="25"/>
      <c r="AI486"/>
      <c r="AJ486" s="13"/>
      <c r="AK486" s="55">
        <v>1000</v>
      </c>
      <c r="AQ486" s="41">
        <v>0</v>
      </c>
      <c r="AR486" t="s">
        <v>567</v>
      </c>
      <c r="AT486">
        <v>100</v>
      </c>
      <c r="AU486">
        <v>1000</v>
      </c>
    </row>
    <row r="487" spans="1:47">
      <c r="A487" s="6">
        <v>220701</v>
      </c>
      <c r="B487" s="6" t="s">
        <v>626</v>
      </c>
      <c r="C487" s="6" t="s">
        <v>443</v>
      </c>
      <c r="D487" s="6">
        <v>220701</v>
      </c>
      <c r="E487" s="1">
        <v>2</v>
      </c>
      <c r="F487" s="1">
        <v>11</v>
      </c>
      <c r="G487">
        <v>1</v>
      </c>
      <c r="H487">
        <v>10</v>
      </c>
      <c r="I487">
        <v>220702</v>
      </c>
      <c r="J487" s="17">
        <v>1</v>
      </c>
      <c r="K487">
        <v>4</v>
      </c>
      <c r="L487" s="6">
        <v>1</v>
      </c>
      <c r="M487" s="6">
        <v>3</v>
      </c>
      <c r="N487" t="s">
        <v>102</v>
      </c>
      <c r="O487" s="47">
        <f t="shared" si="48"/>
        <v>25</v>
      </c>
      <c r="P487" s="46">
        <f t="shared" si="49"/>
        <v>500</v>
      </c>
      <c r="Q487" s="47">
        <v>50</v>
      </c>
      <c r="R487" s="46">
        <v>1000</v>
      </c>
      <c r="AA487" s="6">
        <v>20701</v>
      </c>
      <c r="AB487" s="6"/>
      <c r="AC487">
        <v>20701</v>
      </c>
      <c r="AE487" s="25"/>
      <c r="AF487"/>
      <c r="AG487" s="25"/>
      <c r="AI487"/>
      <c r="AJ487" s="13"/>
      <c r="AK487" s="55">
        <v>1000</v>
      </c>
      <c r="AQ487" s="41">
        <v>1</v>
      </c>
      <c r="AR487" t="s">
        <v>578</v>
      </c>
      <c r="AT487">
        <v>100</v>
      </c>
      <c r="AU487">
        <v>1000</v>
      </c>
    </row>
    <row r="488" spans="1:47">
      <c r="A488" s="6">
        <v>220801</v>
      </c>
      <c r="B488" s="6" t="s">
        <v>627</v>
      </c>
      <c r="C488" s="6" t="s">
        <v>444</v>
      </c>
      <c r="D488" s="6">
        <v>220801</v>
      </c>
      <c r="E488" s="1">
        <v>2</v>
      </c>
      <c r="F488" s="1">
        <v>11</v>
      </c>
      <c r="G488">
        <v>1</v>
      </c>
      <c r="H488">
        <v>10</v>
      </c>
      <c r="I488">
        <v>220802</v>
      </c>
      <c r="J488" s="17">
        <v>1</v>
      </c>
      <c r="K488">
        <v>4</v>
      </c>
      <c r="L488" s="6">
        <v>1</v>
      </c>
      <c r="M488" s="6">
        <v>1</v>
      </c>
      <c r="N488" t="s">
        <v>103</v>
      </c>
      <c r="O488" s="47">
        <f t="shared" si="48"/>
        <v>25</v>
      </c>
      <c r="P488" s="46">
        <f t="shared" si="49"/>
        <v>500</v>
      </c>
      <c r="Q488" s="47">
        <v>50</v>
      </c>
      <c r="R488" s="46">
        <v>1000</v>
      </c>
      <c r="V488" t="s">
        <v>103</v>
      </c>
      <c r="AA488" s="6">
        <v>20801</v>
      </c>
      <c r="AB488" s="6"/>
      <c r="AC488">
        <v>20801</v>
      </c>
      <c r="AE488" s="25"/>
      <c r="AF488"/>
      <c r="AG488" s="25"/>
      <c r="AI488"/>
      <c r="AJ488" s="13"/>
      <c r="AK488" s="55">
        <v>1000</v>
      </c>
      <c r="AQ488" s="41">
        <v>1</v>
      </c>
      <c r="AR488" t="s">
        <v>577</v>
      </c>
      <c r="AT488">
        <v>100</v>
      </c>
      <c r="AU488">
        <v>1000</v>
      </c>
    </row>
    <row r="489" spans="1:47">
      <c r="A489" s="6">
        <v>220901</v>
      </c>
      <c r="B489" s="6" t="s">
        <v>628</v>
      </c>
      <c r="C489" s="6" t="s">
        <v>445</v>
      </c>
      <c r="D489" s="6">
        <v>220901</v>
      </c>
      <c r="E489" s="1">
        <v>2</v>
      </c>
      <c r="F489" s="1">
        <v>11</v>
      </c>
      <c r="G489">
        <v>1</v>
      </c>
      <c r="H489">
        <v>10</v>
      </c>
      <c r="I489">
        <v>220902</v>
      </c>
      <c r="J489" s="17">
        <v>1</v>
      </c>
      <c r="K489">
        <v>4</v>
      </c>
      <c r="L489" s="6">
        <v>0</v>
      </c>
      <c r="M489" s="6">
        <v>1</v>
      </c>
      <c r="N489" t="s">
        <v>104</v>
      </c>
      <c r="O489" s="47">
        <f t="shared" si="48"/>
        <v>25</v>
      </c>
      <c r="P489" s="46">
        <f t="shared" si="49"/>
        <v>500</v>
      </c>
      <c r="Q489" s="47">
        <v>50</v>
      </c>
      <c r="R489" s="46">
        <v>1000</v>
      </c>
      <c r="AA489" s="6">
        <v>20901</v>
      </c>
      <c r="AB489" s="6"/>
      <c r="AC489">
        <v>20901</v>
      </c>
      <c r="AE489" s="25"/>
      <c r="AF489"/>
      <c r="AG489" s="25"/>
      <c r="AI489"/>
      <c r="AJ489" s="13"/>
      <c r="AK489" s="55">
        <v>1000</v>
      </c>
      <c r="AQ489" s="41">
        <v>0</v>
      </c>
      <c r="AR489" t="s">
        <v>576</v>
      </c>
      <c r="AT489">
        <v>100</v>
      </c>
      <c r="AU489">
        <v>1000</v>
      </c>
    </row>
    <row r="490" spans="1:47">
      <c r="A490" s="6">
        <v>221001</v>
      </c>
      <c r="B490" s="6" t="s">
        <v>629</v>
      </c>
      <c r="C490" s="6" t="s">
        <v>446</v>
      </c>
      <c r="D490" s="6">
        <v>221001</v>
      </c>
      <c r="E490" s="1">
        <v>2</v>
      </c>
      <c r="F490" s="1">
        <v>11</v>
      </c>
      <c r="G490">
        <v>1</v>
      </c>
      <c r="H490">
        <v>10</v>
      </c>
      <c r="I490">
        <v>221002</v>
      </c>
      <c r="J490" s="17">
        <v>1</v>
      </c>
      <c r="K490">
        <v>4</v>
      </c>
      <c r="L490" s="6">
        <v>0</v>
      </c>
      <c r="M490" s="6">
        <v>1</v>
      </c>
      <c r="O490" s="47">
        <f t="shared" si="48"/>
        <v>25</v>
      </c>
      <c r="P490" s="46">
        <f t="shared" si="49"/>
        <v>500</v>
      </c>
      <c r="Q490" s="47">
        <v>50</v>
      </c>
      <c r="R490" s="46">
        <v>1000</v>
      </c>
      <c r="S490">
        <v>1</v>
      </c>
      <c r="T490">
        <v>3</v>
      </c>
      <c r="U490" t="s">
        <v>105</v>
      </c>
      <c r="AA490" s="6">
        <v>21001</v>
      </c>
      <c r="AB490" s="6"/>
      <c r="AC490">
        <v>21001</v>
      </c>
      <c r="AE490" s="25"/>
      <c r="AF490"/>
      <c r="AG490" s="25"/>
      <c r="AI490"/>
      <c r="AJ490" s="13"/>
      <c r="AK490" s="55">
        <v>1000</v>
      </c>
      <c r="AQ490" s="41">
        <v>0</v>
      </c>
      <c r="AR490" t="s">
        <v>575</v>
      </c>
      <c r="AT490">
        <v>100</v>
      </c>
      <c r="AU490">
        <v>1000</v>
      </c>
    </row>
    <row r="491" spans="1:47">
      <c r="A491">
        <v>210102</v>
      </c>
      <c r="B491" s="6" t="s">
        <v>610</v>
      </c>
      <c r="C491" s="6" t="s">
        <v>316</v>
      </c>
      <c r="D491" s="6">
        <f t="shared" ref="D491:D522" si="50">D471</f>
        <v>210101</v>
      </c>
      <c r="E491" s="1">
        <v>2</v>
      </c>
      <c r="F491" s="1">
        <f t="shared" ref="F491:F522" si="51">F471</f>
        <v>11</v>
      </c>
      <c r="G491">
        <v>2</v>
      </c>
      <c r="H491">
        <v>10</v>
      </c>
      <c r="I491">
        <v>210103</v>
      </c>
      <c r="J491" s="17">
        <v>1</v>
      </c>
      <c r="K491">
        <v>4</v>
      </c>
      <c r="L491">
        <v>0</v>
      </c>
      <c r="M491" s="6">
        <f t="shared" ref="M491:M522" si="52">M471</f>
        <v>1</v>
      </c>
      <c r="O491" s="47">
        <f t="shared" ref="O491:R510" si="53">O471*1.1</f>
        <v>55.000000000000007</v>
      </c>
      <c r="P491" s="47">
        <f t="shared" si="53"/>
        <v>1100</v>
      </c>
      <c r="Q491" s="47">
        <f t="shared" si="53"/>
        <v>27.500000000000004</v>
      </c>
      <c r="R491" s="47">
        <f t="shared" si="53"/>
        <v>550</v>
      </c>
      <c r="AA491" s="6">
        <v>10101</v>
      </c>
      <c r="AB491" s="6"/>
      <c r="AC491">
        <v>10101</v>
      </c>
      <c r="AE491" s="25"/>
      <c r="AF491"/>
      <c r="AG491" s="25"/>
      <c r="AI491"/>
      <c r="AJ491" s="13"/>
      <c r="AK491" s="55">
        <f>AK471*1.1</f>
        <v>1100</v>
      </c>
      <c r="AP491">
        <f t="shared" ref="AP491:AR500" si="54">AP471</f>
        <v>0</v>
      </c>
      <c r="AQ491">
        <f t="shared" si="54"/>
        <v>0</v>
      </c>
      <c r="AR491" t="str">
        <f t="shared" si="54"/>
        <v>7100015-7100016-0-0</v>
      </c>
      <c r="AT491">
        <v>100</v>
      </c>
      <c r="AU491">
        <v>900</v>
      </c>
    </row>
    <row r="492" spans="1:47">
      <c r="A492">
        <v>210202</v>
      </c>
      <c r="B492" s="6" t="s">
        <v>611</v>
      </c>
      <c r="C492" s="6" t="s">
        <v>328</v>
      </c>
      <c r="D492" s="6">
        <f t="shared" si="50"/>
        <v>210201</v>
      </c>
      <c r="E492" s="1">
        <v>2</v>
      </c>
      <c r="F492" s="1">
        <f t="shared" si="51"/>
        <v>11</v>
      </c>
      <c r="G492">
        <v>2</v>
      </c>
      <c r="H492">
        <v>10</v>
      </c>
      <c r="I492">
        <v>210203</v>
      </c>
      <c r="J492" s="17">
        <v>1</v>
      </c>
      <c r="K492">
        <v>4</v>
      </c>
      <c r="L492">
        <v>0</v>
      </c>
      <c r="M492" s="6">
        <f t="shared" si="52"/>
        <v>5</v>
      </c>
      <c r="O492" s="47">
        <f t="shared" si="53"/>
        <v>55.000000000000007</v>
      </c>
      <c r="P492" s="47">
        <f t="shared" si="53"/>
        <v>1100</v>
      </c>
      <c r="Q492" s="47">
        <f t="shared" si="53"/>
        <v>27.500000000000004</v>
      </c>
      <c r="R492" s="47">
        <f t="shared" si="53"/>
        <v>550</v>
      </c>
      <c r="AA492" s="6">
        <v>10201</v>
      </c>
      <c r="AB492" s="6"/>
      <c r="AC492">
        <v>10201</v>
      </c>
      <c r="AE492" s="25"/>
      <c r="AF492"/>
      <c r="AG492" s="25"/>
      <c r="AI492"/>
      <c r="AJ492" s="13"/>
      <c r="AK492" s="55">
        <f t="shared" ref="AK492:AK555" si="55">AK472*1.1</f>
        <v>1100</v>
      </c>
      <c r="AP492">
        <f t="shared" si="54"/>
        <v>7100010</v>
      </c>
      <c r="AQ492">
        <f t="shared" si="54"/>
        <v>1</v>
      </c>
      <c r="AR492" t="str">
        <f t="shared" si="54"/>
        <v>7100009-0-7100011-0</v>
      </c>
      <c r="AT492">
        <v>100</v>
      </c>
      <c r="AU492">
        <v>900</v>
      </c>
    </row>
    <row r="493" spans="1:47">
      <c r="A493">
        <v>210302</v>
      </c>
      <c r="B493" s="6" t="s">
        <v>612</v>
      </c>
      <c r="C493" s="6" t="s">
        <v>329</v>
      </c>
      <c r="D493" s="6">
        <f t="shared" si="50"/>
        <v>210301</v>
      </c>
      <c r="E493" s="1">
        <v>2</v>
      </c>
      <c r="F493" s="1">
        <f t="shared" si="51"/>
        <v>11</v>
      </c>
      <c r="G493">
        <v>2</v>
      </c>
      <c r="H493">
        <v>10</v>
      </c>
      <c r="I493">
        <v>210303</v>
      </c>
      <c r="J493" s="17">
        <v>1</v>
      </c>
      <c r="K493">
        <v>4</v>
      </c>
      <c r="L493">
        <v>0</v>
      </c>
      <c r="M493" s="6">
        <f t="shared" si="52"/>
        <v>2</v>
      </c>
      <c r="O493" s="47">
        <f t="shared" si="53"/>
        <v>55.000000000000007</v>
      </c>
      <c r="P493" s="47">
        <f t="shared" si="53"/>
        <v>1100</v>
      </c>
      <c r="Q493" s="47">
        <f t="shared" si="53"/>
        <v>27.500000000000004</v>
      </c>
      <c r="R493" s="47">
        <f t="shared" si="53"/>
        <v>550</v>
      </c>
      <c r="V493" t="s">
        <v>116</v>
      </c>
      <c r="AA493" s="6">
        <v>10301</v>
      </c>
      <c r="AB493" s="6"/>
      <c r="AC493">
        <v>10301</v>
      </c>
      <c r="AE493" s="25"/>
      <c r="AF493"/>
      <c r="AG493" s="25"/>
      <c r="AI493"/>
      <c r="AJ493" s="13"/>
      <c r="AK493" s="55">
        <f t="shared" si="55"/>
        <v>1100</v>
      </c>
      <c r="AP493">
        <f t="shared" si="54"/>
        <v>7100027</v>
      </c>
      <c r="AQ493">
        <f t="shared" si="54"/>
        <v>1</v>
      </c>
      <c r="AR493" t="str">
        <f t="shared" si="54"/>
        <v>7100026-7100026-7100028-0</v>
      </c>
      <c r="AT493">
        <v>100</v>
      </c>
      <c r="AU493">
        <v>900</v>
      </c>
    </row>
    <row r="494" spans="1:47">
      <c r="A494">
        <v>210402</v>
      </c>
      <c r="B494" s="6" t="s">
        <v>613</v>
      </c>
      <c r="C494" s="6" t="s">
        <v>330</v>
      </c>
      <c r="D494" s="6">
        <f t="shared" si="50"/>
        <v>210401</v>
      </c>
      <c r="E494" s="1">
        <v>2</v>
      </c>
      <c r="F494" s="1">
        <f t="shared" si="51"/>
        <v>11</v>
      </c>
      <c r="G494">
        <v>2</v>
      </c>
      <c r="H494">
        <v>10</v>
      </c>
      <c r="I494">
        <v>210403</v>
      </c>
      <c r="J494" s="17">
        <v>1</v>
      </c>
      <c r="K494">
        <v>4</v>
      </c>
      <c r="L494">
        <v>0</v>
      </c>
      <c r="M494" s="6">
        <f t="shared" si="52"/>
        <v>1</v>
      </c>
      <c r="O494" s="47">
        <f t="shared" si="53"/>
        <v>55.000000000000007</v>
      </c>
      <c r="P494" s="47">
        <f t="shared" si="53"/>
        <v>1100</v>
      </c>
      <c r="Q494" s="47">
        <f t="shared" si="53"/>
        <v>27.500000000000004</v>
      </c>
      <c r="R494" s="47">
        <f t="shared" si="53"/>
        <v>550</v>
      </c>
      <c r="S494">
        <v>0</v>
      </c>
      <c r="T494">
        <v>3</v>
      </c>
      <c r="U494" t="s">
        <v>117</v>
      </c>
      <c r="AA494" s="6">
        <v>10401</v>
      </c>
      <c r="AB494" s="6"/>
      <c r="AC494">
        <v>10401</v>
      </c>
      <c r="AE494" s="25"/>
      <c r="AF494"/>
      <c r="AG494" s="25"/>
      <c r="AI494"/>
      <c r="AJ494" s="13"/>
      <c r="AK494" s="55">
        <f t="shared" si="55"/>
        <v>1100</v>
      </c>
      <c r="AP494">
        <f t="shared" si="54"/>
        <v>0</v>
      </c>
      <c r="AQ494">
        <f t="shared" si="54"/>
        <v>0</v>
      </c>
      <c r="AR494" t="str">
        <f t="shared" si="54"/>
        <v>0-7100017-7100018-0</v>
      </c>
      <c r="AT494">
        <v>100</v>
      </c>
      <c r="AU494">
        <v>900</v>
      </c>
    </row>
    <row r="495" spans="1:47">
      <c r="A495">
        <v>210502</v>
      </c>
      <c r="B495" s="6" t="s">
        <v>614</v>
      </c>
      <c r="C495" s="6" t="s">
        <v>331</v>
      </c>
      <c r="D495" s="6">
        <f t="shared" si="50"/>
        <v>210501</v>
      </c>
      <c r="E495" s="1">
        <v>2</v>
      </c>
      <c r="F495" s="1">
        <f t="shared" si="51"/>
        <v>11</v>
      </c>
      <c r="G495">
        <v>2</v>
      </c>
      <c r="H495">
        <v>10</v>
      </c>
      <c r="I495">
        <v>210503</v>
      </c>
      <c r="J495" s="17">
        <v>1</v>
      </c>
      <c r="K495">
        <v>4</v>
      </c>
      <c r="L495">
        <v>0</v>
      </c>
      <c r="M495" s="6">
        <f t="shared" si="52"/>
        <v>4</v>
      </c>
      <c r="O495" s="47">
        <f t="shared" si="53"/>
        <v>55.000000000000007</v>
      </c>
      <c r="P495" s="47">
        <f t="shared" si="53"/>
        <v>1100</v>
      </c>
      <c r="Q495" s="47">
        <f t="shared" si="53"/>
        <v>27.500000000000004</v>
      </c>
      <c r="R495" s="47">
        <f t="shared" si="53"/>
        <v>550</v>
      </c>
      <c r="V495" t="s">
        <v>118</v>
      </c>
      <c r="AA495" s="6">
        <v>10501</v>
      </c>
      <c r="AB495" s="6"/>
      <c r="AC495">
        <v>10501</v>
      </c>
      <c r="AE495" s="25"/>
      <c r="AF495"/>
      <c r="AG495" s="25"/>
      <c r="AI495"/>
      <c r="AJ495" s="13"/>
      <c r="AK495" s="55">
        <f t="shared" si="55"/>
        <v>1100</v>
      </c>
      <c r="AP495">
        <f t="shared" si="54"/>
        <v>0</v>
      </c>
      <c r="AQ495">
        <f t="shared" si="54"/>
        <v>1</v>
      </c>
      <c r="AR495" t="str">
        <f t="shared" si="54"/>
        <v>7100019-0-7100025-0</v>
      </c>
      <c r="AT495">
        <v>100</v>
      </c>
      <c r="AU495">
        <v>900</v>
      </c>
    </row>
    <row r="496" spans="1:47">
      <c r="A496">
        <v>210602</v>
      </c>
      <c r="B496" s="6" t="s">
        <v>615</v>
      </c>
      <c r="C496" s="6" t="s">
        <v>332</v>
      </c>
      <c r="D496" s="6">
        <f t="shared" si="50"/>
        <v>210601</v>
      </c>
      <c r="E496" s="1">
        <v>2</v>
      </c>
      <c r="F496" s="1">
        <f t="shared" si="51"/>
        <v>11</v>
      </c>
      <c r="G496">
        <v>2</v>
      </c>
      <c r="H496">
        <v>10</v>
      </c>
      <c r="I496">
        <v>210603</v>
      </c>
      <c r="J496" s="17">
        <v>1</v>
      </c>
      <c r="K496">
        <v>4</v>
      </c>
      <c r="L496">
        <v>0</v>
      </c>
      <c r="M496" s="6">
        <f t="shared" si="52"/>
        <v>3</v>
      </c>
      <c r="O496" s="47">
        <f t="shared" si="53"/>
        <v>55.000000000000007</v>
      </c>
      <c r="P496" s="47">
        <f t="shared" si="53"/>
        <v>1100</v>
      </c>
      <c r="Q496" s="47">
        <f t="shared" si="53"/>
        <v>27.500000000000004</v>
      </c>
      <c r="R496" s="47">
        <f t="shared" si="53"/>
        <v>550</v>
      </c>
      <c r="V496" t="s">
        <v>119</v>
      </c>
      <c r="AA496" s="6">
        <v>10601</v>
      </c>
      <c r="AB496" s="6"/>
      <c r="AC496">
        <v>10601</v>
      </c>
      <c r="AE496" s="25"/>
      <c r="AF496"/>
      <c r="AG496" s="25"/>
      <c r="AI496"/>
      <c r="AJ496" s="13"/>
      <c r="AK496" s="55">
        <f t="shared" si="55"/>
        <v>1100</v>
      </c>
      <c r="AP496">
        <f t="shared" si="54"/>
        <v>0</v>
      </c>
      <c r="AQ496">
        <f t="shared" si="54"/>
        <v>0</v>
      </c>
      <c r="AR496" t="str">
        <f t="shared" si="54"/>
        <v>0-0-7100002-7100055</v>
      </c>
      <c r="AT496">
        <v>100</v>
      </c>
      <c r="AU496">
        <v>900</v>
      </c>
    </row>
    <row r="497" spans="1:47">
      <c r="A497">
        <v>210702</v>
      </c>
      <c r="B497" s="6" t="s">
        <v>616</v>
      </c>
      <c r="C497" s="6" t="s">
        <v>333</v>
      </c>
      <c r="D497" s="6">
        <f t="shared" si="50"/>
        <v>210701</v>
      </c>
      <c r="E497" s="1">
        <v>2</v>
      </c>
      <c r="F497" s="1">
        <f t="shared" si="51"/>
        <v>11</v>
      </c>
      <c r="G497">
        <v>2</v>
      </c>
      <c r="H497">
        <v>10</v>
      </c>
      <c r="I497">
        <v>210703</v>
      </c>
      <c r="J497" s="17">
        <v>1</v>
      </c>
      <c r="K497">
        <v>4</v>
      </c>
      <c r="L497">
        <v>0</v>
      </c>
      <c r="M497" s="6">
        <f t="shared" si="52"/>
        <v>3</v>
      </c>
      <c r="O497" s="47">
        <f t="shared" si="53"/>
        <v>55.000000000000007</v>
      </c>
      <c r="P497" s="47">
        <f t="shared" si="53"/>
        <v>1100</v>
      </c>
      <c r="Q497" s="47">
        <f t="shared" si="53"/>
        <v>27.500000000000004</v>
      </c>
      <c r="R497" s="47">
        <f t="shared" si="53"/>
        <v>550</v>
      </c>
      <c r="S497">
        <v>0</v>
      </c>
      <c r="T497">
        <v>3</v>
      </c>
      <c r="U497" t="s">
        <v>120</v>
      </c>
      <c r="AA497" s="6">
        <v>10701</v>
      </c>
      <c r="AB497" s="6"/>
      <c r="AC497">
        <v>10701</v>
      </c>
      <c r="AE497" s="25"/>
      <c r="AF497"/>
      <c r="AG497" s="25"/>
      <c r="AI497"/>
      <c r="AJ497" s="13"/>
      <c r="AK497" s="55">
        <f t="shared" si="55"/>
        <v>1100</v>
      </c>
      <c r="AP497">
        <f t="shared" si="54"/>
        <v>0</v>
      </c>
      <c r="AQ497">
        <f t="shared" si="54"/>
        <v>1</v>
      </c>
      <c r="AR497" t="str">
        <f t="shared" si="54"/>
        <v>7100056-7100054-7100008-0</v>
      </c>
      <c r="AT497">
        <v>100</v>
      </c>
      <c r="AU497">
        <v>900</v>
      </c>
    </row>
    <row r="498" spans="1:47">
      <c r="A498">
        <v>210802</v>
      </c>
      <c r="B498" s="6" t="s">
        <v>617</v>
      </c>
      <c r="C498" s="6" t="s">
        <v>334</v>
      </c>
      <c r="D498" s="6">
        <f t="shared" si="50"/>
        <v>210801</v>
      </c>
      <c r="E498" s="1">
        <v>2</v>
      </c>
      <c r="F498" s="1">
        <f t="shared" si="51"/>
        <v>11</v>
      </c>
      <c r="G498">
        <v>2</v>
      </c>
      <c r="H498">
        <v>10</v>
      </c>
      <c r="I498">
        <v>210803</v>
      </c>
      <c r="J498" s="17">
        <v>1</v>
      </c>
      <c r="K498">
        <v>4</v>
      </c>
      <c r="L498">
        <v>2</v>
      </c>
      <c r="M498" s="6">
        <f t="shared" si="52"/>
        <v>1</v>
      </c>
      <c r="N498" t="s">
        <v>121</v>
      </c>
      <c r="O498" s="47">
        <f t="shared" si="53"/>
        <v>55.000000000000007</v>
      </c>
      <c r="P498" s="47">
        <f t="shared" si="53"/>
        <v>1100</v>
      </c>
      <c r="Q498" s="47">
        <f t="shared" si="53"/>
        <v>27.500000000000004</v>
      </c>
      <c r="R498" s="47">
        <f t="shared" si="53"/>
        <v>550</v>
      </c>
      <c r="AA498" s="6">
        <v>10801</v>
      </c>
      <c r="AB498" s="6"/>
      <c r="AC498">
        <v>10801</v>
      </c>
      <c r="AE498" s="25"/>
      <c r="AF498"/>
      <c r="AG498" s="25"/>
      <c r="AI498"/>
      <c r="AJ498" s="13"/>
      <c r="AK498" s="55">
        <f t="shared" si="55"/>
        <v>1100</v>
      </c>
      <c r="AP498">
        <f t="shared" si="54"/>
        <v>0</v>
      </c>
      <c r="AQ498">
        <f t="shared" si="54"/>
        <v>1</v>
      </c>
      <c r="AR498" t="str">
        <f t="shared" si="54"/>
        <v>7100065-0-7100067-0</v>
      </c>
      <c r="AT498">
        <v>100</v>
      </c>
      <c r="AU498">
        <v>900</v>
      </c>
    </row>
    <row r="499" spans="1:47">
      <c r="A499">
        <v>210902</v>
      </c>
      <c r="B499" s="6" t="s">
        <v>618</v>
      </c>
      <c r="C499" s="6" t="s">
        <v>335</v>
      </c>
      <c r="D499" s="6">
        <f t="shared" si="50"/>
        <v>210901</v>
      </c>
      <c r="E499" s="1">
        <v>2</v>
      </c>
      <c r="F499" s="1">
        <f t="shared" si="51"/>
        <v>11</v>
      </c>
      <c r="G499">
        <v>2</v>
      </c>
      <c r="H499">
        <v>10</v>
      </c>
      <c r="I499">
        <v>210903</v>
      </c>
      <c r="J499" s="17">
        <v>1</v>
      </c>
      <c r="K499">
        <v>4</v>
      </c>
      <c r="L499" s="6">
        <v>0</v>
      </c>
      <c r="M499" s="6">
        <f t="shared" si="52"/>
        <v>1</v>
      </c>
      <c r="O499" s="47">
        <f t="shared" si="53"/>
        <v>55.000000000000007</v>
      </c>
      <c r="P499" s="47">
        <f t="shared" si="53"/>
        <v>1100</v>
      </c>
      <c r="Q499" s="47">
        <f t="shared" si="53"/>
        <v>27.500000000000004</v>
      </c>
      <c r="R499" s="47">
        <f t="shared" si="53"/>
        <v>550</v>
      </c>
      <c r="X499">
        <v>350</v>
      </c>
      <c r="AA499" s="6">
        <v>10901</v>
      </c>
      <c r="AB499" s="6"/>
      <c r="AC499">
        <v>10901</v>
      </c>
      <c r="AE499" s="25"/>
      <c r="AF499"/>
      <c r="AG499" s="25"/>
      <c r="AI499"/>
      <c r="AJ499" s="13"/>
      <c r="AK499" s="55">
        <f t="shared" si="55"/>
        <v>1100</v>
      </c>
      <c r="AP499">
        <f t="shared" si="54"/>
        <v>0</v>
      </c>
      <c r="AQ499">
        <f t="shared" si="54"/>
        <v>0</v>
      </c>
      <c r="AR499" t="str">
        <f t="shared" si="54"/>
        <v>7100019-0-7100001-0</v>
      </c>
      <c r="AT499">
        <v>100</v>
      </c>
      <c r="AU499">
        <v>900</v>
      </c>
    </row>
    <row r="500" spans="1:47">
      <c r="A500">
        <v>211002</v>
      </c>
      <c r="B500" s="6" t="s">
        <v>619</v>
      </c>
      <c r="C500" s="6" t="s">
        <v>336</v>
      </c>
      <c r="D500" s="6">
        <f t="shared" si="50"/>
        <v>211001</v>
      </c>
      <c r="E500" s="1">
        <v>2</v>
      </c>
      <c r="F500" s="1">
        <f t="shared" si="51"/>
        <v>11</v>
      </c>
      <c r="G500">
        <v>2</v>
      </c>
      <c r="H500">
        <v>10</v>
      </c>
      <c r="I500">
        <v>211003</v>
      </c>
      <c r="J500" s="17">
        <v>1</v>
      </c>
      <c r="K500">
        <v>4</v>
      </c>
      <c r="L500" s="6">
        <v>0</v>
      </c>
      <c r="M500" s="6">
        <f t="shared" si="52"/>
        <v>1</v>
      </c>
      <c r="N500" t="s">
        <v>49</v>
      </c>
      <c r="O500" s="47">
        <f t="shared" si="53"/>
        <v>55.000000000000007</v>
      </c>
      <c r="P500" s="47">
        <f t="shared" si="53"/>
        <v>1100</v>
      </c>
      <c r="Q500" s="47">
        <f t="shared" si="53"/>
        <v>27.500000000000004</v>
      </c>
      <c r="R500" s="47">
        <f t="shared" si="53"/>
        <v>550</v>
      </c>
      <c r="AA500" s="6">
        <v>11001</v>
      </c>
      <c r="AB500" s="6"/>
      <c r="AC500">
        <v>11001</v>
      </c>
      <c r="AE500" s="25"/>
      <c r="AF500"/>
      <c r="AG500" s="25"/>
      <c r="AI500"/>
      <c r="AJ500" s="13"/>
      <c r="AK500" s="55">
        <f t="shared" si="55"/>
        <v>1100</v>
      </c>
      <c r="AP500">
        <f t="shared" si="54"/>
        <v>0</v>
      </c>
      <c r="AQ500">
        <f t="shared" si="54"/>
        <v>0</v>
      </c>
      <c r="AR500" t="str">
        <f t="shared" si="54"/>
        <v>0-7100057-7100011-0</v>
      </c>
      <c r="AT500">
        <v>100</v>
      </c>
      <c r="AU500">
        <v>900</v>
      </c>
    </row>
    <row r="501" spans="1:47">
      <c r="A501">
        <v>220102</v>
      </c>
      <c r="B501" s="6" t="s">
        <v>620</v>
      </c>
      <c r="C501" s="6" t="s">
        <v>394</v>
      </c>
      <c r="D501" s="6">
        <f t="shared" si="50"/>
        <v>220101</v>
      </c>
      <c r="E501" s="1">
        <v>2</v>
      </c>
      <c r="F501" s="1">
        <f t="shared" si="51"/>
        <v>11</v>
      </c>
      <c r="G501">
        <v>2</v>
      </c>
      <c r="H501">
        <v>10</v>
      </c>
      <c r="I501">
        <v>220103</v>
      </c>
      <c r="J501" s="17">
        <v>1</v>
      </c>
      <c r="K501">
        <v>4</v>
      </c>
      <c r="L501" s="6">
        <v>0</v>
      </c>
      <c r="M501" s="6">
        <f t="shared" si="52"/>
        <v>1</v>
      </c>
      <c r="O501" s="47">
        <f t="shared" si="53"/>
        <v>27.500000000000004</v>
      </c>
      <c r="P501" s="47">
        <f t="shared" si="53"/>
        <v>550</v>
      </c>
      <c r="Q501" s="47">
        <f t="shared" si="53"/>
        <v>55.000000000000007</v>
      </c>
      <c r="R501" s="47">
        <f t="shared" si="53"/>
        <v>1100</v>
      </c>
      <c r="AA501" s="6">
        <v>20101</v>
      </c>
      <c r="AB501" s="6"/>
      <c r="AC501">
        <v>20101</v>
      </c>
      <c r="AE501" s="25"/>
      <c r="AF501"/>
      <c r="AG501" s="25"/>
      <c r="AI501"/>
      <c r="AJ501" s="13"/>
      <c r="AK501" s="55">
        <f t="shared" si="55"/>
        <v>1100</v>
      </c>
      <c r="AP501">
        <f t="shared" ref="AP501:AR505" si="56">AP481</f>
        <v>0</v>
      </c>
      <c r="AQ501">
        <f t="shared" si="56"/>
        <v>0</v>
      </c>
      <c r="AR501" t="str">
        <f t="shared" si="56"/>
        <v>7100015-7100016-0-0</v>
      </c>
      <c r="AT501">
        <v>100</v>
      </c>
      <c r="AU501">
        <v>900</v>
      </c>
    </row>
    <row r="502" spans="1:47">
      <c r="A502">
        <v>220202</v>
      </c>
      <c r="B502" s="6" t="s">
        <v>621</v>
      </c>
      <c r="C502" s="6" t="s">
        <v>452</v>
      </c>
      <c r="D502" s="6">
        <f t="shared" si="50"/>
        <v>220201</v>
      </c>
      <c r="E502" s="1">
        <v>2</v>
      </c>
      <c r="F502" s="1">
        <f t="shared" si="51"/>
        <v>11</v>
      </c>
      <c r="G502">
        <v>2</v>
      </c>
      <c r="H502">
        <v>10</v>
      </c>
      <c r="I502">
        <v>220203</v>
      </c>
      <c r="J502" s="17">
        <v>1</v>
      </c>
      <c r="K502">
        <v>4</v>
      </c>
      <c r="L502" s="6">
        <v>0</v>
      </c>
      <c r="M502" s="6">
        <f t="shared" si="52"/>
        <v>5</v>
      </c>
      <c r="N502" t="s">
        <v>125</v>
      </c>
      <c r="O502" s="47">
        <f t="shared" si="53"/>
        <v>27.500000000000004</v>
      </c>
      <c r="P502" s="47">
        <f t="shared" si="53"/>
        <v>550</v>
      </c>
      <c r="Q502" s="47">
        <f t="shared" si="53"/>
        <v>55.000000000000007</v>
      </c>
      <c r="R502" s="47">
        <f t="shared" si="53"/>
        <v>1100</v>
      </c>
      <c r="AA502" s="6">
        <v>20201</v>
      </c>
      <c r="AB502" s="6"/>
      <c r="AC502">
        <v>20201</v>
      </c>
      <c r="AE502" s="25"/>
      <c r="AF502"/>
      <c r="AG502" s="25"/>
      <c r="AI502"/>
      <c r="AJ502" s="13"/>
      <c r="AK502" s="55">
        <f t="shared" si="55"/>
        <v>1100</v>
      </c>
      <c r="AP502">
        <f t="shared" si="56"/>
        <v>7100010</v>
      </c>
      <c r="AQ502">
        <f t="shared" si="56"/>
        <v>1</v>
      </c>
      <c r="AR502" t="str">
        <f t="shared" si="56"/>
        <v>7100009-0-7100011-0</v>
      </c>
      <c r="AT502">
        <v>100</v>
      </c>
      <c r="AU502">
        <v>900</v>
      </c>
    </row>
    <row r="503" spans="1:47">
      <c r="A503">
        <v>220302</v>
      </c>
      <c r="B503" s="6" t="s">
        <v>622</v>
      </c>
      <c r="C503" s="6" t="s">
        <v>369</v>
      </c>
      <c r="D503" s="6">
        <f t="shared" si="50"/>
        <v>220301</v>
      </c>
      <c r="E503" s="1">
        <v>2</v>
      </c>
      <c r="F503" s="1">
        <f t="shared" si="51"/>
        <v>11</v>
      </c>
      <c r="G503">
        <v>2</v>
      </c>
      <c r="H503">
        <v>10</v>
      </c>
      <c r="I503">
        <v>220303</v>
      </c>
      <c r="J503" s="17">
        <v>1</v>
      </c>
      <c r="K503">
        <v>4</v>
      </c>
      <c r="L503" s="6">
        <v>1</v>
      </c>
      <c r="M503" s="6">
        <f t="shared" si="52"/>
        <v>2</v>
      </c>
      <c r="O503" s="47">
        <f t="shared" si="53"/>
        <v>27.500000000000004</v>
      </c>
      <c r="P503" s="47">
        <f t="shared" si="53"/>
        <v>550</v>
      </c>
      <c r="Q503" s="47">
        <f t="shared" si="53"/>
        <v>55.000000000000007</v>
      </c>
      <c r="R503" s="47">
        <f t="shared" si="53"/>
        <v>1100</v>
      </c>
      <c r="AA503" s="6">
        <v>20301</v>
      </c>
      <c r="AB503" s="6"/>
      <c r="AC503">
        <v>20301</v>
      </c>
      <c r="AE503" s="25"/>
      <c r="AF503"/>
      <c r="AG503" s="25"/>
      <c r="AI503"/>
      <c r="AJ503" s="13"/>
      <c r="AK503" s="55">
        <f t="shared" si="55"/>
        <v>1100</v>
      </c>
      <c r="AP503">
        <f t="shared" si="56"/>
        <v>7100027</v>
      </c>
      <c r="AQ503">
        <f t="shared" si="56"/>
        <v>1</v>
      </c>
      <c r="AR503" t="str">
        <f t="shared" si="56"/>
        <v>7100026-7100026-7100028-0</v>
      </c>
      <c r="AT503">
        <v>100</v>
      </c>
      <c r="AU503">
        <v>900</v>
      </c>
    </row>
    <row r="504" spans="1:47">
      <c r="A504">
        <v>220402</v>
      </c>
      <c r="B504" s="6" t="s">
        <v>623</v>
      </c>
      <c r="C504" s="6" t="s">
        <v>453</v>
      </c>
      <c r="D504" s="6">
        <f t="shared" si="50"/>
        <v>220401</v>
      </c>
      <c r="E504" s="1">
        <v>2</v>
      </c>
      <c r="F504" s="1">
        <f t="shared" si="51"/>
        <v>11</v>
      </c>
      <c r="G504">
        <v>2</v>
      </c>
      <c r="H504">
        <v>10</v>
      </c>
      <c r="I504">
        <v>220403</v>
      </c>
      <c r="J504" s="17">
        <v>1</v>
      </c>
      <c r="K504">
        <v>4</v>
      </c>
      <c r="L504" s="6">
        <v>0</v>
      </c>
      <c r="M504" s="6">
        <f t="shared" si="52"/>
        <v>1</v>
      </c>
      <c r="N504" t="s">
        <v>126</v>
      </c>
      <c r="O504" s="47">
        <f t="shared" si="53"/>
        <v>27.500000000000004</v>
      </c>
      <c r="P504" s="47">
        <f t="shared" si="53"/>
        <v>550</v>
      </c>
      <c r="Q504" s="47">
        <f t="shared" si="53"/>
        <v>55.000000000000007</v>
      </c>
      <c r="R504" s="47">
        <f t="shared" si="53"/>
        <v>1100</v>
      </c>
      <c r="AA504" s="6">
        <v>20401</v>
      </c>
      <c r="AB504" s="6"/>
      <c r="AC504">
        <v>20401</v>
      </c>
      <c r="AE504" s="25"/>
      <c r="AF504"/>
      <c r="AG504" s="25"/>
      <c r="AI504"/>
      <c r="AJ504" s="13"/>
      <c r="AK504" s="55">
        <f t="shared" si="55"/>
        <v>1100</v>
      </c>
      <c r="AP504">
        <f t="shared" si="56"/>
        <v>0</v>
      </c>
      <c r="AQ504">
        <f t="shared" si="56"/>
        <v>0</v>
      </c>
      <c r="AR504" t="str">
        <f t="shared" si="56"/>
        <v>0-7100017-7100018-0</v>
      </c>
      <c r="AT504">
        <v>100</v>
      </c>
      <c r="AU504">
        <v>900</v>
      </c>
    </row>
    <row r="505" spans="1:47">
      <c r="A505">
        <v>220502</v>
      </c>
      <c r="B505" s="6" t="s">
        <v>624</v>
      </c>
      <c r="C505" s="6" t="s">
        <v>454</v>
      </c>
      <c r="D505" s="6">
        <f t="shared" si="50"/>
        <v>220501</v>
      </c>
      <c r="E505" s="1">
        <v>2</v>
      </c>
      <c r="F505" s="1">
        <f t="shared" si="51"/>
        <v>11</v>
      </c>
      <c r="G505">
        <v>2</v>
      </c>
      <c r="H505">
        <v>10</v>
      </c>
      <c r="I505">
        <v>220503</v>
      </c>
      <c r="J505" s="17">
        <v>1</v>
      </c>
      <c r="K505">
        <v>4</v>
      </c>
      <c r="L505" s="6">
        <v>1</v>
      </c>
      <c r="M505" s="6">
        <f t="shared" si="52"/>
        <v>4</v>
      </c>
      <c r="O505" s="47">
        <f t="shared" si="53"/>
        <v>27.500000000000004</v>
      </c>
      <c r="P505" s="47">
        <f t="shared" si="53"/>
        <v>550</v>
      </c>
      <c r="Q505" s="47">
        <f t="shared" si="53"/>
        <v>55.000000000000007</v>
      </c>
      <c r="R505" s="47">
        <f t="shared" si="53"/>
        <v>1100</v>
      </c>
      <c r="S505">
        <v>0</v>
      </c>
      <c r="T505">
        <v>5</v>
      </c>
      <c r="U505" t="s">
        <v>127</v>
      </c>
      <c r="AA505" s="6">
        <v>20501</v>
      </c>
      <c r="AB505" s="6"/>
      <c r="AC505">
        <v>20501</v>
      </c>
      <c r="AE505" s="25"/>
      <c r="AF505"/>
      <c r="AG505" s="25"/>
      <c r="AI505"/>
      <c r="AJ505" s="13"/>
      <c r="AK505" s="55">
        <f t="shared" si="55"/>
        <v>1100</v>
      </c>
      <c r="AP505">
        <f t="shared" si="56"/>
        <v>0</v>
      </c>
      <c r="AQ505">
        <f t="shared" si="56"/>
        <v>1</v>
      </c>
      <c r="AR505" t="str">
        <f t="shared" si="56"/>
        <v>7100019-0-7100025-0</v>
      </c>
      <c r="AT505">
        <v>100</v>
      </c>
      <c r="AU505">
        <v>900</v>
      </c>
    </row>
    <row r="506" spans="1:47">
      <c r="A506">
        <v>220602</v>
      </c>
      <c r="B506" s="6" t="s">
        <v>625</v>
      </c>
      <c r="C506" s="6" t="s">
        <v>455</v>
      </c>
      <c r="D506" s="6">
        <f t="shared" si="50"/>
        <v>220601</v>
      </c>
      <c r="E506" s="1">
        <v>2</v>
      </c>
      <c r="F506" s="1">
        <f t="shared" si="51"/>
        <v>11</v>
      </c>
      <c r="G506">
        <v>2</v>
      </c>
      <c r="H506">
        <v>10</v>
      </c>
      <c r="I506">
        <v>220603</v>
      </c>
      <c r="J506" s="17">
        <v>1</v>
      </c>
      <c r="K506">
        <v>4</v>
      </c>
      <c r="L506" s="6">
        <v>0</v>
      </c>
      <c r="M506" s="6">
        <f t="shared" si="52"/>
        <v>3</v>
      </c>
      <c r="O506" s="47">
        <f t="shared" si="53"/>
        <v>27.500000000000004</v>
      </c>
      <c r="P506" s="47">
        <f t="shared" si="53"/>
        <v>550</v>
      </c>
      <c r="Q506" s="47">
        <f t="shared" si="53"/>
        <v>55.000000000000007</v>
      </c>
      <c r="R506" s="47">
        <f t="shared" si="53"/>
        <v>1100</v>
      </c>
      <c r="S506">
        <v>0</v>
      </c>
      <c r="T506">
        <v>3</v>
      </c>
      <c r="U506" t="s">
        <v>128</v>
      </c>
      <c r="AA506" s="6">
        <v>20601</v>
      </c>
      <c r="AB506" s="6"/>
      <c r="AC506">
        <v>20601</v>
      </c>
      <c r="AE506" s="25"/>
      <c r="AF506"/>
      <c r="AG506" s="25"/>
      <c r="AI506"/>
      <c r="AJ506" s="13"/>
      <c r="AK506" s="55">
        <f t="shared" si="55"/>
        <v>1100</v>
      </c>
      <c r="AP506">
        <f t="shared" ref="AP506:AR510" si="57">AP486</f>
        <v>0</v>
      </c>
      <c r="AQ506">
        <f t="shared" si="57"/>
        <v>0</v>
      </c>
      <c r="AR506" t="str">
        <f t="shared" si="57"/>
        <v>0-0-7100002-7100055</v>
      </c>
      <c r="AT506">
        <v>100</v>
      </c>
      <c r="AU506">
        <v>900</v>
      </c>
    </row>
    <row r="507" spans="1:47">
      <c r="A507">
        <v>220702</v>
      </c>
      <c r="B507" s="6" t="s">
        <v>626</v>
      </c>
      <c r="C507" s="6" t="s">
        <v>456</v>
      </c>
      <c r="D507" s="6">
        <f t="shared" si="50"/>
        <v>220701</v>
      </c>
      <c r="E507" s="1">
        <v>2</v>
      </c>
      <c r="F507" s="1">
        <f t="shared" si="51"/>
        <v>11</v>
      </c>
      <c r="G507">
        <v>2</v>
      </c>
      <c r="H507">
        <v>10</v>
      </c>
      <c r="I507">
        <v>220703</v>
      </c>
      <c r="J507" s="17">
        <v>1</v>
      </c>
      <c r="K507">
        <v>4</v>
      </c>
      <c r="L507" s="6">
        <v>1</v>
      </c>
      <c r="M507" s="6">
        <f t="shared" si="52"/>
        <v>3</v>
      </c>
      <c r="N507" t="s">
        <v>129</v>
      </c>
      <c r="O507" s="47">
        <f t="shared" si="53"/>
        <v>27.500000000000004</v>
      </c>
      <c r="P507" s="47">
        <f t="shared" si="53"/>
        <v>550</v>
      </c>
      <c r="Q507" s="47">
        <f t="shared" si="53"/>
        <v>55.000000000000007</v>
      </c>
      <c r="R507" s="47">
        <f t="shared" si="53"/>
        <v>1100</v>
      </c>
      <c r="AA507" s="6">
        <v>20701</v>
      </c>
      <c r="AB507" s="6"/>
      <c r="AC507">
        <v>20701</v>
      </c>
      <c r="AE507" s="25"/>
      <c r="AF507"/>
      <c r="AG507" s="25"/>
      <c r="AI507"/>
      <c r="AJ507" s="13"/>
      <c r="AK507" s="55">
        <f t="shared" si="55"/>
        <v>1100</v>
      </c>
      <c r="AP507">
        <f t="shared" si="57"/>
        <v>0</v>
      </c>
      <c r="AQ507">
        <f t="shared" si="57"/>
        <v>1</v>
      </c>
      <c r="AR507" t="str">
        <f t="shared" si="57"/>
        <v>7100056-7100054-7100008-0</v>
      </c>
      <c r="AT507">
        <v>100</v>
      </c>
      <c r="AU507">
        <v>900</v>
      </c>
    </row>
    <row r="508" spans="1:47">
      <c r="A508">
        <v>220802</v>
      </c>
      <c r="B508" s="6" t="s">
        <v>627</v>
      </c>
      <c r="C508" s="6" t="s">
        <v>457</v>
      </c>
      <c r="D508" s="6">
        <f t="shared" si="50"/>
        <v>220801</v>
      </c>
      <c r="E508" s="1">
        <v>2</v>
      </c>
      <c r="F508" s="1">
        <f t="shared" si="51"/>
        <v>11</v>
      </c>
      <c r="G508">
        <v>2</v>
      </c>
      <c r="H508">
        <v>10</v>
      </c>
      <c r="I508">
        <v>220803</v>
      </c>
      <c r="J508" s="17">
        <v>1</v>
      </c>
      <c r="K508">
        <v>4</v>
      </c>
      <c r="L508" s="6">
        <v>1</v>
      </c>
      <c r="M508" s="6">
        <f t="shared" si="52"/>
        <v>1</v>
      </c>
      <c r="N508" t="s">
        <v>130</v>
      </c>
      <c r="O508" s="47">
        <f t="shared" si="53"/>
        <v>27.500000000000004</v>
      </c>
      <c r="P508" s="47">
        <f t="shared" si="53"/>
        <v>550</v>
      </c>
      <c r="Q508" s="47">
        <f t="shared" si="53"/>
        <v>55.000000000000007</v>
      </c>
      <c r="R508" s="47">
        <f t="shared" si="53"/>
        <v>1100</v>
      </c>
      <c r="V508" t="s">
        <v>130</v>
      </c>
      <c r="AA508" s="6">
        <v>20801</v>
      </c>
      <c r="AB508" s="6"/>
      <c r="AC508">
        <v>20801</v>
      </c>
      <c r="AE508" s="25"/>
      <c r="AF508"/>
      <c r="AG508" s="25"/>
      <c r="AI508"/>
      <c r="AJ508" s="13"/>
      <c r="AK508" s="55">
        <f t="shared" si="55"/>
        <v>1100</v>
      </c>
      <c r="AP508">
        <f t="shared" si="57"/>
        <v>0</v>
      </c>
      <c r="AQ508">
        <f t="shared" si="57"/>
        <v>1</v>
      </c>
      <c r="AR508" t="str">
        <f t="shared" si="57"/>
        <v>7100065-0-7100067-0</v>
      </c>
      <c r="AT508">
        <v>100</v>
      </c>
      <c r="AU508">
        <v>900</v>
      </c>
    </row>
    <row r="509" spans="1:47">
      <c r="A509">
        <v>220902</v>
      </c>
      <c r="B509" s="6" t="s">
        <v>628</v>
      </c>
      <c r="C509" s="6" t="s">
        <v>458</v>
      </c>
      <c r="D509" s="6">
        <f t="shared" si="50"/>
        <v>220901</v>
      </c>
      <c r="E509" s="1">
        <v>2</v>
      </c>
      <c r="F509" s="1">
        <f t="shared" si="51"/>
        <v>11</v>
      </c>
      <c r="G509">
        <v>2</v>
      </c>
      <c r="H509">
        <v>10</v>
      </c>
      <c r="I509">
        <v>220903</v>
      </c>
      <c r="J509" s="17">
        <v>1</v>
      </c>
      <c r="K509">
        <v>4</v>
      </c>
      <c r="L509" s="6">
        <v>0</v>
      </c>
      <c r="M509" s="6">
        <f t="shared" si="52"/>
        <v>1</v>
      </c>
      <c r="N509" t="s">
        <v>131</v>
      </c>
      <c r="O509" s="47">
        <f t="shared" si="53"/>
        <v>27.500000000000004</v>
      </c>
      <c r="P509" s="47">
        <f t="shared" si="53"/>
        <v>550</v>
      </c>
      <c r="Q509" s="47">
        <f t="shared" si="53"/>
        <v>55.000000000000007</v>
      </c>
      <c r="R509" s="47">
        <f t="shared" si="53"/>
        <v>1100</v>
      </c>
      <c r="AA509" s="6">
        <v>20901</v>
      </c>
      <c r="AB509" s="6"/>
      <c r="AC509">
        <v>20901</v>
      </c>
      <c r="AE509" s="25"/>
      <c r="AF509"/>
      <c r="AG509" s="25"/>
      <c r="AI509"/>
      <c r="AJ509" s="13"/>
      <c r="AK509" s="55">
        <f t="shared" si="55"/>
        <v>1100</v>
      </c>
      <c r="AP509">
        <f t="shared" si="57"/>
        <v>0</v>
      </c>
      <c r="AQ509">
        <f t="shared" si="57"/>
        <v>0</v>
      </c>
      <c r="AR509" t="str">
        <f t="shared" si="57"/>
        <v>7100019-0-7100001-0</v>
      </c>
      <c r="AT509">
        <v>100</v>
      </c>
      <c r="AU509">
        <v>900</v>
      </c>
    </row>
    <row r="510" spans="1:47">
      <c r="A510">
        <v>221002</v>
      </c>
      <c r="B510" s="6" t="s">
        <v>629</v>
      </c>
      <c r="C510" s="6" t="s">
        <v>459</v>
      </c>
      <c r="D510" s="6">
        <f t="shared" si="50"/>
        <v>221001</v>
      </c>
      <c r="E510" s="1">
        <v>2</v>
      </c>
      <c r="F510" s="1">
        <f t="shared" si="51"/>
        <v>11</v>
      </c>
      <c r="G510">
        <v>2</v>
      </c>
      <c r="H510">
        <v>10</v>
      </c>
      <c r="I510">
        <v>221003</v>
      </c>
      <c r="J510" s="17">
        <v>1</v>
      </c>
      <c r="K510">
        <v>4</v>
      </c>
      <c r="L510" s="6">
        <v>0</v>
      </c>
      <c r="M510" s="6">
        <f t="shared" si="52"/>
        <v>1</v>
      </c>
      <c r="O510" s="47">
        <f t="shared" si="53"/>
        <v>27.500000000000004</v>
      </c>
      <c r="P510" s="47">
        <f t="shared" si="53"/>
        <v>550</v>
      </c>
      <c r="Q510" s="47">
        <f t="shared" si="53"/>
        <v>55.000000000000007</v>
      </c>
      <c r="R510" s="47">
        <f t="shared" si="53"/>
        <v>1100</v>
      </c>
      <c r="S510">
        <v>1</v>
      </c>
      <c r="T510">
        <v>3</v>
      </c>
      <c r="U510" t="s">
        <v>132</v>
      </c>
      <c r="AA510" s="6">
        <v>21001</v>
      </c>
      <c r="AB510" s="6"/>
      <c r="AC510">
        <v>21001</v>
      </c>
      <c r="AE510" s="25"/>
      <c r="AF510"/>
      <c r="AG510" s="25"/>
      <c r="AI510"/>
      <c r="AJ510" s="13"/>
      <c r="AK510" s="55">
        <f t="shared" si="55"/>
        <v>1100</v>
      </c>
      <c r="AP510">
        <f t="shared" si="57"/>
        <v>0</v>
      </c>
      <c r="AQ510">
        <f t="shared" si="57"/>
        <v>0</v>
      </c>
      <c r="AR510" t="str">
        <f t="shared" si="57"/>
        <v>0-7100057-7100011-0</v>
      </c>
      <c r="AT510">
        <v>100</v>
      </c>
      <c r="AU510">
        <v>900</v>
      </c>
    </row>
    <row r="511" spans="1:47">
      <c r="A511">
        <v>210103</v>
      </c>
      <c r="B511" s="6" t="s">
        <v>610</v>
      </c>
      <c r="C511" s="6" t="s">
        <v>342</v>
      </c>
      <c r="D511" s="6">
        <f t="shared" si="50"/>
        <v>210101</v>
      </c>
      <c r="E511" s="1">
        <v>2</v>
      </c>
      <c r="F511" s="1">
        <f t="shared" si="51"/>
        <v>11</v>
      </c>
      <c r="G511">
        <v>3</v>
      </c>
      <c r="H511">
        <v>10</v>
      </c>
      <c r="I511">
        <v>210104</v>
      </c>
      <c r="J511" s="17">
        <v>1</v>
      </c>
      <c r="K511">
        <v>4</v>
      </c>
      <c r="L511" s="6">
        <v>0</v>
      </c>
      <c r="M511" s="6">
        <f t="shared" si="52"/>
        <v>1</v>
      </c>
      <c r="O511" s="47">
        <f t="shared" ref="O511:R530" si="58">O491*1.1</f>
        <v>60.500000000000014</v>
      </c>
      <c r="P511" s="47">
        <f t="shared" si="58"/>
        <v>1210</v>
      </c>
      <c r="Q511" s="47">
        <f t="shared" si="58"/>
        <v>30.250000000000007</v>
      </c>
      <c r="R511" s="47">
        <f t="shared" si="58"/>
        <v>605</v>
      </c>
      <c r="AA511" s="6">
        <v>10101</v>
      </c>
      <c r="AB511" s="6"/>
      <c r="AC511">
        <v>10101</v>
      </c>
      <c r="AE511" s="25"/>
      <c r="AF511"/>
      <c r="AG511" s="25"/>
      <c r="AI511"/>
      <c r="AJ511" s="13"/>
      <c r="AK511" s="55">
        <f t="shared" si="55"/>
        <v>1210</v>
      </c>
      <c r="AP511">
        <f t="shared" ref="AP511:AR520" si="59">AP491</f>
        <v>0</v>
      </c>
      <c r="AQ511">
        <f t="shared" si="59"/>
        <v>0</v>
      </c>
      <c r="AR511" t="str">
        <f t="shared" si="59"/>
        <v>7100015-7100016-0-0</v>
      </c>
      <c r="AT511">
        <v>100</v>
      </c>
      <c r="AU511">
        <v>800</v>
      </c>
    </row>
    <row r="512" spans="1:47">
      <c r="A512">
        <v>210203</v>
      </c>
      <c r="B512" s="6" t="s">
        <v>611</v>
      </c>
      <c r="C512" s="6" t="s">
        <v>355</v>
      </c>
      <c r="D512" s="6">
        <f t="shared" si="50"/>
        <v>210201</v>
      </c>
      <c r="E512" s="1">
        <v>2</v>
      </c>
      <c r="F512" s="1">
        <f t="shared" si="51"/>
        <v>11</v>
      </c>
      <c r="G512">
        <v>3</v>
      </c>
      <c r="H512">
        <v>10</v>
      </c>
      <c r="I512">
        <v>210204</v>
      </c>
      <c r="J512" s="17">
        <v>1</v>
      </c>
      <c r="K512">
        <v>4</v>
      </c>
      <c r="L512" s="6">
        <v>0</v>
      </c>
      <c r="M512" s="6">
        <f t="shared" si="52"/>
        <v>5</v>
      </c>
      <c r="O512" s="47">
        <f t="shared" si="58"/>
        <v>60.500000000000014</v>
      </c>
      <c r="P512" s="47">
        <f t="shared" si="58"/>
        <v>1210</v>
      </c>
      <c r="Q512" s="47">
        <f t="shared" si="58"/>
        <v>30.250000000000007</v>
      </c>
      <c r="R512" s="47">
        <f t="shared" si="58"/>
        <v>605</v>
      </c>
      <c r="AA512" s="6">
        <v>10201</v>
      </c>
      <c r="AB512" s="6"/>
      <c r="AC512">
        <v>10201</v>
      </c>
      <c r="AE512" s="25"/>
      <c r="AF512"/>
      <c r="AG512" s="25"/>
      <c r="AI512"/>
      <c r="AJ512" s="13"/>
      <c r="AK512" s="55">
        <f t="shared" si="55"/>
        <v>1210</v>
      </c>
      <c r="AP512">
        <f t="shared" si="59"/>
        <v>7100010</v>
      </c>
      <c r="AQ512">
        <f t="shared" si="59"/>
        <v>1</v>
      </c>
      <c r="AR512" t="str">
        <f t="shared" si="59"/>
        <v>7100009-0-7100011-0</v>
      </c>
      <c r="AT512">
        <v>100</v>
      </c>
      <c r="AU512">
        <v>800</v>
      </c>
    </row>
    <row r="513" spans="1:47">
      <c r="A513">
        <v>210303</v>
      </c>
      <c r="B513" s="6" t="s">
        <v>612</v>
      </c>
      <c r="C513" s="6" t="s">
        <v>342</v>
      </c>
      <c r="D513" s="6">
        <f t="shared" si="50"/>
        <v>210301</v>
      </c>
      <c r="E513" s="1">
        <v>2</v>
      </c>
      <c r="F513" s="1">
        <f t="shared" si="51"/>
        <v>11</v>
      </c>
      <c r="G513">
        <v>3</v>
      </c>
      <c r="H513">
        <v>10</v>
      </c>
      <c r="I513">
        <v>210304</v>
      </c>
      <c r="J513" s="17">
        <v>1</v>
      </c>
      <c r="K513">
        <v>4</v>
      </c>
      <c r="L513" s="6">
        <v>0</v>
      </c>
      <c r="M513" s="6">
        <f t="shared" si="52"/>
        <v>2</v>
      </c>
      <c r="O513" s="47">
        <f t="shared" si="58"/>
        <v>60.500000000000014</v>
      </c>
      <c r="P513" s="47">
        <f t="shared" si="58"/>
        <v>1210</v>
      </c>
      <c r="Q513" s="47">
        <f t="shared" si="58"/>
        <v>30.250000000000007</v>
      </c>
      <c r="R513" s="47">
        <f t="shared" si="58"/>
        <v>605</v>
      </c>
      <c r="V513" t="s">
        <v>143</v>
      </c>
      <c r="AA513" s="6">
        <v>10301</v>
      </c>
      <c r="AB513" s="6"/>
      <c r="AC513">
        <v>10301</v>
      </c>
      <c r="AE513" s="25"/>
      <c r="AF513"/>
      <c r="AG513" s="25"/>
      <c r="AI513"/>
      <c r="AJ513" s="13"/>
      <c r="AK513" s="55">
        <f t="shared" si="55"/>
        <v>1210</v>
      </c>
      <c r="AP513">
        <f t="shared" si="59"/>
        <v>7100027</v>
      </c>
      <c r="AQ513">
        <f t="shared" si="59"/>
        <v>1</v>
      </c>
      <c r="AR513" t="str">
        <f t="shared" si="59"/>
        <v>7100026-7100026-7100028-0</v>
      </c>
      <c r="AT513">
        <v>100</v>
      </c>
      <c r="AU513">
        <v>800</v>
      </c>
    </row>
    <row r="514" spans="1:47">
      <c r="A514">
        <v>210403</v>
      </c>
      <c r="B514" s="6" t="s">
        <v>613</v>
      </c>
      <c r="C514" s="6" t="s">
        <v>356</v>
      </c>
      <c r="D514" s="6">
        <f t="shared" si="50"/>
        <v>210401</v>
      </c>
      <c r="E514" s="1">
        <v>2</v>
      </c>
      <c r="F514" s="1">
        <f t="shared" si="51"/>
        <v>11</v>
      </c>
      <c r="G514">
        <v>3</v>
      </c>
      <c r="H514">
        <v>10</v>
      </c>
      <c r="I514">
        <v>210404</v>
      </c>
      <c r="J514" s="17">
        <v>1</v>
      </c>
      <c r="K514">
        <v>4</v>
      </c>
      <c r="L514" s="6">
        <v>0</v>
      </c>
      <c r="M514" s="6">
        <f t="shared" si="52"/>
        <v>1</v>
      </c>
      <c r="O514" s="47">
        <f t="shared" si="58"/>
        <v>60.500000000000014</v>
      </c>
      <c r="P514" s="47">
        <f t="shared" si="58"/>
        <v>1210</v>
      </c>
      <c r="Q514" s="47">
        <f t="shared" si="58"/>
        <v>30.250000000000007</v>
      </c>
      <c r="R514" s="47">
        <f t="shared" si="58"/>
        <v>605</v>
      </c>
      <c r="S514">
        <v>0</v>
      </c>
      <c r="T514">
        <v>3</v>
      </c>
      <c r="U514" t="s">
        <v>144</v>
      </c>
      <c r="AA514" s="6">
        <v>10401</v>
      </c>
      <c r="AB514" s="6"/>
      <c r="AC514">
        <v>10401</v>
      </c>
      <c r="AE514" s="25"/>
      <c r="AF514"/>
      <c r="AG514" s="25"/>
      <c r="AI514"/>
      <c r="AJ514" s="13"/>
      <c r="AK514" s="55">
        <f t="shared" si="55"/>
        <v>1210</v>
      </c>
      <c r="AP514">
        <f t="shared" si="59"/>
        <v>0</v>
      </c>
      <c r="AQ514">
        <f t="shared" si="59"/>
        <v>0</v>
      </c>
      <c r="AR514" t="str">
        <f t="shared" si="59"/>
        <v>0-7100017-7100018-0</v>
      </c>
      <c r="AT514">
        <v>100</v>
      </c>
      <c r="AU514">
        <v>800</v>
      </c>
    </row>
    <row r="515" spans="1:47">
      <c r="A515">
        <v>210503</v>
      </c>
      <c r="B515" s="6" t="s">
        <v>614</v>
      </c>
      <c r="C515" s="6" t="s">
        <v>357</v>
      </c>
      <c r="D515" s="6">
        <f t="shared" si="50"/>
        <v>210501</v>
      </c>
      <c r="E515" s="1">
        <v>2</v>
      </c>
      <c r="F515" s="1">
        <f t="shared" si="51"/>
        <v>11</v>
      </c>
      <c r="G515">
        <v>3</v>
      </c>
      <c r="H515">
        <v>10</v>
      </c>
      <c r="I515">
        <v>210504</v>
      </c>
      <c r="J515" s="17">
        <v>1</v>
      </c>
      <c r="K515">
        <v>4</v>
      </c>
      <c r="L515" s="6">
        <v>0</v>
      </c>
      <c r="M515" s="6">
        <f t="shared" si="52"/>
        <v>4</v>
      </c>
      <c r="O515" s="47">
        <f t="shared" si="58"/>
        <v>60.500000000000014</v>
      </c>
      <c r="P515" s="47">
        <f t="shared" si="58"/>
        <v>1210</v>
      </c>
      <c r="Q515" s="47">
        <f t="shared" si="58"/>
        <v>30.250000000000007</v>
      </c>
      <c r="R515" s="47">
        <f t="shared" si="58"/>
        <v>605</v>
      </c>
      <c r="V515" t="s">
        <v>145</v>
      </c>
      <c r="AA515" s="6">
        <v>10501</v>
      </c>
      <c r="AB515" s="6"/>
      <c r="AC515">
        <v>10501</v>
      </c>
      <c r="AE515" s="25"/>
      <c r="AF515"/>
      <c r="AG515" s="25"/>
      <c r="AI515"/>
      <c r="AJ515" s="13"/>
      <c r="AK515" s="55">
        <f t="shared" si="55"/>
        <v>1210</v>
      </c>
      <c r="AP515">
        <f t="shared" si="59"/>
        <v>0</v>
      </c>
      <c r="AQ515">
        <f t="shared" si="59"/>
        <v>1</v>
      </c>
      <c r="AR515" t="str">
        <f t="shared" si="59"/>
        <v>7100019-0-7100025-0</v>
      </c>
      <c r="AT515">
        <v>100</v>
      </c>
      <c r="AU515">
        <v>800</v>
      </c>
    </row>
    <row r="516" spans="1:47">
      <c r="A516">
        <v>210603</v>
      </c>
      <c r="B516" s="6" t="s">
        <v>615</v>
      </c>
      <c r="C516" s="6" t="s">
        <v>358</v>
      </c>
      <c r="D516" s="6">
        <f t="shared" si="50"/>
        <v>210601</v>
      </c>
      <c r="E516" s="1">
        <v>2</v>
      </c>
      <c r="F516" s="1">
        <f t="shared" si="51"/>
        <v>11</v>
      </c>
      <c r="G516">
        <v>3</v>
      </c>
      <c r="H516">
        <v>10</v>
      </c>
      <c r="I516">
        <v>210604</v>
      </c>
      <c r="J516" s="17">
        <v>1</v>
      </c>
      <c r="K516">
        <v>4</v>
      </c>
      <c r="L516" s="6">
        <v>0</v>
      </c>
      <c r="M516" s="6">
        <f t="shared" si="52"/>
        <v>3</v>
      </c>
      <c r="O516" s="47">
        <f t="shared" si="58"/>
        <v>60.500000000000014</v>
      </c>
      <c r="P516" s="47">
        <f t="shared" si="58"/>
        <v>1210</v>
      </c>
      <c r="Q516" s="47">
        <f t="shared" si="58"/>
        <v>30.250000000000007</v>
      </c>
      <c r="R516" s="47">
        <f t="shared" si="58"/>
        <v>605</v>
      </c>
      <c r="V516" t="s">
        <v>146</v>
      </c>
      <c r="AA516" s="6">
        <v>10601</v>
      </c>
      <c r="AB516" s="6"/>
      <c r="AC516">
        <v>10601</v>
      </c>
      <c r="AE516" s="25"/>
      <c r="AF516"/>
      <c r="AG516" s="25"/>
      <c r="AI516"/>
      <c r="AJ516" s="13"/>
      <c r="AK516" s="55">
        <f t="shared" si="55"/>
        <v>1210</v>
      </c>
      <c r="AP516">
        <f t="shared" si="59"/>
        <v>0</v>
      </c>
      <c r="AQ516">
        <f t="shared" si="59"/>
        <v>0</v>
      </c>
      <c r="AR516" t="str">
        <f t="shared" si="59"/>
        <v>0-0-7100002-7100055</v>
      </c>
      <c r="AT516">
        <v>100</v>
      </c>
      <c r="AU516">
        <v>800</v>
      </c>
    </row>
    <row r="517" spans="1:47">
      <c r="A517">
        <v>210703</v>
      </c>
      <c r="B517" s="6" t="s">
        <v>616</v>
      </c>
      <c r="C517" s="6" t="s">
        <v>359</v>
      </c>
      <c r="D517" s="6">
        <f t="shared" si="50"/>
        <v>210701</v>
      </c>
      <c r="E517" s="1">
        <v>2</v>
      </c>
      <c r="F517" s="1">
        <f t="shared" si="51"/>
        <v>11</v>
      </c>
      <c r="G517">
        <v>3</v>
      </c>
      <c r="H517">
        <v>10</v>
      </c>
      <c r="I517">
        <v>210704</v>
      </c>
      <c r="J517" s="17">
        <v>1</v>
      </c>
      <c r="K517">
        <v>4</v>
      </c>
      <c r="L517" s="6">
        <v>0</v>
      </c>
      <c r="M517" s="6">
        <f t="shared" si="52"/>
        <v>3</v>
      </c>
      <c r="O517" s="47">
        <f t="shared" si="58"/>
        <v>60.500000000000014</v>
      </c>
      <c r="P517" s="47">
        <f t="shared" si="58"/>
        <v>1210</v>
      </c>
      <c r="Q517" s="47">
        <f t="shared" si="58"/>
        <v>30.250000000000007</v>
      </c>
      <c r="R517" s="47">
        <f t="shared" si="58"/>
        <v>605</v>
      </c>
      <c r="S517">
        <v>0</v>
      </c>
      <c r="T517">
        <v>3</v>
      </c>
      <c r="U517" t="s">
        <v>147</v>
      </c>
      <c r="AA517" s="6">
        <v>10701</v>
      </c>
      <c r="AB517" s="6"/>
      <c r="AC517">
        <v>10701</v>
      </c>
      <c r="AE517" s="25"/>
      <c r="AF517"/>
      <c r="AG517" s="25"/>
      <c r="AI517"/>
      <c r="AJ517" s="13"/>
      <c r="AK517" s="55">
        <f t="shared" si="55"/>
        <v>1210</v>
      </c>
      <c r="AP517">
        <f t="shared" si="59"/>
        <v>0</v>
      </c>
      <c r="AQ517">
        <f t="shared" si="59"/>
        <v>1</v>
      </c>
      <c r="AR517" t="str">
        <f t="shared" si="59"/>
        <v>7100056-7100054-7100008-0</v>
      </c>
      <c r="AT517">
        <v>100</v>
      </c>
      <c r="AU517">
        <v>800</v>
      </c>
    </row>
    <row r="518" spans="1:47">
      <c r="A518">
        <v>210803</v>
      </c>
      <c r="B518" s="6" t="s">
        <v>617</v>
      </c>
      <c r="C518" s="6" t="s">
        <v>360</v>
      </c>
      <c r="D518" s="6">
        <f t="shared" si="50"/>
        <v>210801</v>
      </c>
      <c r="E518" s="1">
        <v>2</v>
      </c>
      <c r="F518" s="1">
        <f t="shared" si="51"/>
        <v>11</v>
      </c>
      <c r="G518">
        <v>3</v>
      </c>
      <c r="H518">
        <v>10</v>
      </c>
      <c r="I518">
        <v>210804</v>
      </c>
      <c r="J518" s="17">
        <v>1</v>
      </c>
      <c r="K518">
        <v>4</v>
      </c>
      <c r="L518" s="6">
        <v>2</v>
      </c>
      <c r="M518" s="6">
        <f t="shared" si="52"/>
        <v>1</v>
      </c>
      <c r="N518" t="s">
        <v>148</v>
      </c>
      <c r="O518" s="47">
        <f t="shared" si="58"/>
        <v>60.500000000000014</v>
      </c>
      <c r="P518" s="47">
        <f t="shared" si="58"/>
        <v>1210</v>
      </c>
      <c r="Q518" s="47">
        <f t="shared" si="58"/>
        <v>30.250000000000007</v>
      </c>
      <c r="R518" s="47">
        <f t="shared" si="58"/>
        <v>605</v>
      </c>
      <c r="AA518" s="6">
        <v>10801</v>
      </c>
      <c r="AB518" s="6"/>
      <c r="AC518">
        <v>10801</v>
      </c>
      <c r="AE518" s="25"/>
      <c r="AF518"/>
      <c r="AG518" s="25"/>
      <c r="AI518"/>
      <c r="AJ518" s="13"/>
      <c r="AK518" s="55">
        <f t="shared" si="55"/>
        <v>1210</v>
      </c>
      <c r="AP518">
        <f t="shared" si="59"/>
        <v>0</v>
      </c>
      <c r="AQ518">
        <f t="shared" si="59"/>
        <v>1</v>
      </c>
      <c r="AR518" t="str">
        <f t="shared" si="59"/>
        <v>7100065-0-7100067-0</v>
      </c>
      <c r="AT518">
        <v>100</v>
      </c>
      <c r="AU518">
        <v>800</v>
      </c>
    </row>
    <row r="519" spans="1:47">
      <c r="A519">
        <v>210903</v>
      </c>
      <c r="B519" s="6" t="s">
        <v>618</v>
      </c>
      <c r="C519" s="6" t="s">
        <v>361</v>
      </c>
      <c r="D519" s="6">
        <f t="shared" si="50"/>
        <v>210901</v>
      </c>
      <c r="E519" s="1">
        <v>2</v>
      </c>
      <c r="F519" s="1">
        <f t="shared" si="51"/>
        <v>11</v>
      </c>
      <c r="G519">
        <v>3</v>
      </c>
      <c r="H519">
        <v>10</v>
      </c>
      <c r="I519">
        <v>210904</v>
      </c>
      <c r="J519" s="17">
        <v>1</v>
      </c>
      <c r="K519">
        <v>4</v>
      </c>
      <c r="L519" s="6">
        <v>0</v>
      </c>
      <c r="M519" s="6">
        <f t="shared" si="52"/>
        <v>1</v>
      </c>
      <c r="O519" s="47">
        <f t="shared" si="58"/>
        <v>60.500000000000014</v>
      </c>
      <c r="P519" s="47">
        <f t="shared" si="58"/>
        <v>1210</v>
      </c>
      <c r="Q519" s="47">
        <f t="shared" si="58"/>
        <v>30.250000000000007</v>
      </c>
      <c r="R519" s="47">
        <f t="shared" si="58"/>
        <v>605</v>
      </c>
      <c r="X519">
        <v>400</v>
      </c>
      <c r="AA519" s="6">
        <v>10901</v>
      </c>
      <c r="AB519" s="6"/>
      <c r="AC519">
        <v>10901</v>
      </c>
      <c r="AE519" s="25"/>
      <c r="AF519"/>
      <c r="AG519" s="25"/>
      <c r="AI519"/>
      <c r="AJ519" s="13"/>
      <c r="AK519" s="55">
        <f t="shared" si="55"/>
        <v>1210</v>
      </c>
      <c r="AP519">
        <f t="shared" si="59"/>
        <v>0</v>
      </c>
      <c r="AQ519">
        <f t="shared" si="59"/>
        <v>0</v>
      </c>
      <c r="AR519" t="str">
        <f t="shared" si="59"/>
        <v>7100019-0-7100001-0</v>
      </c>
      <c r="AT519">
        <v>100</v>
      </c>
      <c r="AU519">
        <v>800</v>
      </c>
    </row>
    <row r="520" spans="1:47">
      <c r="A520">
        <v>211003</v>
      </c>
      <c r="B520" s="6" t="s">
        <v>619</v>
      </c>
      <c r="C520" s="6" t="s">
        <v>362</v>
      </c>
      <c r="D520" s="6">
        <f t="shared" si="50"/>
        <v>211001</v>
      </c>
      <c r="E520" s="1">
        <v>2</v>
      </c>
      <c r="F520" s="1">
        <f t="shared" si="51"/>
        <v>11</v>
      </c>
      <c r="G520">
        <v>3</v>
      </c>
      <c r="H520">
        <v>10</v>
      </c>
      <c r="I520">
        <v>211004</v>
      </c>
      <c r="J520" s="17">
        <v>1</v>
      </c>
      <c r="K520">
        <v>4</v>
      </c>
      <c r="L520" s="6">
        <v>0</v>
      </c>
      <c r="M520" s="6">
        <f t="shared" si="52"/>
        <v>1</v>
      </c>
      <c r="N520" t="s">
        <v>59</v>
      </c>
      <c r="O520" s="47">
        <f t="shared" si="58"/>
        <v>60.500000000000014</v>
      </c>
      <c r="P520" s="47">
        <f t="shared" si="58"/>
        <v>1210</v>
      </c>
      <c r="Q520" s="47">
        <f t="shared" si="58"/>
        <v>30.250000000000007</v>
      </c>
      <c r="R520" s="47">
        <f t="shared" si="58"/>
        <v>605</v>
      </c>
      <c r="AA520" s="6">
        <v>11001</v>
      </c>
      <c r="AB520" s="6"/>
      <c r="AC520">
        <v>11001</v>
      </c>
      <c r="AE520" s="25"/>
      <c r="AF520"/>
      <c r="AG520" s="25"/>
      <c r="AI520"/>
      <c r="AJ520" s="13"/>
      <c r="AK520" s="55">
        <f t="shared" si="55"/>
        <v>1210</v>
      </c>
      <c r="AP520">
        <f t="shared" si="59"/>
        <v>0</v>
      </c>
      <c r="AQ520">
        <f t="shared" si="59"/>
        <v>0</v>
      </c>
      <c r="AR520" t="str">
        <f t="shared" si="59"/>
        <v>0-7100057-7100011-0</v>
      </c>
      <c r="AT520">
        <v>100</v>
      </c>
      <c r="AU520">
        <v>800</v>
      </c>
    </row>
    <row r="521" spans="1:47">
      <c r="A521">
        <v>220103</v>
      </c>
      <c r="B521" s="6" t="s">
        <v>620</v>
      </c>
      <c r="C521" s="6" t="s">
        <v>420</v>
      </c>
      <c r="D521" s="6">
        <f t="shared" si="50"/>
        <v>220101</v>
      </c>
      <c r="E521" s="1">
        <v>2</v>
      </c>
      <c r="F521" s="1">
        <f t="shared" si="51"/>
        <v>11</v>
      </c>
      <c r="G521">
        <v>3</v>
      </c>
      <c r="H521">
        <v>10</v>
      </c>
      <c r="I521">
        <v>220104</v>
      </c>
      <c r="J521" s="17">
        <v>1</v>
      </c>
      <c r="K521">
        <v>4</v>
      </c>
      <c r="L521" s="6">
        <v>0</v>
      </c>
      <c r="M521" s="6">
        <f t="shared" si="52"/>
        <v>1</v>
      </c>
      <c r="O521" s="47">
        <f t="shared" si="58"/>
        <v>30.250000000000007</v>
      </c>
      <c r="P521" s="47">
        <f t="shared" si="58"/>
        <v>605</v>
      </c>
      <c r="Q521" s="47">
        <f t="shared" si="58"/>
        <v>60.500000000000014</v>
      </c>
      <c r="R521" s="47">
        <f t="shared" si="58"/>
        <v>1210</v>
      </c>
      <c r="AA521" s="6">
        <v>20101</v>
      </c>
      <c r="AB521" s="6"/>
      <c r="AC521">
        <v>20101</v>
      </c>
      <c r="AE521" s="25"/>
      <c r="AF521"/>
      <c r="AG521" s="25"/>
      <c r="AI521"/>
      <c r="AJ521" s="13"/>
      <c r="AK521" s="55">
        <f t="shared" si="55"/>
        <v>1210</v>
      </c>
      <c r="AP521">
        <f t="shared" ref="AP521:AR540" si="60">AP501</f>
        <v>0</v>
      </c>
      <c r="AQ521">
        <f t="shared" si="60"/>
        <v>0</v>
      </c>
      <c r="AR521" t="str">
        <f t="shared" si="60"/>
        <v>7100015-7100016-0-0</v>
      </c>
      <c r="AT521">
        <v>100</v>
      </c>
      <c r="AU521">
        <v>800</v>
      </c>
    </row>
    <row r="522" spans="1:47">
      <c r="A522">
        <v>220203</v>
      </c>
      <c r="B522" s="6" t="s">
        <v>621</v>
      </c>
      <c r="C522" s="6" t="s">
        <v>465</v>
      </c>
      <c r="D522" s="6">
        <f t="shared" si="50"/>
        <v>220201</v>
      </c>
      <c r="E522" s="1">
        <v>2</v>
      </c>
      <c r="F522" s="1">
        <f t="shared" si="51"/>
        <v>11</v>
      </c>
      <c r="G522">
        <v>3</v>
      </c>
      <c r="H522">
        <v>10</v>
      </c>
      <c r="I522">
        <v>220204</v>
      </c>
      <c r="J522" s="17">
        <v>1</v>
      </c>
      <c r="K522">
        <v>4</v>
      </c>
      <c r="L522" s="6">
        <v>0</v>
      </c>
      <c r="M522" s="6">
        <f t="shared" si="52"/>
        <v>5</v>
      </c>
      <c r="N522" t="s">
        <v>152</v>
      </c>
      <c r="O522" s="47">
        <f t="shared" si="58"/>
        <v>30.250000000000007</v>
      </c>
      <c r="P522" s="47">
        <f t="shared" si="58"/>
        <v>605</v>
      </c>
      <c r="Q522" s="47">
        <f t="shared" si="58"/>
        <v>60.500000000000014</v>
      </c>
      <c r="R522" s="47">
        <f t="shared" si="58"/>
        <v>1210</v>
      </c>
      <c r="AA522" s="6">
        <v>20201</v>
      </c>
      <c r="AB522" s="6"/>
      <c r="AC522">
        <v>20201</v>
      </c>
      <c r="AE522" s="25"/>
      <c r="AF522"/>
      <c r="AG522" s="25"/>
      <c r="AI522"/>
      <c r="AJ522" s="13"/>
      <c r="AK522" s="55">
        <f t="shared" si="55"/>
        <v>1210</v>
      </c>
      <c r="AP522">
        <f t="shared" si="60"/>
        <v>7100010</v>
      </c>
      <c r="AQ522">
        <f t="shared" si="60"/>
        <v>1</v>
      </c>
      <c r="AR522" t="str">
        <f t="shared" si="60"/>
        <v>7100009-0-7100011-0</v>
      </c>
      <c r="AT522">
        <v>100</v>
      </c>
      <c r="AU522">
        <v>800</v>
      </c>
    </row>
    <row r="523" spans="1:47">
      <c r="A523">
        <v>220303</v>
      </c>
      <c r="B523" s="6" t="s">
        <v>622</v>
      </c>
      <c r="C523" s="6" t="s">
        <v>395</v>
      </c>
      <c r="D523" s="6">
        <f t="shared" ref="D523:D540" si="61">D503</f>
        <v>220301</v>
      </c>
      <c r="E523" s="1">
        <v>2</v>
      </c>
      <c r="F523" s="1">
        <f t="shared" ref="F523:F554" si="62">F503</f>
        <v>11</v>
      </c>
      <c r="G523">
        <v>3</v>
      </c>
      <c r="H523">
        <v>10</v>
      </c>
      <c r="I523">
        <v>220304</v>
      </c>
      <c r="J523" s="17">
        <v>1</v>
      </c>
      <c r="K523">
        <v>4</v>
      </c>
      <c r="L523" s="6">
        <v>1</v>
      </c>
      <c r="M523" s="6">
        <f t="shared" ref="M523:M540" si="63">M503</f>
        <v>2</v>
      </c>
      <c r="O523" s="47">
        <f t="shared" si="58"/>
        <v>30.250000000000007</v>
      </c>
      <c r="P523" s="47">
        <f t="shared" si="58"/>
        <v>605</v>
      </c>
      <c r="Q523" s="47">
        <f t="shared" si="58"/>
        <v>60.500000000000014</v>
      </c>
      <c r="R523" s="47">
        <f t="shared" si="58"/>
        <v>1210</v>
      </c>
      <c r="AA523" s="6">
        <v>20301</v>
      </c>
      <c r="AB523" s="6"/>
      <c r="AC523">
        <v>20301</v>
      </c>
      <c r="AE523" s="25"/>
      <c r="AF523"/>
      <c r="AG523" s="25"/>
      <c r="AI523"/>
      <c r="AJ523" s="13"/>
      <c r="AK523" s="55">
        <f t="shared" si="55"/>
        <v>1210</v>
      </c>
      <c r="AP523">
        <f t="shared" si="60"/>
        <v>7100027</v>
      </c>
      <c r="AQ523">
        <f t="shared" si="60"/>
        <v>1</v>
      </c>
      <c r="AR523" t="str">
        <f t="shared" si="60"/>
        <v>7100026-7100026-7100028-0</v>
      </c>
      <c r="AT523">
        <v>100</v>
      </c>
      <c r="AU523">
        <v>800</v>
      </c>
    </row>
    <row r="524" spans="1:47">
      <c r="A524">
        <v>220403</v>
      </c>
      <c r="B524" s="6" t="s">
        <v>623</v>
      </c>
      <c r="C524" s="6" t="s">
        <v>466</v>
      </c>
      <c r="D524" s="6">
        <f t="shared" si="61"/>
        <v>220401</v>
      </c>
      <c r="E524" s="1">
        <v>2</v>
      </c>
      <c r="F524" s="1">
        <f t="shared" si="62"/>
        <v>11</v>
      </c>
      <c r="G524">
        <v>3</v>
      </c>
      <c r="H524">
        <v>10</v>
      </c>
      <c r="I524">
        <v>220404</v>
      </c>
      <c r="J524" s="17">
        <v>1</v>
      </c>
      <c r="K524">
        <v>4</v>
      </c>
      <c r="L524" s="6">
        <v>0</v>
      </c>
      <c r="M524" s="6">
        <f t="shared" si="63"/>
        <v>1</v>
      </c>
      <c r="N524" t="s">
        <v>153</v>
      </c>
      <c r="O524" s="47">
        <f t="shared" si="58"/>
        <v>30.250000000000007</v>
      </c>
      <c r="P524" s="47">
        <f t="shared" si="58"/>
        <v>605</v>
      </c>
      <c r="Q524" s="47">
        <f t="shared" si="58"/>
        <v>60.500000000000014</v>
      </c>
      <c r="R524" s="47">
        <f t="shared" si="58"/>
        <v>1210</v>
      </c>
      <c r="AA524" s="6">
        <v>20401</v>
      </c>
      <c r="AB524" s="6"/>
      <c r="AC524">
        <v>20401</v>
      </c>
      <c r="AE524" s="25"/>
      <c r="AF524"/>
      <c r="AG524" s="25"/>
      <c r="AI524"/>
      <c r="AJ524" s="13"/>
      <c r="AK524" s="55">
        <f t="shared" si="55"/>
        <v>1210</v>
      </c>
      <c r="AP524">
        <f t="shared" si="60"/>
        <v>0</v>
      </c>
      <c r="AQ524">
        <f t="shared" si="60"/>
        <v>0</v>
      </c>
      <c r="AR524" t="str">
        <f t="shared" si="60"/>
        <v>0-7100017-7100018-0</v>
      </c>
      <c r="AT524">
        <v>100</v>
      </c>
      <c r="AU524">
        <v>800</v>
      </c>
    </row>
    <row r="525" spans="1:47">
      <c r="A525">
        <v>220503</v>
      </c>
      <c r="B525" s="6" t="s">
        <v>624</v>
      </c>
      <c r="C525" s="6" t="s">
        <v>467</v>
      </c>
      <c r="D525" s="6">
        <f t="shared" si="61"/>
        <v>220501</v>
      </c>
      <c r="E525" s="1">
        <v>2</v>
      </c>
      <c r="F525" s="1">
        <f t="shared" si="62"/>
        <v>11</v>
      </c>
      <c r="G525">
        <v>3</v>
      </c>
      <c r="H525">
        <v>10</v>
      </c>
      <c r="I525">
        <v>220504</v>
      </c>
      <c r="J525" s="17">
        <v>1</v>
      </c>
      <c r="K525">
        <v>4</v>
      </c>
      <c r="L525" s="6">
        <v>1</v>
      </c>
      <c r="M525" s="6">
        <f t="shared" si="63"/>
        <v>4</v>
      </c>
      <c r="O525" s="47">
        <f t="shared" si="58"/>
        <v>30.250000000000007</v>
      </c>
      <c r="P525" s="47">
        <f t="shared" si="58"/>
        <v>605</v>
      </c>
      <c r="Q525" s="47">
        <f t="shared" si="58"/>
        <v>60.500000000000014</v>
      </c>
      <c r="R525" s="47">
        <f t="shared" si="58"/>
        <v>1210</v>
      </c>
      <c r="S525">
        <v>0</v>
      </c>
      <c r="T525">
        <v>5</v>
      </c>
      <c r="U525" t="s">
        <v>154</v>
      </c>
      <c r="AA525" s="6">
        <v>20501</v>
      </c>
      <c r="AB525" s="6"/>
      <c r="AC525">
        <v>20501</v>
      </c>
      <c r="AE525" s="25"/>
      <c r="AF525"/>
      <c r="AG525" s="25"/>
      <c r="AI525"/>
      <c r="AJ525" s="13"/>
      <c r="AK525" s="55">
        <f t="shared" si="55"/>
        <v>1210</v>
      </c>
      <c r="AP525">
        <f t="shared" si="60"/>
        <v>0</v>
      </c>
      <c r="AQ525">
        <f t="shared" si="60"/>
        <v>1</v>
      </c>
      <c r="AR525" t="str">
        <f t="shared" si="60"/>
        <v>7100019-0-7100025-0</v>
      </c>
      <c r="AT525">
        <v>100</v>
      </c>
      <c r="AU525">
        <v>800</v>
      </c>
    </row>
    <row r="526" spans="1:47">
      <c r="A526">
        <v>220603</v>
      </c>
      <c r="B526" s="6" t="s">
        <v>625</v>
      </c>
      <c r="C526" s="6" t="s">
        <v>468</v>
      </c>
      <c r="D526" s="6">
        <f t="shared" si="61"/>
        <v>220601</v>
      </c>
      <c r="E526" s="1">
        <v>2</v>
      </c>
      <c r="F526" s="1">
        <f t="shared" si="62"/>
        <v>11</v>
      </c>
      <c r="G526">
        <v>3</v>
      </c>
      <c r="H526">
        <v>10</v>
      </c>
      <c r="I526">
        <v>220604</v>
      </c>
      <c r="J526" s="17">
        <v>1</v>
      </c>
      <c r="K526">
        <v>4</v>
      </c>
      <c r="L526" s="6">
        <v>0</v>
      </c>
      <c r="M526" s="6">
        <f t="shared" si="63"/>
        <v>3</v>
      </c>
      <c r="O526" s="47">
        <f t="shared" si="58"/>
        <v>30.250000000000007</v>
      </c>
      <c r="P526" s="47">
        <f t="shared" si="58"/>
        <v>605</v>
      </c>
      <c r="Q526" s="47">
        <f t="shared" si="58"/>
        <v>60.500000000000014</v>
      </c>
      <c r="R526" s="47">
        <f t="shared" si="58"/>
        <v>1210</v>
      </c>
      <c r="S526">
        <v>0</v>
      </c>
      <c r="T526">
        <v>3</v>
      </c>
      <c r="U526" t="s">
        <v>155</v>
      </c>
      <c r="AA526" s="6">
        <v>20601</v>
      </c>
      <c r="AB526" s="6"/>
      <c r="AC526">
        <v>20601</v>
      </c>
      <c r="AE526" s="25"/>
      <c r="AF526"/>
      <c r="AG526" s="25"/>
      <c r="AI526"/>
      <c r="AJ526" s="13"/>
      <c r="AK526" s="55">
        <f t="shared" si="55"/>
        <v>1210</v>
      </c>
      <c r="AP526">
        <f t="shared" si="60"/>
        <v>0</v>
      </c>
      <c r="AQ526">
        <f t="shared" si="60"/>
        <v>0</v>
      </c>
      <c r="AR526" t="str">
        <f t="shared" si="60"/>
        <v>0-0-7100002-7100055</v>
      </c>
      <c r="AT526">
        <v>100</v>
      </c>
      <c r="AU526">
        <v>800</v>
      </c>
    </row>
    <row r="527" spans="1:47">
      <c r="A527">
        <v>220703</v>
      </c>
      <c r="B527" s="6" t="s">
        <v>626</v>
      </c>
      <c r="C527" s="6" t="s">
        <v>469</v>
      </c>
      <c r="D527" s="6">
        <f t="shared" si="61"/>
        <v>220701</v>
      </c>
      <c r="E527" s="1">
        <v>2</v>
      </c>
      <c r="F527" s="1">
        <f t="shared" si="62"/>
        <v>11</v>
      </c>
      <c r="G527">
        <v>3</v>
      </c>
      <c r="H527">
        <v>10</v>
      </c>
      <c r="I527">
        <v>220704</v>
      </c>
      <c r="J527" s="17">
        <v>1</v>
      </c>
      <c r="K527">
        <v>4</v>
      </c>
      <c r="L527" s="6">
        <v>1</v>
      </c>
      <c r="M527" s="6">
        <f t="shared" si="63"/>
        <v>3</v>
      </c>
      <c r="N527" t="s">
        <v>156</v>
      </c>
      <c r="O527" s="47">
        <f t="shared" si="58"/>
        <v>30.250000000000007</v>
      </c>
      <c r="P527" s="47">
        <f t="shared" si="58"/>
        <v>605</v>
      </c>
      <c r="Q527" s="47">
        <f t="shared" si="58"/>
        <v>60.500000000000014</v>
      </c>
      <c r="R527" s="47">
        <f t="shared" si="58"/>
        <v>1210</v>
      </c>
      <c r="AA527" s="6">
        <v>20701</v>
      </c>
      <c r="AB527" s="6"/>
      <c r="AC527">
        <v>20701</v>
      </c>
      <c r="AE527" s="25"/>
      <c r="AF527"/>
      <c r="AG527" s="25"/>
      <c r="AI527"/>
      <c r="AJ527" s="13"/>
      <c r="AK527" s="55">
        <f t="shared" si="55"/>
        <v>1210</v>
      </c>
      <c r="AP527">
        <f t="shared" si="60"/>
        <v>0</v>
      </c>
      <c r="AQ527">
        <f t="shared" si="60"/>
        <v>1</v>
      </c>
      <c r="AR527" t="str">
        <f t="shared" si="60"/>
        <v>7100056-7100054-7100008-0</v>
      </c>
      <c r="AT527">
        <v>100</v>
      </c>
      <c r="AU527">
        <v>800</v>
      </c>
    </row>
    <row r="528" spans="1:47">
      <c r="A528">
        <v>220803</v>
      </c>
      <c r="B528" s="6" t="s">
        <v>627</v>
      </c>
      <c r="C528" s="6" t="s">
        <v>470</v>
      </c>
      <c r="D528" s="6">
        <f t="shared" si="61"/>
        <v>220801</v>
      </c>
      <c r="E528" s="1">
        <v>2</v>
      </c>
      <c r="F528" s="1">
        <f t="shared" si="62"/>
        <v>11</v>
      </c>
      <c r="G528">
        <v>3</v>
      </c>
      <c r="H528">
        <v>10</v>
      </c>
      <c r="I528">
        <v>220804</v>
      </c>
      <c r="J528" s="17">
        <v>1</v>
      </c>
      <c r="K528">
        <v>4</v>
      </c>
      <c r="L528" s="6">
        <v>1</v>
      </c>
      <c r="M528" s="6">
        <f t="shared" si="63"/>
        <v>1</v>
      </c>
      <c r="N528" t="s">
        <v>157</v>
      </c>
      <c r="O528" s="47">
        <f t="shared" si="58"/>
        <v>30.250000000000007</v>
      </c>
      <c r="P528" s="47">
        <f t="shared" si="58"/>
        <v>605</v>
      </c>
      <c r="Q528" s="47">
        <f t="shared" si="58"/>
        <v>60.500000000000014</v>
      </c>
      <c r="R528" s="47">
        <f t="shared" si="58"/>
        <v>1210</v>
      </c>
      <c r="V528" t="s">
        <v>157</v>
      </c>
      <c r="AA528" s="6">
        <v>20801</v>
      </c>
      <c r="AB528" s="6"/>
      <c r="AC528">
        <v>20801</v>
      </c>
      <c r="AE528" s="25"/>
      <c r="AF528"/>
      <c r="AG528" s="25"/>
      <c r="AI528"/>
      <c r="AJ528" s="13"/>
      <c r="AK528" s="55">
        <f t="shared" si="55"/>
        <v>1210</v>
      </c>
      <c r="AP528">
        <f t="shared" si="60"/>
        <v>0</v>
      </c>
      <c r="AQ528">
        <f t="shared" si="60"/>
        <v>1</v>
      </c>
      <c r="AR528" t="str">
        <f t="shared" si="60"/>
        <v>7100065-0-7100067-0</v>
      </c>
      <c r="AT528">
        <v>100</v>
      </c>
      <c r="AU528">
        <v>800</v>
      </c>
    </row>
    <row r="529" spans="1:47">
      <c r="A529">
        <v>220903</v>
      </c>
      <c r="B529" s="6" t="s">
        <v>628</v>
      </c>
      <c r="C529" s="6" t="s">
        <v>471</v>
      </c>
      <c r="D529" s="6">
        <f t="shared" si="61"/>
        <v>220901</v>
      </c>
      <c r="E529" s="1">
        <v>2</v>
      </c>
      <c r="F529" s="1">
        <f t="shared" si="62"/>
        <v>11</v>
      </c>
      <c r="G529">
        <v>3</v>
      </c>
      <c r="H529">
        <v>10</v>
      </c>
      <c r="I529">
        <v>220904</v>
      </c>
      <c r="J529" s="17">
        <v>1</v>
      </c>
      <c r="K529">
        <v>4</v>
      </c>
      <c r="L529" s="6">
        <v>0</v>
      </c>
      <c r="M529" s="6">
        <f t="shared" si="63"/>
        <v>1</v>
      </c>
      <c r="N529" t="s">
        <v>158</v>
      </c>
      <c r="O529" s="47">
        <f t="shared" si="58"/>
        <v>30.250000000000007</v>
      </c>
      <c r="P529" s="47">
        <f t="shared" si="58"/>
        <v>605</v>
      </c>
      <c r="Q529" s="47">
        <f t="shared" si="58"/>
        <v>60.500000000000014</v>
      </c>
      <c r="R529" s="47">
        <f t="shared" si="58"/>
        <v>1210</v>
      </c>
      <c r="AA529" s="6">
        <v>20901</v>
      </c>
      <c r="AB529" s="6"/>
      <c r="AC529">
        <v>20901</v>
      </c>
      <c r="AE529" s="25"/>
      <c r="AF529"/>
      <c r="AG529" s="25"/>
      <c r="AI529"/>
      <c r="AJ529" s="13"/>
      <c r="AK529" s="55">
        <f t="shared" si="55"/>
        <v>1210</v>
      </c>
      <c r="AP529">
        <f t="shared" si="60"/>
        <v>0</v>
      </c>
      <c r="AQ529">
        <f t="shared" si="60"/>
        <v>0</v>
      </c>
      <c r="AR529" t="str">
        <f t="shared" si="60"/>
        <v>7100019-0-7100001-0</v>
      </c>
      <c r="AT529">
        <v>100</v>
      </c>
      <c r="AU529">
        <v>800</v>
      </c>
    </row>
    <row r="530" spans="1:47">
      <c r="A530">
        <v>221003</v>
      </c>
      <c r="B530" s="6" t="s">
        <v>629</v>
      </c>
      <c r="C530" s="6" t="s">
        <v>472</v>
      </c>
      <c r="D530" s="6">
        <f t="shared" si="61"/>
        <v>221001</v>
      </c>
      <c r="E530" s="1">
        <v>2</v>
      </c>
      <c r="F530" s="1">
        <f t="shared" si="62"/>
        <v>11</v>
      </c>
      <c r="G530">
        <v>3</v>
      </c>
      <c r="H530">
        <v>10</v>
      </c>
      <c r="I530">
        <v>221004</v>
      </c>
      <c r="J530" s="17">
        <v>1</v>
      </c>
      <c r="K530">
        <v>4</v>
      </c>
      <c r="L530" s="6">
        <v>0</v>
      </c>
      <c r="M530" s="6">
        <f t="shared" si="63"/>
        <v>1</v>
      </c>
      <c r="O530" s="47">
        <f t="shared" si="58"/>
        <v>30.250000000000007</v>
      </c>
      <c r="P530" s="47">
        <f t="shared" si="58"/>
        <v>605</v>
      </c>
      <c r="Q530" s="47">
        <f t="shared" si="58"/>
        <v>60.500000000000014</v>
      </c>
      <c r="R530" s="47">
        <f t="shared" si="58"/>
        <v>1210</v>
      </c>
      <c r="S530">
        <v>1</v>
      </c>
      <c r="T530">
        <v>3</v>
      </c>
      <c r="U530" t="s">
        <v>159</v>
      </c>
      <c r="AA530" s="6">
        <v>21001</v>
      </c>
      <c r="AB530" s="6"/>
      <c r="AC530">
        <v>21001</v>
      </c>
      <c r="AE530" s="25"/>
      <c r="AF530"/>
      <c r="AG530" s="25"/>
      <c r="AI530"/>
      <c r="AJ530" s="13"/>
      <c r="AK530" s="55">
        <f t="shared" si="55"/>
        <v>1210</v>
      </c>
      <c r="AP530">
        <f t="shared" si="60"/>
        <v>0</v>
      </c>
      <c r="AQ530">
        <f t="shared" si="60"/>
        <v>0</v>
      </c>
      <c r="AR530" t="str">
        <f t="shared" si="60"/>
        <v>0-7100057-7100011-0</v>
      </c>
      <c r="AT530">
        <v>100</v>
      </c>
      <c r="AU530">
        <v>800</v>
      </c>
    </row>
    <row r="531" spans="1:47">
      <c r="A531">
        <v>210104</v>
      </c>
      <c r="B531" s="6" t="s">
        <v>610</v>
      </c>
      <c r="C531" s="6" t="s">
        <v>368</v>
      </c>
      <c r="D531" s="6">
        <f t="shared" si="61"/>
        <v>210101</v>
      </c>
      <c r="E531" s="1">
        <v>2</v>
      </c>
      <c r="F531" s="1">
        <f t="shared" si="62"/>
        <v>11</v>
      </c>
      <c r="G531">
        <v>4</v>
      </c>
      <c r="H531">
        <v>10</v>
      </c>
      <c r="I531">
        <v>210105</v>
      </c>
      <c r="J531" s="17">
        <v>1</v>
      </c>
      <c r="K531">
        <v>4</v>
      </c>
      <c r="L531" s="6">
        <v>0</v>
      </c>
      <c r="M531" s="6">
        <f t="shared" si="63"/>
        <v>1</v>
      </c>
      <c r="O531" s="47">
        <f t="shared" ref="O531:R550" si="64">O511*1.1</f>
        <v>66.550000000000026</v>
      </c>
      <c r="P531" s="47">
        <f t="shared" si="64"/>
        <v>1331</v>
      </c>
      <c r="Q531" s="47">
        <f t="shared" si="64"/>
        <v>33.275000000000013</v>
      </c>
      <c r="R531" s="47">
        <f t="shared" si="64"/>
        <v>665.5</v>
      </c>
      <c r="AA531" s="6">
        <v>10101</v>
      </c>
      <c r="AB531" s="6"/>
      <c r="AC531">
        <v>10101</v>
      </c>
      <c r="AE531" s="25"/>
      <c r="AF531"/>
      <c r="AG531" s="25"/>
      <c r="AI531"/>
      <c r="AJ531" s="13"/>
      <c r="AK531" s="55">
        <f t="shared" si="55"/>
        <v>1331</v>
      </c>
      <c r="AP531">
        <f t="shared" si="60"/>
        <v>0</v>
      </c>
      <c r="AQ531">
        <f t="shared" si="60"/>
        <v>0</v>
      </c>
      <c r="AR531" t="str">
        <f t="shared" si="60"/>
        <v>7100015-7100016-0-0</v>
      </c>
      <c r="AT531">
        <v>100</v>
      </c>
      <c r="AU531">
        <v>700</v>
      </c>
    </row>
    <row r="532" spans="1:47">
      <c r="A532">
        <v>210204</v>
      </c>
      <c r="B532" s="6" t="s">
        <v>611</v>
      </c>
      <c r="C532" s="6" t="s">
        <v>381</v>
      </c>
      <c r="D532" s="6">
        <f t="shared" si="61"/>
        <v>210201</v>
      </c>
      <c r="E532" s="1">
        <v>2</v>
      </c>
      <c r="F532" s="1">
        <f t="shared" si="62"/>
        <v>11</v>
      </c>
      <c r="G532">
        <v>4</v>
      </c>
      <c r="H532">
        <v>10</v>
      </c>
      <c r="I532">
        <v>210205</v>
      </c>
      <c r="J532" s="17">
        <v>1</v>
      </c>
      <c r="K532">
        <v>4</v>
      </c>
      <c r="L532" s="6">
        <v>0</v>
      </c>
      <c r="M532" s="6">
        <f t="shared" si="63"/>
        <v>5</v>
      </c>
      <c r="O532" s="47">
        <f t="shared" si="64"/>
        <v>66.550000000000026</v>
      </c>
      <c r="P532" s="47">
        <f t="shared" si="64"/>
        <v>1331</v>
      </c>
      <c r="Q532" s="47">
        <f t="shared" si="64"/>
        <v>33.275000000000013</v>
      </c>
      <c r="R532" s="47">
        <f t="shared" si="64"/>
        <v>665.5</v>
      </c>
      <c r="AA532" s="6">
        <v>10201</v>
      </c>
      <c r="AB532" s="6"/>
      <c r="AC532">
        <v>10201</v>
      </c>
      <c r="AE532" s="25"/>
      <c r="AF532"/>
      <c r="AG532" s="25"/>
      <c r="AI532"/>
      <c r="AJ532" s="13"/>
      <c r="AK532" s="55">
        <f t="shared" si="55"/>
        <v>1331</v>
      </c>
      <c r="AP532">
        <f t="shared" si="60"/>
        <v>7100010</v>
      </c>
      <c r="AQ532">
        <f t="shared" si="60"/>
        <v>1</v>
      </c>
      <c r="AR532" t="str">
        <f t="shared" si="60"/>
        <v>7100009-0-7100011-0</v>
      </c>
      <c r="AT532">
        <v>100</v>
      </c>
      <c r="AU532">
        <v>700</v>
      </c>
    </row>
    <row r="533" spans="1:47">
      <c r="A533">
        <v>210304</v>
      </c>
      <c r="B533" s="6" t="s">
        <v>612</v>
      </c>
      <c r="C533" s="6" t="s">
        <v>368</v>
      </c>
      <c r="D533" s="6">
        <f t="shared" si="61"/>
        <v>210301</v>
      </c>
      <c r="E533" s="1">
        <v>2</v>
      </c>
      <c r="F533" s="1">
        <f t="shared" si="62"/>
        <v>11</v>
      </c>
      <c r="G533">
        <v>4</v>
      </c>
      <c r="H533">
        <v>10</v>
      </c>
      <c r="I533">
        <v>210305</v>
      </c>
      <c r="J533" s="17">
        <v>1</v>
      </c>
      <c r="K533">
        <v>4</v>
      </c>
      <c r="L533" s="6">
        <v>0</v>
      </c>
      <c r="M533" s="6">
        <f t="shared" si="63"/>
        <v>2</v>
      </c>
      <c r="O533" s="47">
        <f t="shared" si="64"/>
        <v>66.550000000000026</v>
      </c>
      <c r="P533" s="47">
        <f t="shared" si="64"/>
        <v>1331</v>
      </c>
      <c r="Q533" s="47">
        <f t="shared" si="64"/>
        <v>33.275000000000013</v>
      </c>
      <c r="R533" s="47">
        <f t="shared" si="64"/>
        <v>665.5</v>
      </c>
      <c r="V533" t="s">
        <v>170</v>
      </c>
      <c r="AA533" s="6">
        <v>10301</v>
      </c>
      <c r="AB533" s="6"/>
      <c r="AC533">
        <v>10301</v>
      </c>
      <c r="AE533" s="25"/>
      <c r="AF533"/>
      <c r="AG533" s="25"/>
      <c r="AI533"/>
      <c r="AJ533" s="13"/>
      <c r="AK533" s="55">
        <f t="shared" si="55"/>
        <v>1331</v>
      </c>
      <c r="AP533">
        <f t="shared" si="60"/>
        <v>7100027</v>
      </c>
      <c r="AQ533">
        <f t="shared" si="60"/>
        <v>1</v>
      </c>
      <c r="AR533" t="str">
        <f t="shared" si="60"/>
        <v>7100026-7100026-7100028-0</v>
      </c>
      <c r="AT533">
        <v>100</v>
      </c>
      <c r="AU533">
        <v>700</v>
      </c>
    </row>
    <row r="534" spans="1:47">
      <c r="A534">
        <v>210404</v>
      </c>
      <c r="B534" s="6" t="s">
        <v>613</v>
      </c>
      <c r="C534" s="6" t="s">
        <v>382</v>
      </c>
      <c r="D534" s="6">
        <f t="shared" si="61"/>
        <v>210401</v>
      </c>
      <c r="E534" s="1">
        <v>2</v>
      </c>
      <c r="F534" s="1">
        <f t="shared" si="62"/>
        <v>11</v>
      </c>
      <c r="G534">
        <v>4</v>
      </c>
      <c r="H534">
        <v>10</v>
      </c>
      <c r="I534">
        <v>210405</v>
      </c>
      <c r="J534" s="17">
        <v>1</v>
      </c>
      <c r="K534">
        <v>4</v>
      </c>
      <c r="L534" s="6">
        <v>0</v>
      </c>
      <c r="M534" s="6">
        <f t="shared" si="63"/>
        <v>1</v>
      </c>
      <c r="O534" s="47">
        <f t="shared" si="64"/>
        <v>66.550000000000026</v>
      </c>
      <c r="P534" s="47">
        <f t="shared" si="64"/>
        <v>1331</v>
      </c>
      <c r="Q534" s="47">
        <f t="shared" si="64"/>
        <v>33.275000000000013</v>
      </c>
      <c r="R534" s="47">
        <f t="shared" si="64"/>
        <v>665.5</v>
      </c>
      <c r="S534">
        <v>0</v>
      </c>
      <c r="T534">
        <v>3</v>
      </c>
      <c r="U534" t="s">
        <v>171</v>
      </c>
      <c r="AA534" s="6">
        <v>10401</v>
      </c>
      <c r="AB534" s="6"/>
      <c r="AC534">
        <v>10401</v>
      </c>
      <c r="AE534" s="25"/>
      <c r="AF534"/>
      <c r="AG534" s="25"/>
      <c r="AI534"/>
      <c r="AJ534" s="13"/>
      <c r="AK534" s="55">
        <f t="shared" si="55"/>
        <v>1331</v>
      </c>
      <c r="AP534">
        <f t="shared" si="60"/>
        <v>0</v>
      </c>
      <c r="AQ534">
        <f t="shared" si="60"/>
        <v>0</v>
      </c>
      <c r="AR534" t="str">
        <f t="shared" si="60"/>
        <v>0-7100017-7100018-0</v>
      </c>
      <c r="AT534">
        <v>100</v>
      </c>
      <c r="AU534">
        <v>700</v>
      </c>
    </row>
    <row r="535" spans="1:47">
      <c r="A535">
        <v>210504</v>
      </c>
      <c r="B535" s="6" t="s">
        <v>614</v>
      </c>
      <c r="C535" s="6" t="s">
        <v>383</v>
      </c>
      <c r="D535" s="6">
        <f t="shared" si="61"/>
        <v>210501</v>
      </c>
      <c r="E535" s="1">
        <v>2</v>
      </c>
      <c r="F535" s="1">
        <f t="shared" si="62"/>
        <v>11</v>
      </c>
      <c r="G535">
        <v>4</v>
      </c>
      <c r="H535">
        <v>10</v>
      </c>
      <c r="I535">
        <v>210505</v>
      </c>
      <c r="J535" s="17">
        <v>1</v>
      </c>
      <c r="K535">
        <v>4</v>
      </c>
      <c r="L535" s="6">
        <v>0</v>
      </c>
      <c r="M535" s="6">
        <f t="shared" si="63"/>
        <v>4</v>
      </c>
      <c r="O535" s="47">
        <f t="shared" si="64"/>
        <v>66.550000000000026</v>
      </c>
      <c r="P535" s="47">
        <f t="shared" si="64"/>
        <v>1331</v>
      </c>
      <c r="Q535" s="47">
        <f t="shared" si="64"/>
        <v>33.275000000000013</v>
      </c>
      <c r="R535" s="47">
        <f t="shared" si="64"/>
        <v>665.5</v>
      </c>
      <c r="V535" t="s">
        <v>172</v>
      </c>
      <c r="AA535" s="6">
        <v>10501</v>
      </c>
      <c r="AB535" s="6"/>
      <c r="AC535">
        <v>10501</v>
      </c>
      <c r="AE535" s="25"/>
      <c r="AF535"/>
      <c r="AG535" s="25"/>
      <c r="AI535"/>
      <c r="AJ535" s="13"/>
      <c r="AK535" s="55">
        <f t="shared" si="55"/>
        <v>1331</v>
      </c>
      <c r="AP535">
        <f t="shared" si="60"/>
        <v>0</v>
      </c>
      <c r="AQ535">
        <f t="shared" si="60"/>
        <v>1</v>
      </c>
      <c r="AR535" t="str">
        <f t="shared" si="60"/>
        <v>7100019-0-7100025-0</v>
      </c>
      <c r="AT535">
        <v>100</v>
      </c>
      <c r="AU535">
        <v>700</v>
      </c>
    </row>
    <row r="536" spans="1:47">
      <c r="A536">
        <v>210604</v>
      </c>
      <c r="B536" s="6" t="s">
        <v>615</v>
      </c>
      <c r="C536" s="6" t="s">
        <v>384</v>
      </c>
      <c r="D536" s="6">
        <f t="shared" si="61"/>
        <v>210601</v>
      </c>
      <c r="E536" s="1">
        <v>2</v>
      </c>
      <c r="F536" s="1">
        <f t="shared" si="62"/>
        <v>11</v>
      </c>
      <c r="G536">
        <v>4</v>
      </c>
      <c r="H536">
        <v>10</v>
      </c>
      <c r="I536">
        <v>210605</v>
      </c>
      <c r="J536" s="17">
        <v>1</v>
      </c>
      <c r="K536">
        <v>4</v>
      </c>
      <c r="L536" s="6">
        <v>0</v>
      </c>
      <c r="M536" s="6">
        <f t="shared" si="63"/>
        <v>3</v>
      </c>
      <c r="O536" s="47">
        <f t="shared" si="64"/>
        <v>66.550000000000026</v>
      </c>
      <c r="P536" s="47">
        <f t="shared" si="64"/>
        <v>1331</v>
      </c>
      <c r="Q536" s="47">
        <f t="shared" si="64"/>
        <v>33.275000000000013</v>
      </c>
      <c r="R536" s="47">
        <f t="shared" si="64"/>
        <v>665.5</v>
      </c>
      <c r="V536" t="s">
        <v>173</v>
      </c>
      <c r="AA536" s="6">
        <v>10601</v>
      </c>
      <c r="AB536" s="6"/>
      <c r="AC536">
        <v>10601</v>
      </c>
      <c r="AE536" s="25"/>
      <c r="AF536"/>
      <c r="AG536" s="25"/>
      <c r="AI536"/>
      <c r="AJ536" s="13"/>
      <c r="AK536" s="55">
        <f t="shared" si="55"/>
        <v>1331</v>
      </c>
      <c r="AP536">
        <f t="shared" si="60"/>
        <v>0</v>
      </c>
      <c r="AQ536">
        <f t="shared" si="60"/>
        <v>0</v>
      </c>
      <c r="AR536" t="str">
        <f t="shared" si="60"/>
        <v>0-0-7100002-7100055</v>
      </c>
      <c r="AT536">
        <v>100</v>
      </c>
      <c r="AU536">
        <v>700</v>
      </c>
    </row>
    <row r="537" spans="1:47">
      <c r="A537">
        <v>210704</v>
      </c>
      <c r="B537" s="6" t="s">
        <v>616</v>
      </c>
      <c r="C537" s="6" t="s">
        <v>385</v>
      </c>
      <c r="D537" s="6">
        <f t="shared" si="61"/>
        <v>210701</v>
      </c>
      <c r="E537" s="1">
        <v>2</v>
      </c>
      <c r="F537" s="1">
        <f t="shared" si="62"/>
        <v>11</v>
      </c>
      <c r="G537">
        <v>4</v>
      </c>
      <c r="H537">
        <v>10</v>
      </c>
      <c r="I537">
        <v>210705</v>
      </c>
      <c r="J537" s="17">
        <v>1</v>
      </c>
      <c r="K537">
        <v>4</v>
      </c>
      <c r="L537" s="6">
        <v>0</v>
      </c>
      <c r="M537" s="6">
        <f t="shared" si="63"/>
        <v>3</v>
      </c>
      <c r="O537" s="47">
        <f t="shared" si="64"/>
        <v>66.550000000000026</v>
      </c>
      <c r="P537" s="47">
        <f t="shared" si="64"/>
        <v>1331</v>
      </c>
      <c r="Q537" s="47">
        <f t="shared" si="64"/>
        <v>33.275000000000013</v>
      </c>
      <c r="R537" s="47">
        <f t="shared" si="64"/>
        <v>665.5</v>
      </c>
      <c r="S537">
        <v>0</v>
      </c>
      <c r="T537">
        <v>3</v>
      </c>
      <c r="U537" t="s">
        <v>174</v>
      </c>
      <c r="AA537" s="6">
        <v>10701</v>
      </c>
      <c r="AB537" s="6"/>
      <c r="AC537">
        <v>10701</v>
      </c>
      <c r="AE537" s="25"/>
      <c r="AF537"/>
      <c r="AG537" s="25"/>
      <c r="AI537"/>
      <c r="AJ537" s="13"/>
      <c r="AK537" s="55">
        <f t="shared" si="55"/>
        <v>1331</v>
      </c>
      <c r="AP537">
        <f t="shared" si="60"/>
        <v>0</v>
      </c>
      <c r="AQ537">
        <f t="shared" si="60"/>
        <v>1</v>
      </c>
      <c r="AR537" t="str">
        <f t="shared" si="60"/>
        <v>7100056-7100054-7100008-0</v>
      </c>
      <c r="AT537">
        <v>100</v>
      </c>
      <c r="AU537">
        <v>700</v>
      </c>
    </row>
    <row r="538" spans="1:47">
      <c r="A538">
        <v>210804</v>
      </c>
      <c r="B538" s="6" t="s">
        <v>617</v>
      </c>
      <c r="C538" s="6" t="s">
        <v>386</v>
      </c>
      <c r="D538" s="6">
        <f t="shared" si="61"/>
        <v>210801</v>
      </c>
      <c r="E538" s="1">
        <v>2</v>
      </c>
      <c r="F538" s="1">
        <f t="shared" si="62"/>
        <v>11</v>
      </c>
      <c r="G538">
        <v>4</v>
      </c>
      <c r="H538">
        <v>10</v>
      </c>
      <c r="I538">
        <v>210805</v>
      </c>
      <c r="J538" s="17">
        <v>1</v>
      </c>
      <c r="K538">
        <v>4</v>
      </c>
      <c r="L538" s="6">
        <v>2</v>
      </c>
      <c r="M538" s="6">
        <f t="shared" si="63"/>
        <v>1</v>
      </c>
      <c r="N538" t="s">
        <v>175</v>
      </c>
      <c r="O538" s="47">
        <f t="shared" si="64"/>
        <v>66.550000000000026</v>
      </c>
      <c r="P538" s="47">
        <f t="shared" si="64"/>
        <v>1331</v>
      </c>
      <c r="Q538" s="47">
        <f t="shared" si="64"/>
        <v>33.275000000000013</v>
      </c>
      <c r="R538" s="47">
        <f t="shared" si="64"/>
        <v>665.5</v>
      </c>
      <c r="AA538" s="6">
        <v>10801</v>
      </c>
      <c r="AB538" s="6"/>
      <c r="AC538">
        <v>10801</v>
      </c>
      <c r="AE538" s="25"/>
      <c r="AF538"/>
      <c r="AG538" s="25"/>
      <c r="AI538"/>
      <c r="AJ538" s="13"/>
      <c r="AK538" s="55">
        <f t="shared" si="55"/>
        <v>1331</v>
      </c>
      <c r="AP538">
        <f t="shared" si="60"/>
        <v>0</v>
      </c>
      <c r="AQ538">
        <f t="shared" si="60"/>
        <v>1</v>
      </c>
      <c r="AR538" t="str">
        <f t="shared" si="60"/>
        <v>7100065-0-7100067-0</v>
      </c>
      <c r="AT538">
        <v>100</v>
      </c>
      <c r="AU538">
        <v>700</v>
      </c>
    </row>
    <row r="539" spans="1:47">
      <c r="A539">
        <v>210904</v>
      </c>
      <c r="B539" s="6" t="s">
        <v>618</v>
      </c>
      <c r="C539" s="6" t="s">
        <v>387</v>
      </c>
      <c r="D539" s="6">
        <f t="shared" si="61"/>
        <v>210901</v>
      </c>
      <c r="E539" s="1">
        <v>2</v>
      </c>
      <c r="F539" s="1">
        <f t="shared" si="62"/>
        <v>11</v>
      </c>
      <c r="G539">
        <v>4</v>
      </c>
      <c r="H539">
        <v>10</v>
      </c>
      <c r="I539">
        <v>210905</v>
      </c>
      <c r="J539" s="17">
        <v>1</v>
      </c>
      <c r="K539">
        <v>4</v>
      </c>
      <c r="L539" s="6">
        <v>0</v>
      </c>
      <c r="M539" s="6">
        <f t="shared" si="63"/>
        <v>1</v>
      </c>
      <c r="O539" s="47">
        <f t="shared" si="64"/>
        <v>66.550000000000026</v>
      </c>
      <c r="P539" s="47">
        <f t="shared" si="64"/>
        <v>1331</v>
      </c>
      <c r="Q539" s="47">
        <f t="shared" si="64"/>
        <v>33.275000000000013</v>
      </c>
      <c r="R539" s="47">
        <f t="shared" si="64"/>
        <v>665.5</v>
      </c>
      <c r="X539">
        <v>450</v>
      </c>
      <c r="AA539" s="6">
        <v>10901</v>
      </c>
      <c r="AB539" s="6"/>
      <c r="AC539">
        <v>10901</v>
      </c>
      <c r="AE539" s="25"/>
      <c r="AF539"/>
      <c r="AG539" s="25"/>
      <c r="AI539"/>
      <c r="AJ539" s="13"/>
      <c r="AK539" s="55">
        <f t="shared" si="55"/>
        <v>1331</v>
      </c>
      <c r="AP539">
        <f t="shared" si="60"/>
        <v>0</v>
      </c>
      <c r="AQ539">
        <f t="shared" si="60"/>
        <v>0</v>
      </c>
      <c r="AR539" t="str">
        <f t="shared" si="60"/>
        <v>7100019-0-7100001-0</v>
      </c>
      <c r="AT539">
        <v>100</v>
      </c>
      <c r="AU539">
        <v>700</v>
      </c>
    </row>
    <row r="540" spans="1:47">
      <c r="A540">
        <v>211004</v>
      </c>
      <c r="B540" s="6" t="s">
        <v>619</v>
      </c>
      <c r="C540" s="6" t="s">
        <v>388</v>
      </c>
      <c r="D540" s="6">
        <f t="shared" si="61"/>
        <v>211001</v>
      </c>
      <c r="E540" s="1">
        <v>2</v>
      </c>
      <c r="F540" s="1">
        <f t="shared" si="62"/>
        <v>11</v>
      </c>
      <c r="G540">
        <v>4</v>
      </c>
      <c r="H540">
        <v>10</v>
      </c>
      <c r="I540">
        <v>211005</v>
      </c>
      <c r="J540" s="17">
        <v>1</v>
      </c>
      <c r="K540">
        <v>4</v>
      </c>
      <c r="L540" s="6">
        <v>0</v>
      </c>
      <c r="M540" s="6">
        <f t="shared" si="63"/>
        <v>1</v>
      </c>
      <c r="N540" t="s">
        <v>69</v>
      </c>
      <c r="O540" s="47">
        <f t="shared" si="64"/>
        <v>66.550000000000026</v>
      </c>
      <c r="P540" s="47">
        <f t="shared" si="64"/>
        <v>1331</v>
      </c>
      <c r="Q540" s="47">
        <f t="shared" si="64"/>
        <v>33.275000000000013</v>
      </c>
      <c r="R540" s="47">
        <f t="shared" si="64"/>
        <v>665.5</v>
      </c>
      <c r="AA540" s="6">
        <v>11001</v>
      </c>
      <c r="AB540" s="6"/>
      <c r="AC540">
        <v>11001</v>
      </c>
      <c r="AE540" s="25"/>
      <c r="AF540"/>
      <c r="AG540" s="25"/>
      <c r="AI540"/>
      <c r="AJ540" s="13"/>
      <c r="AK540" s="55">
        <f t="shared" si="55"/>
        <v>1331</v>
      </c>
      <c r="AP540">
        <f t="shared" si="60"/>
        <v>0</v>
      </c>
      <c r="AQ540">
        <f t="shared" si="60"/>
        <v>0</v>
      </c>
      <c r="AR540" t="str">
        <f t="shared" si="60"/>
        <v>0-7100057-7100011-0</v>
      </c>
      <c r="AT540">
        <v>100</v>
      </c>
      <c r="AU540">
        <v>700</v>
      </c>
    </row>
    <row r="541" spans="1:47">
      <c r="A541">
        <v>220104</v>
      </c>
      <c r="B541" s="6" t="s">
        <v>620</v>
      </c>
      <c r="C541" s="6" t="s">
        <v>478</v>
      </c>
      <c r="D541" s="6">
        <f t="shared" ref="D541:D547" si="65">D521</f>
        <v>220101</v>
      </c>
      <c r="E541" s="1">
        <v>2</v>
      </c>
      <c r="F541" s="1">
        <f t="shared" si="62"/>
        <v>11</v>
      </c>
      <c r="G541">
        <v>4</v>
      </c>
      <c r="H541">
        <v>10</v>
      </c>
      <c r="I541">
        <v>220105</v>
      </c>
      <c r="J541" s="17">
        <v>1</v>
      </c>
      <c r="K541">
        <v>4</v>
      </c>
      <c r="L541" s="6">
        <v>0</v>
      </c>
      <c r="M541" s="6">
        <f t="shared" ref="M541:M547" si="66">M521</f>
        <v>1</v>
      </c>
      <c r="O541" s="47">
        <f t="shared" si="64"/>
        <v>33.275000000000013</v>
      </c>
      <c r="P541" s="47">
        <f t="shared" si="64"/>
        <v>665.5</v>
      </c>
      <c r="Q541" s="47">
        <f t="shared" si="64"/>
        <v>66.550000000000026</v>
      </c>
      <c r="R541" s="47">
        <f t="shared" si="64"/>
        <v>1331</v>
      </c>
      <c r="AA541" s="6">
        <v>20101</v>
      </c>
      <c r="AB541" s="6"/>
      <c r="AC541">
        <v>20101</v>
      </c>
      <c r="AE541" s="25"/>
      <c r="AF541"/>
      <c r="AG541" s="25"/>
      <c r="AI541"/>
      <c r="AJ541" s="13"/>
      <c r="AK541" s="55">
        <f t="shared" si="55"/>
        <v>1331</v>
      </c>
      <c r="AP541">
        <f t="shared" ref="AP541:AR545" si="67">AP521</f>
        <v>0</v>
      </c>
      <c r="AQ541">
        <f t="shared" si="67"/>
        <v>0</v>
      </c>
      <c r="AR541" t="str">
        <f t="shared" si="67"/>
        <v>7100015-7100016-0-0</v>
      </c>
      <c r="AT541">
        <v>100</v>
      </c>
      <c r="AU541">
        <v>700</v>
      </c>
    </row>
    <row r="542" spans="1:47">
      <c r="A542">
        <v>220204</v>
      </c>
      <c r="B542" s="6" t="s">
        <v>621</v>
      </c>
      <c r="C542" s="6" t="s">
        <v>479</v>
      </c>
      <c r="D542" s="6">
        <f t="shared" si="65"/>
        <v>220201</v>
      </c>
      <c r="E542" s="1">
        <v>2</v>
      </c>
      <c r="F542" s="1">
        <f t="shared" si="62"/>
        <v>11</v>
      </c>
      <c r="G542">
        <v>4</v>
      </c>
      <c r="H542">
        <v>10</v>
      </c>
      <c r="I542">
        <v>220205</v>
      </c>
      <c r="J542" s="17">
        <v>1</v>
      </c>
      <c r="K542">
        <v>4</v>
      </c>
      <c r="L542" s="6">
        <v>0</v>
      </c>
      <c r="M542" s="6">
        <f t="shared" si="66"/>
        <v>5</v>
      </c>
      <c r="N542" t="s">
        <v>179</v>
      </c>
      <c r="O542" s="47">
        <f t="shared" si="64"/>
        <v>33.275000000000013</v>
      </c>
      <c r="P542" s="47">
        <f t="shared" si="64"/>
        <v>665.5</v>
      </c>
      <c r="Q542" s="47">
        <f t="shared" si="64"/>
        <v>66.550000000000026</v>
      </c>
      <c r="R542" s="47">
        <f t="shared" si="64"/>
        <v>1331</v>
      </c>
      <c r="AA542" s="6">
        <v>20201</v>
      </c>
      <c r="AB542" s="6"/>
      <c r="AC542">
        <v>20201</v>
      </c>
      <c r="AE542" s="25"/>
      <c r="AF542"/>
      <c r="AG542" s="25"/>
      <c r="AI542"/>
      <c r="AJ542" s="13"/>
      <c r="AK542" s="55">
        <f t="shared" si="55"/>
        <v>1331</v>
      </c>
      <c r="AP542">
        <f t="shared" si="67"/>
        <v>7100010</v>
      </c>
      <c r="AQ542">
        <f t="shared" si="67"/>
        <v>1</v>
      </c>
      <c r="AR542" t="str">
        <f t="shared" si="67"/>
        <v>7100009-0-7100011-0</v>
      </c>
      <c r="AT542">
        <v>100</v>
      </c>
      <c r="AU542">
        <v>700</v>
      </c>
    </row>
    <row r="543" spans="1:47">
      <c r="A543">
        <v>220304</v>
      </c>
      <c r="B543" s="6" t="s">
        <v>622</v>
      </c>
      <c r="C543" s="6" t="s">
        <v>421</v>
      </c>
      <c r="D543" s="6">
        <f t="shared" si="65"/>
        <v>220301</v>
      </c>
      <c r="E543" s="1">
        <v>2</v>
      </c>
      <c r="F543" s="1">
        <f t="shared" si="62"/>
        <v>11</v>
      </c>
      <c r="G543">
        <v>4</v>
      </c>
      <c r="H543">
        <v>10</v>
      </c>
      <c r="I543">
        <v>220305</v>
      </c>
      <c r="J543" s="17">
        <v>1</v>
      </c>
      <c r="K543">
        <v>4</v>
      </c>
      <c r="L543" s="6">
        <v>1</v>
      </c>
      <c r="M543" s="6">
        <f t="shared" si="66"/>
        <v>2</v>
      </c>
      <c r="O543" s="47">
        <f t="shared" si="64"/>
        <v>33.275000000000013</v>
      </c>
      <c r="P543" s="47">
        <f t="shared" si="64"/>
        <v>665.5</v>
      </c>
      <c r="Q543" s="47">
        <f t="shared" si="64"/>
        <v>66.550000000000026</v>
      </c>
      <c r="R543" s="47">
        <f t="shared" si="64"/>
        <v>1331</v>
      </c>
      <c r="AA543" s="6">
        <v>20301</v>
      </c>
      <c r="AB543" s="6"/>
      <c r="AC543">
        <v>20301</v>
      </c>
      <c r="AE543" s="25"/>
      <c r="AF543"/>
      <c r="AG543" s="25"/>
      <c r="AI543"/>
      <c r="AJ543" s="13"/>
      <c r="AK543" s="55">
        <f t="shared" si="55"/>
        <v>1331</v>
      </c>
      <c r="AP543">
        <f t="shared" si="67"/>
        <v>7100027</v>
      </c>
      <c r="AQ543">
        <f t="shared" si="67"/>
        <v>1</v>
      </c>
      <c r="AR543" t="str">
        <f t="shared" si="67"/>
        <v>7100026-7100026-7100028-0</v>
      </c>
      <c r="AT543">
        <v>100</v>
      </c>
      <c r="AU543">
        <v>700</v>
      </c>
    </row>
    <row r="544" spans="1:47">
      <c r="A544">
        <v>220404</v>
      </c>
      <c r="B544" s="6" t="s">
        <v>623</v>
      </c>
      <c r="C544" s="6" t="s">
        <v>480</v>
      </c>
      <c r="D544" s="6">
        <f t="shared" si="65"/>
        <v>220401</v>
      </c>
      <c r="E544" s="1">
        <v>2</v>
      </c>
      <c r="F544" s="1">
        <f t="shared" si="62"/>
        <v>11</v>
      </c>
      <c r="G544">
        <v>4</v>
      </c>
      <c r="H544">
        <v>10</v>
      </c>
      <c r="I544">
        <v>220405</v>
      </c>
      <c r="J544" s="17">
        <v>1</v>
      </c>
      <c r="K544">
        <v>4</v>
      </c>
      <c r="L544" s="6">
        <v>0</v>
      </c>
      <c r="M544" s="6">
        <f t="shared" si="66"/>
        <v>1</v>
      </c>
      <c r="N544" t="s">
        <v>180</v>
      </c>
      <c r="O544" s="47">
        <f t="shared" si="64"/>
        <v>33.275000000000013</v>
      </c>
      <c r="P544" s="47">
        <f t="shared" si="64"/>
        <v>665.5</v>
      </c>
      <c r="Q544" s="47">
        <f t="shared" si="64"/>
        <v>66.550000000000026</v>
      </c>
      <c r="R544" s="47">
        <f t="shared" si="64"/>
        <v>1331</v>
      </c>
      <c r="AA544" s="6">
        <v>20401</v>
      </c>
      <c r="AB544" s="6"/>
      <c r="AC544">
        <v>20401</v>
      </c>
      <c r="AE544" s="25"/>
      <c r="AF544"/>
      <c r="AG544" s="25"/>
      <c r="AI544"/>
      <c r="AJ544" s="13"/>
      <c r="AK544" s="55">
        <f t="shared" si="55"/>
        <v>1331</v>
      </c>
      <c r="AP544">
        <f t="shared" si="67"/>
        <v>0</v>
      </c>
      <c r="AQ544">
        <f t="shared" si="67"/>
        <v>0</v>
      </c>
      <c r="AR544" t="str">
        <f t="shared" si="67"/>
        <v>0-7100017-7100018-0</v>
      </c>
      <c r="AT544">
        <v>100</v>
      </c>
      <c r="AU544">
        <v>700</v>
      </c>
    </row>
    <row r="545" spans="1:47">
      <c r="A545">
        <v>220504</v>
      </c>
      <c r="B545" s="6" t="s">
        <v>624</v>
      </c>
      <c r="C545" s="6" t="s">
        <v>481</v>
      </c>
      <c r="D545" s="6">
        <f t="shared" si="65"/>
        <v>220501</v>
      </c>
      <c r="E545" s="1">
        <v>2</v>
      </c>
      <c r="F545" s="1">
        <f t="shared" si="62"/>
        <v>11</v>
      </c>
      <c r="G545">
        <v>4</v>
      </c>
      <c r="H545">
        <v>10</v>
      </c>
      <c r="I545">
        <v>220505</v>
      </c>
      <c r="J545" s="17">
        <v>1</v>
      </c>
      <c r="K545">
        <v>4</v>
      </c>
      <c r="L545" s="6">
        <v>1</v>
      </c>
      <c r="M545" s="6">
        <f t="shared" si="66"/>
        <v>4</v>
      </c>
      <c r="O545" s="47">
        <f t="shared" si="64"/>
        <v>33.275000000000013</v>
      </c>
      <c r="P545" s="47">
        <f t="shared" si="64"/>
        <v>665.5</v>
      </c>
      <c r="Q545" s="47">
        <f t="shared" si="64"/>
        <v>66.550000000000026</v>
      </c>
      <c r="R545" s="47">
        <f t="shared" si="64"/>
        <v>1331</v>
      </c>
      <c r="S545">
        <v>0</v>
      </c>
      <c r="T545">
        <v>5</v>
      </c>
      <c r="U545" t="s">
        <v>181</v>
      </c>
      <c r="AA545" s="6">
        <v>20501</v>
      </c>
      <c r="AB545" s="6"/>
      <c r="AC545">
        <v>20501</v>
      </c>
      <c r="AE545" s="25"/>
      <c r="AF545"/>
      <c r="AG545" s="25"/>
      <c r="AI545"/>
      <c r="AJ545" s="13"/>
      <c r="AK545" s="55">
        <f t="shared" si="55"/>
        <v>1331</v>
      </c>
      <c r="AP545">
        <f t="shared" si="67"/>
        <v>0</v>
      </c>
      <c r="AQ545">
        <f t="shared" si="67"/>
        <v>1</v>
      </c>
      <c r="AR545" t="str">
        <f t="shared" si="67"/>
        <v>7100019-0-7100025-0</v>
      </c>
      <c r="AT545">
        <v>100</v>
      </c>
      <c r="AU545">
        <v>700</v>
      </c>
    </row>
    <row r="546" spans="1:47">
      <c r="A546">
        <v>220604</v>
      </c>
      <c r="B546" s="6" t="s">
        <v>625</v>
      </c>
      <c r="C546" s="6" t="s">
        <v>482</v>
      </c>
      <c r="D546" s="6">
        <f t="shared" si="65"/>
        <v>220601</v>
      </c>
      <c r="E546" s="1">
        <v>2</v>
      </c>
      <c r="F546" s="1">
        <f t="shared" si="62"/>
        <v>11</v>
      </c>
      <c r="G546">
        <v>4</v>
      </c>
      <c r="H546">
        <v>10</v>
      </c>
      <c r="I546">
        <v>220605</v>
      </c>
      <c r="J546" s="17">
        <v>1</v>
      </c>
      <c r="K546">
        <v>4</v>
      </c>
      <c r="L546" s="6">
        <v>0</v>
      </c>
      <c r="M546" s="6">
        <f t="shared" si="66"/>
        <v>3</v>
      </c>
      <c r="O546" s="47">
        <f t="shared" si="64"/>
        <v>33.275000000000013</v>
      </c>
      <c r="P546" s="47">
        <f t="shared" si="64"/>
        <v>665.5</v>
      </c>
      <c r="Q546" s="47">
        <f t="shared" si="64"/>
        <v>66.550000000000026</v>
      </c>
      <c r="R546" s="47">
        <f t="shared" si="64"/>
        <v>1331</v>
      </c>
      <c r="S546">
        <v>0</v>
      </c>
      <c r="T546">
        <v>3</v>
      </c>
      <c r="U546" t="s">
        <v>182</v>
      </c>
      <c r="AA546" s="6">
        <v>20601</v>
      </c>
      <c r="AB546" s="6"/>
      <c r="AC546">
        <v>20601</v>
      </c>
      <c r="AE546" s="25"/>
      <c r="AF546"/>
      <c r="AG546" s="25"/>
      <c r="AI546"/>
      <c r="AJ546" s="13"/>
      <c r="AK546" s="55">
        <f t="shared" si="55"/>
        <v>1331</v>
      </c>
      <c r="AP546">
        <f t="shared" ref="AP546:AR550" si="68">AP526</f>
        <v>0</v>
      </c>
      <c r="AQ546">
        <f t="shared" si="68"/>
        <v>0</v>
      </c>
      <c r="AR546" t="str">
        <f t="shared" si="68"/>
        <v>0-0-7100002-7100055</v>
      </c>
      <c r="AT546">
        <v>100</v>
      </c>
      <c r="AU546">
        <v>700</v>
      </c>
    </row>
    <row r="547" spans="1:47">
      <c r="A547">
        <v>220704</v>
      </c>
      <c r="B547" s="6" t="s">
        <v>626</v>
      </c>
      <c r="C547" s="6" t="s">
        <v>483</v>
      </c>
      <c r="D547" s="6">
        <f t="shared" si="65"/>
        <v>220701</v>
      </c>
      <c r="E547" s="1">
        <v>2</v>
      </c>
      <c r="F547" s="1">
        <f t="shared" si="62"/>
        <v>11</v>
      </c>
      <c r="G547">
        <v>4</v>
      </c>
      <c r="H547">
        <v>10</v>
      </c>
      <c r="I547">
        <v>220705</v>
      </c>
      <c r="J547" s="17">
        <v>1</v>
      </c>
      <c r="K547">
        <v>4</v>
      </c>
      <c r="L547" s="6">
        <v>1</v>
      </c>
      <c r="M547" s="6">
        <f t="shared" si="66"/>
        <v>3</v>
      </c>
      <c r="N547" t="s">
        <v>183</v>
      </c>
      <c r="O547" s="47">
        <f t="shared" si="64"/>
        <v>33.275000000000013</v>
      </c>
      <c r="P547" s="47">
        <f t="shared" si="64"/>
        <v>665.5</v>
      </c>
      <c r="Q547" s="47">
        <f t="shared" si="64"/>
        <v>66.550000000000026</v>
      </c>
      <c r="R547" s="47">
        <f t="shared" si="64"/>
        <v>1331</v>
      </c>
      <c r="AA547" s="6">
        <v>20701</v>
      </c>
      <c r="AB547" s="6"/>
      <c r="AC547">
        <v>20701</v>
      </c>
      <c r="AE547" s="25"/>
      <c r="AF547"/>
      <c r="AG547" s="25"/>
      <c r="AI547"/>
      <c r="AJ547" s="13"/>
      <c r="AK547" s="55">
        <f t="shared" si="55"/>
        <v>1331</v>
      </c>
      <c r="AP547">
        <f t="shared" si="68"/>
        <v>0</v>
      </c>
      <c r="AQ547">
        <f t="shared" si="68"/>
        <v>1</v>
      </c>
      <c r="AR547" t="str">
        <f t="shared" si="68"/>
        <v>7100056-7100054-7100008-0</v>
      </c>
      <c r="AT547">
        <v>100</v>
      </c>
      <c r="AU547">
        <v>700</v>
      </c>
    </row>
    <row r="548" spans="1:47">
      <c r="A548">
        <v>220804</v>
      </c>
      <c r="B548" s="6" t="s">
        <v>627</v>
      </c>
      <c r="C548" s="6" t="s">
        <v>484</v>
      </c>
      <c r="D548" s="6">
        <f t="shared" ref="D548:D560" si="69">D528</f>
        <v>220801</v>
      </c>
      <c r="E548" s="1">
        <v>2</v>
      </c>
      <c r="F548" s="1">
        <f t="shared" si="62"/>
        <v>11</v>
      </c>
      <c r="G548">
        <v>4</v>
      </c>
      <c r="H548">
        <v>10</v>
      </c>
      <c r="I548">
        <v>220805</v>
      </c>
      <c r="J548" s="17">
        <v>1</v>
      </c>
      <c r="K548">
        <v>4</v>
      </c>
      <c r="L548" s="6">
        <v>1</v>
      </c>
      <c r="M548" s="6">
        <f t="shared" ref="M548:M560" si="70">M528</f>
        <v>1</v>
      </c>
      <c r="N548" t="s">
        <v>184</v>
      </c>
      <c r="O548" s="47">
        <f t="shared" si="64"/>
        <v>33.275000000000013</v>
      </c>
      <c r="P548" s="47">
        <f t="shared" si="64"/>
        <v>665.5</v>
      </c>
      <c r="Q548" s="47">
        <f t="shared" si="64"/>
        <v>66.550000000000026</v>
      </c>
      <c r="R548" s="47">
        <f t="shared" si="64"/>
        <v>1331</v>
      </c>
      <c r="V548" t="s">
        <v>184</v>
      </c>
      <c r="AA548" s="6">
        <v>20801</v>
      </c>
      <c r="AB548" s="6"/>
      <c r="AC548">
        <v>20801</v>
      </c>
      <c r="AE548" s="25"/>
      <c r="AF548"/>
      <c r="AG548" s="25"/>
      <c r="AI548"/>
      <c r="AJ548" s="13"/>
      <c r="AK548" s="55">
        <f t="shared" si="55"/>
        <v>1331</v>
      </c>
      <c r="AP548">
        <f t="shared" si="68"/>
        <v>0</v>
      </c>
      <c r="AQ548">
        <f t="shared" si="68"/>
        <v>1</v>
      </c>
      <c r="AR548" t="str">
        <f t="shared" si="68"/>
        <v>7100065-0-7100067-0</v>
      </c>
      <c r="AT548">
        <v>100</v>
      </c>
      <c r="AU548">
        <v>700</v>
      </c>
    </row>
    <row r="549" spans="1:47">
      <c r="A549">
        <v>220904</v>
      </c>
      <c r="B549" s="6" t="s">
        <v>628</v>
      </c>
      <c r="C549" s="6" t="s">
        <v>485</v>
      </c>
      <c r="D549" s="6">
        <f t="shared" si="69"/>
        <v>220901</v>
      </c>
      <c r="E549" s="1">
        <v>2</v>
      </c>
      <c r="F549" s="1">
        <f t="shared" si="62"/>
        <v>11</v>
      </c>
      <c r="G549">
        <v>4</v>
      </c>
      <c r="H549">
        <v>10</v>
      </c>
      <c r="I549">
        <v>220905</v>
      </c>
      <c r="J549" s="17">
        <v>1</v>
      </c>
      <c r="K549">
        <v>4</v>
      </c>
      <c r="L549" s="6">
        <v>0</v>
      </c>
      <c r="M549" s="6">
        <f t="shared" si="70"/>
        <v>1</v>
      </c>
      <c r="N549" t="s">
        <v>185</v>
      </c>
      <c r="O549" s="47">
        <f t="shared" si="64"/>
        <v>33.275000000000013</v>
      </c>
      <c r="P549" s="47">
        <f t="shared" si="64"/>
        <v>665.5</v>
      </c>
      <c r="Q549" s="47">
        <f t="shared" si="64"/>
        <v>66.550000000000026</v>
      </c>
      <c r="R549" s="47">
        <f t="shared" si="64"/>
        <v>1331</v>
      </c>
      <c r="AA549" s="6">
        <v>20901</v>
      </c>
      <c r="AB549" s="6"/>
      <c r="AC549">
        <v>20901</v>
      </c>
      <c r="AE549" s="25"/>
      <c r="AF549"/>
      <c r="AG549" s="25"/>
      <c r="AI549"/>
      <c r="AJ549" s="13"/>
      <c r="AK549" s="55">
        <f t="shared" si="55"/>
        <v>1331</v>
      </c>
      <c r="AP549">
        <f t="shared" si="68"/>
        <v>0</v>
      </c>
      <c r="AQ549">
        <f t="shared" si="68"/>
        <v>0</v>
      </c>
      <c r="AR549" t="str">
        <f t="shared" si="68"/>
        <v>7100019-0-7100001-0</v>
      </c>
      <c r="AT549">
        <v>100</v>
      </c>
      <c r="AU549">
        <v>700</v>
      </c>
    </row>
    <row r="550" spans="1:47">
      <c r="A550">
        <v>221004</v>
      </c>
      <c r="B550" s="6" t="s">
        <v>629</v>
      </c>
      <c r="C550" s="6" t="s">
        <v>486</v>
      </c>
      <c r="D550" s="6">
        <f t="shared" si="69"/>
        <v>221001</v>
      </c>
      <c r="E550" s="1">
        <v>2</v>
      </c>
      <c r="F550" s="1">
        <f t="shared" si="62"/>
        <v>11</v>
      </c>
      <c r="G550">
        <v>4</v>
      </c>
      <c r="H550">
        <v>10</v>
      </c>
      <c r="I550">
        <v>221005</v>
      </c>
      <c r="J550" s="17">
        <v>1</v>
      </c>
      <c r="K550">
        <v>4</v>
      </c>
      <c r="L550" s="6">
        <v>0</v>
      </c>
      <c r="M550" s="6">
        <f t="shared" si="70"/>
        <v>1</v>
      </c>
      <c r="O550" s="47">
        <f t="shared" si="64"/>
        <v>33.275000000000013</v>
      </c>
      <c r="P550" s="47">
        <f t="shared" si="64"/>
        <v>665.5</v>
      </c>
      <c r="Q550" s="47">
        <f t="shared" si="64"/>
        <v>66.550000000000026</v>
      </c>
      <c r="R550" s="47">
        <f t="shared" si="64"/>
        <v>1331</v>
      </c>
      <c r="S550">
        <v>1</v>
      </c>
      <c r="T550">
        <v>3</v>
      </c>
      <c r="U550" t="s">
        <v>186</v>
      </c>
      <c r="AA550" s="6">
        <v>21001</v>
      </c>
      <c r="AB550" s="6"/>
      <c r="AC550">
        <v>21001</v>
      </c>
      <c r="AE550" s="25"/>
      <c r="AF550"/>
      <c r="AG550" s="25"/>
      <c r="AI550"/>
      <c r="AJ550" s="13"/>
      <c r="AK550" s="55">
        <f t="shared" si="55"/>
        <v>1331</v>
      </c>
      <c r="AP550">
        <f t="shared" si="68"/>
        <v>0</v>
      </c>
      <c r="AQ550">
        <f t="shared" si="68"/>
        <v>0</v>
      </c>
      <c r="AR550" t="str">
        <f t="shared" si="68"/>
        <v>0-7100057-7100011-0</v>
      </c>
      <c r="AT550">
        <v>100</v>
      </c>
      <c r="AU550">
        <v>700</v>
      </c>
    </row>
    <row r="551" spans="1:47">
      <c r="A551">
        <v>210105</v>
      </c>
      <c r="B551" s="6" t="s">
        <v>610</v>
      </c>
      <c r="C551" s="6" t="s">
        <v>394</v>
      </c>
      <c r="D551" s="6">
        <f t="shared" si="69"/>
        <v>210101</v>
      </c>
      <c r="E551" s="1">
        <v>2</v>
      </c>
      <c r="F551" s="1">
        <f t="shared" si="62"/>
        <v>11</v>
      </c>
      <c r="G551">
        <v>5</v>
      </c>
      <c r="H551">
        <v>10</v>
      </c>
      <c r="I551" s="6">
        <v>210106</v>
      </c>
      <c r="J551" s="17">
        <v>1</v>
      </c>
      <c r="K551">
        <v>4</v>
      </c>
      <c r="L551" s="6">
        <v>0</v>
      </c>
      <c r="M551" s="6">
        <f t="shared" si="70"/>
        <v>1</v>
      </c>
      <c r="O551" s="47">
        <f t="shared" ref="O551:R570" si="71">O531*1.1</f>
        <v>73.205000000000041</v>
      </c>
      <c r="P551" s="47">
        <f t="shared" si="71"/>
        <v>1464.1000000000001</v>
      </c>
      <c r="Q551" s="47">
        <f t="shared" si="71"/>
        <v>36.60250000000002</v>
      </c>
      <c r="R551" s="47">
        <f t="shared" si="71"/>
        <v>732.05000000000007</v>
      </c>
      <c r="AA551" s="6">
        <v>10101</v>
      </c>
      <c r="AB551" s="6"/>
      <c r="AC551">
        <v>10101</v>
      </c>
      <c r="AE551" s="25"/>
      <c r="AF551"/>
      <c r="AG551" s="25"/>
      <c r="AI551"/>
      <c r="AJ551" s="13"/>
      <c r="AK551" s="55">
        <f t="shared" si="55"/>
        <v>1464.1000000000001</v>
      </c>
      <c r="AP551">
        <f t="shared" ref="AP551:AR560" si="72">AP531</f>
        <v>0</v>
      </c>
      <c r="AQ551">
        <f t="shared" si="72"/>
        <v>0</v>
      </c>
      <c r="AR551" t="str">
        <f t="shared" si="72"/>
        <v>7100015-7100016-0-0</v>
      </c>
      <c r="AT551">
        <v>100</v>
      </c>
      <c r="AU551">
        <v>600</v>
      </c>
    </row>
    <row r="552" spans="1:47">
      <c r="A552">
        <v>210205</v>
      </c>
      <c r="B552" s="6" t="s">
        <v>611</v>
      </c>
      <c r="C552" s="6" t="s">
        <v>407</v>
      </c>
      <c r="D552" s="6">
        <f t="shared" si="69"/>
        <v>210201</v>
      </c>
      <c r="E552" s="1">
        <v>2</v>
      </c>
      <c r="F552" s="1">
        <f t="shared" si="62"/>
        <v>11</v>
      </c>
      <c r="G552">
        <v>5</v>
      </c>
      <c r="H552">
        <v>10</v>
      </c>
      <c r="I552" s="6">
        <v>210206</v>
      </c>
      <c r="J552" s="17">
        <v>1</v>
      </c>
      <c r="K552">
        <v>4</v>
      </c>
      <c r="L552" s="6">
        <v>0</v>
      </c>
      <c r="M552" s="6">
        <f t="shared" si="70"/>
        <v>5</v>
      </c>
      <c r="O552" s="47">
        <f t="shared" si="71"/>
        <v>73.205000000000041</v>
      </c>
      <c r="P552" s="47">
        <f t="shared" si="71"/>
        <v>1464.1000000000001</v>
      </c>
      <c r="Q552" s="47">
        <f t="shared" si="71"/>
        <v>36.60250000000002</v>
      </c>
      <c r="R552" s="47">
        <f t="shared" si="71"/>
        <v>732.05000000000007</v>
      </c>
      <c r="AA552" s="6">
        <v>10201</v>
      </c>
      <c r="AB552" s="6"/>
      <c r="AC552">
        <v>10201</v>
      </c>
      <c r="AE552" s="25"/>
      <c r="AF552"/>
      <c r="AG552" s="25"/>
      <c r="AI552"/>
      <c r="AJ552" s="13"/>
      <c r="AK552" s="55">
        <f t="shared" si="55"/>
        <v>1464.1000000000001</v>
      </c>
      <c r="AP552">
        <f t="shared" si="72"/>
        <v>7100010</v>
      </c>
      <c r="AQ552">
        <f t="shared" si="72"/>
        <v>1</v>
      </c>
      <c r="AR552" t="str">
        <f t="shared" si="72"/>
        <v>7100009-0-7100011-0</v>
      </c>
      <c r="AT552">
        <v>100</v>
      </c>
      <c r="AU552">
        <v>600</v>
      </c>
    </row>
    <row r="553" spans="1:47">
      <c r="A553">
        <v>210305</v>
      </c>
      <c r="B553" s="6" t="s">
        <v>612</v>
      </c>
      <c r="C553" s="6" t="s">
        <v>394</v>
      </c>
      <c r="D553" s="6">
        <f t="shared" si="69"/>
        <v>210301</v>
      </c>
      <c r="E553" s="1">
        <v>2</v>
      </c>
      <c r="F553" s="1">
        <f t="shared" si="62"/>
        <v>11</v>
      </c>
      <c r="G553">
        <v>5</v>
      </c>
      <c r="H553">
        <v>10</v>
      </c>
      <c r="I553" s="6">
        <v>210306</v>
      </c>
      <c r="J553" s="17">
        <v>1</v>
      </c>
      <c r="K553">
        <v>4</v>
      </c>
      <c r="L553" s="6">
        <v>0</v>
      </c>
      <c r="M553" s="6">
        <f t="shared" si="70"/>
        <v>2</v>
      </c>
      <c r="O553" s="47">
        <f t="shared" si="71"/>
        <v>73.205000000000041</v>
      </c>
      <c r="P553" s="47">
        <f t="shared" si="71"/>
        <v>1464.1000000000001</v>
      </c>
      <c r="Q553" s="47">
        <f t="shared" si="71"/>
        <v>36.60250000000002</v>
      </c>
      <c r="R553" s="47">
        <f t="shared" si="71"/>
        <v>732.05000000000007</v>
      </c>
      <c r="V553" t="s">
        <v>197</v>
      </c>
      <c r="AA553" s="6">
        <v>10301</v>
      </c>
      <c r="AB553" s="6"/>
      <c r="AC553">
        <v>10301</v>
      </c>
      <c r="AE553" s="25"/>
      <c r="AF553"/>
      <c r="AG553" s="25"/>
      <c r="AI553"/>
      <c r="AJ553" s="13"/>
      <c r="AK553" s="55">
        <f t="shared" si="55"/>
        <v>1464.1000000000001</v>
      </c>
      <c r="AP553">
        <f t="shared" si="72"/>
        <v>7100027</v>
      </c>
      <c r="AQ553">
        <f t="shared" si="72"/>
        <v>1</v>
      </c>
      <c r="AR553" t="str">
        <f t="shared" si="72"/>
        <v>7100026-7100026-7100028-0</v>
      </c>
      <c r="AT553">
        <v>100</v>
      </c>
      <c r="AU553">
        <v>600</v>
      </c>
    </row>
    <row r="554" spans="1:47">
      <c r="A554">
        <v>210405</v>
      </c>
      <c r="B554" s="6" t="s">
        <v>613</v>
      </c>
      <c r="C554" s="6" t="s">
        <v>408</v>
      </c>
      <c r="D554" s="6">
        <f t="shared" si="69"/>
        <v>210401</v>
      </c>
      <c r="E554" s="1">
        <v>2</v>
      </c>
      <c r="F554" s="1">
        <f t="shared" si="62"/>
        <v>11</v>
      </c>
      <c r="G554">
        <v>5</v>
      </c>
      <c r="H554">
        <v>10</v>
      </c>
      <c r="I554" s="6">
        <v>210406</v>
      </c>
      <c r="J554" s="17">
        <v>1</v>
      </c>
      <c r="K554">
        <v>4</v>
      </c>
      <c r="L554" s="6">
        <v>0</v>
      </c>
      <c r="M554" s="6">
        <f t="shared" si="70"/>
        <v>1</v>
      </c>
      <c r="O554" s="47">
        <f t="shared" si="71"/>
        <v>73.205000000000041</v>
      </c>
      <c r="P554" s="47">
        <f t="shared" si="71"/>
        <v>1464.1000000000001</v>
      </c>
      <c r="Q554" s="47">
        <f t="shared" si="71"/>
        <v>36.60250000000002</v>
      </c>
      <c r="R554" s="47">
        <f t="shared" si="71"/>
        <v>732.05000000000007</v>
      </c>
      <c r="S554">
        <v>0</v>
      </c>
      <c r="T554">
        <v>3</v>
      </c>
      <c r="U554" t="s">
        <v>198</v>
      </c>
      <c r="AA554" s="6">
        <v>10401</v>
      </c>
      <c r="AB554" s="6"/>
      <c r="AC554">
        <v>10401</v>
      </c>
      <c r="AE554" s="25"/>
      <c r="AF554"/>
      <c r="AG554" s="25"/>
      <c r="AI554"/>
      <c r="AJ554" s="13"/>
      <c r="AK554" s="55">
        <f t="shared" si="55"/>
        <v>1464.1000000000001</v>
      </c>
      <c r="AP554">
        <f t="shared" si="72"/>
        <v>0</v>
      </c>
      <c r="AQ554">
        <f t="shared" si="72"/>
        <v>0</v>
      </c>
      <c r="AR554" t="str">
        <f t="shared" si="72"/>
        <v>0-7100017-7100018-0</v>
      </c>
      <c r="AT554">
        <v>100</v>
      </c>
      <c r="AU554">
        <v>600</v>
      </c>
    </row>
    <row r="555" spans="1:47">
      <c r="A555">
        <v>210505</v>
      </c>
      <c r="B555" s="6" t="s">
        <v>614</v>
      </c>
      <c r="C555" s="6" t="s">
        <v>409</v>
      </c>
      <c r="D555" s="6">
        <f t="shared" si="69"/>
        <v>210501</v>
      </c>
      <c r="E555" s="1">
        <v>2</v>
      </c>
      <c r="F555" s="1">
        <f t="shared" ref="F555:F570" si="73">F535</f>
        <v>11</v>
      </c>
      <c r="G555">
        <v>5</v>
      </c>
      <c r="H555">
        <v>10</v>
      </c>
      <c r="I555" s="6">
        <v>210506</v>
      </c>
      <c r="J555" s="17">
        <v>1</v>
      </c>
      <c r="K555">
        <v>4</v>
      </c>
      <c r="L555" s="6">
        <v>0</v>
      </c>
      <c r="M555" s="6">
        <f t="shared" si="70"/>
        <v>4</v>
      </c>
      <c r="O555" s="47">
        <f t="shared" si="71"/>
        <v>73.205000000000041</v>
      </c>
      <c r="P555" s="47">
        <f t="shared" si="71"/>
        <v>1464.1000000000001</v>
      </c>
      <c r="Q555" s="47">
        <f t="shared" si="71"/>
        <v>36.60250000000002</v>
      </c>
      <c r="R555" s="47">
        <f t="shared" si="71"/>
        <v>732.05000000000007</v>
      </c>
      <c r="V555" t="s">
        <v>199</v>
      </c>
      <c r="AA555" s="6">
        <v>10501</v>
      </c>
      <c r="AB555" s="6"/>
      <c r="AC555">
        <v>10501</v>
      </c>
      <c r="AE555" s="25"/>
      <c r="AF555"/>
      <c r="AG555" s="25"/>
      <c r="AI555"/>
      <c r="AJ555" s="13"/>
      <c r="AK555" s="55">
        <f t="shared" si="55"/>
        <v>1464.1000000000001</v>
      </c>
      <c r="AP555">
        <f t="shared" si="72"/>
        <v>0</v>
      </c>
      <c r="AQ555">
        <f t="shared" si="72"/>
        <v>1</v>
      </c>
      <c r="AR555" t="str">
        <f t="shared" si="72"/>
        <v>7100019-0-7100025-0</v>
      </c>
      <c r="AT555">
        <v>100</v>
      </c>
      <c r="AU555">
        <v>600</v>
      </c>
    </row>
    <row r="556" spans="1:47">
      <c r="A556">
        <v>210605</v>
      </c>
      <c r="B556" s="6" t="s">
        <v>615</v>
      </c>
      <c r="C556" s="6" t="s">
        <v>410</v>
      </c>
      <c r="D556" s="6">
        <f t="shared" si="69"/>
        <v>210601</v>
      </c>
      <c r="E556" s="1">
        <v>2</v>
      </c>
      <c r="F556" s="1">
        <f t="shared" si="73"/>
        <v>11</v>
      </c>
      <c r="G556">
        <v>5</v>
      </c>
      <c r="H556">
        <v>10</v>
      </c>
      <c r="I556" s="6">
        <v>210606</v>
      </c>
      <c r="J556" s="17">
        <v>1</v>
      </c>
      <c r="K556">
        <v>4</v>
      </c>
      <c r="L556" s="6">
        <v>0</v>
      </c>
      <c r="M556" s="6">
        <f t="shared" si="70"/>
        <v>3</v>
      </c>
      <c r="O556" s="47">
        <f t="shared" si="71"/>
        <v>73.205000000000041</v>
      </c>
      <c r="P556" s="47">
        <f t="shared" si="71"/>
        <v>1464.1000000000001</v>
      </c>
      <c r="Q556" s="47">
        <f t="shared" si="71"/>
        <v>36.60250000000002</v>
      </c>
      <c r="R556" s="47">
        <f t="shared" si="71"/>
        <v>732.05000000000007</v>
      </c>
      <c r="V556" t="s">
        <v>200</v>
      </c>
      <c r="AA556" s="6">
        <v>10601</v>
      </c>
      <c r="AB556" s="6"/>
      <c r="AC556">
        <v>10601</v>
      </c>
      <c r="AE556" s="25"/>
      <c r="AF556"/>
      <c r="AG556" s="25"/>
      <c r="AI556"/>
      <c r="AJ556" s="13"/>
      <c r="AK556" s="55">
        <f t="shared" ref="AK556:AK619" si="74">AK536*1.1</f>
        <v>1464.1000000000001</v>
      </c>
      <c r="AP556">
        <f t="shared" si="72"/>
        <v>0</v>
      </c>
      <c r="AQ556">
        <f t="shared" si="72"/>
        <v>0</v>
      </c>
      <c r="AR556" t="str">
        <f t="shared" si="72"/>
        <v>0-0-7100002-7100055</v>
      </c>
      <c r="AT556">
        <v>100</v>
      </c>
      <c r="AU556">
        <v>600</v>
      </c>
    </row>
    <row r="557" spans="1:47">
      <c r="A557">
        <v>210705</v>
      </c>
      <c r="B557" s="6" t="s">
        <v>616</v>
      </c>
      <c r="C557" s="6" t="s">
        <v>411</v>
      </c>
      <c r="D557" s="6">
        <f t="shared" si="69"/>
        <v>210701</v>
      </c>
      <c r="E557" s="1">
        <v>2</v>
      </c>
      <c r="F557" s="1">
        <f t="shared" si="73"/>
        <v>11</v>
      </c>
      <c r="G557">
        <v>5</v>
      </c>
      <c r="H557">
        <v>10</v>
      </c>
      <c r="I557" s="6">
        <v>210706</v>
      </c>
      <c r="J557" s="17">
        <v>1</v>
      </c>
      <c r="K557">
        <v>4</v>
      </c>
      <c r="L557" s="6">
        <v>0</v>
      </c>
      <c r="M557" s="6">
        <f t="shared" si="70"/>
        <v>3</v>
      </c>
      <c r="O557" s="47">
        <f t="shared" si="71"/>
        <v>73.205000000000041</v>
      </c>
      <c r="P557" s="47">
        <f t="shared" si="71"/>
        <v>1464.1000000000001</v>
      </c>
      <c r="Q557" s="47">
        <f t="shared" si="71"/>
        <v>36.60250000000002</v>
      </c>
      <c r="R557" s="47">
        <f t="shared" si="71"/>
        <v>732.05000000000007</v>
      </c>
      <c r="S557">
        <v>0</v>
      </c>
      <c r="T557">
        <v>3</v>
      </c>
      <c r="U557" t="s">
        <v>201</v>
      </c>
      <c r="AA557" s="6">
        <v>10701</v>
      </c>
      <c r="AB557" s="6"/>
      <c r="AC557">
        <v>10701</v>
      </c>
      <c r="AE557" s="25"/>
      <c r="AF557"/>
      <c r="AG557" s="25"/>
      <c r="AI557"/>
      <c r="AJ557" s="13"/>
      <c r="AK557" s="55">
        <f t="shared" si="74"/>
        <v>1464.1000000000001</v>
      </c>
      <c r="AP557">
        <f t="shared" si="72"/>
        <v>0</v>
      </c>
      <c r="AQ557">
        <f t="shared" si="72"/>
        <v>1</v>
      </c>
      <c r="AR557" t="str">
        <f t="shared" si="72"/>
        <v>7100056-7100054-7100008-0</v>
      </c>
      <c r="AT557">
        <v>100</v>
      </c>
      <c r="AU557">
        <v>600</v>
      </c>
    </row>
    <row r="558" spans="1:47">
      <c r="A558">
        <v>210805</v>
      </c>
      <c r="B558" s="6" t="s">
        <v>617</v>
      </c>
      <c r="C558" s="6" t="s">
        <v>412</v>
      </c>
      <c r="D558" s="6">
        <f t="shared" si="69"/>
        <v>210801</v>
      </c>
      <c r="E558" s="1">
        <v>2</v>
      </c>
      <c r="F558" s="1">
        <f t="shared" si="73"/>
        <v>11</v>
      </c>
      <c r="G558">
        <v>5</v>
      </c>
      <c r="H558">
        <v>10</v>
      </c>
      <c r="I558" s="6">
        <v>210806</v>
      </c>
      <c r="J558" s="17">
        <v>1</v>
      </c>
      <c r="K558">
        <v>4</v>
      </c>
      <c r="L558" s="6">
        <v>2</v>
      </c>
      <c r="M558" s="6">
        <f t="shared" si="70"/>
        <v>1</v>
      </c>
      <c r="N558" t="s">
        <v>507</v>
      </c>
      <c r="O558" s="47">
        <f t="shared" si="71"/>
        <v>73.205000000000041</v>
      </c>
      <c r="P558" s="47">
        <f t="shared" si="71"/>
        <v>1464.1000000000001</v>
      </c>
      <c r="Q558" s="47">
        <f t="shared" si="71"/>
        <v>36.60250000000002</v>
      </c>
      <c r="R558" s="47">
        <f t="shared" si="71"/>
        <v>732.05000000000007</v>
      </c>
      <c r="AA558" s="6">
        <v>10801</v>
      </c>
      <c r="AB558" s="6"/>
      <c r="AC558">
        <v>10801</v>
      </c>
      <c r="AE558" s="25"/>
      <c r="AF558"/>
      <c r="AG558" s="25"/>
      <c r="AI558"/>
      <c r="AJ558" s="13"/>
      <c r="AK558" s="55">
        <f t="shared" si="74"/>
        <v>1464.1000000000001</v>
      </c>
      <c r="AP558">
        <f t="shared" si="72"/>
        <v>0</v>
      </c>
      <c r="AQ558">
        <f t="shared" si="72"/>
        <v>1</v>
      </c>
      <c r="AR558" t="str">
        <f t="shared" si="72"/>
        <v>7100065-0-7100067-0</v>
      </c>
      <c r="AT558">
        <v>100</v>
      </c>
      <c r="AU558">
        <v>600</v>
      </c>
    </row>
    <row r="559" spans="1:47">
      <c r="A559">
        <v>210905</v>
      </c>
      <c r="B559" s="6" t="s">
        <v>618</v>
      </c>
      <c r="C559" s="6" t="s">
        <v>413</v>
      </c>
      <c r="D559" s="6">
        <f t="shared" si="69"/>
        <v>210901</v>
      </c>
      <c r="E559" s="1">
        <v>2</v>
      </c>
      <c r="F559" s="1">
        <f t="shared" si="73"/>
        <v>11</v>
      </c>
      <c r="G559">
        <v>5</v>
      </c>
      <c r="H559">
        <v>10</v>
      </c>
      <c r="I559" s="6">
        <v>210906</v>
      </c>
      <c r="J559" s="17">
        <v>1</v>
      </c>
      <c r="K559">
        <v>4</v>
      </c>
      <c r="L559" s="6">
        <v>0</v>
      </c>
      <c r="M559" s="6">
        <f t="shared" si="70"/>
        <v>1</v>
      </c>
      <c r="O559" s="47">
        <f t="shared" si="71"/>
        <v>73.205000000000041</v>
      </c>
      <c r="P559" s="47">
        <f t="shared" si="71"/>
        <v>1464.1000000000001</v>
      </c>
      <c r="Q559" s="47">
        <f t="shared" si="71"/>
        <v>36.60250000000002</v>
      </c>
      <c r="R559" s="47">
        <f t="shared" si="71"/>
        <v>732.05000000000007</v>
      </c>
      <c r="X559">
        <v>500</v>
      </c>
      <c r="AA559" s="6">
        <v>10901</v>
      </c>
      <c r="AB559" s="6"/>
      <c r="AC559">
        <v>10901</v>
      </c>
      <c r="AE559" s="25"/>
      <c r="AF559"/>
      <c r="AG559" s="25"/>
      <c r="AI559"/>
      <c r="AJ559" s="13"/>
      <c r="AK559" s="55">
        <f t="shared" si="74"/>
        <v>1464.1000000000001</v>
      </c>
      <c r="AP559">
        <f t="shared" si="72"/>
        <v>0</v>
      </c>
      <c r="AQ559">
        <f t="shared" si="72"/>
        <v>0</v>
      </c>
      <c r="AR559" t="str">
        <f t="shared" si="72"/>
        <v>7100019-0-7100001-0</v>
      </c>
      <c r="AT559">
        <v>100</v>
      </c>
      <c r="AU559">
        <v>600</v>
      </c>
    </row>
    <row r="560" spans="1:47">
      <c r="A560">
        <v>211005</v>
      </c>
      <c r="B560" s="6" t="s">
        <v>619</v>
      </c>
      <c r="C560" s="6" t="s">
        <v>414</v>
      </c>
      <c r="D560" s="6">
        <f t="shared" si="69"/>
        <v>211001</v>
      </c>
      <c r="E560" s="1">
        <v>2</v>
      </c>
      <c r="F560" s="1">
        <f t="shared" si="73"/>
        <v>11</v>
      </c>
      <c r="G560">
        <v>5</v>
      </c>
      <c r="H560">
        <v>10</v>
      </c>
      <c r="I560" s="6">
        <v>211006</v>
      </c>
      <c r="J560" s="17">
        <v>1</v>
      </c>
      <c r="K560">
        <v>4</v>
      </c>
      <c r="L560" s="6">
        <v>0</v>
      </c>
      <c r="M560" s="6">
        <f t="shared" si="70"/>
        <v>1</v>
      </c>
      <c r="N560" t="s">
        <v>79</v>
      </c>
      <c r="O560" s="47">
        <f t="shared" si="71"/>
        <v>73.205000000000041</v>
      </c>
      <c r="P560" s="47">
        <f t="shared" si="71"/>
        <v>1464.1000000000001</v>
      </c>
      <c r="Q560" s="47">
        <f t="shared" si="71"/>
        <v>36.60250000000002</v>
      </c>
      <c r="R560" s="47">
        <f t="shared" si="71"/>
        <v>732.05000000000007</v>
      </c>
      <c r="AA560" s="6">
        <v>11001</v>
      </c>
      <c r="AB560" s="6"/>
      <c r="AC560">
        <v>11001</v>
      </c>
      <c r="AE560" s="25"/>
      <c r="AF560"/>
      <c r="AG560" s="25"/>
      <c r="AI560"/>
      <c r="AJ560" s="13"/>
      <c r="AK560" s="55">
        <f t="shared" si="74"/>
        <v>1464.1000000000001</v>
      </c>
      <c r="AP560">
        <f t="shared" si="72"/>
        <v>0</v>
      </c>
      <c r="AQ560">
        <f t="shared" si="72"/>
        <v>0</v>
      </c>
      <c r="AR560" t="str">
        <f t="shared" si="72"/>
        <v>0-7100057-7100011-0</v>
      </c>
      <c r="AT560">
        <v>100</v>
      </c>
      <c r="AU560">
        <v>600</v>
      </c>
    </row>
    <row r="561" spans="1:47">
      <c r="A561">
        <v>220105</v>
      </c>
      <c r="B561" s="6" t="s">
        <v>620</v>
      </c>
      <c r="C561" s="6" t="s">
        <v>492</v>
      </c>
      <c r="D561" s="6">
        <f t="shared" ref="D561:D569" si="75">D541</f>
        <v>220101</v>
      </c>
      <c r="E561" s="1">
        <v>2</v>
      </c>
      <c r="F561" s="1">
        <f t="shared" si="73"/>
        <v>11</v>
      </c>
      <c r="G561">
        <v>5</v>
      </c>
      <c r="H561">
        <v>10</v>
      </c>
      <c r="I561" s="6">
        <v>220106</v>
      </c>
      <c r="J561" s="17">
        <v>1</v>
      </c>
      <c r="K561">
        <v>4</v>
      </c>
      <c r="L561" s="6">
        <v>0</v>
      </c>
      <c r="M561" s="6">
        <f t="shared" ref="M561:M569" si="76">M541</f>
        <v>1</v>
      </c>
      <c r="O561" s="47">
        <f t="shared" si="71"/>
        <v>36.60250000000002</v>
      </c>
      <c r="P561" s="47">
        <f t="shared" si="71"/>
        <v>732.05000000000007</v>
      </c>
      <c r="Q561" s="47">
        <f t="shared" si="71"/>
        <v>73.205000000000041</v>
      </c>
      <c r="R561" s="47">
        <f t="shared" si="71"/>
        <v>1464.1000000000001</v>
      </c>
      <c r="AA561" s="6">
        <v>20101</v>
      </c>
      <c r="AB561" s="6"/>
      <c r="AC561">
        <v>20101</v>
      </c>
      <c r="AE561" s="25"/>
      <c r="AF561"/>
      <c r="AG561" s="25"/>
      <c r="AI561"/>
      <c r="AJ561" s="13"/>
      <c r="AK561" s="55">
        <f t="shared" si="74"/>
        <v>1464.1000000000001</v>
      </c>
      <c r="AP561">
        <f t="shared" ref="AP561:AR570" si="77">AP541</f>
        <v>0</v>
      </c>
      <c r="AQ561">
        <f t="shared" si="77"/>
        <v>0</v>
      </c>
      <c r="AR561" t="str">
        <f t="shared" si="77"/>
        <v>7100015-7100016-0-0</v>
      </c>
      <c r="AT561">
        <v>100</v>
      </c>
      <c r="AU561">
        <v>600</v>
      </c>
    </row>
    <row r="562" spans="1:47">
      <c r="A562">
        <v>220205</v>
      </c>
      <c r="B562" s="6" t="s">
        <v>621</v>
      </c>
      <c r="C562" s="6" t="s">
        <v>493</v>
      </c>
      <c r="D562" s="6">
        <f t="shared" si="75"/>
        <v>220201</v>
      </c>
      <c r="E562" s="1">
        <v>2</v>
      </c>
      <c r="F562" s="1">
        <f t="shared" si="73"/>
        <v>11</v>
      </c>
      <c r="G562">
        <v>5</v>
      </c>
      <c r="H562">
        <v>10</v>
      </c>
      <c r="I562" s="6">
        <v>220206</v>
      </c>
      <c r="J562" s="17">
        <v>1</v>
      </c>
      <c r="K562">
        <v>4</v>
      </c>
      <c r="L562" s="6">
        <v>0</v>
      </c>
      <c r="M562" s="6">
        <f t="shared" si="76"/>
        <v>5</v>
      </c>
      <c r="N562" t="s">
        <v>205</v>
      </c>
      <c r="O562" s="47">
        <f t="shared" si="71"/>
        <v>36.60250000000002</v>
      </c>
      <c r="P562" s="47">
        <f t="shared" si="71"/>
        <v>732.05000000000007</v>
      </c>
      <c r="Q562" s="47">
        <f t="shared" si="71"/>
        <v>73.205000000000041</v>
      </c>
      <c r="R562" s="47">
        <f t="shared" si="71"/>
        <v>1464.1000000000001</v>
      </c>
      <c r="AA562" s="6">
        <v>20201</v>
      </c>
      <c r="AB562" s="6"/>
      <c r="AC562">
        <v>20201</v>
      </c>
      <c r="AE562" s="25"/>
      <c r="AF562"/>
      <c r="AG562" s="25"/>
      <c r="AI562"/>
      <c r="AJ562" s="13"/>
      <c r="AK562" s="55">
        <f t="shared" si="74"/>
        <v>1464.1000000000001</v>
      </c>
      <c r="AP562">
        <f t="shared" si="77"/>
        <v>7100010</v>
      </c>
      <c r="AQ562">
        <f t="shared" si="77"/>
        <v>1</v>
      </c>
      <c r="AR562" t="str">
        <f t="shared" si="77"/>
        <v>7100009-0-7100011-0</v>
      </c>
      <c r="AT562">
        <v>100</v>
      </c>
      <c r="AU562">
        <v>600</v>
      </c>
    </row>
    <row r="563" spans="1:47">
      <c r="A563">
        <v>220305</v>
      </c>
      <c r="B563" s="6" t="s">
        <v>622</v>
      </c>
      <c r="C563" s="6" t="s">
        <v>494</v>
      </c>
      <c r="D563" s="6">
        <f t="shared" si="75"/>
        <v>220301</v>
      </c>
      <c r="E563" s="1">
        <v>2</v>
      </c>
      <c r="F563" s="1">
        <f t="shared" si="73"/>
        <v>11</v>
      </c>
      <c r="G563">
        <v>5</v>
      </c>
      <c r="H563">
        <v>10</v>
      </c>
      <c r="I563" s="6">
        <v>220306</v>
      </c>
      <c r="J563" s="17">
        <v>1</v>
      </c>
      <c r="K563">
        <v>4</v>
      </c>
      <c r="L563" s="6">
        <v>1</v>
      </c>
      <c r="M563" s="6">
        <f t="shared" si="76"/>
        <v>2</v>
      </c>
      <c r="O563" s="47">
        <f t="shared" si="71"/>
        <v>36.60250000000002</v>
      </c>
      <c r="P563" s="47">
        <f t="shared" si="71"/>
        <v>732.05000000000007</v>
      </c>
      <c r="Q563" s="47">
        <f t="shared" si="71"/>
        <v>73.205000000000041</v>
      </c>
      <c r="R563" s="47">
        <f t="shared" si="71"/>
        <v>1464.1000000000001</v>
      </c>
      <c r="AA563" s="6">
        <v>20301</v>
      </c>
      <c r="AB563" s="6"/>
      <c r="AC563">
        <v>20301</v>
      </c>
      <c r="AE563" s="25"/>
      <c r="AF563"/>
      <c r="AG563" s="25"/>
      <c r="AI563"/>
      <c r="AJ563" s="13"/>
      <c r="AK563" s="55">
        <f t="shared" si="74"/>
        <v>1464.1000000000001</v>
      </c>
      <c r="AP563">
        <f t="shared" si="77"/>
        <v>7100027</v>
      </c>
      <c r="AQ563">
        <f t="shared" si="77"/>
        <v>1</v>
      </c>
      <c r="AR563" t="str">
        <f t="shared" si="77"/>
        <v>7100026-7100026-7100028-0</v>
      </c>
      <c r="AT563">
        <v>100</v>
      </c>
      <c r="AU563">
        <v>600</v>
      </c>
    </row>
    <row r="564" spans="1:47">
      <c r="A564">
        <v>220405</v>
      </c>
      <c r="B564" s="6" t="s">
        <v>623</v>
      </c>
      <c r="C564" s="6" t="s">
        <v>495</v>
      </c>
      <c r="D564" s="6">
        <f t="shared" si="75"/>
        <v>220401</v>
      </c>
      <c r="E564" s="1">
        <v>2</v>
      </c>
      <c r="F564" s="1">
        <f t="shared" si="73"/>
        <v>11</v>
      </c>
      <c r="G564">
        <v>5</v>
      </c>
      <c r="H564">
        <v>10</v>
      </c>
      <c r="I564" s="6">
        <v>220406</v>
      </c>
      <c r="J564" s="17">
        <v>1</v>
      </c>
      <c r="K564">
        <v>4</v>
      </c>
      <c r="L564" s="6">
        <v>0</v>
      </c>
      <c r="M564" s="6">
        <f t="shared" si="76"/>
        <v>1</v>
      </c>
      <c r="N564" t="s">
        <v>206</v>
      </c>
      <c r="O564" s="47">
        <f t="shared" si="71"/>
        <v>36.60250000000002</v>
      </c>
      <c r="P564" s="47">
        <f t="shared" si="71"/>
        <v>732.05000000000007</v>
      </c>
      <c r="Q564" s="47">
        <f t="shared" si="71"/>
        <v>73.205000000000041</v>
      </c>
      <c r="R564" s="47">
        <f t="shared" si="71"/>
        <v>1464.1000000000001</v>
      </c>
      <c r="AA564" s="6">
        <v>20401</v>
      </c>
      <c r="AB564" s="6"/>
      <c r="AC564">
        <v>20401</v>
      </c>
      <c r="AE564" s="25"/>
      <c r="AF564"/>
      <c r="AG564" s="25"/>
      <c r="AI564"/>
      <c r="AJ564" s="13"/>
      <c r="AK564" s="55">
        <f t="shared" si="74"/>
        <v>1464.1000000000001</v>
      </c>
      <c r="AP564">
        <f t="shared" si="77"/>
        <v>0</v>
      </c>
      <c r="AQ564">
        <f t="shared" si="77"/>
        <v>0</v>
      </c>
      <c r="AR564" t="str">
        <f t="shared" si="77"/>
        <v>0-7100017-7100018-0</v>
      </c>
      <c r="AT564">
        <v>100</v>
      </c>
      <c r="AU564">
        <v>600</v>
      </c>
    </row>
    <row r="565" spans="1:47">
      <c r="A565">
        <v>220505</v>
      </c>
      <c r="B565" s="6" t="s">
        <v>624</v>
      </c>
      <c r="C565" s="6" t="s">
        <v>496</v>
      </c>
      <c r="D565" s="6">
        <f t="shared" si="75"/>
        <v>220501</v>
      </c>
      <c r="E565" s="1">
        <v>2</v>
      </c>
      <c r="F565" s="1">
        <f t="shared" si="73"/>
        <v>11</v>
      </c>
      <c r="G565">
        <v>5</v>
      </c>
      <c r="H565">
        <v>10</v>
      </c>
      <c r="I565" s="6">
        <v>220506</v>
      </c>
      <c r="J565" s="17">
        <v>1</v>
      </c>
      <c r="K565">
        <v>4</v>
      </c>
      <c r="L565" s="6">
        <v>1</v>
      </c>
      <c r="M565" s="6">
        <f t="shared" si="76"/>
        <v>4</v>
      </c>
      <c r="O565" s="47">
        <f t="shared" si="71"/>
        <v>36.60250000000002</v>
      </c>
      <c r="P565" s="47">
        <f t="shared" si="71"/>
        <v>732.05000000000007</v>
      </c>
      <c r="Q565" s="47">
        <f t="shared" si="71"/>
        <v>73.205000000000041</v>
      </c>
      <c r="R565" s="47">
        <f t="shared" si="71"/>
        <v>1464.1000000000001</v>
      </c>
      <c r="S565">
        <v>0</v>
      </c>
      <c r="T565">
        <v>5</v>
      </c>
      <c r="U565" t="s">
        <v>207</v>
      </c>
      <c r="AA565" s="6">
        <v>20501</v>
      </c>
      <c r="AB565" s="6"/>
      <c r="AC565">
        <v>20501</v>
      </c>
      <c r="AE565" s="25"/>
      <c r="AF565"/>
      <c r="AG565" s="25"/>
      <c r="AI565"/>
      <c r="AJ565" s="13"/>
      <c r="AK565" s="55">
        <f t="shared" si="74"/>
        <v>1464.1000000000001</v>
      </c>
      <c r="AP565">
        <f t="shared" si="77"/>
        <v>0</v>
      </c>
      <c r="AQ565">
        <f t="shared" si="77"/>
        <v>1</v>
      </c>
      <c r="AR565" t="str">
        <f t="shared" si="77"/>
        <v>7100019-0-7100025-0</v>
      </c>
      <c r="AT565">
        <v>100</v>
      </c>
      <c r="AU565">
        <v>600</v>
      </c>
    </row>
    <row r="566" spans="1:47">
      <c r="A566">
        <v>220605</v>
      </c>
      <c r="B566" s="6" t="s">
        <v>625</v>
      </c>
      <c r="C566" s="6" t="s">
        <v>497</v>
      </c>
      <c r="D566" s="6">
        <f t="shared" si="75"/>
        <v>220601</v>
      </c>
      <c r="E566" s="1">
        <v>2</v>
      </c>
      <c r="F566" s="1">
        <f t="shared" si="73"/>
        <v>11</v>
      </c>
      <c r="G566">
        <v>5</v>
      </c>
      <c r="H566">
        <v>10</v>
      </c>
      <c r="I566" s="6">
        <v>220606</v>
      </c>
      <c r="J566" s="17">
        <v>1</v>
      </c>
      <c r="K566">
        <v>4</v>
      </c>
      <c r="L566" s="6">
        <v>0</v>
      </c>
      <c r="M566" s="6">
        <f t="shared" si="76"/>
        <v>3</v>
      </c>
      <c r="O566" s="47">
        <f t="shared" si="71"/>
        <v>36.60250000000002</v>
      </c>
      <c r="P566" s="47">
        <f t="shared" si="71"/>
        <v>732.05000000000007</v>
      </c>
      <c r="Q566" s="47">
        <f t="shared" si="71"/>
        <v>73.205000000000041</v>
      </c>
      <c r="R566" s="47">
        <f t="shared" si="71"/>
        <v>1464.1000000000001</v>
      </c>
      <c r="S566">
        <v>0</v>
      </c>
      <c r="T566">
        <v>3</v>
      </c>
      <c r="U566" t="s">
        <v>208</v>
      </c>
      <c r="AA566" s="6">
        <v>20601</v>
      </c>
      <c r="AB566" s="6"/>
      <c r="AC566">
        <v>20601</v>
      </c>
      <c r="AE566" s="25"/>
      <c r="AF566"/>
      <c r="AG566" s="25"/>
      <c r="AI566"/>
      <c r="AJ566" s="13"/>
      <c r="AK566" s="55">
        <f t="shared" si="74"/>
        <v>1464.1000000000001</v>
      </c>
      <c r="AP566">
        <f t="shared" si="77"/>
        <v>0</v>
      </c>
      <c r="AQ566">
        <f t="shared" si="77"/>
        <v>0</v>
      </c>
      <c r="AR566" t="str">
        <f t="shared" si="77"/>
        <v>0-0-7100002-7100055</v>
      </c>
      <c r="AT566">
        <v>100</v>
      </c>
      <c r="AU566">
        <v>600</v>
      </c>
    </row>
    <row r="567" spans="1:47">
      <c r="A567">
        <v>220705</v>
      </c>
      <c r="B567" s="6" t="s">
        <v>626</v>
      </c>
      <c r="C567" s="6" t="s">
        <v>498</v>
      </c>
      <c r="D567" s="6">
        <f t="shared" si="75"/>
        <v>220701</v>
      </c>
      <c r="E567" s="1">
        <v>2</v>
      </c>
      <c r="F567" s="1">
        <f t="shared" si="73"/>
        <v>11</v>
      </c>
      <c r="G567">
        <v>5</v>
      </c>
      <c r="H567">
        <v>10</v>
      </c>
      <c r="I567" s="6">
        <v>220706</v>
      </c>
      <c r="J567" s="17">
        <v>1</v>
      </c>
      <c r="K567">
        <v>4</v>
      </c>
      <c r="L567" s="6">
        <v>1</v>
      </c>
      <c r="M567" s="6">
        <f t="shared" si="76"/>
        <v>3</v>
      </c>
      <c r="N567" t="s">
        <v>209</v>
      </c>
      <c r="O567" s="47">
        <f t="shared" si="71"/>
        <v>36.60250000000002</v>
      </c>
      <c r="P567" s="47">
        <f t="shared" si="71"/>
        <v>732.05000000000007</v>
      </c>
      <c r="Q567" s="47">
        <f t="shared" si="71"/>
        <v>73.205000000000041</v>
      </c>
      <c r="R567" s="47">
        <f t="shared" si="71"/>
        <v>1464.1000000000001</v>
      </c>
      <c r="AA567" s="6">
        <v>20701</v>
      </c>
      <c r="AB567" s="6"/>
      <c r="AC567">
        <v>20701</v>
      </c>
      <c r="AE567" s="25"/>
      <c r="AF567"/>
      <c r="AG567" s="25"/>
      <c r="AI567"/>
      <c r="AJ567" s="13"/>
      <c r="AK567" s="55">
        <f t="shared" si="74"/>
        <v>1464.1000000000001</v>
      </c>
      <c r="AP567">
        <f t="shared" si="77"/>
        <v>0</v>
      </c>
      <c r="AQ567">
        <f t="shared" si="77"/>
        <v>1</v>
      </c>
      <c r="AR567" t="str">
        <f t="shared" si="77"/>
        <v>7100056-7100054-7100008-0</v>
      </c>
      <c r="AT567">
        <v>100</v>
      </c>
      <c r="AU567">
        <v>600</v>
      </c>
    </row>
    <row r="568" spans="1:47">
      <c r="A568">
        <v>220805</v>
      </c>
      <c r="B568" s="6" t="s">
        <v>627</v>
      </c>
      <c r="C568" s="6" t="s">
        <v>499</v>
      </c>
      <c r="D568" s="6">
        <f t="shared" si="75"/>
        <v>220801</v>
      </c>
      <c r="E568" s="1">
        <v>2</v>
      </c>
      <c r="F568" s="1">
        <f t="shared" si="73"/>
        <v>11</v>
      </c>
      <c r="G568">
        <v>5</v>
      </c>
      <c r="H568">
        <v>10</v>
      </c>
      <c r="I568" s="6">
        <v>220806</v>
      </c>
      <c r="J568" s="17">
        <v>1</v>
      </c>
      <c r="K568">
        <v>4</v>
      </c>
      <c r="L568" s="6">
        <v>1</v>
      </c>
      <c r="M568" s="6">
        <f t="shared" si="76"/>
        <v>1</v>
      </c>
      <c r="N568" t="s">
        <v>210</v>
      </c>
      <c r="O568" s="47">
        <f t="shared" si="71"/>
        <v>36.60250000000002</v>
      </c>
      <c r="P568" s="47">
        <f t="shared" si="71"/>
        <v>732.05000000000007</v>
      </c>
      <c r="Q568" s="47">
        <f t="shared" si="71"/>
        <v>73.205000000000041</v>
      </c>
      <c r="R568" s="47">
        <f t="shared" si="71"/>
        <v>1464.1000000000001</v>
      </c>
      <c r="V568" t="s">
        <v>210</v>
      </c>
      <c r="W568">
        <v>1</v>
      </c>
      <c r="AA568" s="6">
        <v>20801</v>
      </c>
      <c r="AB568" s="6"/>
      <c r="AC568">
        <v>20801</v>
      </c>
      <c r="AE568" s="25"/>
      <c r="AF568"/>
      <c r="AG568" s="25"/>
      <c r="AI568"/>
      <c r="AJ568" s="13"/>
      <c r="AK568" s="55">
        <f t="shared" si="74"/>
        <v>1464.1000000000001</v>
      </c>
      <c r="AP568">
        <f t="shared" si="77"/>
        <v>0</v>
      </c>
      <c r="AQ568">
        <f t="shared" si="77"/>
        <v>1</v>
      </c>
      <c r="AR568" t="str">
        <f t="shared" si="77"/>
        <v>7100065-0-7100067-0</v>
      </c>
      <c r="AT568">
        <v>100</v>
      </c>
      <c r="AU568">
        <v>600</v>
      </c>
    </row>
    <row r="569" spans="1:47">
      <c r="A569">
        <v>220905</v>
      </c>
      <c r="B569" s="6" t="s">
        <v>628</v>
      </c>
      <c r="C569" s="6" t="s">
        <v>500</v>
      </c>
      <c r="D569" s="6">
        <f t="shared" si="75"/>
        <v>220901</v>
      </c>
      <c r="E569" s="1">
        <v>2</v>
      </c>
      <c r="F569" s="1">
        <f t="shared" si="73"/>
        <v>11</v>
      </c>
      <c r="G569">
        <v>5</v>
      </c>
      <c r="H569">
        <v>10</v>
      </c>
      <c r="I569" s="6">
        <v>220906</v>
      </c>
      <c r="J569" s="17">
        <v>1</v>
      </c>
      <c r="K569">
        <v>4</v>
      </c>
      <c r="L569" s="6">
        <v>0</v>
      </c>
      <c r="M569" s="6">
        <f t="shared" si="76"/>
        <v>1</v>
      </c>
      <c r="N569" t="s">
        <v>211</v>
      </c>
      <c r="O569" s="47">
        <f t="shared" si="71"/>
        <v>36.60250000000002</v>
      </c>
      <c r="P569" s="47">
        <f t="shared" si="71"/>
        <v>732.05000000000007</v>
      </c>
      <c r="Q569" s="47">
        <f t="shared" si="71"/>
        <v>73.205000000000041</v>
      </c>
      <c r="R569" s="47">
        <f t="shared" si="71"/>
        <v>1464.1000000000001</v>
      </c>
      <c r="AA569" s="6">
        <v>20901</v>
      </c>
      <c r="AB569" s="6"/>
      <c r="AC569">
        <v>20901</v>
      </c>
      <c r="AE569" s="25"/>
      <c r="AF569"/>
      <c r="AG569" s="25"/>
      <c r="AI569"/>
      <c r="AJ569" s="13"/>
      <c r="AK569" s="55">
        <f t="shared" si="74"/>
        <v>1464.1000000000001</v>
      </c>
      <c r="AP569">
        <f t="shared" si="77"/>
        <v>0</v>
      </c>
      <c r="AQ569">
        <f t="shared" si="77"/>
        <v>0</v>
      </c>
      <c r="AR569" t="str">
        <f t="shared" si="77"/>
        <v>7100019-0-7100001-0</v>
      </c>
      <c r="AT569">
        <v>100</v>
      </c>
      <c r="AU569">
        <v>600</v>
      </c>
    </row>
    <row r="570" spans="1:47">
      <c r="A570">
        <v>221005</v>
      </c>
      <c r="B570" s="6" t="s">
        <v>629</v>
      </c>
      <c r="C570" s="6" t="s">
        <v>501</v>
      </c>
      <c r="D570" s="6">
        <f t="shared" ref="D570:D601" si="78">D550</f>
        <v>221001</v>
      </c>
      <c r="E570" s="1">
        <v>2</v>
      </c>
      <c r="F570" s="1">
        <f t="shared" si="73"/>
        <v>11</v>
      </c>
      <c r="G570">
        <v>5</v>
      </c>
      <c r="H570">
        <v>10</v>
      </c>
      <c r="I570" s="6">
        <v>221006</v>
      </c>
      <c r="J570" s="17">
        <v>1</v>
      </c>
      <c r="K570">
        <v>4</v>
      </c>
      <c r="L570" s="6">
        <v>0</v>
      </c>
      <c r="M570" s="6">
        <f>M550</f>
        <v>1</v>
      </c>
      <c r="O570" s="47">
        <f t="shared" si="71"/>
        <v>36.60250000000002</v>
      </c>
      <c r="P570" s="47">
        <f t="shared" si="71"/>
        <v>732.05000000000007</v>
      </c>
      <c r="Q570" s="47">
        <f t="shared" si="71"/>
        <v>73.205000000000041</v>
      </c>
      <c r="R570" s="47">
        <f t="shared" si="71"/>
        <v>1464.1000000000001</v>
      </c>
      <c r="S570">
        <v>1</v>
      </c>
      <c r="T570">
        <v>3</v>
      </c>
      <c r="U570" t="s">
        <v>212</v>
      </c>
      <c r="AA570" s="6">
        <v>21001</v>
      </c>
      <c r="AB570" s="6"/>
      <c r="AC570">
        <v>21001</v>
      </c>
      <c r="AE570" s="25"/>
      <c r="AF570"/>
      <c r="AG570" s="25"/>
      <c r="AI570"/>
      <c r="AJ570" s="13"/>
      <c r="AK570" s="55">
        <f t="shared" si="74"/>
        <v>1464.1000000000001</v>
      </c>
      <c r="AP570">
        <f t="shared" si="77"/>
        <v>0</v>
      </c>
      <c r="AQ570">
        <f t="shared" si="77"/>
        <v>0</v>
      </c>
      <c r="AR570" t="str">
        <f t="shared" si="77"/>
        <v>0-7100057-7100011-0</v>
      </c>
      <c r="AT570">
        <v>100</v>
      </c>
      <c r="AU570">
        <v>600</v>
      </c>
    </row>
    <row r="571" spans="1:47">
      <c r="A571" s="6">
        <v>210106</v>
      </c>
      <c r="B571" s="25" t="s">
        <v>610</v>
      </c>
      <c r="C571" s="6" t="s">
        <v>302</v>
      </c>
      <c r="D571" s="6">
        <f t="shared" si="78"/>
        <v>210101</v>
      </c>
      <c r="E571" s="1">
        <v>2</v>
      </c>
      <c r="F571" s="1">
        <f t="shared" ref="F571:F579" si="79">F551</f>
        <v>11</v>
      </c>
      <c r="G571">
        <f t="shared" ref="G571:G602" si="80">G551+1</f>
        <v>6</v>
      </c>
      <c r="H571">
        <v>10</v>
      </c>
      <c r="I571">
        <v>210107</v>
      </c>
      <c r="J571" s="17">
        <v>1</v>
      </c>
      <c r="K571">
        <v>4</v>
      </c>
      <c r="L571" s="6">
        <v>0</v>
      </c>
      <c r="M571" s="6">
        <v>1</v>
      </c>
      <c r="O571" s="47">
        <f t="shared" ref="O571:R590" si="81">O551*1.1</f>
        <v>80.525500000000051</v>
      </c>
      <c r="P571" s="47">
        <f t="shared" si="81"/>
        <v>1610.5100000000002</v>
      </c>
      <c r="Q571" s="47">
        <f t="shared" si="81"/>
        <v>40.262750000000025</v>
      </c>
      <c r="R571" s="47">
        <f t="shared" si="81"/>
        <v>805.25500000000011</v>
      </c>
      <c r="AA571" s="6">
        <v>10101</v>
      </c>
      <c r="AB571" s="6"/>
      <c r="AC571">
        <v>10101</v>
      </c>
      <c r="AE571" s="25"/>
      <c r="AF571"/>
      <c r="AG571" s="25"/>
      <c r="AI571"/>
      <c r="AJ571" s="13"/>
      <c r="AK571" s="55">
        <f t="shared" si="74"/>
        <v>1610.5100000000002</v>
      </c>
      <c r="AP571" s="38"/>
      <c r="AQ571" s="27">
        <v>0</v>
      </c>
      <c r="AR571" s="39" t="s">
        <v>579</v>
      </c>
      <c r="AT571">
        <v>100</v>
      </c>
      <c r="AU571">
        <v>500</v>
      </c>
    </row>
    <row r="572" spans="1:47">
      <c r="A572" s="6">
        <v>210206</v>
      </c>
      <c r="B572" s="25" t="s">
        <v>611</v>
      </c>
      <c r="C572" s="6" t="s">
        <v>224</v>
      </c>
      <c r="D572" s="6">
        <f t="shared" si="78"/>
        <v>210201</v>
      </c>
      <c r="E572" s="1">
        <v>2</v>
      </c>
      <c r="F572" s="1">
        <f t="shared" si="79"/>
        <v>11</v>
      </c>
      <c r="G572">
        <f t="shared" si="80"/>
        <v>6</v>
      </c>
      <c r="H572">
        <v>10</v>
      </c>
      <c r="I572">
        <v>210207</v>
      </c>
      <c r="J572" s="17">
        <v>1</v>
      </c>
      <c r="K572">
        <v>4</v>
      </c>
      <c r="L572" s="6">
        <v>0</v>
      </c>
      <c r="M572" s="6">
        <v>5</v>
      </c>
      <c r="O572" s="47">
        <f t="shared" si="81"/>
        <v>80.525500000000051</v>
      </c>
      <c r="P572" s="47">
        <f t="shared" si="81"/>
        <v>1610.5100000000002</v>
      </c>
      <c r="Q572" s="47">
        <f t="shared" si="81"/>
        <v>40.262750000000025</v>
      </c>
      <c r="R572" s="47">
        <f t="shared" si="81"/>
        <v>805.25500000000011</v>
      </c>
      <c r="AA572" s="6">
        <v>10201</v>
      </c>
      <c r="AB572" s="6"/>
      <c r="AC572">
        <v>10201</v>
      </c>
      <c r="AE572" s="25"/>
      <c r="AF572"/>
      <c r="AG572" s="25"/>
      <c r="AI572"/>
      <c r="AJ572" s="13"/>
      <c r="AK572" s="55">
        <f t="shared" si="74"/>
        <v>1610.5100000000002</v>
      </c>
      <c r="AP572" s="40">
        <v>7100010</v>
      </c>
      <c r="AQ572" s="27">
        <v>1</v>
      </c>
      <c r="AR572" s="39" t="s">
        <v>565</v>
      </c>
      <c r="AT572">
        <v>100</v>
      </c>
      <c r="AU572">
        <v>500</v>
      </c>
    </row>
    <row r="573" spans="1:47">
      <c r="A573" s="6">
        <v>210306</v>
      </c>
      <c r="B573" s="25" t="s">
        <v>612</v>
      </c>
      <c r="C573" s="6" t="s">
        <v>303</v>
      </c>
      <c r="D573" s="6">
        <f t="shared" si="78"/>
        <v>210301</v>
      </c>
      <c r="E573" s="1">
        <v>2</v>
      </c>
      <c r="F573" s="1">
        <f t="shared" si="79"/>
        <v>11</v>
      </c>
      <c r="G573">
        <f t="shared" si="80"/>
        <v>6</v>
      </c>
      <c r="H573">
        <v>10</v>
      </c>
      <c r="I573">
        <v>210307</v>
      </c>
      <c r="J573" s="17">
        <v>1</v>
      </c>
      <c r="K573">
        <v>4</v>
      </c>
      <c r="L573" s="6">
        <v>0</v>
      </c>
      <c r="M573" s="6">
        <v>2</v>
      </c>
      <c r="O573" s="47">
        <f t="shared" si="81"/>
        <v>80.525500000000051</v>
      </c>
      <c r="P573" s="47">
        <f t="shared" si="81"/>
        <v>1610.5100000000002</v>
      </c>
      <c r="Q573" s="47">
        <f t="shared" si="81"/>
        <v>40.262750000000025</v>
      </c>
      <c r="R573" s="47">
        <f t="shared" si="81"/>
        <v>805.25500000000011</v>
      </c>
      <c r="V573" t="s">
        <v>89</v>
      </c>
      <c r="AA573" s="6">
        <v>10301</v>
      </c>
      <c r="AB573" s="6"/>
      <c r="AC573">
        <v>10301</v>
      </c>
      <c r="AE573" s="25"/>
      <c r="AF573"/>
      <c r="AG573" s="25"/>
      <c r="AI573"/>
      <c r="AJ573" s="13"/>
      <c r="AK573" s="55">
        <f t="shared" si="74"/>
        <v>1610.5100000000002</v>
      </c>
      <c r="AP573">
        <v>7100027</v>
      </c>
      <c r="AQ573" s="41">
        <v>1</v>
      </c>
      <c r="AR573" t="s">
        <v>568</v>
      </c>
      <c r="AT573">
        <v>100</v>
      </c>
      <c r="AU573">
        <v>500</v>
      </c>
    </row>
    <row r="574" spans="1:47">
      <c r="A574" s="6">
        <v>210406</v>
      </c>
      <c r="B574" s="25" t="s">
        <v>613</v>
      </c>
      <c r="C574" s="6" t="s">
        <v>304</v>
      </c>
      <c r="D574" s="6">
        <f t="shared" si="78"/>
        <v>210401</v>
      </c>
      <c r="E574" s="1">
        <v>2</v>
      </c>
      <c r="F574" s="1">
        <f t="shared" si="79"/>
        <v>11</v>
      </c>
      <c r="G574">
        <f t="shared" si="80"/>
        <v>6</v>
      </c>
      <c r="H574">
        <v>10</v>
      </c>
      <c r="I574">
        <v>210407</v>
      </c>
      <c r="J574" s="17">
        <v>1</v>
      </c>
      <c r="K574">
        <v>4</v>
      </c>
      <c r="L574" s="6">
        <v>0</v>
      </c>
      <c r="M574" s="6">
        <v>1</v>
      </c>
      <c r="O574" s="47">
        <f t="shared" si="81"/>
        <v>80.525500000000051</v>
      </c>
      <c r="P574" s="47">
        <f t="shared" si="81"/>
        <v>1610.5100000000002</v>
      </c>
      <c r="Q574" s="47">
        <f t="shared" si="81"/>
        <v>40.262750000000025</v>
      </c>
      <c r="R574" s="47">
        <f t="shared" si="81"/>
        <v>805.25500000000011</v>
      </c>
      <c r="S574">
        <v>0</v>
      </c>
      <c r="T574">
        <v>3</v>
      </c>
      <c r="U574" t="s">
        <v>90</v>
      </c>
      <c r="AA574" s="6">
        <v>10401</v>
      </c>
      <c r="AB574" s="6"/>
      <c r="AC574">
        <v>10401</v>
      </c>
      <c r="AE574" s="25"/>
      <c r="AF574"/>
      <c r="AG574" s="25"/>
      <c r="AI574"/>
      <c r="AJ574" s="13"/>
      <c r="AK574" s="55">
        <f t="shared" si="74"/>
        <v>1610.5100000000002</v>
      </c>
      <c r="AP574" s="40"/>
      <c r="AQ574" s="27">
        <v>0</v>
      </c>
      <c r="AR574" s="39" t="s">
        <v>566</v>
      </c>
      <c r="AT574">
        <v>100</v>
      </c>
      <c r="AU574">
        <v>500</v>
      </c>
    </row>
    <row r="575" spans="1:47">
      <c r="A575" s="6">
        <v>210506</v>
      </c>
      <c r="B575" s="25" t="s">
        <v>614</v>
      </c>
      <c r="C575" s="6" t="s">
        <v>305</v>
      </c>
      <c r="D575" s="6">
        <f t="shared" si="78"/>
        <v>210501</v>
      </c>
      <c r="E575" s="1">
        <v>2</v>
      </c>
      <c r="F575" s="1">
        <f t="shared" si="79"/>
        <v>11</v>
      </c>
      <c r="G575">
        <f t="shared" si="80"/>
        <v>6</v>
      </c>
      <c r="H575">
        <v>10</v>
      </c>
      <c r="I575">
        <v>210507</v>
      </c>
      <c r="J575" s="17">
        <v>1</v>
      </c>
      <c r="K575">
        <v>4</v>
      </c>
      <c r="L575" s="6">
        <v>0</v>
      </c>
      <c r="M575" s="6">
        <v>4</v>
      </c>
      <c r="O575" s="47">
        <f t="shared" si="81"/>
        <v>80.525500000000051</v>
      </c>
      <c r="P575" s="47">
        <f t="shared" si="81"/>
        <v>1610.5100000000002</v>
      </c>
      <c r="Q575" s="47">
        <f t="shared" si="81"/>
        <v>40.262750000000025</v>
      </c>
      <c r="R575" s="47">
        <f t="shared" si="81"/>
        <v>805.25500000000011</v>
      </c>
      <c r="V575" t="s">
        <v>91</v>
      </c>
      <c r="AA575" s="6">
        <v>10501</v>
      </c>
      <c r="AB575" s="6"/>
      <c r="AC575">
        <v>10501</v>
      </c>
      <c r="AE575" s="25"/>
      <c r="AF575"/>
      <c r="AG575" s="25"/>
      <c r="AI575"/>
      <c r="AJ575" s="13"/>
      <c r="AK575" s="55">
        <f t="shared" si="74"/>
        <v>1610.5100000000002</v>
      </c>
      <c r="AQ575" s="41">
        <v>1</v>
      </c>
      <c r="AR575" s="39" t="s">
        <v>574</v>
      </c>
      <c r="AT575">
        <v>100</v>
      </c>
      <c r="AU575">
        <v>500</v>
      </c>
    </row>
    <row r="576" spans="1:47">
      <c r="A576" s="6">
        <v>210606</v>
      </c>
      <c r="B576" s="25" t="s">
        <v>615</v>
      </c>
      <c r="C576" s="6" t="s">
        <v>306</v>
      </c>
      <c r="D576" s="6">
        <f t="shared" si="78"/>
        <v>210601</v>
      </c>
      <c r="E576" s="1">
        <v>2</v>
      </c>
      <c r="F576" s="1">
        <f t="shared" si="79"/>
        <v>11</v>
      </c>
      <c r="G576">
        <f t="shared" si="80"/>
        <v>6</v>
      </c>
      <c r="H576">
        <v>10</v>
      </c>
      <c r="I576">
        <v>210607</v>
      </c>
      <c r="J576" s="17">
        <v>1</v>
      </c>
      <c r="K576">
        <v>4</v>
      </c>
      <c r="L576" s="6">
        <v>0</v>
      </c>
      <c r="M576" s="6">
        <v>3</v>
      </c>
      <c r="O576" s="47">
        <f t="shared" si="81"/>
        <v>80.525500000000051</v>
      </c>
      <c r="P576" s="47">
        <f t="shared" si="81"/>
        <v>1610.5100000000002</v>
      </c>
      <c r="Q576" s="47">
        <f t="shared" si="81"/>
        <v>40.262750000000025</v>
      </c>
      <c r="R576" s="47">
        <f t="shared" si="81"/>
        <v>805.25500000000011</v>
      </c>
      <c r="V576" t="s">
        <v>92</v>
      </c>
      <c r="AA576" s="6">
        <v>10601</v>
      </c>
      <c r="AB576" s="6"/>
      <c r="AC576">
        <v>10601</v>
      </c>
      <c r="AE576" s="25"/>
      <c r="AF576"/>
      <c r="AG576" s="25"/>
      <c r="AI576"/>
      <c r="AJ576" s="13"/>
      <c r="AK576" s="55">
        <f t="shared" si="74"/>
        <v>1610.5100000000002</v>
      </c>
      <c r="AQ576" s="41">
        <v>0</v>
      </c>
      <c r="AR576" t="s">
        <v>567</v>
      </c>
      <c r="AT576">
        <v>100</v>
      </c>
      <c r="AU576">
        <v>500</v>
      </c>
    </row>
    <row r="577" spans="1:47">
      <c r="A577" s="6">
        <v>210706</v>
      </c>
      <c r="B577" s="25" t="s">
        <v>616</v>
      </c>
      <c r="C577" s="6" t="s">
        <v>307</v>
      </c>
      <c r="D577" s="6">
        <f t="shared" si="78"/>
        <v>210701</v>
      </c>
      <c r="E577" s="1">
        <v>2</v>
      </c>
      <c r="F577" s="1">
        <f t="shared" si="79"/>
        <v>11</v>
      </c>
      <c r="G577">
        <f t="shared" si="80"/>
        <v>6</v>
      </c>
      <c r="H577">
        <v>10</v>
      </c>
      <c r="I577">
        <v>210707</v>
      </c>
      <c r="J577" s="17">
        <v>1</v>
      </c>
      <c r="K577">
        <v>4</v>
      </c>
      <c r="L577" s="6">
        <v>0</v>
      </c>
      <c r="M577" s="6">
        <v>3</v>
      </c>
      <c r="O577" s="47">
        <f t="shared" si="81"/>
        <v>80.525500000000051</v>
      </c>
      <c r="P577" s="47">
        <f t="shared" si="81"/>
        <v>1610.5100000000002</v>
      </c>
      <c r="Q577" s="47">
        <f t="shared" si="81"/>
        <v>40.262750000000025</v>
      </c>
      <c r="R577" s="47">
        <f t="shared" si="81"/>
        <v>805.25500000000011</v>
      </c>
      <c r="S577">
        <v>0</v>
      </c>
      <c r="T577">
        <v>3</v>
      </c>
      <c r="U577" t="s">
        <v>93</v>
      </c>
      <c r="AA577" s="6">
        <v>10701</v>
      </c>
      <c r="AB577" s="6"/>
      <c r="AC577">
        <v>10701</v>
      </c>
      <c r="AE577" s="25"/>
      <c r="AF577"/>
      <c r="AG577" s="25"/>
      <c r="AI577"/>
      <c r="AJ577" s="13"/>
      <c r="AK577" s="55">
        <f t="shared" si="74"/>
        <v>1610.5100000000002</v>
      </c>
      <c r="AQ577" s="41">
        <v>1</v>
      </c>
      <c r="AR577" t="s">
        <v>578</v>
      </c>
      <c r="AT577">
        <v>100</v>
      </c>
      <c r="AU577">
        <v>500</v>
      </c>
    </row>
    <row r="578" spans="1:47">
      <c r="A578" s="6">
        <v>210806</v>
      </c>
      <c r="B578" s="25" t="s">
        <v>617</v>
      </c>
      <c r="C578" s="6" t="s">
        <v>308</v>
      </c>
      <c r="D578" s="6">
        <f t="shared" si="78"/>
        <v>210801</v>
      </c>
      <c r="E578" s="1">
        <v>2</v>
      </c>
      <c r="F578" s="1">
        <f t="shared" si="79"/>
        <v>11</v>
      </c>
      <c r="G578">
        <f t="shared" si="80"/>
        <v>6</v>
      </c>
      <c r="H578">
        <v>10</v>
      </c>
      <c r="I578">
        <v>210807</v>
      </c>
      <c r="J578" s="17">
        <v>1</v>
      </c>
      <c r="K578">
        <v>4</v>
      </c>
      <c r="L578" s="6">
        <v>2</v>
      </c>
      <c r="M578" s="6">
        <v>1</v>
      </c>
      <c r="N578" t="s">
        <v>94</v>
      </c>
      <c r="O578" s="47">
        <f t="shared" si="81"/>
        <v>80.525500000000051</v>
      </c>
      <c r="P578" s="47">
        <f t="shared" si="81"/>
        <v>1610.5100000000002</v>
      </c>
      <c r="Q578" s="47">
        <f t="shared" si="81"/>
        <v>40.262750000000025</v>
      </c>
      <c r="R578" s="47">
        <f t="shared" si="81"/>
        <v>805.25500000000011</v>
      </c>
      <c r="AA578" s="6">
        <v>10801</v>
      </c>
      <c r="AB578" s="6"/>
      <c r="AC578">
        <v>10801</v>
      </c>
      <c r="AE578" s="25"/>
      <c r="AF578"/>
      <c r="AG578" s="25"/>
      <c r="AI578"/>
      <c r="AJ578" s="13"/>
      <c r="AK578" s="55">
        <f t="shared" si="74"/>
        <v>1610.5100000000002</v>
      </c>
      <c r="AQ578" s="41">
        <v>1</v>
      </c>
      <c r="AR578" t="s">
        <v>577</v>
      </c>
      <c r="AT578">
        <v>100</v>
      </c>
      <c r="AU578">
        <v>500</v>
      </c>
    </row>
    <row r="579" spans="1:47">
      <c r="A579" s="6">
        <v>210906</v>
      </c>
      <c r="B579" s="25" t="s">
        <v>618</v>
      </c>
      <c r="C579" s="6" t="s">
        <v>309</v>
      </c>
      <c r="D579" s="6">
        <f t="shared" si="78"/>
        <v>210901</v>
      </c>
      <c r="E579" s="1">
        <v>2</v>
      </c>
      <c r="F579" s="1">
        <f t="shared" si="79"/>
        <v>11</v>
      </c>
      <c r="G579">
        <f t="shared" si="80"/>
        <v>6</v>
      </c>
      <c r="H579">
        <v>10</v>
      </c>
      <c r="I579">
        <v>210907</v>
      </c>
      <c r="J579" s="17">
        <v>1</v>
      </c>
      <c r="K579">
        <v>4</v>
      </c>
      <c r="L579" s="6">
        <v>0</v>
      </c>
      <c r="M579" s="6">
        <v>1</v>
      </c>
      <c r="O579" s="47">
        <f t="shared" si="81"/>
        <v>80.525500000000051</v>
      </c>
      <c r="P579" s="47">
        <f t="shared" si="81"/>
        <v>1610.5100000000002</v>
      </c>
      <c r="Q579" s="47">
        <f t="shared" si="81"/>
        <v>40.262750000000025</v>
      </c>
      <c r="R579" s="47">
        <f t="shared" si="81"/>
        <v>805.25500000000011</v>
      </c>
      <c r="X579">
        <v>300</v>
      </c>
      <c r="AA579" s="6">
        <v>10901</v>
      </c>
      <c r="AB579" s="6"/>
      <c r="AC579">
        <v>10901</v>
      </c>
      <c r="AE579" s="25"/>
      <c r="AF579"/>
      <c r="AG579" s="25"/>
      <c r="AI579"/>
      <c r="AJ579" s="13"/>
      <c r="AK579" s="55">
        <f t="shared" si="74"/>
        <v>1610.5100000000002</v>
      </c>
      <c r="AQ579" s="41">
        <v>0</v>
      </c>
      <c r="AR579" t="s">
        <v>576</v>
      </c>
      <c r="AT579">
        <v>100</v>
      </c>
      <c r="AU579">
        <v>500</v>
      </c>
    </row>
    <row r="580" spans="1:47">
      <c r="A580" s="6">
        <v>211006</v>
      </c>
      <c r="B580" s="25" t="s">
        <v>619</v>
      </c>
      <c r="C580" s="6" t="s">
        <v>310</v>
      </c>
      <c r="D580" s="6">
        <f t="shared" si="78"/>
        <v>211001</v>
      </c>
      <c r="E580" s="1">
        <v>2</v>
      </c>
      <c r="F580" s="1">
        <f t="shared" ref="F580:F611" si="82">F560</f>
        <v>11</v>
      </c>
      <c r="G580">
        <f t="shared" si="80"/>
        <v>6</v>
      </c>
      <c r="H580">
        <v>10</v>
      </c>
      <c r="I580">
        <v>211007</v>
      </c>
      <c r="J580" s="17">
        <v>1</v>
      </c>
      <c r="K580">
        <v>4</v>
      </c>
      <c r="L580" s="6">
        <v>0</v>
      </c>
      <c r="M580" s="6">
        <v>1</v>
      </c>
      <c r="N580" t="s">
        <v>39</v>
      </c>
      <c r="O580" s="47">
        <f t="shared" si="81"/>
        <v>80.525500000000051</v>
      </c>
      <c r="P580" s="47">
        <f t="shared" si="81"/>
        <v>1610.5100000000002</v>
      </c>
      <c r="Q580" s="47">
        <f t="shared" si="81"/>
        <v>40.262750000000025</v>
      </c>
      <c r="R580" s="47">
        <f t="shared" si="81"/>
        <v>805.25500000000011</v>
      </c>
      <c r="AA580" s="6">
        <v>11001</v>
      </c>
      <c r="AB580" s="6"/>
      <c r="AC580">
        <v>11001</v>
      </c>
      <c r="AE580" s="25"/>
      <c r="AF580"/>
      <c r="AG580" s="25"/>
      <c r="AI580"/>
      <c r="AJ580" s="13"/>
      <c r="AK580" s="55">
        <f t="shared" si="74"/>
        <v>1610.5100000000002</v>
      </c>
      <c r="AQ580" s="41">
        <v>0</v>
      </c>
      <c r="AR580" t="s">
        <v>575</v>
      </c>
      <c r="AT580">
        <v>100</v>
      </c>
      <c r="AU580">
        <v>500</v>
      </c>
    </row>
    <row r="581" spans="1:47">
      <c r="A581" s="6">
        <v>220106</v>
      </c>
      <c r="B581" s="6" t="s">
        <v>620</v>
      </c>
      <c r="C581" s="6" t="s">
        <v>368</v>
      </c>
      <c r="D581" s="6">
        <f t="shared" si="78"/>
        <v>220101</v>
      </c>
      <c r="E581" s="1">
        <v>2</v>
      </c>
      <c r="F581" s="1">
        <f t="shared" si="82"/>
        <v>11</v>
      </c>
      <c r="G581">
        <f t="shared" si="80"/>
        <v>6</v>
      </c>
      <c r="H581">
        <v>10</v>
      </c>
      <c r="I581">
        <v>220107</v>
      </c>
      <c r="J581" s="17">
        <v>1</v>
      </c>
      <c r="K581">
        <v>4</v>
      </c>
      <c r="L581" s="6">
        <v>0</v>
      </c>
      <c r="M581" s="6">
        <v>1</v>
      </c>
      <c r="O581" s="47">
        <f t="shared" si="81"/>
        <v>40.262750000000025</v>
      </c>
      <c r="P581" s="47">
        <f t="shared" si="81"/>
        <v>805.25500000000011</v>
      </c>
      <c r="Q581" s="47">
        <f t="shared" si="81"/>
        <v>80.525500000000051</v>
      </c>
      <c r="R581" s="47">
        <f t="shared" si="81"/>
        <v>1610.5100000000002</v>
      </c>
      <c r="AA581" s="6">
        <v>20101</v>
      </c>
      <c r="AB581" s="6"/>
      <c r="AC581">
        <v>20101</v>
      </c>
      <c r="AE581" s="25"/>
      <c r="AF581"/>
      <c r="AG581" s="25"/>
      <c r="AI581"/>
      <c r="AJ581" s="13"/>
      <c r="AK581" s="55">
        <f t="shared" si="74"/>
        <v>1610.5100000000002</v>
      </c>
      <c r="AP581" s="38"/>
      <c r="AQ581" s="27">
        <v>0</v>
      </c>
      <c r="AR581" s="39" t="s">
        <v>579</v>
      </c>
      <c r="AT581">
        <v>100</v>
      </c>
      <c r="AU581">
        <v>500</v>
      </c>
    </row>
    <row r="582" spans="1:47">
      <c r="A582" s="6">
        <v>220206</v>
      </c>
      <c r="B582" s="6" t="s">
        <v>621</v>
      </c>
      <c r="C582" s="6" t="s">
        <v>439</v>
      </c>
      <c r="D582" s="6">
        <f t="shared" si="78"/>
        <v>220201</v>
      </c>
      <c r="E582" s="1">
        <v>2</v>
      </c>
      <c r="F582" s="1">
        <f t="shared" si="82"/>
        <v>11</v>
      </c>
      <c r="G582">
        <f t="shared" si="80"/>
        <v>6</v>
      </c>
      <c r="H582">
        <v>10</v>
      </c>
      <c r="I582">
        <v>220207</v>
      </c>
      <c r="J582" s="17">
        <v>1</v>
      </c>
      <c r="K582">
        <v>4</v>
      </c>
      <c r="L582" s="6">
        <v>0</v>
      </c>
      <c r="M582" s="6">
        <v>5</v>
      </c>
      <c r="N582" t="s">
        <v>98</v>
      </c>
      <c r="O582" s="47">
        <f t="shared" si="81"/>
        <v>40.262750000000025</v>
      </c>
      <c r="P582" s="47">
        <f t="shared" si="81"/>
        <v>805.25500000000011</v>
      </c>
      <c r="Q582" s="47">
        <f t="shared" si="81"/>
        <v>80.525500000000051</v>
      </c>
      <c r="R582" s="47">
        <f t="shared" si="81"/>
        <v>1610.5100000000002</v>
      </c>
      <c r="AA582" s="6">
        <v>20201</v>
      </c>
      <c r="AB582" s="6"/>
      <c r="AC582">
        <v>20201</v>
      </c>
      <c r="AE582" s="25"/>
      <c r="AF582"/>
      <c r="AG582" s="25"/>
      <c r="AI582"/>
      <c r="AJ582" s="13"/>
      <c r="AK582" s="55">
        <f t="shared" si="74"/>
        <v>1610.5100000000002</v>
      </c>
      <c r="AP582" s="40">
        <v>7100010</v>
      </c>
      <c r="AQ582" s="27">
        <v>1</v>
      </c>
      <c r="AR582" s="39" t="s">
        <v>565</v>
      </c>
      <c r="AT582">
        <v>100</v>
      </c>
      <c r="AU582">
        <v>500</v>
      </c>
    </row>
    <row r="583" spans="1:47">
      <c r="A583" s="6">
        <v>220306</v>
      </c>
      <c r="B583" s="6" t="s">
        <v>622</v>
      </c>
      <c r="C583" s="6" t="s">
        <v>343</v>
      </c>
      <c r="D583" s="6">
        <f t="shared" si="78"/>
        <v>220301</v>
      </c>
      <c r="E583" s="1">
        <v>2</v>
      </c>
      <c r="F583" s="1">
        <f t="shared" si="82"/>
        <v>11</v>
      </c>
      <c r="G583">
        <f t="shared" si="80"/>
        <v>6</v>
      </c>
      <c r="H583">
        <v>10</v>
      </c>
      <c r="I583">
        <v>220307</v>
      </c>
      <c r="J583" s="17">
        <v>1</v>
      </c>
      <c r="K583">
        <v>4</v>
      </c>
      <c r="L583" s="6">
        <v>1</v>
      </c>
      <c r="M583" s="6">
        <v>2</v>
      </c>
      <c r="O583" s="47">
        <f t="shared" si="81"/>
        <v>40.262750000000025</v>
      </c>
      <c r="P583" s="47">
        <f t="shared" si="81"/>
        <v>805.25500000000011</v>
      </c>
      <c r="Q583" s="47">
        <f t="shared" si="81"/>
        <v>80.525500000000051</v>
      </c>
      <c r="R583" s="47">
        <f t="shared" si="81"/>
        <v>1610.5100000000002</v>
      </c>
      <c r="AA583" s="6">
        <v>20301</v>
      </c>
      <c r="AB583" s="6"/>
      <c r="AC583">
        <v>20301</v>
      </c>
      <c r="AE583" s="25"/>
      <c r="AF583"/>
      <c r="AG583" s="25"/>
      <c r="AI583"/>
      <c r="AJ583" s="13"/>
      <c r="AK583" s="55">
        <f t="shared" si="74"/>
        <v>1610.5100000000002</v>
      </c>
      <c r="AP583">
        <v>7100027</v>
      </c>
      <c r="AQ583" s="41">
        <v>1</v>
      </c>
      <c r="AR583" t="s">
        <v>568</v>
      </c>
      <c r="AT583">
        <v>100</v>
      </c>
      <c r="AU583">
        <v>500</v>
      </c>
    </row>
    <row r="584" spans="1:47">
      <c r="A584" s="6">
        <v>220406</v>
      </c>
      <c r="B584" s="6" t="s">
        <v>623</v>
      </c>
      <c r="C584" s="6" t="s">
        <v>440</v>
      </c>
      <c r="D584" s="6">
        <f t="shared" si="78"/>
        <v>220401</v>
      </c>
      <c r="E584" s="1">
        <v>2</v>
      </c>
      <c r="F584" s="1">
        <f t="shared" si="82"/>
        <v>11</v>
      </c>
      <c r="G584">
        <f t="shared" si="80"/>
        <v>6</v>
      </c>
      <c r="H584">
        <v>10</v>
      </c>
      <c r="I584">
        <v>220407</v>
      </c>
      <c r="J584" s="17">
        <v>1</v>
      </c>
      <c r="K584">
        <v>4</v>
      </c>
      <c r="L584" s="6">
        <v>0</v>
      </c>
      <c r="M584" s="6">
        <v>1</v>
      </c>
      <c r="N584" t="s">
        <v>99</v>
      </c>
      <c r="O584" s="47">
        <f t="shared" si="81"/>
        <v>40.262750000000025</v>
      </c>
      <c r="P584" s="47">
        <f t="shared" si="81"/>
        <v>805.25500000000011</v>
      </c>
      <c r="Q584" s="47">
        <f t="shared" si="81"/>
        <v>80.525500000000051</v>
      </c>
      <c r="R584" s="47">
        <f t="shared" si="81"/>
        <v>1610.5100000000002</v>
      </c>
      <c r="AA584" s="6">
        <v>20401</v>
      </c>
      <c r="AB584" s="6"/>
      <c r="AC584">
        <v>20401</v>
      </c>
      <c r="AE584" s="25"/>
      <c r="AF584"/>
      <c r="AG584" s="25"/>
      <c r="AI584"/>
      <c r="AJ584" s="13"/>
      <c r="AK584" s="55">
        <f t="shared" si="74"/>
        <v>1610.5100000000002</v>
      </c>
      <c r="AP584" s="40"/>
      <c r="AQ584" s="27">
        <v>0</v>
      </c>
      <c r="AR584" s="39" t="s">
        <v>566</v>
      </c>
      <c r="AT584">
        <v>100</v>
      </c>
      <c r="AU584">
        <v>500</v>
      </c>
    </row>
    <row r="585" spans="1:47">
      <c r="A585" s="6">
        <v>220506</v>
      </c>
      <c r="B585" s="6" t="s">
        <v>624</v>
      </c>
      <c r="C585" s="6" t="s">
        <v>441</v>
      </c>
      <c r="D585" s="6">
        <f t="shared" si="78"/>
        <v>220501</v>
      </c>
      <c r="E585" s="1">
        <v>2</v>
      </c>
      <c r="F585" s="1">
        <f t="shared" si="82"/>
        <v>11</v>
      </c>
      <c r="G585">
        <f t="shared" si="80"/>
        <v>6</v>
      </c>
      <c r="H585">
        <v>10</v>
      </c>
      <c r="I585">
        <v>220507</v>
      </c>
      <c r="J585" s="17">
        <v>1</v>
      </c>
      <c r="K585">
        <v>4</v>
      </c>
      <c r="L585" s="6">
        <v>1</v>
      </c>
      <c r="M585" s="6">
        <v>4</v>
      </c>
      <c r="O585" s="47">
        <f t="shared" si="81"/>
        <v>40.262750000000025</v>
      </c>
      <c r="P585" s="47">
        <f t="shared" si="81"/>
        <v>805.25500000000011</v>
      </c>
      <c r="Q585" s="47">
        <f t="shared" si="81"/>
        <v>80.525500000000051</v>
      </c>
      <c r="R585" s="47">
        <f t="shared" si="81"/>
        <v>1610.5100000000002</v>
      </c>
      <c r="S585">
        <v>0</v>
      </c>
      <c r="T585">
        <v>5</v>
      </c>
      <c r="U585" t="s">
        <v>100</v>
      </c>
      <c r="AA585" s="6">
        <v>20501</v>
      </c>
      <c r="AB585" s="6"/>
      <c r="AC585">
        <v>20501</v>
      </c>
      <c r="AE585" s="25"/>
      <c r="AF585"/>
      <c r="AG585" s="25"/>
      <c r="AI585"/>
      <c r="AJ585" s="13"/>
      <c r="AK585" s="55">
        <f t="shared" si="74"/>
        <v>1610.5100000000002</v>
      </c>
      <c r="AQ585" s="41">
        <v>1</v>
      </c>
      <c r="AR585" s="39" t="s">
        <v>574</v>
      </c>
      <c r="AT585">
        <v>100</v>
      </c>
      <c r="AU585">
        <v>500</v>
      </c>
    </row>
    <row r="586" spans="1:47">
      <c r="A586" s="6">
        <v>220606</v>
      </c>
      <c r="B586" s="6" t="s">
        <v>625</v>
      </c>
      <c r="C586" s="6" t="s">
        <v>442</v>
      </c>
      <c r="D586" s="6">
        <f t="shared" si="78"/>
        <v>220601</v>
      </c>
      <c r="E586" s="1">
        <v>2</v>
      </c>
      <c r="F586" s="1">
        <f t="shared" si="82"/>
        <v>11</v>
      </c>
      <c r="G586">
        <f t="shared" si="80"/>
        <v>6</v>
      </c>
      <c r="H586">
        <v>10</v>
      </c>
      <c r="I586">
        <v>220607</v>
      </c>
      <c r="J586" s="17">
        <v>1</v>
      </c>
      <c r="K586">
        <v>4</v>
      </c>
      <c r="L586" s="6">
        <v>0</v>
      </c>
      <c r="M586" s="6">
        <v>3</v>
      </c>
      <c r="O586" s="47">
        <f t="shared" si="81"/>
        <v>40.262750000000025</v>
      </c>
      <c r="P586" s="47">
        <f t="shared" si="81"/>
        <v>805.25500000000011</v>
      </c>
      <c r="Q586" s="47">
        <f t="shared" si="81"/>
        <v>80.525500000000051</v>
      </c>
      <c r="R586" s="47">
        <f t="shared" si="81"/>
        <v>1610.5100000000002</v>
      </c>
      <c r="S586">
        <v>0</v>
      </c>
      <c r="T586">
        <v>3</v>
      </c>
      <c r="U586" t="s">
        <v>101</v>
      </c>
      <c r="AA586" s="6">
        <v>20601</v>
      </c>
      <c r="AB586" s="6"/>
      <c r="AC586">
        <v>20601</v>
      </c>
      <c r="AE586" s="25"/>
      <c r="AF586"/>
      <c r="AG586" s="25"/>
      <c r="AI586"/>
      <c r="AJ586" s="13"/>
      <c r="AK586" s="55">
        <f t="shared" si="74"/>
        <v>1610.5100000000002</v>
      </c>
      <c r="AQ586" s="41">
        <v>0</v>
      </c>
      <c r="AR586" t="s">
        <v>567</v>
      </c>
      <c r="AT586">
        <v>100</v>
      </c>
      <c r="AU586">
        <v>500</v>
      </c>
    </row>
    <row r="587" spans="1:47">
      <c r="A587" s="6">
        <v>220706</v>
      </c>
      <c r="B587" s="6" t="s">
        <v>626</v>
      </c>
      <c r="C587" s="6" t="s">
        <v>443</v>
      </c>
      <c r="D587" s="6">
        <f t="shared" si="78"/>
        <v>220701</v>
      </c>
      <c r="E587" s="1">
        <v>2</v>
      </c>
      <c r="F587" s="1">
        <f t="shared" si="82"/>
        <v>11</v>
      </c>
      <c r="G587">
        <f t="shared" si="80"/>
        <v>6</v>
      </c>
      <c r="H587">
        <v>10</v>
      </c>
      <c r="I587">
        <v>220707</v>
      </c>
      <c r="J587" s="17">
        <v>1</v>
      </c>
      <c r="K587">
        <v>4</v>
      </c>
      <c r="L587" s="6">
        <v>1</v>
      </c>
      <c r="M587" s="6">
        <v>3</v>
      </c>
      <c r="N587" t="s">
        <v>102</v>
      </c>
      <c r="O587" s="47">
        <f t="shared" si="81"/>
        <v>40.262750000000025</v>
      </c>
      <c r="P587" s="47">
        <f t="shared" si="81"/>
        <v>805.25500000000011</v>
      </c>
      <c r="Q587" s="47">
        <f t="shared" si="81"/>
        <v>80.525500000000051</v>
      </c>
      <c r="R587" s="47">
        <f t="shared" si="81"/>
        <v>1610.5100000000002</v>
      </c>
      <c r="AA587" s="6">
        <v>20701</v>
      </c>
      <c r="AB587" s="6"/>
      <c r="AC587">
        <v>20701</v>
      </c>
      <c r="AE587" s="25"/>
      <c r="AF587"/>
      <c r="AG587" s="25"/>
      <c r="AI587"/>
      <c r="AJ587" s="13"/>
      <c r="AK587" s="55">
        <f t="shared" si="74"/>
        <v>1610.5100000000002</v>
      </c>
      <c r="AQ587" s="41">
        <v>1</v>
      </c>
      <c r="AR587" t="s">
        <v>578</v>
      </c>
      <c r="AT587">
        <v>100</v>
      </c>
      <c r="AU587">
        <v>500</v>
      </c>
    </row>
    <row r="588" spans="1:47">
      <c r="A588" s="6">
        <v>220806</v>
      </c>
      <c r="B588" s="6" t="s">
        <v>627</v>
      </c>
      <c r="C588" s="6" t="s">
        <v>444</v>
      </c>
      <c r="D588" s="6">
        <f t="shared" si="78"/>
        <v>220801</v>
      </c>
      <c r="E588" s="1">
        <v>2</v>
      </c>
      <c r="F588" s="1">
        <f t="shared" si="82"/>
        <v>11</v>
      </c>
      <c r="G588">
        <f t="shared" si="80"/>
        <v>6</v>
      </c>
      <c r="H588">
        <v>10</v>
      </c>
      <c r="I588">
        <v>220807</v>
      </c>
      <c r="J588" s="17">
        <v>1</v>
      </c>
      <c r="K588">
        <v>4</v>
      </c>
      <c r="L588" s="6">
        <v>1</v>
      </c>
      <c r="M588" s="6">
        <v>1</v>
      </c>
      <c r="N588" t="s">
        <v>103</v>
      </c>
      <c r="O588" s="47">
        <f t="shared" si="81"/>
        <v>40.262750000000025</v>
      </c>
      <c r="P588" s="47">
        <f t="shared" si="81"/>
        <v>805.25500000000011</v>
      </c>
      <c r="Q588" s="47">
        <f t="shared" si="81"/>
        <v>80.525500000000051</v>
      </c>
      <c r="R588" s="47">
        <f t="shared" si="81"/>
        <v>1610.5100000000002</v>
      </c>
      <c r="V588" t="s">
        <v>103</v>
      </c>
      <c r="AA588" s="6">
        <v>20801</v>
      </c>
      <c r="AB588" s="6"/>
      <c r="AC588">
        <v>20801</v>
      </c>
      <c r="AE588" s="25"/>
      <c r="AF588"/>
      <c r="AG588" s="25"/>
      <c r="AI588"/>
      <c r="AJ588" s="13"/>
      <c r="AK588" s="55">
        <f t="shared" si="74"/>
        <v>1610.5100000000002</v>
      </c>
      <c r="AQ588" s="41">
        <v>1</v>
      </c>
      <c r="AR588" t="s">
        <v>577</v>
      </c>
      <c r="AT588">
        <v>100</v>
      </c>
      <c r="AU588">
        <v>500</v>
      </c>
    </row>
    <row r="589" spans="1:47">
      <c r="A589" s="6">
        <v>220906</v>
      </c>
      <c r="B589" s="6" t="s">
        <v>628</v>
      </c>
      <c r="C589" s="6" t="s">
        <v>445</v>
      </c>
      <c r="D589" s="6">
        <f t="shared" si="78"/>
        <v>220901</v>
      </c>
      <c r="E589" s="1">
        <v>2</v>
      </c>
      <c r="F589" s="1">
        <f t="shared" si="82"/>
        <v>11</v>
      </c>
      <c r="G589">
        <f t="shared" si="80"/>
        <v>6</v>
      </c>
      <c r="H589">
        <v>10</v>
      </c>
      <c r="I589">
        <v>220907</v>
      </c>
      <c r="J589" s="17">
        <v>1</v>
      </c>
      <c r="K589">
        <v>4</v>
      </c>
      <c r="L589" s="6">
        <v>0</v>
      </c>
      <c r="M589" s="6">
        <v>1</v>
      </c>
      <c r="N589" t="s">
        <v>104</v>
      </c>
      <c r="O589" s="47">
        <f t="shared" si="81"/>
        <v>40.262750000000025</v>
      </c>
      <c r="P589" s="47">
        <f t="shared" si="81"/>
        <v>805.25500000000011</v>
      </c>
      <c r="Q589" s="47">
        <f t="shared" si="81"/>
        <v>80.525500000000051</v>
      </c>
      <c r="R589" s="47">
        <f t="shared" si="81"/>
        <v>1610.5100000000002</v>
      </c>
      <c r="AA589" s="6">
        <v>20901</v>
      </c>
      <c r="AB589" s="6"/>
      <c r="AC589">
        <v>20901</v>
      </c>
      <c r="AE589" s="25"/>
      <c r="AF589"/>
      <c r="AG589" s="25"/>
      <c r="AI589"/>
      <c r="AJ589" s="13"/>
      <c r="AK589" s="55">
        <f t="shared" si="74"/>
        <v>1610.5100000000002</v>
      </c>
      <c r="AQ589" s="41">
        <v>0</v>
      </c>
      <c r="AR589" t="s">
        <v>576</v>
      </c>
      <c r="AT589">
        <v>100</v>
      </c>
      <c r="AU589">
        <v>500</v>
      </c>
    </row>
    <row r="590" spans="1:47">
      <c r="A590" s="6">
        <v>221006</v>
      </c>
      <c r="B590" s="6" t="s">
        <v>629</v>
      </c>
      <c r="C590" s="6" t="s">
        <v>446</v>
      </c>
      <c r="D590" s="6">
        <f t="shared" si="78"/>
        <v>221001</v>
      </c>
      <c r="E590" s="1">
        <v>2</v>
      </c>
      <c r="F590" s="1">
        <f t="shared" si="82"/>
        <v>11</v>
      </c>
      <c r="G590">
        <f t="shared" si="80"/>
        <v>6</v>
      </c>
      <c r="H590">
        <v>10</v>
      </c>
      <c r="I590">
        <v>221007</v>
      </c>
      <c r="J590" s="17">
        <v>1</v>
      </c>
      <c r="K590">
        <v>4</v>
      </c>
      <c r="L590" s="6">
        <v>0</v>
      </c>
      <c r="M590" s="6">
        <v>1</v>
      </c>
      <c r="O590" s="47">
        <f t="shared" si="81"/>
        <v>40.262750000000025</v>
      </c>
      <c r="P590" s="47">
        <f t="shared" si="81"/>
        <v>805.25500000000011</v>
      </c>
      <c r="Q590" s="47">
        <f t="shared" si="81"/>
        <v>80.525500000000051</v>
      </c>
      <c r="R590" s="47">
        <f t="shared" si="81"/>
        <v>1610.5100000000002</v>
      </c>
      <c r="S590">
        <v>1</v>
      </c>
      <c r="T590">
        <v>3</v>
      </c>
      <c r="U590" t="s">
        <v>105</v>
      </c>
      <c r="AA590" s="6">
        <v>21001</v>
      </c>
      <c r="AB590" s="6"/>
      <c r="AC590">
        <v>21001</v>
      </c>
      <c r="AE590" s="25"/>
      <c r="AF590"/>
      <c r="AG590" s="25"/>
      <c r="AI590"/>
      <c r="AJ590" s="13"/>
      <c r="AK590" s="55">
        <f t="shared" si="74"/>
        <v>1610.5100000000002</v>
      </c>
      <c r="AQ590" s="41">
        <v>0</v>
      </c>
      <c r="AR590" t="s">
        <v>575</v>
      </c>
      <c r="AT590">
        <v>100</v>
      </c>
      <c r="AU590">
        <v>500</v>
      </c>
    </row>
    <row r="591" spans="1:47">
      <c r="A591">
        <v>210107</v>
      </c>
      <c r="B591" s="6" t="s">
        <v>610</v>
      </c>
      <c r="C591" s="6" t="s">
        <v>316</v>
      </c>
      <c r="D591" s="6">
        <f t="shared" si="78"/>
        <v>210101</v>
      </c>
      <c r="E591" s="1">
        <v>2</v>
      </c>
      <c r="F591" s="1">
        <f t="shared" si="82"/>
        <v>11</v>
      </c>
      <c r="G591">
        <f t="shared" si="80"/>
        <v>7</v>
      </c>
      <c r="H591">
        <v>10</v>
      </c>
      <c r="I591">
        <v>210108</v>
      </c>
      <c r="J591" s="17">
        <v>1</v>
      </c>
      <c r="K591">
        <v>4</v>
      </c>
      <c r="L591">
        <v>0</v>
      </c>
      <c r="M591" s="6">
        <f t="shared" ref="M591:M622" si="83">M571</f>
        <v>1</v>
      </c>
      <c r="O591" s="47">
        <f t="shared" ref="O591:R610" si="84">O571*1.1</f>
        <v>88.578050000000061</v>
      </c>
      <c r="P591" s="47">
        <f t="shared" si="84"/>
        <v>1771.5610000000004</v>
      </c>
      <c r="Q591" s="47">
        <f t="shared" si="84"/>
        <v>44.289025000000031</v>
      </c>
      <c r="R591" s="47">
        <f t="shared" si="84"/>
        <v>885.78050000000019</v>
      </c>
      <c r="AA591" s="6">
        <v>10101</v>
      </c>
      <c r="AB591" s="6"/>
      <c r="AC591">
        <v>10101</v>
      </c>
      <c r="AE591" s="25"/>
      <c r="AF591"/>
      <c r="AG591" s="25"/>
      <c r="AI591"/>
      <c r="AJ591" s="13"/>
      <c r="AK591" s="55">
        <f t="shared" si="74"/>
        <v>1771.5610000000004</v>
      </c>
      <c r="AP591">
        <f t="shared" ref="AP591:AR600" si="85">AP571</f>
        <v>0</v>
      </c>
      <c r="AQ591">
        <f t="shared" si="85"/>
        <v>0</v>
      </c>
      <c r="AR591" t="str">
        <f t="shared" si="85"/>
        <v>7100015-7100016-0-0</v>
      </c>
      <c r="AT591">
        <v>100</v>
      </c>
      <c r="AU591">
        <v>400</v>
      </c>
    </row>
    <row r="592" spans="1:47">
      <c r="A592">
        <v>210207</v>
      </c>
      <c r="B592" s="6" t="s">
        <v>611</v>
      </c>
      <c r="C592" s="6" t="s">
        <v>328</v>
      </c>
      <c r="D592" s="6">
        <f t="shared" si="78"/>
        <v>210201</v>
      </c>
      <c r="E592" s="1">
        <v>2</v>
      </c>
      <c r="F592" s="1">
        <f t="shared" si="82"/>
        <v>11</v>
      </c>
      <c r="G592">
        <f t="shared" si="80"/>
        <v>7</v>
      </c>
      <c r="H592">
        <v>10</v>
      </c>
      <c r="I592">
        <v>210208</v>
      </c>
      <c r="J592" s="17">
        <v>1</v>
      </c>
      <c r="K592">
        <v>4</v>
      </c>
      <c r="L592">
        <v>0</v>
      </c>
      <c r="M592" s="6">
        <f t="shared" si="83"/>
        <v>5</v>
      </c>
      <c r="O592" s="47">
        <f t="shared" si="84"/>
        <v>88.578050000000061</v>
      </c>
      <c r="P592" s="47">
        <f t="shared" si="84"/>
        <v>1771.5610000000004</v>
      </c>
      <c r="Q592" s="47">
        <f t="shared" si="84"/>
        <v>44.289025000000031</v>
      </c>
      <c r="R592" s="47">
        <f t="shared" si="84"/>
        <v>885.78050000000019</v>
      </c>
      <c r="AA592" s="6">
        <v>10201</v>
      </c>
      <c r="AB592" s="6"/>
      <c r="AC592">
        <v>10201</v>
      </c>
      <c r="AE592" s="25"/>
      <c r="AF592"/>
      <c r="AG592" s="25"/>
      <c r="AI592"/>
      <c r="AJ592" s="13"/>
      <c r="AK592" s="55">
        <f t="shared" si="74"/>
        <v>1771.5610000000004</v>
      </c>
      <c r="AP592">
        <f t="shared" si="85"/>
        <v>7100010</v>
      </c>
      <c r="AQ592">
        <f t="shared" si="85"/>
        <v>1</v>
      </c>
      <c r="AR592" t="str">
        <f t="shared" si="85"/>
        <v>7100009-0-7100011-0</v>
      </c>
      <c r="AT592">
        <v>100</v>
      </c>
      <c r="AU592">
        <v>400</v>
      </c>
    </row>
    <row r="593" spans="1:47">
      <c r="A593">
        <v>210307</v>
      </c>
      <c r="B593" s="6" t="s">
        <v>612</v>
      </c>
      <c r="C593" s="6" t="s">
        <v>329</v>
      </c>
      <c r="D593" s="6">
        <f t="shared" si="78"/>
        <v>210301</v>
      </c>
      <c r="E593" s="1">
        <v>2</v>
      </c>
      <c r="F593" s="1">
        <f t="shared" si="82"/>
        <v>11</v>
      </c>
      <c r="G593">
        <f t="shared" si="80"/>
        <v>7</v>
      </c>
      <c r="H593">
        <v>10</v>
      </c>
      <c r="I593">
        <v>210308</v>
      </c>
      <c r="J593" s="17">
        <v>1</v>
      </c>
      <c r="K593">
        <v>4</v>
      </c>
      <c r="L593">
        <v>0</v>
      </c>
      <c r="M593" s="6">
        <f t="shared" si="83"/>
        <v>2</v>
      </c>
      <c r="O593" s="47">
        <f t="shared" si="84"/>
        <v>88.578050000000061</v>
      </c>
      <c r="P593" s="47">
        <f t="shared" si="84"/>
        <v>1771.5610000000004</v>
      </c>
      <c r="Q593" s="47">
        <f t="shared" si="84"/>
        <v>44.289025000000031</v>
      </c>
      <c r="R593" s="47">
        <f t="shared" si="84"/>
        <v>885.78050000000019</v>
      </c>
      <c r="V593" t="s">
        <v>116</v>
      </c>
      <c r="AA593" s="6">
        <v>10301</v>
      </c>
      <c r="AB593" s="6"/>
      <c r="AC593">
        <v>10301</v>
      </c>
      <c r="AE593" s="25"/>
      <c r="AF593"/>
      <c r="AG593" s="25"/>
      <c r="AI593"/>
      <c r="AJ593" s="13"/>
      <c r="AK593" s="55">
        <f t="shared" si="74"/>
        <v>1771.5610000000004</v>
      </c>
      <c r="AP593">
        <f t="shared" si="85"/>
        <v>7100027</v>
      </c>
      <c r="AQ593">
        <f t="shared" si="85"/>
        <v>1</v>
      </c>
      <c r="AR593" t="str">
        <f t="shared" si="85"/>
        <v>7100026-7100026-7100028-0</v>
      </c>
      <c r="AT593">
        <v>100</v>
      </c>
      <c r="AU593">
        <v>400</v>
      </c>
    </row>
    <row r="594" spans="1:47">
      <c r="A594">
        <v>210407</v>
      </c>
      <c r="B594" s="6" t="s">
        <v>613</v>
      </c>
      <c r="C594" s="6" t="s">
        <v>330</v>
      </c>
      <c r="D594" s="6">
        <f t="shared" si="78"/>
        <v>210401</v>
      </c>
      <c r="E594" s="1">
        <v>2</v>
      </c>
      <c r="F594" s="1">
        <f t="shared" si="82"/>
        <v>11</v>
      </c>
      <c r="G594">
        <f t="shared" si="80"/>
        <v>7</v>
      </c>
      <c r="H594">
        <v>10</v>
      </c>
      <c r="I594">
        <v>210408</v>
      </c>
      <c r="J594" s="17">
        <v>1</v>
      </c>
      <c r="K594">
        <v>4</v>
      </c>
      <c r="L594">
        <v>0</v>
      </c>
      <c r="M594" s="6">
        <f t="shared" si="83"/>
        <v>1</v>
      </c>
      <c r="O594" s="47">
        <f t="shared" si="84"/>
        <v>88.578050000000061</v>
      </c>
      <c r="P594" s="47">
        <f t="shared" si="84"/>
        <v>1771.5610000000004</v>
      </c>
      <c r="Q594" s="47">
        <f t="shared" si="84"/>
        <v>44.289025000000031</v>
      </c>
      <c r="R594" s="47">
        <f t="shared" si="84"/>
        <v>885.78050000000019</v>
      </c>
      <c r="S594">
        <v>0</v>
      </c>
      <c r="T594">
        <v>3</v>
      </c>
      <c r="U594" t="s">
        <v>117</v>
      </c>
      <c r="AA594" s="6">
        <v>10401</v>
      </c>
      <c r="AB594" s="6"/>
      <c r="AC594">
        <v>10401</v>
      </c>
      <c r="AE594" s="25"/>
      <c r="AF594"/>
      <c r="AG594" s="25"/>
      <c r="AI594"/>
      <c r="AJ594" s="13"/>
      <c r="AK594" s="55">
        <f t="shared" si="74"/>
        <v>1771.5610000000004</v>
      </c>
      <c r="AP594">
        <f t="shared" si="85"/>
        <v>0</v>
      </c>
      <c r="AQ594">
        <f t="shared" si="85"/>
        <v>0</v>
      </c>
      <c r="AR594" t="str">
        <f t="shared" si="85"/>
        <v>0-7100017-7100018-0</v>
      </c>
      <c r="AT594">
        <v>100</v>
      </c>
      <c r="AU594">
        <v>400</v>
      </c>
    </row>
    <row r="595" spans="1:47">
      <c r="A595">
        <v>210507</v>
      </c>
      <c r="B595" s="6" t="s">
        <v>614</v>
      </c>
      <c r="C595" s="6" t="s">
        <v>331</v>
      </c>
      <c r="D595" s="6">
        <f t="shared" si="78"/>
        <v>210501</v>
      </c>
      <c r="E595" s="1">
        <v>2</v>
      </c>
      <c r="F595" s="1">
        <f t="shared" si="82"/>
        <v>11</v>
      </c>
      <c r="G595">
        <f t="shared" si="80"/>
        <v>7</v>
      </c>
      <c r="H595">
        <v>10</v>
      </c>
      <c r="I595">
        <v>210508</v>
      </c>
      <c r="J595" s="17">
        <v>1</v>
      </c>
      <c r="K595">
        <v>4</v>
      </c>
      <c r="L595">
        <v>0</v>
      </c>
      <c r="M595" s="6">
        <f t="shared" si="83"/>
        <v>4</v>
      </c>
      <c r="O595" s="47">
        <f t="shared" si="84"/>
        <v>88.578050000000061</v>
      </c>
      <c r="P595" s="47">
        <f t="shared" si="84"/>
        <v>1771.5610000000004</v>
      </c>
      <c r="Q595" s="47">
        <f t="shared" si="84"/>
        <v>44.289025000000031</v>
      </c>
      <c r="R595" s="47">
        <f t="shared" si="84"/>
        <v>885.78050000000019</v>
      </c>
      <c r="V595" t="s">
        <v>118</v>
      </c>
      <c r="AA595" s="6">
        <v>10501</v>
      </c>
      <c r="AB595" s="6"/>
      <c r="AC595">
        <v>10501</v>
      </c>
      <c r="AE595" s="25"/>
      <c r="AF595"/>
      <c r="AG595" s="25"/>
      <c r="AI595"/>
      <c r="AJ595" s="13"/>
      <c r="AK595" s="55">
        <f t="shared" si="74"/>
        <v>1771.5610000000004</v>
      </c>
      <c r="AP595">
        <f t="shared" si="85"/>
        <v>0</v>
      </c>
      <c r="AQ595">
        <f t="shared" si="85"/>
        <v>1</v>
      </c>
      <c r="AR595" t="str">
        <f t="shared" si="85"/>
        <v>7100019-0-7100025-0</v>
      </c>
      <c r="AT595">
        <v>100</v>
      </c>
      <c r="AU595">
        <v>400</v>
      </c>
    </row>
    <row r="596" spans="1:47">
      <c r="A596">
        <v>210607</v>
      </c>
      <c r="B596" s="6" t="s">
        <v>615</v>
      </c>
      <c r="C596" s="6" t="s">
        <v>332</v>
      </c>
      <c r="D596" s="6">
        <f t="shared" si="78"/>
        <v>210601</v>
      </c>
      <c r="E596" s="1">
        <v>2</v>
      </c>
      <c r="F596" s="1">
        <f t="shared" si="82"/>
        <v>11</v>
      </c>
      <c r="G596">
        <f t="shared" si="80"/>
        <v>7</v>
      </c>
      <c r="H596">
        <v>10</v>
      </c>
      <c r="I596">
        <v>210608</v>
      </c>
      <c r="J596" s="17">
        <v>1</v>
      </c>
      <c r="K596">
        <v>4</v>
      </c>
      <c r="L596">
        <v>0</v>
      </c>
      <c r="M596" s="6">
        <f t="shared" si="83"/>
        <v>3</v>
      </c>
      <c r="O596" s="47">
        <f t="shared" si="84"/>
        <v>88.578050000000061</v>
      </c>
      <c r="P596" s="47">
        <f t="shared" si="84"/>
        <v>1771.5610000000004</v>
      </c>
      <c r="Q596" s="47">
        <f t="shared" si="84"/>
        <v>44.289025000000031</v>
      </c>
      <c r="R596" s="47">
        <f t="shared" si="84"/>
        <v>885.78050000000019</v>
      </c>
      <c r="V596" t="s">
        <v>119</v>
      </c>
      <c r="AA596" s="6">
        <v>10601</v>
      </c>
      <c r="AB596" s="6"/>
      <c r="AC596">
        <v>10601</v>
      </c>
      <c r="AE596" s="25"/>
      <c r="AF596"/>
      <c r="AG596" s="25"/>
      <c r="AI596"/>
      <c r="AJ596" s="13"/>
      <c r="AK596" s="55">
        <f t="shared" si="74"/>
        <v>1771.5610000000004</v>
      </c>
      <c r="AP596">
        <f t="shared" si="85"/>
        <v>0</v>
      </c>
      <c r="AQ596">
        <f t="shared" si="85"/>
        <v>0</v>
      </c>
      <c r="AR596" t="str">
        <f t="shared" si="85"/>
        <v>0-0-7100002-7100055</v>
      </c>
      <c r="AT596">
        <v>100</v>
      </c>
      <c r="AU596">
        <v>400</v>
      </c>
    </row>
    <row r="597" spans="1:47">
      <c r="A597">
        <v>210707</v>
      </c>
      <c r="B597" s="6" t="s">
        <v>616</v>
      </c>
      <c r="C597" s="6" t="s">
        <v>333</v>
      </c>
      <c r="D597" s="6">
        <f t="shared" si="78"/>
        <v>210701</v>
      </c>
      <c r="E597" s="1">
        <v>2</v>
      </c>
      <c r="F597" s="1">
        <f t="shared" si="82"/>
        <v>11</v>
      </c>
      <c r="G597">
        <f t="shared" si="80"/>
        <v>7</v>
      </c>
      <c r="H597">
        <v>10</v>
      </c>
      <c r="I597">
        <v>210708</v>
      </c>
      <c r="J597" s="17">
        <v>1</v>
      </c>
      <c r="K597">
        <v>4</v>
      </c>
      <c r="L597">
        <v>0</v>
      </c>
      <c r="M597" s="6">
        <f t="shared" si="83"/>
        <v>3</v>
      </c>
      <c r="O597" s="47">
        <f t="shared" si="84"/>
        <v>88.578050000000061</v>
      </c>
      <c r="P597" s="47">
        <f t="shared" si="84"/>
        <v>1771.5610000000004</v>
      </c>
      <c r="Q597" s="47">
        <f t="shared" si="84"/>
        <v>44.289025000000031</v>
      </c>
      <c r="R597" s="47">
        <f t="shared" si="84"/>
        <v>885.78050000000019</v>
      </c>
      <c r="S597">
        <v>0</v>
      </c>
      <c r="T597">
        <v>3</v>
      </c>
      <c r="U597" t="s">
        <v>120</v>
      </c>
      <c r="AA597" s="6">
        <v>10701</v>
      </c>
      <c r="AB597" s="6"/>
      <c r="AC597">
        <v>10701</v>
      </c>
      <c r="AE597" s="25"/>
      <c r="AF597"/>
      <c r="AG597" s="25"/>
      <c r="AI597"/>
      <c r="AJ597" s="13"/>
      <c r="AK597" s="55">
        <f t="shared" si="74"/>
        <v>1771.5610000000004</v>
      </c>
      <c r="AP597">
        <f t="shared" si="85"/>
        <v>0</v>
      </c>
      <c r="AQ597">
        <f t="shared" si="85"/>
        <v>1</v>
      </c>
      <c r="AR597" t="str">
        <f t="shared" si="85"/>
        <v>7100056-7100054-7100008-0</v>
      </c>
      <c r="AT597">
        <v>100</v>
      </c>
      <c r="AU597">
        <v>400</v>
      </c>
    </row>
    <row r="598" spans="1:47">
      <c r="A598">
        <v>210807</v>
      </c>
      <c r="B598" s="6" t="s">
        <v>617</v>
      </c>
      <c r="C598" s="6" t="s">
        <v>334</v>
      </c>
      <c r="D598" s="6">
        <f t="shared" si="78"/>
        <v>210801</v>
      </c>
      <c r="E598" s="1">
        <v>2</v>
      </c>
      <c r="F598" s="1">
        <f t="shared" si="82"/>
        <v>11</v>
      </c>
      <c r="G598">
        <f t="shared" si="80"/>
        <v>7</v>
      </c>
      <c r="H598">
        <v>10</v>
      </c>
      <c r="I598">
        <v>210808</v>
      </c>
      <c r="J598" s="17">
        <v>1</v>
      </c>
      <c r="K598">
        <v>4</v>
      </c>
      <c r="L598">
        <v>2</v>
      </c>
      <c r="M598" s="6">
        <f t="shared" si="83"/>
        <v>1</v>
      </c>
      <c r="N598" t="s">
        <v>121</v>
      </c>
      <c r="O598" s="47">
        <f t="shared" si="84"/>
        <v>88.578050000000061</v>
      </c>
      <c r="P598" s="47">
        <f t="shared" si="84"/>
        <v>1771.5610000000004</v>
      </c>
      <c r="Q598" s="47">
        <f t="shared" si="84"/>
        <v>44.289025000000031</v>
      </c>
      <c r="R598" s="47">
        <f t="shared" si="84"/>
        <v>885.78050000000019</v>
      </c>
      <c r="AA598" s="6">
        <v>10801</v>
      </c>
      <c r="AB598" s="6"/>
      <c r="AC598">
        <v>10801</v>
      </c>
      <c r="AE598" s="25"/>
      <c r="AF598"/>
      <c r="AG598" s="25"/>
      <c r="AI598"/>
      <c r="AJ598" s="13"/>
      <c r="AK598" s="55">
        <f t="shared" si="74"/>
        <v>1771.5610000000004</v>
      </c>
      <c r="AP598">
        <f t="shared" si="85"/>
        <v>0</v>
      </c>
      <c r="AQ598">
        <f t="shared" si="85"/>
        <v>1</v>
      </c>
      <c r="AR598" t="str">
        <f t="shared" si="85"/>
        <v>7100065-0-7100067-0</v>
      </c>
      <c r="AT598">
        <v>100</v>
      </c>
      <c r="AU598">
        <v>400</v>
      </c>
    </row>
    <row r="599" spans="1:47">
      <c r="A599">
        <v>210907</v>
      </c>
      <c r="B599" s="6" t="s">
        <v>618</v>
      </c>
      <c r="C599" s="6" t="s">
        <v>335</v>
      </c>
      <c r="D599" s="6">
        <f t="shared" si="78"/>
        <v>210901</v>
      </c>
      <c r="E599" s="1">
        <v>2</v>
      </c>
      <c r="F599" s="1">
        <f t="shared" si="82"/>
        <v>11</v>
      </c>
      <c r="G599">
        <f t="shared" si="80"/>
        <v>7</v>
      </c>
      <c r="H599">
        <v>10</v>
      </c>
      <c r="I599">
        <v>210908</v>
      </c>
      <c r="J599" s="17">
        <v>1</v>
      </c>
      <c r="K599">
        <v>4</v>
      </c>
      <c r="L599" s="6">
        <v>0</v>
      </c>
      <c r="M599" s="6">
        <f t="shared" si="83"/>
        <v>1</v>
      </c>
      <c r="O599" s="47">
        <f t="shared" si="84"/>
        <v>88.578050000000061</v>
      </c>
      <c r="P599" s="47">
        <f t="shared" si="84"/>
        <v>1771.5610000000004</v>
      </c>
      <c r="Q599" s="47">
        <f t="shared" si="84"/>
        <v>44.289025000000031</v>
      </c>
      <c r="R599" s="47">
        <f t="shared" si="84"/>
        <v>885.78050000000019</v>
      </c>
      <c r="X599">
        <v>350</v>
      </c>
      <c r="AA599" s="6">
        <v>10901</v>
      </c>
      <c r="AB599" s="6"/>
      <c r="AC599">
        <v>10901</v>
      </c>
      <c r="AE599" s="25"/>
      <c r="AF599"/>
      <c r="AG599" s="25"/>
      <c r="AI599"/>
      <c r="AJ599" s="13"/>
      <c r="AK599" s="55">
        <f t="shared" si="74"/>
        <v>1771.5610000000004</v>
      </c>
      <c r="AP599">
        <f t="shared" si="85"/>
        <v>0</v>
      </c>
      <c r="AQ599">
        <f t="shared" si="85"/>
        <v>0</v>
      </c>
      <c r="AR599" t="str">
        <f t="shared" si="85"/>
        <v>7100019-0-7100001-0</v>
      </c>
      <c r="AT599">
        <v>100</v>
      </c>
      <c r="AU599">
        <v>400</v>
      </c>
    </row>
    <row r="600" spans="1:47">
      <c r="A600">
        <v>211007</v>
      </c>
      <c r="B600" s="6" t="s">
        <v>619</v>
      </c>
      <c r="C600" s="6" t="s">
        <v>336</v>
      </c>
      <c r="D600" s="6">
        <f t="shared" si="78"/>
        <v>211001</v>
      </c>
      <c r="E600" s="1">
        <v>2</v>
      </c>
      <c r="F600" s="1">
        <f t="shared" si="82"/>
        <v>11</v>
      </c>
      <c r="G600">
        <f t="shared" si="80"/>
        <v>7</v>
      </c>
      <c r="H600">
        <v>10</v>
      </c>
      <c r="I600">
        <v>211008</v>
      </c>
      <c r="J600" s="17">
        <v>1</v>
      </c>
      <c r="K600">
        <v>4</v>
      </c>
      <c r="L600" s="6">
        <v>0</v>
      </c>
      <c r="M600" s="6">
        <f t="shared" si="83"/>
        <v>1</v>
      </c>
      <c r="N600" t="s">
        <v>49</v>
      </c>
      <c r="O600" s="47">
        <f t="shared" si="84"/>
        <v>88.578050000000061</v>
      </c>
      <c r="P600" s="47">
        <f t="shared" si="84"/>
        <v>1771.5610000000004</v>
      </c>
      <c r="Q600" s="47">
        <f t="shared" si="84"/>
        <v>44.289025000000031</v>
      </c>
      <c r="R600" s="47">
        <f t="shared" si="84"/>
        <v>885.78050000000019</v>
      </c>
      <c r="AA600" s="6">
        <v>11001</v>
      </c>
      <c r="AB600" s="6"/>
      <c r="AC600">
        <v>11001</v>
      </c>
      <c r="AE600" s="25"/>
      <c r="AF600"/>
      <c r="AG600" s="25"/>
      <c r="AI600"/>
      <c r="AJ600" s="13"/>
      <c r="AK600" s="55">
        <f t="shared" si="74"/>
        <v>1771.5610000000004</v>
      </c>
      <c r="AP600">
        <f t="shared" si="85"/>
        <v>0</v>
      </c>
      <c r="AQ600">
        <f t="shared" si="85"/>
        <v>0</v>
      </c>
      <c r="AR600" t="str">
        <f t="shared" si="85"/>
        <v>0-7100057-7100011-0</v>
      </c>
      <c r="AT600">
        <v>100</v>
      </c>
      <c r="AU600">
        <v>400</v>
      </c>
    </row>
    <row r="601" spans="1:47">
      <c r="A601">
        <v>220107</v>
      </c>
      <c r="B601" s="6" t="s">
        <v>620</v>
      </c>
      <c r="C601" s="6" t="s">
        <v>394</v>
      </c>
      <c r="D601" s="6">
        <f t="shared" si="78"/>
        <v>220101</v>
      </c>
      <c r="E601" s="1">
        <v>2</v>
      </c>
      <c r="F601" s="1">
        <f t="shared" si="82"/>
        <v>11</v>
      </c>
      <c r="G601">
        <f t="shared" si="80"/>
        <v>7</v>
      </c>
      <c r="H601">
        <v>10</v>
      </c>
      <c r="I601">
        <v>220108</v>
      </c>
      <c r="J601" s="17">
        <v>1</v>
      </c>
      <c r="K601">
        <v>4</v>
      </c>
      <c r="L601" s="6">
        <v>0</v>
      </c>
      <c r="M601" s="6">
        <f t="shared" si="83"/>
        <v>1</v>
      </c>
      <c r="O601" s="47">
        <f t="shared" si="84"/>
        <v>44.289025000000031</v>
      </c>
      <c r="P601" s="47">
        <f t="shared" si="84"/>
        <v>885.78050000000019</v>
      </c>
      <c r="Q601" s="47">
        <f t="shared" si="84"/>
        <v>88.578050000000061</v>
      </c>
      <c r="R601" s="47">
        <f t="shared" si="84"/>
        <v>1771.5610000000004</v>
      </c>
      <c r="AA601" s="6">
        <v>20101</v>
      </c>
      <c r="AB601" s="6"/>
      <c r="AC601">
        <v>20101</v>
      </c>
      <c r="AE601" s="25"/>
      <c r="AF601"/>
      <c r="AG601" s="25"/>
      <c r="AI601"/>
      <c r="AJ601" s="13"/>
      <c r="AK601" s="55">
        <f t="shared" si="74"/>
        <v>1771.5610000000004</v>
      </c>
      <c r="AP601">
        <f t="shared" ref="AP601:AR605" si="86">AP581</f>
        <v>0</v>
      </c>
      <c r="AQ601">
        <f t="shared" si="86"/>
        <v>0</v>
      </c>
      <c r="AR601" t="str">
        <f t="shared" si="86"/>
        <v>7100015-7100016-0-0</v>
      </c>
      <c r="AT601">
        <v>100</v>
      </c>
      <c r="AU601">
        <v>400</v>
      </c>
    </row>
    <row r="602" spans="1:47">
      <c r="A602">
        <v>220207</v>
      </c>
      <c r="B602" s="6" t="s">
        <v>621</v>
      </c>
      <c r="C602" s="6" t="s">
        <v>452</v>
      </c>
      <c r="D602" s="6">
        <f t="shared" ref="D602:D630" si="87">D582</f>
        <v>220201</v>
      </c>
      <c r="E602" s="1">
        <v>2</v>
      </c>
      <c r="F602" s="1">
        <f t="shared" si="82"/>
        <v>11</v>
      </c>
      <c r="G602">
        <f t="shared" si="80"/>
        <v>7</v>
      </c>
      <c r="H602">
        <v>10</v>
      </c>
      <c r="I602">
        <v>220208</v>
      </c>
      <c r="J602" s="17">
        <v>1</v>
      </c>
      <c r="K602">
        <v>4</v>
      </c>
      <c r="L602" s="6">
        <v>0</v>
      </c>
      <c r="M602" s="6">
        <f t="shared" si="83"/>
        <v>5</v>
      </c>
      <c r="N602" t="s">
        <v>125</v>
      </c>
      <c r="O602" s="47">
        <f t="shared" si="84"/>
        <v>44.289025000000031</v>
      </c>
      <c r="P602" s="47">
        <f t="shared" si="84"/>
        <v>885.78050000000019</v>
      </c>
      <c r="Q602" s="47">
        <f t="shared" si="84"/>
        <v>88.578050000000061</v>
      </c>
      <c r="R602" s="47">
        <f t="shared" si="84"/>
        <v>1771.5610000000004</v>
      </c>
      <c r="AA602" s="6">
        <v>20201</v>
      </c>
      <c r="AB602" s="6"/>
      <c r="AC602">
        <v>20201</v>
      </c>
      <c r="AE602" s="25"/>
      <c r="AF602"/>
      <c r="AG602" s="25"/>
      <c r="AI602"/>
      <c r="AJ602" s="13"/>
      <c r="AK602" s="55">
        <f t="shared" si="74"/>
        <v>1771.5610000000004</v>
      </c>
      <c r="AP602">
        <f t="shared" si="86"/>
        <v>7100010</v>
      </c>
      <c r="AQ602">
        <f t="shared" si="86"/>
        <v>1</v>
      </c>
      <c r="AR602" t="str">
        <f t="shared" si="86"/>
        <v>7100009-0-7100011-0</v>
      </c>
      <c r="AT602">
        <v>100</v>
      </c>
      <c r="AU602">
        <v>400</v>
      </c>
    </row>
    <row r="603" spans="1:47">
      <c r="A603">
        <v>220307</v>
      </c>
      <c r="B603" s="6" t="s">
        <v>622</v>
      </c>
      <c r="C603" s="6" t="s">
        <v>369</v>
      </c>
      <c r="D603" s="6">
        <f t="shared" si="87"/>
        <v>220301</v>
      </c>
      <c r="E603" s="1">
        <v>2</v>
      </c>
      <c r="F603" s="1">
        <f t="shared" si="82"/>
        <v>11</v>
      </c>
      <c r="G603">
        <f t="shared" ref="G603:G620" si="88">G583+1</f>
        <v>7</v>
      </c>
      <c r="H603">
        <v>10</v>
      </c>
      <c r="I603">
        <v>220308</v>
      </c>
      <c r="J603" s="17">
        <v>1</v>
      </c>
      <c r="K603">
        <v>4</v>
      </c>
      <c r="L603" s="6">
        <v>1</v>
      </c>
      <c r="M603" s="6">
        <f t="shared" si="83"/>
        <v>2</v>
      </c>
      <c r="O603" s="47">
        <f t="shared" si="84"/>
        <v>44.289025000000031</v>
      </c>
      <c r="P603" s="47">
        <f t="shared" si="84"/>
        <v>885.78050000000019</v>
      </c>
      <c r="Q603" s="47">
        <f t="shared" si="84"/>
        <v>88.578050000000061</v>
      </c>
      <c r="R603" s="47">
        <f t="shared" si="84"/>
        <v>1771.5610000000004</v>
      </c>
      <c r="AA603" s="6">
        <v>20301</v>
      </c>
      <c r="AB603" s="6"/>
      <c r="AC603">
        <v>20301</v>
      </c>
      <c r="AE603" s="25"/>
      <c r="AF603"/>
      <c r="AG603" s="25"/>
      <c r="AI603"/>
      <c r="AJ603" s="13"/>
      <c r="AK603" s="55">
        <f t="shared" si="74"/>
        <v>1771.5610000000004</v>
      </c>
      <c r="AP603">
        <f t="shared" si="86"/>
        <v>7100027</v>
      </c>
      <c r="AQ603">
        <f t="shared" si="86"/>
        <v>1</v>
      </c>
      <c r="AR603" t="str">
        <f t="shared" si="86"/>
        <v>7100026-7100026-7100028-0</v>
      </c>
      <c r="AT603">
        <v>100</v>
      </c>
      <c r="AU603">
        <v>400</v>
      </c>
    </row>
    <row r="604" spans="1:47">
      <c r="A604">
        <v>220407</v>
      </c>
      <c r="B604" s="6" t="s">
        <v>623</v>
      </c>
      <c r="C604" s="6" t="s">
        <v>453</v>
      </c>
      <c r="D604" s="6">
        <f t="shared" si="87"/>
        <v>220401</v>
      </c>
      <c r="E604" s="1">
        <v>2</v>
      </c>
      <c r="F604" s="1">
        <f t="shared" si="82"/>
        <v>11</v>
      </c>
      <c r="G604">
        <f t="shared" si="88"/>
        <v>7</v>
      </c>
      <c r="H604">
        <v>10</v>
      </c>
      <c r="I604">
        <v>220408</v>
      </c>
      <c r="J604" s="17">
        <v>1</v>
      </c>
      <c r="K604">
        <v>4</v>
      </c>
      <c r="L604" s="6">
        <v>0</v>
      </c>
      <c r="M604" s="6">
        <f t="shared" si="83"/>
        <v>1</v>
      </c>
      <c r="N604" t="s">
        <v>126</v>
      </c>
      <c r="O604" s="47">
        <f t="shared" si="84"/>
        <v>44.289025000000031</v>
      </c>
      <c r="P604" s="47">
        <f t="shared" si="84"/>
        <v>885.78050000000019</v>
      </c>
      <c r="Q604" s="47">
        <f t="shared" si="84"/>
        <v>88.578050000000061</v>
      </c>
      <c r="R604" s="47">
        <f t="shared" si="84"/>
        <v>1771.5610000000004</v>
      </c>
      <c r="AA604" s="6">
        <v>20401</v>
      </c>
      <c r="AB604" s="6"/>
      <c r="AC604">
        <v>20401</v>
      </c>
      <c r="AE604" s="25"/>
      <c r="AF604"/>
      <c r="AG604" s="25"/>
      <c r="AI604"/>
      <c r="AJ604" s="13"/>
      <c r="AK604" s="55">
        <f t="shared" si="74"/>
        <v>1771.5610000000004</v>
      </c>
      <c r="AP604">
        <f t="shared" si="86"/>
        <v>0</v>
      </c>
      <c r="AQ604">
        <f t="shared" si="86"/>
        <v>0</v>
      </c>
      <c r="AR604" t="str">
        <f t="shared" si="86"/>
        <v>0-7100017-7100018-0</v>
      </c>
      <c r="AT604">
        <v>100</v>
      </c>
      <c r="AU604">
        <v>400</v>
      </c>
    </row>
    <row r="605" spans="1:47">
      <c r="A605">
        <v>220507</v>
      </c>
      <c r="B605" s="6" t="s">
        <v>624</v>
      </c>
      <c r="C605" s="6" t="s">
        <v>454</v>
      </c>
      <c r="D605" s="6">
        <f t="shared" si="87"/>
        <v>220501</v>
      </c>
      <c r="E605" s="1">
        <v>2</v>
      </c>
      <c r="F605" s="1">
        <f t="shared" si="82"/>
        <v>11</v>
      </c>
      <c r="G605">
        <f t="shared" si="88"/>
        <v>7</v>
      </c>
      <c r="H605">
        <v>10</v>
      </c>
      <c r="I605">
        <v>220508</v>
      </c>
      <c r="J605" s="17">
        <v>1</v>
      </c>
      <c r="K605">
        <v>4</v>
      </c>
      <c r="L605" s="6">
        <v>1</v>
      </c>
      <c r="M605" s="6">
        <f t="shared" si="83"/>
        <v>4</v>
      </c>
      <c r="O605" s="47">
        <f t="shared" si="84"/>
        <v>44.289025000000031</v>
      </c>
      <c r="P605" s="47">
        <f t="shared" si="84"/>
        <v>885.78050000000019</v>
      </c>
      <c r="Q605" s="47">
        <f t="shared" si="84"/>
        <v>88.578050000000061</v>
      </c>
      <c r="R605" s="47">
        <f t="shared" si="84"/>
        <v>1771.5610000000004</v>
      </c>
      <c r="S605">
        <v>0</v>
      </c>
      <c r="T605">
        <v>5</v>
      </c>
      <c r="U605" t="s">
        <v>127</v>
      </c>
      <c r="AA605" s="6">
        <v>20501</v>
      </c>
      <c r="AB605" s="6"/>
      <c r="AC605">
        <v>20501</v>
      </c>
      <c r="AE605" s="25"/>
      <c r="AF605"/>
      <c r="AG605" s="25"/>
      <c r="AI605"/>
      <c r="AJ605" s="13"/>
      <c r="AK605" s="55">
        <f t="shared" si="74"/>
        <v>1771.5610000000004</v>
      </c>
      <c r="AP605">
        <f t="shared" si="86"/>
        <v>0</v>
      </c>
      <c r="AQ605">
        <f t="shared" si="86"/>
        <v>1</v>
      </c>
      <c r="AR605" t="str">
        <f t="shared" si="86"/>
        <v>7100019-0-7100025-0</v>
      </c>
      <c r="AT605">
        <v>100</v>
      </c>
      <c r="AU605">
        <v>400</v>
      </c>
    </row>
    <row r="606" spans="1:47">
      <c r="A606">
        <v>220607</v>
      </c>
      <c r="B606" s="6" t="s">
        <v>625</v>
      </c>
      <c r="C606" s="6" t="s">
        <v>455</v>
      </c>
      <c r="D606" s="6">
        <f t="shared" si="87"/>
        <v>220601</v>
      </c>
      <c r="E606" s="1">
        <v>2</v>
      </c>
      <c r="F606" s="1">
        <f t="shared" si="82"/>
        <v>11</v>
      </c>
      <c r="G606">
        <f t="shared" si="88"/>
        <v>7</v>
      </c>
      <c r="H606">
        <v>10</v>
      </c>
      <c r="I606">
        <v>220608</v>
      </c>
      <c r="J606" s="17">
        <v>1</v>
      </c>
      <c r="K606">
        <v>4</v>
      </c>
      <c r="L606" s="6">
        <v>0</v>
      </c>
      <c r="M606" s="6">
        <f t="shared" si="83"/>
        <v>3</v>
      </c>
      <c r="O606" s="47">
        <f t="shared" si="84"/>
        <v>44.289025000000031</v>
      </c>
      <c r="P606" s="47">
        <f t="shared" si="84"/>
        <v>885.78050000000019</v>
      </c>
      <c r="Q606" s="47">
        <f t="shared" si="84"/>
        <v>88.578050000000061</v>
      </c>
      <c r="R606" s="47">
        <f t="shared" si="84"/>
        <v>1771.5610000000004</v>
      </c>
      <c r="S606">
        <v>0</v>
      </c>
      <c r="T606">
        <v>3</v>
      </c>
      <c r="U606" t="s">
        <v>128</v>
      </c>
      <c r="AA606" s="6">
        <v>20601</v>
      </c>
      <c r="AB606" s="6"/>
      <c r="AC606">
        <v>20601</v>
      </c>
      <c r="AE606" s="25"/>
      <c r="AF606"/>
      <c r="AG606" s="25"/>
      <c r="AI606"/>
      <c r="AJ606" s="13"/>
      <c r="AK606" s="55">
        <f t="shared" si="74"/>
        <v>1771.5610000000004</v>
      </c>
      <c r="AP606">
        <f t="shared" ref="AP606:AR610" si="89">AP586</f>
        <v>0</v>
      </c>
      <c r="AQ606">
        <f t="shared" si="89"/>
        <v>0</v>
      </c>
      <c r="AR606" t="str">
        <f t="shared" si="89"/>
        <v>0-0-7100002-7100055</v>
      </c>
      <c r="AT606">
        <v>100</v>
      </c>
      <c r="AU606">
        <v>400</v>
      </c>
    </row>
    <row r="607" spans="1:47">
      <c r="A607">
        <v>220707</v>
      </c>
      <c r="B607" s="6" t="s">
        <v>626</v>
      </c>
      <c r="C607" s="6" t="s">
        <v>456</v>
      </c>
      <c r="D607" s="6">
        <f t="shared" si="87"/>
        <v>220701</v>
      </c>
      <c r="E607" s="1">
        <v>2</v>
      </c>
      <c r="F607" s="1">
        <f t="shared" si="82"/>
        <v>11</v>
      </c>
      <c r="G607">
        <f t="shared" si="88"/>
        <v>7</v>
      </c>
      <c r="H607">
        <v>10</v>
      </c>
      <c r="I607">
        <v>220708</v>
      </c>
      <c r="J607" s="17">
        <v>1</v>
      </c>
      <c r="K607">
        <v>4</v>
      </c>
      <c r="L607" s="6">
        <v>1</v>
      </c>
      <c r="M607" s="6">
        <f t="shared" si="83"/>
        <v>3</v>
      </c>
      <c r="N607" t="s">
        <v>129</v>
      </c>
      <c r="O607" s="47">
        <f t="shared" si="84"/>
        <v>44.289025000000031</v>
      </c>
      <c r="P607" s="47">
        <f t="shared" si="84"/>
        <v>885.78050000000019</v>
      </c>
      <c r="Q607" s="47">
        <f t="shared" si="84"/>
        <v>88.578050000000061</v>
      </c>
      <c r="R607" s="47">
        <f t="shared" si="84"/>
        <v>1771.5610000000004</v>
      </c>
      <c r="AA607" s="6">
        <v>20701</v>
      </c>
      <c r="AB607" s="6"/>
      <c r="AC607">
        <v>20701</v>
      </c>
      <c r="AE607" s="25"/>
      <c r="AF607"/>
      <c r="AG607" s="25"/>
      <c r="AI607"/>
      <c r="AJ607" s="13"/>
      <c r="AK607" s="55">
        <f t="shared" si="74"/>
        <v>1771.5610000000004</v>
      </c>
      <c r="AP607">
        <f t="shared" si="89"/>
        <v>0</v>
      </c>
      <c r="AQ607">
        <f t="shared" si="89"/>
        <v>1</v>
      </c>
      <c r="AR607" t="str">
        <f t="shared" si="89"/>
        <v>7100056-7100054-7100008-0</v>
      </c>
      <c r="AT607">
        <v>100</v>
      </c>
      <c r="AU607">
        <v>400</v>
      </c>
    </row>
    <row r="608" spans="1:47">
      <c r="A608">
        <v>220807</v>
      </c>
      <c r="B608" s="6" t="s">
        <v>627</v>
      </c>
      <c r="C608" s="6" t="s">
        <v>457</v>
      </c>
      <c r="D608" s="6">
        <f t="shared" si="87"/>
        <v>220801</v>
      </c>
      <c r="E608" s="1">
        <v>2</v>
      </c>
      <c r="F608" s="1">
        <f t="shared" si="82"/>
        <v>11</v>
      </c>
      <c r="G608">
        <f t="shared" si="88"/>
        <v>7</v>
      </c>
      <c r="H608">
        <v>10</v>
      </c>
      <c r="I608">
        <v>220808</v>
      </c>
      <c r="J608" s="17">
        <v>1</v>
      </c>
      <c r="K608">
        <v>4</v>
      </c>
      <c r="L608" s="6">
        <v>1</v>
      </c>
      <c r="M608" s="6">
        <f t="shared" si="83"/>
        <v>1</v>
      </c>
      <c r="N608" t="s">
        <v>130</v>
      </c>
      <c r="O608" s="47">
        <f t="shared" si="84"/>
        <v>44.289025000000031</v>
      </c>
      <c r="P608" s="47">
        <f t="shared" si="84"/>
        <v>885.78050000000019</v>
      </c>
      <c r="Q608" s="47">
        <f t="shared" si="84"/>
        <v>88.578050000000061</v>
      </c>
      <c r="R608" s="47">
        <f t="shared" si="84"/>
        <v>1771.5610000000004</v>
      </c>
      <c r="V608" t="s">
        <v>130</v>
      </c>
      <c r="AA608" s="6">
        <v>20801</v>
      </c>
      <c r="AB608" s="6"/>
      <c r="AC608">
        <v>20801</v>
      </c>
      <c r="AE608" s="25"/>
      <c r="AF608"/>
      <c r="AG608" s="25"/>
      <c r="AI608"/>
      <c r="AJ608" s="13"/>
      <c r="AK608" s="55">
        <f t="shared" si="74"/>
        <v>1771.5610000000004</v>
      </c>
      <c r="AP608">
        <f t="shared" si="89"/>
        <v>0</v>
      </c>
      <c r="AQ608">
        <f t="shared" si="89"/>
        <v>1</v>
      </c>
      <c r="AR608" t="str">
        <f t="shared" si="89"/>
        <v>7100065-0-7100067-0</v>
      </c>
      <c r="AT608">
        <v>100</v>
      </c>
      <c r="AU608">
        <v>400</v>
      </c>
    </row>
    <row r="609" spans="1:47">
      <c r="A609">
        <v>220907</v>
      </c>
      <c r="B609" s="6" t="s">
        <v>628</v>
      </c>
      <c r="C609" s="6" t="s">
        <v>458</v>
      </c>
      <c r="D609" s="6">
        <f t="shared" si="87"/>
        <v>220901</v>
      </c>
      <c r="E609" s="1">
        <v>2</v>
      </c>
      <c r="F609" s="1">
        <f t="shared" si="82"/>
        <v>11</v>
      </c>
      <c r="G609">
        <f t="shared" si="88"/>
        <v>7</v>
      </c>
      <c r="H609">
        <v>10</v>
      </c>
      <c r="I609">
        <v>220908</v>
      </c>
      <c r="J609" s="17">
        <v>1</v>
      </c>
      <c r="K609">
        <v>4</v>
      </c>
      <c r="L609" s="6">
        <v>0</v>
      </c>
      <c r="M609" s="6">
        <f t="shared" si="83"/>
        <v>1</v>
      </c>
      <c r="N609" t="s">
        <v>131</v>
      </c>
      <c r="O609" s="47">
        <f t="shared" si="84"/>
        <v>44.289025000000031</v>
      </c>
      <c r="P609" s="47">
        <f t="shared" si="84"/>
        <v>885.78050000000019</v>
      </c>
      <c r="Q609" s="47">
        <f t="shared" si="84"/>
        <v>88.578050000000061</v>
      </c>
      <c r="R609" s="47">
        <f t="shared" si="84"/>
        <v>1771.5610000000004</v>
      </c>
      <c r="AA609" s="6">
        <v>20901</v>
      </c>
      <c r="AB609" s="6"/>
      <c r="AC609">
        <v>20901</v>
      </c>
      <c r="AE609" s="25"/>
      <c r="AF609"/>
      <c r="AG609" s="25"/>
      <c r="AI609"/>
      <c r="AJ609" s="13"/>
      <c r="AK609" s="55">
        <f t="shared" si="74"/>
        <v>1771.5610000000004</v>
      </c>
      <c r="AP609">
        <f t="shared" si="89"/>
        <v>0</v>
      </c>
      <c r="AQ609">
        <f t="shared" si="89"/>
        <v>0</v>
      </c>
      <c r="AR609" t="str">
        <f t="shared" si="89"/>
        <v>7100019-0-7100001-0</v>
      </c>
      <c r="AT609">
        <v>100</v>
      </c>
      <c r="AU609">
        <v>400</v>
      </c>
    </row>
    <row r="610" spans="1:47">
      <c r="A610">
        <v>221007</v>
      </c>
      <c r="B610" s="6" t="s">
        <v>629</v>
      </c>
      <c r="C610" s="6" t="s">
        <v>459</v>
      </c>
      <c r="D610" s="6">
        <f t="shared" si="87"/>
        <v>221001</v>
      </c>
      <c r="E610" s="1">
        <v>2</v>
      </c>
      <c r="F610" s="1">
        <f t="shared" si="82"/>
        <v>11</v>
      </c>
      <c r="G610">
        <f t="shared" si="88"/>
        <v>7</v>
      </c>
      <c r="H610">
        <v>10</v>
      </c>
      <c r="I610">
        <v>221008</v>
      </c>
      <c r="J610" s="17">
        <v>1</v>
      </c>
      <c r="K610">
        <v>4</v>
      </c>
      <c r="L610" s="6">
        <v>0</v>
      </c>
      <c r="M610" s="6">
        <f t="shared" si="83"/>
        <v>1</v>
      </c>
      <c r="O610" s="47">
        <f t="shared" si="84"/>
        <v>44.289025000000031</v>
      </c>
      <c r="P610" s="47">
        <f t="shared" si="84"/>
        <v>885.78050000000019</v>
      </c>
      <c r="Q610" s="47">
        <f t="shared" si="84"/>
        <v>88.578050000000061</v>
      </c>
      <c r="R610" s="47">
        <f t="shared" si="84"/>
        <v>1771.5610000000004</v>
      </c>
      <c r="S610">
        <v>1</v>
      </c>
      <c r="T610">
        <v>3</v>
      </c>
      <c r="U610" t="s">
        <v>132</v>
      </c>
      <c r="AA610" s="6">
        <v>21001</v>
      </c>
      <c r="AB610" s="6"/>
      <c r="AC610">
        <v>21001</v>
      </c>
      <c r="AE610" s="25"/>
      <c r="AF610"/>
      <c r="AG610" s="25"/>
      <c r="AI610"/>
      <c r="AJ610" s="13"/>
      <c r="AK610" s="55">
        <f t="shared" si="74"/>
        <v>1771.5610000000004</v>
      </c>
      <c r="AP610">
        <f t="shared" si="89"/>
        <v>0</v>
      </c>
      <c r="AQ610">
        <f t="shared" si="89"/>
        <v>0</v>
      </c>
      <c r="AR610" t="str">
        <f t="shared" si="89"/>
        <v>0-7100057-7100011-0</v>
      </c>
      <c r="AT610">
        <v>100</v>
      </c>
      <c r="AU610">
        <v>400</v>
      </c>
    </row>
    <row r="611" spans="1:47">
      <c r="A611">
        <v>210108</v>
      </c>
      <c r="B611" s="6" t="s">
        <v>610</v>
      </c>
      <c r="C611" s="6" t="s">
        <v>342</v>
      </c>
      <c r="D611" s="6">
        <f t="shared" si="87"/>
        <v>210101</v>
      </c>
      <c r="E611" s="1">
        <v>2</v>
      </c>
      <c r="F611" s="1">
        <f t="shared" si="82"/>
        <v>11</v>
      </c>
      <c r="G611">
        <f t="shared" si="88"/>
        <v>8</v>
      </c>
      <c r="H611">
        <v>10</v>
      </c>
      <c r="I611">
        <v>210109</v>
      </c>
      <c r="J611" s="17">
        <v>1</v>
      </c>
      <c r="K611">
        <v>4</v>
      </c>
      <c r="L611" s="6">
        <v>0</v>
      </c>
      <c r="M611" s="6">
        <f t="shared" si="83"/>
        <v>1</v>
      </c>
      <c r="O611" s="47">
        <f t="shared" ref="O611:R630" si="90">O591*1.1</f>
        <v>97.435855000000075</v>
      </c>
      <c r="P611" s="47">
        <f t="shared" si="90"/>
        <v>1948.7171000000005</v>
      </c>
      <c r="Q611" s="47">
        <f t="shared" si="90"/>
        <v>48.717927500000037</v>
      </c>
      <c r="R611" s="47">
        <f t="shared" si="90"/>
        <v>974.35855000000026</v>
      </c>
      <c r="AA611" s="6">
        <v>10101</v>
      </c>
      <c r="AB611" s="6"/>
      <c r="AC611">
        <v>10101</v>
      </c>
      <c r="AE611" s="25"/>
      <c r="AF611"/>
      <c r="AG611" s="25"/>
      <c r="AI611"/>
      <c r="AJ611" s="13"/>
      <c r="AK611" s="55">
        <f t="shared" si="74"/>
        <v>1948.7171000000005</v>
      </c>
      <c r="AP611">
        <f t="shared" ref="AP611:AR620" si="91">AP591</f>
        <v>0</v>
      </c>
      <c r="AQ611">
        <f t="shared" si="91"/>
        <v>0</v>
      </c>
      <c r="AR611" t="str">
        <f t="shared" si="91"/>
        <v>7100015-7100016-0-0</v>
      </c>
      <c r="AT611">
        <v>100</v>
      </c>
      <c r="AU611">
        <v>300</v>
      </c>
    </row>
    <row r="612" spans="1:47">
      <c r="A612">
        <v>210208</v>
      </c>
      <c r="B612" s="6" t="s">
        <v>611</v>
      </c>
      <c r="C612" s="6" t="s">
        <v>355</v>
      </c>
      <c r="D612" s="6">
        <f t="shared" si="87"/>
        <v>210201</v>
      </c>
      <c r="E612" s="1">
        <v>2</v>
      </c>
      <c r="F612" s="1">
        <f t="shared" ref="F612:F643" si="92">F592</f>
        <v>11</v>
      </c>
      <c r="G612">
        <f t="shared" si="88"/>
        <v>8</v>
      </c>
      <c r="H612">
        <v>10</v>
      </c>
      <c r="I612">
        <v>210209</v>
      </c>
      <c r="J612" s="17">
        <v>1</v>
      </c>
      <c r="K612">
        <v>4</v>
      </c>
      <c r="L612" s="6">
        <v>0</v>
      </c>
      <c r="M612" s="6">
        <f t="shared" si="83"/>
        <v>5</v>
      </c>
      <c r="O612" s="47">
        <f t="shared" si="90"/>
        <v>97.435855000000075</v>
      </c>
      <c r="P612" s="47">
        <f t="shared" si="90"/>
        <v>1948.7171000000005</v>
      </c>
      <c r="Q612" s="47">
        <f t="shared" si="90"/>
        <v>48.717927500000037</v>
      </c>
      <c r="R612" s="47">
        <f t="shared" si="90"/>
        <v>974.35855000000026</v>
      </c>
      <c r="AA612" s="6">
        <v>10201</v>
      </c>
      <c r="AB612" s="6"/>
      <c r="AC612">
        <v>10201</v>
      </c>
      <c r="AE612" s="25"/>
      <c r="AF612"/>
      <c r="AG612" s="25"/>
      <c r="AI612"/>
      <c r="AJ612" s="13"/>
      <c r="AK612" s="55">
        <f t="shared" si="74"/>
        <v>1948.7171000000005</v>
      </c>
      <c r="AP612">
        <f t="shared" si="91"/>
        <v>7100010</v>
      </c>
      <c r="AQ612">
        <f t="shared" si="91"/>
        <v>1</v>
      </c>
      <c r="AR612" t="str">
        <f t="shared" si="91"/>
        <v>7100009-0-7100011-0</v>
      </c>
      <c r="AT612">
        <v>100</v>
      </c>
      <c r="AU612">
        <v>300</v>
      </c>
    </row>
    <row r="613" spans="1:47">
      <c r="A613">
        <v>210308</v>
      </c>
      <c r="B613" s="6" t="s">
        <v>612</v>
      </c>
      <c r="C613" s="6" t="s">
        <v>342</v>
      </c>
      <c r="D613" s="6">
        <f t="shared" si="87"/>
        <v>210301</v>
      </c>
      <c r="E613" s="1">
        <v>2</v>
      </c>
      <c r="F613" s="1">
        <f t="shared" si="92"/>
        <v>11</v>
      </c>
      <c r="G613">
        <f t="shared" si="88"/>
        <v>8</v>
      </c>
      <c r="H613">
        <v>10</v>
      </c>
      <c r="I613">
        <v>210309</v>
      </c>
      <c r="J613" s="17">
        <v>1</v>
      </c>
      <c r="K613">
        <v>4</v>
      </c>
      <c r="L613" s="6">
        <v>0</v>
      </c>
      <c r="M613" s="6">
        <f t="shared" si="83"/>
        <v>2</v>
      </c>
      <c r="O613" s="47">
        <f t="shared" si="90"/>
        <v>97.435855000000075</v>
      </c>
      <c r="P613" s="47">
        <f t="shared" si="90"/>
        <v>1948.7171000000005</v>
      </c>
      <c r="Q613" s="47">
        <f t="shared" si="90"/>
        <v>48.717927500000037</v>
      </c>
      <c r="R613" s="47">
        <f t="shared" si="90"/>
        <v>974.35855000000026</v>
      </c>
      <c r="V613" t="s">
        <v>143</v>
      </c>
      <c r="AA613" s="6">
        <v>10301</v>
      </c>
      <c r="AB613" s="6"/>
      <c r="AC613">
        <v>10301</v>
      </c>
      <c r="AE613" s="25"/>
      <c r="AF613"/>
      <c r="AG613" s="25"/>
      <c r="AI613"/>
      <c r="AJ613" s="13"/>
      <c r="AK613" s="55">
        <f t="shared" si="74"/>
        <v>1948.7171000000005</v>
      </c>
      <c r="AP613">
        <f t="shared" si="91"/>
        <v>7100027</v>
      </c>
      <c r="AQ613">
        <f t="shared" si="91"/>
        <v>1</v>
      </c>
      <c r="AR613" t="str">
        <f t="shared" si="91"/>
        <v>7100026-7100026-7100028-0</v>
      </c>
      <c r="AT613">
        <v>100</v>
      </c>
      <c r="AU613">
        <v>300</v>
      </c>
    </row>
    <row r="614" spans="1:47">
      <c r="A614">
        <v>210408</v>
      </c>
      <c r="B614" s="6" t="s">
        <v>613</v>
      </c>
      <c r="C614" s="6" t="s">
        <v>356</v>
      </c>
      <c r="D614" s="6">
        <f t="shared" si="87"/>
        <v>210401</v>
      </c>
      <c r="E614" s="1">
        <v>2</v>
      </c>
      <c r="F614" s="1">
        <f t="shared" si="92"/>
        <v>11</v>
      </c>
      <c r="G614">
        <f t="shared" si="88"/>
        <v>8</v>
      </c>
      <c r="H614">
        <v>10</v>
      </c>
      <c r="I614">
        <v>210409</v>
      </c>
      <c r="J614" s="17">
        <v>1</v>
      </c>
      <c r="K614">
        <v>4</v>
      </c>
      <c r="L614" s="6">
        <v>0</v>
      </c>
      <c r="M614" s="6">
        <f t="shared" si="83"/>
        <v>1</v>
      </c>
      <c r="O614" s="47">
        <f t="shared" si="90"/>
        <v>97.435855000000075</v>
      </c>
      <c r="P614" s="47">
        <f t="shared" si="90"/>
        <v>1948.7171000000005</v>
      </c>
      <c r="Q614" s="47">
        <f t="shared" si="90"/>
        <v>48.717927500000037</v>
      </c>
      <c r="R614" s="47">
        <f t="shared" si="90"/>
        <v>974.35855000000026</v>
      </c>
      <c r="S614">
        <v>0</v>
      </c>
      <c r="T614">
        <v>3</v>
      </c>
      <c r="U614" t="s">
        <v>144</v>
      </c>
      <c r="AA614" s="6">
        <v>10401</v>
      </c>
      <c r="AB614" s="6"/>
      <c r="AC614">
        <v>10401</v>
      </c>
      <c r="AE614" s="25"/>
      <c r="AF614"/>
      <c r="AG614" s="25"/>
      <c r="AI614"/>
      <c r="AJ614" s="13"/>
      <c r="AK614" s="55">
        <f t="shared" si="74"/>
        <v>1948.7171000000005</v>
      </c>
      <c r="AP614">
        <f t="shared" si="91"/>
        <v>0</v>
      </c>
      <c r="AQ614">
        <f t="shared" si="91"/>
        <v>0</v>
      </c>
      <c r="AR614" t="str">
        <f t="shared" si="91"/>
        <v>0-7100017-7100018-0</v>
      </c>
      <c r="AT614">
        <v>100</v>
      </c>
      <c r="AU614">
        <v>300</v>
      </c>
    </row>
    <row r="615" spans="1:47">
      <c r="A615">
        <v>210508</v>
      </c>
      <c r="B615" s="6" t="s">
        <v>614</v>
      </c>
      <c r="C615" s="6" t="s">
        <v>357</v>
      </c>
      <c r="D615" s="6">
        <f t="shared" si="87"/>
        <v>210501</v>
      </c>
      <c r="E615" s="1">
        <v>2</v>
      </c>
      <c r="F615" s="1">
        <f t="shared" si="92"/>
        <v>11</v>
      </c>
      <c r="G615">
        <f t="shared" si="88"/>
        <v>8</v>
      </c>
      <c r="H615">
        <v>10</v>
      </c>
      <c r="I615">
        <v>210509</v>
      </c>
      <c r="J615" s="17">
        <v>1</v>
      </c>
      <c r="K615">
        <v>4</v>
      </c>
      <c r="L615" s="6">
        <v>0</v>
      </c>
      <c r="M615" s="6">
        <f t="shared" si="83"/>
        <v>4</v>
      </c>
      <c r="O615" s="47">
        <f t="shared" si="90"/>
        <v>97.435855000000075</v>
      </c>
      <c r="P615" s="47">
        <f t="shared" si="90"/>
        <v>1948.7171000000005</v>
      </c>
      <c r="Q615" s="47">
        <f t="shared" si="90"/>
        <v>48.717927500000037</v>
      </c>
      <c r="R615" s="47">
        <f t="shared" si="90"/>
        <v>974.35855000000026</v>
      </c>
      <c r="V615" t="s">
        <v>145</v>
      </c>
      <c r="AA615" s="6">
        <v>10501</v>
      </c>
      <c r="AB615" s="6"/>
      <c r="AC615">
        <v>10501</v>
      </c>
      <c r="AE615" s="25"/>
      <c r="AF615"/>
      <c r="AG615" s="25"/>
      <c r="AI615"/>
      <c r="AJ615" s="13"/>
      <c r="AK615" s="55">
        <f t="shared" si="74"/>
        <v>1948.7171000000005</v>
      </c>
      <c r="AP615">
        <f t="shared" si="91"/>
        <v>0</v>
      </c>
      <c r="AQ615">
        <f t="shared" si="91"/>
        <v>1</v>
      </c>
      <c r="AR615" t="str">
        <f t="shared" si="91"/>
        <v>7100019-0-7100025-0</v>
      </c>
      <c r="AT615">
        <v>100</v>
      </c>
      <c r="AU615">
        <v>300</v>
      </c>
    </row>
    <row r="616" spans="1:47">
      <c r="A616">
        <v>210608</v>
      </c>
      <c r="B616" s="6" t="s">
        <v>615</v>
      </c>
      <c r="C616" s="6" t="s">
        <v>358</v>
      </c>
      <c r="D616" s="6">
        <f t="shared" si="87"/>
        <v>210601</v>
      </c>
      <c r="E616" s="1">
        <v>2</v>
      </c>
      <c r="F616" s="1">
        <f t="shared" si="92"/>
        <v>11</v>
      </c>
      <c r="G616">
        <f t="shared" si="88"/>
        <v>8</v>
      </c>
      <c r="H616">
        <v>10</v>
      </c>
      <c r="I616">
        <v>210609</v>
      </c>
      <c r="J616" s="17">
        <v>1</v>
      </c>
      <c r="K616">
        <v>4</v>
      </c>
      <c r="L616" s="6">
        <v>0</v>
      </c>
      <c r="M616" s="6">
        <f t="shared" si="83"/>
        <v>3</v>
      </c>
      <c r="O616" s="47">
        <f t="shared" si="90"/>
        <v>97.435855000000075</v>
      </c>
      <c r="P616" s="47">
        <f t="shared" si="90"/>
        <v>1948.7171000000005</v>
      </c>
      <c r="Q616" s="47">
        <f t="shared" si="90"/>
        <v>48.717927500000037</v>
      </c>
      <c r="R616" s="47">
        <f t="shared" si="90"/>
        <v>974.35855000000026</v>
      </c>
      <c r="V616" t="s">
        <v>146</v>
      </c>
      <c r="AA616" s="6">
        <v>10601</v>
      </c>
      <c r="AB616" s="6"/>
      <c r="AC616">
        <v>10601</v>
      </c>
      <c r="AE616" s="25"/>
      <c r="AF616"/>
      <c r="AG616" s="25"/>
      <c r="AI616"/>
      <c r="AJ616" s="13"/>
      <c r="AK616" s="55">
        <f t="shared" si="74"/>
        <v>1948.7171000000005</v>
      </c>
      <c r="AP616">
        <f t="shared" si="91"/>
        <v>0</v>
      </c>
      <c r="AQ616">
        <f t="shared" si="91"/>
        <v>0</v>
      </c>
      <c r="AR616" t="str">
        <f t="shared" si="91"/>
        <v>0-0-7100002-7100055</v>
      </c>
      <c r="AT616">
        <v>100</v>
      </c>
      <c r="AU616">
        <v>300</v>
      </c>
    </row>
    <row r="617" spans="1:47">
      <c r="A617">
        <v>210708</v>
      </c>
      <c r="B617" s="6" t="s">
        <v>616</v>
      </c>
      <c r="C617" s="6" t="s">
        <v>359</v>
      </c>
      <c r="D617" s="6">
        <f t="shared" si="87"/>
        <v>210701</v>
      </c>
      <c r="E617" s="1">
        <v>2</v>
      </c>
      <c r="F617" s="1">
        <f t="shared" si="92"/>
        <v>11</v>
      </c>
      <c r="G617">
        <f t="shared" si="88"/>
        <v>8</v>
      </c>
      <c r="H617">
        <v>10</v>
      </c>
      <c r="I617">
        <v>210709</v>
      </c>
      <c r="J617" s="17">
        <v>1</v>
      </c>
      <c r="K617">
        <v>4</v>
      </c>
      <c r="L617" s="6">
        <v>0</v>
      </c>
      <c r="M617" s="6">
        <f t="shared" si="83"/>
        <v>3</v>
      </c>
      <c r="O617" s="47">
        <f t="shared" si="90"/>
        <v>97.435855000000075</v>
      </c>
      <c r="P617" s="47">
        <f t="shared" si="90"/>
        <v>1948.7171000000005</v>
      </c>
      <c r="Q617" s="47">
        <f t="shared" si="90"/>
        <v>48.717927500000037</v>
      </c>
      <c r="R617" s="47">
        <f t="shared" si="90"/>
        <v>974.35855000000026</v>
      </c>
      <c r="S617">
        <v>0</v>
      </c>
      <c r="T617">
        <v>3</v>
      </c>
      <c r="U617" t="s">
        <v>147</v>
      </c>
      <c r="AA617" s="6">
        <v>10701</v>
      </c>
      <c r="AB617" s="6"/>
      <c r="AC617">
        <v>10701</v>
      </c>
      <c r="AE617" s="25"/>
      <c r="AF617"/>
      <c r="AG617" s="25"/>
      <c r="AI617"/>
      <c r="AJ617" s="13"/>
      <c r="AK617" s="55">
        <f t="shared" si="74"/>
        <v>1948.7171000000005</v>
      </c>
      <c r="AP617">
        <f t="shared" si="91"/>
        <v>0</v>
      </c>
      <c r="AQ617">
        <f t="shared" si="91"/>
        <v>1</v>
      </c>
      <c r="AR617" t="str">
        <f t="shared" si="91"/>
        <v>7100056-7100054-7100008-0</v>
      </c>
      <c r="AT617">
        <v>100</v>
      </c>
      <c r="AU617">
        <v>300</v>
      </c>
    </row>
    <row r="618" spans="1:47">
      <c r="A618">
        <v>210808</v>
      </c>
      <c r="B618" s="6" t="s">
        <v>617</v>
      </c>
      <c r="C618" s="6" t="s">
        <v>360</v>
      </c>
      <c r="D618" s="6">
        <f t="shared" si="87"/>
        <v>210801</v>
      </c>
      <c r="E618" s="1">
        <v>2</v>
      </c>
      <c r="F618" s="1">
        <f t="shared" si="92"/>
        <v>11</v>
      </c>
      <c r="G618">
        <f t="shared" si="88"/>
        <v>8</v>
      </c>
      <c r="H618">
        <v>10</v>
      </c>
      <c r="I618">
        <v>210809</v>
      </c>
      <c r="J618" s="17">
        <v>1</v>
      </c>
      <c r="K618">
        <v>4</v>
      </c>
      <c r="L618" s="6">
        <v>2</v>
      </c>
      <c r="M618" s="6">
        <f t="shared" si="83"/>
        <v>1</v>
      </c>
      <c r="N618" t="s">
        <v>148</v>
      </c>
      <c r="O618" s="47">
        <f t="shared" si="90"/>
        <v>97.435855000000075</v>
      </c>
      <c r="P618" s="47">
        <f t="shared" si="90"/>
        <v>1948.7171000000005</v>
      </c>
      <c r="Q618" s="47">
        <f t="shared" si="90"/>
        <v>48.717927500000037</v>
      </c>
      <c r="R618" s="47">
        <f t="shared" si="90"/>
        <v>974.35855000000026</v>
      </c>
      <c r="AA618" s="6">
        <v>10801</v>
      </c>
      <c r="AB618" s="6"/>
      <c r="AC618">
        <v>10801</v>
      </c>
      <c r="AE618" s="25"/>
      <c r="AF618"/>
      <c r="AG618" s="25"/>
      <c r="AI618"/>
      <c r="AJ618" s="13"/>
      <c r="AK618" s="55">
        <f t="shared" si="74"/>
        <v>1948.7171000000005</v>
      </c>
      <c r="AP618">
        <f t="shared" si="91"/>
        <v>0</v>
      </c>
      <c r="AQ618">
        <f t="shared" si="91"/>
        <v>1</v>
      </c>
      <c r="AR618" t="str">
        <f t="shared" si="91"/>
        <v>7100065-0-7100067-0</v>
      </c>
      <c r="AT618">
        <v>100</v>
      </c>
      <c r="AU618">
        <v>300</v>
      </c>
    </row>
    <row r="619" spans="1:47">
      <c r="A619">
        <v>210908</v>
      </c>
      <c r="B619" s="6" t="s">
        <v>618</v>
      </c>
      <c r="C619" s="6" t="s">
        <v>361</v>
      </c>
      <c r="D619" s="6">
        <f t="shared" si="87"/>
        <v>210901</v>
      </c>
      <c r="E619" s="1">
        <v>2</v>
      </c>
      <c r="F619" s="1">
        <f t="shared" si="92"/>
        <v>11</v>
      </c>
      <c r="G619">
        <f t="shared" si="88"/>
        <v>8</v>
      </c>
      <c r="H619">
        <v>10</v>
      </c>
      <c r="I619">
        <v>210909</v>
      </c>
      <c r="J619" s="17">
        <v>1</v>
      </c>
      <c r="K619">
        <v>4</v>
      </c>
      <c r="L619" s="6">
        <v>0</v>
      </c>
      <c r="M619" s="6">
        <f t="shared" si="83"/>
        <v>1</v>
      </c>
      <c r="O619" s="47">
        <f t="shared" si="90"/>
        <v>97.435855000000075</v>
      </c>
      <c r="P619" s="47">
        <f t="shared" si="90"/>
        <v>1948.7171000000005</v>
      </c>
      <c r="Q619" s="47">
        <f t="shared" si="90"/>
        <v>48.717927500000037</v>
      </c>
      <c r="R619" s="47">
        <f t="shared" si="90"/>
        <v>974.35855000000026</v>
      </c>
      <c r="X619">
        <v>400</v>
      </c>
      <c r="AA619" s="6">
        <v>10901</v>
      </c>
      <c r="AB619" s="6"/>
      <c r="AC619">
        <v>10901</v>
      </c>
      <c r="AE619" s="25"/>
      <c r="AF619"/>
      <c r="AG619" s="25"/>
      <c r="AI619"/>
      <c r="AJ619" s="13"/>
      <c r="AK619" s="55">
        <f t="shared" si="74"/>
        <v>1948.7171000000005</v>
      </c>
      <c r="AP619">
        <f t="shared" si="91"/>
        <v>0</v>
      </c>
      <c r="AQ619">
        <f t="shared" si="91"/>
        <v>0</v>
      </c>
      <c r="AR619" t="str">
        <f t="shared" si="91"/>
        <v>7100019-0-7100001-0</v>
      </c>
      <c r="AT619">
        <v>100</v>
      </c>
      <c r="AU619">
        <v>300</v>
      </c>
    </row>
    <row r="620" spans="1:47">
      <c r="A620">
        <v>211008</v>
      </c>
      <c r="B620" s="6" t="s">
        <v>619</v>
      </c>
      <c r="C620" s="6" t="s">
        <v>362</v>
      </c>
      <c r="D620" s="6">
        <f t="shared" si="87"/>
        <v>211001</v>
      </c>
      <c r="E620" s="1">
        <v>2</v>
      </c>
      <c r="F620" s="1">
        <f t="shared" si="92"/>
        <v>11</v>
      </c>
      <c r="G620">
        <f t="shared" si="88"/>
        <v>8</v>
      </c>
      <c r="H620">
        <v>10</v>
      </c>
      <c r="I620">
        <v>211009</v>
      </c>
      <c r="J620" s="17">
        <v>1</v>
      </c>
      <c r="K620">
        <v>4</v>
      </c>
      <c r="L620" s="6">
        <v>0</v>
      </c>
      <c r="M620" s="6">
        <f t="shared" si="83"/>
        <v>1</v>
      </c>
      <c r="N620" t="s">
        <v>59</v>
      </c>
      <c r="O620" s="47">
        <f t="shared" si="90"/>
        <v>97.435855000000075</v>
      </c>
      <c r="P620" s="47">
        <f t="shared" si="90"/>
        <v>1948.7171000000005</v>
      </c>
      <c r="Q620" s="47">
        <f t="shared" si="90"/>
        <v>48.717927500000037</v>
      </c>
      <c r="R620" s="47">
        <f t="shared" si="90"/>
        <v>974.35855000000026</v>
      </c>
      <c r="AA620" s="6">
        <v>11001</v>
      </c>
      <c r="AB620" s="6"/>
      <c r="AC620">
        <v>11001</v>
      </c>
      <c r="AE620" s="25"/>
      <c r="AF620"/>
      <c r="AG620" s="25"/>
      <c r="AI620"/>
      <c r="AJ620" s="13"/>
      <c r="AK620" s="55">
        <f t="shared" ref="AK620:AK670" si="93">AK600*1.1</f>
        <v>1948.7171000000005</v>
      </c>
      <c r="AP620">
        <f t="shared" si="91"/>
        <v>0</v>
      </c>
      <c r="AQ620">
        <f t="shared" si="91"/>
        <v>0</v>
      </c>
      <c r="AR620" t="str">
        <f t="shared" si="91"/>
        <v>0-7100057-7100011-0</v>
      </c>
      <c r="AT620">
        <v>100</v>
      </c>
      <c r="AU620">
        <v>300</v>
      </c>
    </row>
    <row r="621" spans="1:47">
      <c r="A621">
        <v>220108</v>
      </c>
      <c r="B621" s="6" t="s">
        <v>620</v>
      </c>
      <c r="C621" s="6" t="s">
        <v>420</v>
      </c>
      <c r="D621" s="6">
        <f t="shared" si="87"/>
        <v>220101</v>
      </c>
      <c r="E621" s="1">
        <v>2</v>
      </c>
      <c r="F621" s="1">
        <f t="shared" si="92"/>
        <v>11</v>
      </c>
      <c r="G621">
        <f t="shared" ref="G621:G627" si="94">G601+1</f>
        <v>8</v>
      </c>
      <c r="H621">
        <v>10</v>
      </c>
      <c r="I621">
        <v>220109</v>
      </c>
      <c r="J621" s="17">
        <v>1</v>
      </c>
      <c r="K621">
        <v>4</v>
      </c>
      <c r="L621" s="6">
        <v>0</v>
      </c>
      <c r="M621" s="6">
        <f t="shared" si="83"/>
        <v>1</v>
      </c>
      <c r="O621" s="47">
        <f t="shared" si="90"/>
        <v>48.717927500000037</v>
      </c>
      <c r="P621" s="47">
        <f t="shared" si="90"/>
        <v>974.35855000000026</v>
      </c>
      <c r="Q621" s="47">
        <f t="shared" si="90"/>
        <v>97.435855000000075</v>
      </c>
      <c r="R621" s="47">
        <f t="shared" si="90"/>
        <v>1948.7171000000005</v>
      </c>
      <c r="AA621" s="6">
        <v>20101</v>
      </c>
      <c r="AB621" s="6"/>
      <c r="AC621">
        <v>20101</v>
      </c>
      <c r="AE621" s="25"/>
      <c r="AF621"/>
      <c r="AG621" s="25"/>
      <c r="AI621"/>
      <c r="AJ621" s="13"/>
      <c r="AK621" s="55">
        <f t="shared" si="93"/>
        <v>1948.7171000000005</v>
      </c>
      <c r="AP621">
        <f t="shared" ref="AP621:AR640" si="95">AP601</f>
        <v>0</v>
      </c>
      <c r="AQ621">
        <f t="shared" si="95"/>
        <v>0</v>
      </c>
      <c r="AR621" t="str">
        <f t="shared" si="95"/>
        <v>7100015-7100016-0-0</v>
      </c>
      <c r="AT621">
        <v>100</v>
      </c>
      <c r="AU621">
        <v>300</v>
      </c>
    </row>
    <row r="622" spans="1:47">
      <c r="A622">
        <v>220208</v>
      </c>
      <c r="B622" s="6" t="s">
        <v>621</v>
      </c>
      <c r="C622" s="6" t="s">
        <v>465</v>
      </c>
      <c r="D622" s="6">
        <f t="shared" si="87"/>
        <v>220201</v>
      </c>
      <c r="E622" s="1">
        <v>2</v>
      </c>
      <c r="F622" s="1">
        <f t="shared" si="92"/>
        <v>11</v>
      </c>
      <c r="G622">
        <f t="shared" si="94"/>
        <v>8</v>
      </c>
      <c r="H622">
        <v>10</v>
      </c>
      <c r="I622">
        <v>220209</v>
      </c>
      <c r="J622" s="17">
        <v>1</v>
      </c>
      <c r="K622">
        <v>4</v>
      </c>
      <c r="L622" s="6">
        <v>0</v>
      </c>
      <c r="M622" s="6">
        <f t="shared" si="83"/>
        <v>5</v>
      </c>
      <c r="N622" t="s">
        <v>152</v>
      </c>
      <c r="O622" s="47">
        <f t="shared" si="90"/>
        <v>48.717927500000037</v>
      </c>
      <c r="P622" s="47">
        <f t="shared" si="90"/>
        <v>974.35855000000026</v>
      </c>
      <c r="Q622" s="47">
        <f t="shared" si="90"/>
        <v>97.435855000000075</v>
      </c>
      <c r="R622" s="47">
        <f t="shared" si="90"/>
        <v>1948.7171000000005</v>
      </c>
      <c r="AA622" s="6">
        <v>20201</v>
      </c>
      <c r="AB622" s="6"/>
      <c r="AC622">
        <v>20201</v>
      </c>
      <c r="AE622" s="25"/>
      <c r="AF622"/>
      <c r="AG622" s="25"/>
      <c r="AI622"/>
      <c r="AJ622" s="13"/>
      <c r="AK622" s="55">
        <f t="shared" si="93"/>
        <v>1948.7171000000005</v>
      </c>
      <c r="AP622">
        <f t="shared" si="95"/>
        <v>7100010</v>
      </c>
      <c r="AQ622">
        <f t="shared" si="95"/>
        <v>1</v>
      </c>
      <c r="AR622" t="str">
        <f t="shared" si="95"/>
        <v>7100009-0-7100011-0</v>
      </c>
      <c r="AT622">
        <v>100</v>
      </c>
      <c r="AU622">
        <v>300</v>
      </c>
    </row>
    <row r="623" spans="1:47">
      <c r="A623">
        <v>220308</v>
      </c>
      <c r="B623" s="6" t="s">
        <v>622</v>
      </c>
      <c r="C623" s="6" t="s">
        <v>395</v>
      </c>
      <c r="D623" s="6">
        <f t="shared" si="87"/>
        <v>220301</v>
      </c>
      <c r="E623" s="1">
        <v>2</v>
      </c>
      <c r="F623" s="1">
        <f t="shared" si="92"/>
        <v>11</v>
      </c>
      <c r="G623">
        <f t="shared" si="94"/>
        <v>8</v>
      </c>
      <c r="H623">
        <v>10</v>
      </c>
      <c r="I623">
        <v>220309</v>
      </c>
      <c r="J623" s="17">
        <v>1</v>
      </c>
      <c r="K623">
        <v>4</v>
      </c>
      <c r="L623" s="6">
        <v>1</v>
      </c>
      <c r="M623" s="6">
        <f t="shared" ref="M623:M640" si="96">M603</f>
        <v>2</v>
      </c>
      <c r="O623" s="47">
        <f t="shared" si="90"/>
        <v>48.717927500000037</v>
      </c>
      <c r="P623" s="47">
        <f t="shared" si="90"/>
        <v>974.35855000000026</v>
      </c>
      <c r="Q623" s="47">
        <f t="shared" si="90"/>
        <v>97.435855000000075</v>
      </c>
      <c r="R623" s="47">
        <f t="shared" si="90"/>
        <v>1948.7171000000005</v>
      </c>
      <c r="AA623" s="6">
        <v>20301</v>
      </c>
      <c r="AB623" s="6"/>
      <c r="AC623">
        <v>20301</v>
      </c>
      <c r="AE623" s="25"/>
      <c r="AF623"/>
      <c r="AG623" s="25"/>
      <c r="AI623"/>
      <c r="AJ623" s="13"/>
      <c r="AK623" s="55">
        <f t="shared" si="93"/>
        <v>1948.7171000000005</v>
      </c>
      <c r="AP623">
        <f t="shared" si="95"/>
        <v>7100027</v>
      </c>
      <c r="AQ623">
        <f t="shared" si="95"/>
        <v>1</v>
      </c>
      <c r="AR623" t="str">
        <f t="shared" si="95"/>
        <v>7100026-7100026-7100028-0</v>
      </c>
      <c r="AT623">
        <v>100</v>
      </c>
      <c r="AU623">
        <v>300</v>
      </c>
    </row>
    <row r="624" spans="1:47">
      <c r="A624">
        <v>220408</v>
      </c>
      <c r="B624" s="6" t="s">
        <v>623</v>
      </c>
      <c r="C624" s="6" t="s">
        <v>466</v>
      </c>
      <c r="D624" s="6">
        <f t="shared" si="87"/>
        <v>220401</v>
      </c>
      <c r="E624" s="1">
        <v>2</v>
      </c>
      <c r="F624" s="1">
        <f t="shared" si="92"/>
        <v>11</v>
      </c>
      <c r="G624">
        <f t="shared" si="94"/>
        <v>8</v>
      </c>
      <c r="H624">
        <v>10</v>
      </c>
      <c r="I624">
        <v>220409</v>
      </c>
      <c r="J624" s="17">
        <v>1</v>
      </c>
      <c r="K624">
        <v>4</v>
      </c>
      <c r="L624" s="6">
        <v>0</v>
      </c>
      <c r="M624" s="6">
        <f t="shared" si="96"/>
        <v>1</v>
      </c>
      <c r="N624" t="s">
        <v>153</v>
      </c>
      <c r="O624" s="47">
        <f t="shared" si="90"/>
        <v>48.717927500000037</v>
      </c>
      <c r="P624" s="47">
        <f t="shared" si="90"/>
        <v>974.35855000000026</v>
      </c>
      <c r="Q624" s="47">
        <f t="shared" si="90"/>
        <v>97.435855000000075</v>
      </c>
      <c r="R624" s="47">
        <f t="shared" si="90"/>
        <v>1948.7171000000005</v>
      </c>
      <c r="AA624" s="6">
        <v>20401</v>
      </c>
      <c r="AB624" s="6"/>
      <c r="AC624">
        <v>20401</v>
      </c>
      <c r="AE624" s="25"/>
      <c r="AF624"/>
      <c r="AG624" s="25"/>
      <c r="AI624"/>
      <c r="AJ624" s="13"/>
      <c r="AK624" s="55">
        <f t="shared" si="93"/>
        <v>1948.7171000000005</v>
      </c>
      <c r="AP624">
        <f t="shared" si="95"/>
        <v>0</v>
      </c>
      <c r="AQ624">
        <f t="shared" si="95"/>
        <v>0</v>
      </c>
      <c r="AR624" t="str">
        <f t="shared" si="95"/>
        <v>0-7100017-7100018-0</v>
      </c>
      <c r="AT624">
        <v>100</v>
      </c>
      <c r="AU624">
        <v>300</v>
      </c>
    </row>
    <row r="625" spans="1:47">
      <c r="A625">
        <v>220508</v>
      </c>
      <c r="B625" s="6" t="s">
        <v>624</v>
      </c>
      <c r="C625" s="6" t="s">
        <v>467</v>
      </c>
      <c r="D625" s="6">
        <f t="shared" si="87"/>
        <v>220501</v>
      </c>
      <c r="E625" s="1">
        <v>2</v>
      </c>
      <c r="F625" s="1">
        <f t="shared" si="92"/>
        <v>11</v>
      </c>
      <c r="G625">
        <f t="shared" si="94"/>
        <v>8</v>
      </c>
      <c r="H625">
        <v>10</v>
      </c>
      <c r="I625">
        <v>220509</v>
      </c>
      <c r="J625" s="17">
        <v>1</v>
      </c>
      <c r="K625">
        <v>4</v>
      </c>
      <c r="L625" s="6">
        <v>1</v>
      </c>
      <c r="M625" s="6">
        <f t="shared" si="96"/>
        <v>4</v>
      </c>
      <c r="O625" s="47">
        <f t="shared" si="90"/>
        <v>48.717927500000037</v>
      </c>
      <c r="P625" s="47">
        <f t="shared" si="90"/>
        <v>974.35855000000026</v>
      </c>
      <c r="Q625" s="47">
        <f t="shared" si="90"/>
        <v>97.435855000000075</v>
      </c>
      <c r="R625" s="47">
        <f t="shared" si="90"/>
        <v>1948.7171000000005</v>
      </c>
      <c r="S625">
        <v>0</v>
      </c>
      <c r="T625">
        <v>5</v>
      </c>
      <c r="U625" t="s">
        <v>154</v>
      </c>
      <c r="AA625" s="6">
        <v>20501</v>
      </c>
      <c r="AB625" s="6"/>
      <c r="AC625">
        <v>20501</v>
      </c>
      <c r="AE625" s="25"/>
      <c r="AF625"/>
      <c r="AG625" s="25"/>
      <c r="AI625"/>
      <c r="AJ625" s="13"/>
      <c r="AK625" s="55">
        <f t="shared" si="93"/>
        <v>1948.7171000000005</v>
      </c>
      <c r="AP625">
        <f t="shared" si="95"/>
        <v>0</v>
      </c>
      <c r="AQ625">
        <f t="shared" si="95"/>
        <v>1</v>
      </c>
      <c r="AR625" t="str">
        <f t="shared" si="95"/>
        <v>7100019-0-7100025-0</v>
      </c>
      <c r="AT625">
        <v>100</v>
      </c>
      <c r="AU625">
        <v>300</v>
      </c>
    </row>
    <row r="626" spans="1:47">
      <c r="A626">
        <v>220608</v>
      </c>
      <c r="B626" s="6" t="s">
        <v>625</v>
      </c>
      <c r="C626" s="6" t="s">
        <v>468</v>
      </c>
      <c r="D626" s="6">
        <f t="shared" si="87"/>
        <v>220601</v>
      </c>
      <c r="E626" s="1">
        <v>2</v>
      </c>
      <c r="F626" s="1">
        <f t="shared" si="92"/>
        <v>11</v>
      </c>
      <c r="G626">
        <f t="shared" si="94"/>
        <v>8</v>
      </c>
      <c r="H626">
        <v>10</v>
      </c>
      <c r="I626">
        <v>220609</v>
      </c>
      <c r="J626" s="17">
        <v>1</v>
      </c>
      <c r="K626">
        <v>4</v>
      </c>
      <c r="L626" s="6">
        <v>0</v>
      </c>
      <c r="M626" s="6">
        <f t="shared" si="96"/>
        <v>3</v>
      </c>
      <c r="O626" s="47">
        <f t="shared" si="90"/>
        <v>48.717927500000037</v>
      </c>
      <c r="P626" s="47">
        <f t="shared" si="90"/>
        <v>974.35855000000026</v>
      </c>
      <c r="Q626" s="47">
        <f t="shared" si="90"/>
        <v>97.435855000000075</v>
      </c>
      <c r="R626" s="47">
        <f t="shared" si="90"/>
        <v>1948.7171000000005</v>
      </c>
      <c r="S626">
        <v>0</v>
      </c>
      <c r="T626">
        <v>3</v>
      </c>
      <c r="U626" t="s">
        <v>155</v>
      </c>
      <c r="AA626" s="6">
        <v>20601</v>
      </c>
      <c r="AB626" s="6"/>
      <c r="AC626">
        <v>20601</v>
      </c>
      <c r="AE626" s="25"/>
      <c r="AF626"/>
      <c r="AG626" s="25"/>
      <c r="AI626"/>
      <c r="AJ626" s="13"/>
      <c r="AK626" s="55">
        <f t="shared" si="93"/>
        <v>1948.7171000000005</v>
      </c>
      <c r="AP626">
        <f t="shared" si="95"/>
        <v>0</v>
      </c>
      <c r="AQ626">
        <f t="shared" si="95"/>
        <v>0</v>
      </c>
      <c r="AR626" t="str">
        <f t="shared" si="95"/>
        <v>0-0-7100002-7100055</v>
      </c>
      <c r="AT626">
        <v>100</v>
      </c>
      <c r="AU626">
        <v>300</v>
      </c>
    </row>
    <row r="627" spans="1:47">
      <c r="A627">
        <v>220708</v>
      </c>
      <c r="B627" s="6" t="s">
        <v>626</v>
      </c>
      <c r="C627" s="6" t="s">
        <v>469</v>
      </c>
      <c r="D627" s="6">
        <f t="shared" si="87"/>
        <v>220701</v>
      </c>
      <c r="E627" s="1">
        <v>2</v>
      </c>
      <c r="F627" s="1">
        <f t="shared" si="92"/>
        <v>11</v>
      </c>
      <c r="G627">
        <f t="shared" si="94"/>
        <v>8</v>
      </c>
      <c r="H627">
        <v>10</v>
      </c>
      <c r="I627">
        <v>220709</v>
      </c>
      <c r="J627" s="17">
        <v>1</v>
      </c>
      <c r="K627">
        <v>4</v>
      </c>
      <c r="L627" s="6">
        <v>1</v>
      </c>
      <c r="M627" s="6">
        <f t="shared" si="96"/>
        <v>3</v>
      </c>
      <c r="N627" t="s">
        <v>156</v>
      </c>
      <c r="O627" s="47">
        <f t="shared" si="90"/>
        <v>48.717927500000037</v>
      </c>
      <c r="P627" s="47">
        <f t="shared" si="90"/>
        <v>974.35855000000026</v>
      </c>
      <c r="Q627" s="47">
        <f t="shared" si="90"/>
        <v>97.435855000000075</v>
      </c>
      <c r="R627" s="47">
        <f t="shared" si="90"/>
        <v>1948.7171000000005</v>
      </c>
      <c r="AA627" s="6">
        <v>20701</v>
      </c>
      <c r="AB627" s="6"/>
      <c r="AC627">
        <v>20701</v>
      </c>
      <c r="AE627" s="25"/>
      <c r="AF627"/>
      <c r="AG627" s="25"/>
      <c r="AI627"/>
      <c r="AJ627" s="13"/>
      <c r="AK627" s="55">
        <f t="shared" si="93"/>
        <v>1948.7171000000005</v>
      </c>
      <c r="AP627">
        <f t="shared" si="95"/>
        <v>0</v>
      </c>
      <c r="AQ627">
        <f t="shared" si="95"/>
        <v>1</v>
      </c>
      <c r="AR627" t="str">
        <f t="shared" si="95"/>
        <v>7100056-7100054-7100008-0</v>
      </c>
      <c r="AT627">
        <v>100</v>
      </c>
      <c r="AU627">
        <v>300</v>
      </c>
    </row>
    <row r="628" spans="1:47">
      <c r="A628">
        <v>220808</v>
      </c>
      <c r="B628" s="6" t="s">
        <v>627</v>
      </c>
      <c r="C628" s="6" t="s">
        <v>470</v>
      </c>
      <c r="D628" s="6">
        <f t="shared" si="87"/>
        <v>220801</v>
      </c>
      <c r="E628" s="1">
        <v>2</v>
      </c>
      <c r="F628" s="1">
        <f t="shared" si="92"/>
        <v>11</v>
      </c>
      <c r="G628">
        <f t="shared" ref="G628:G640" si="97">G608+1</f>
        <v>8</v>
      </c>
      <c r="H628">
        <v>10</v>
      </c>
      <c r="I628">
        <v>220809</v>
      </c>
      <c r="J628" s="17">
        <v>1</v>
      </c>
      <c r="K628">
        <v>4</v>
      </c>
      <c r="L628" s="6">
        <v>1</v>
      </c>
      <c r="M628" s="6">
        <f t="shared" si="96"/>
        <v>1</v>
      </c>
      <c r="N628" t="s">
        <v>157</v>
      </c>
      <c r="O628" s="47">
        <f t="shared" si="90"/>
        <v>48.717927500000037</v>
      </c>
      <c r="P628" s="47">
        <f t="shared" si="90"/>
        <v>974.35855000000026</v>
      </c>
      <c r="Q628" s="47">
        <f t="shared" si="90"/>
        <v>97.435855000000075</v>
      </c>
      <c r="R628" s="47">
        <f t="shared" si="90"/>
        <v>1948.7171000000005</v>
      </c>
      <c r="V628" t="s">
        <v>157</v>
      </c>
      <c r="AA628" s="6">
        <v>20801</v>
      </c>
      <c r="AB628" s="6"/>
      <c r="AC628">
        <v>20801</v>
      </c>
      <c r="AE628" s="25"/>
      <c r="AF628"/>
      <c r="AG628" s="25"/>
      <c r="AI628"/>
      <c r="AJ628" s="13"/>
      <c r="AK628" s="55">
        <f t="shared" si="93"/>
        <v>1948.7171000000005</v>
      </c>
      <c r="AP628">
        <f t="shared" si="95"/>
        <v>0</v>
      </c>
      <c r="AQ628">
        <f t="shared" si="95"/>
        <v>1</v>
      </c>
      <c r="AR628" t="str">
        <f t="shared" si="95"/>
        <v>7100065-0-7100067-0</v>
      </c>
      <c r="AT628">
        <v>100</v>
      </c>
      <c r="AU628">
        <v>300</v>
      </c>
    </row>
    <row r="629" spans="1:47">
      <c r="A629">
        <v>220908</v>
      </c>
      <c r="B629" s="6" t="s">
        <v>628</v>
      </c>
      <c r="C629" s="6" t="s">
        <v>471</v>
      </c>
      <c r="D629" s="6">
        <f t="shared" si="87"/>
        <v>220901</v>
      </c>
      <c r="E629" s="1">
        <v>2</v>
      </c>
      <c r="F629" s="1">
        <f t="shared" si="92"/>
        <v>11</v>
      </c>
      <c r="G629">
        <f t="shared" si="97"/>
        <v>8</v>
      </c>
      <c r="H629">
        <v>10</v>
      </c>
      <c r="I629">
        <v>220909</v>
      </c>
      <c r="J629" s="17">
        <v>1</v>
      </c>
      <c r="K629">
        <v>4</v>
      </c>
      <c r="L629" s="6">
        <v>0</v>
      </c>
      <c r="M629" s="6">
        <f t="shared" si="96"/>
        <v>1</v>
      </c>
      <c r="N629" t="s">
        <v>158</v>
      </c>
      <c r="O629" s="47">
        <f t="shared" si="90"/>
        <v>48.717927500000037</v>
      </c>
      <c r="P629" s="47">
        <f t="shared" si="90"/>
        <v>974.35855000000026</v>
      </c>
      <c r="Q629" s="47">
        <f t="shared" si="90"/>
        <v>97.435855000000075</v>
      </c>
      <c r="R629" s="47">
        <f t="shared" si="90"/>
        <v>1948.7171000000005</v>
      </c>
      <c r="AA629" s="6">
        <v>20901</v>
      </c>
      <c r="AB629" s="6"/>
      <c r="AC629">
        <v>20901</v>
      </c>
      <c r="AE629" s="25"/>
      <c r="AF629"/>
      <c r="AG629" s="25"/>
      <c r="AI629"/>
      <c r="AJ629" s="13"/>
      <c r="AK629" s="55">
        <f t="shared" si="93"/>
        <v>1948.7171000000005</v>
      </c>
      <c r="AP629">
        <f t="shared" si="95"/>
        <v>0</v>
      </c>
      <c r="AQ629">
        <f t="shared" si="95"/>
        <v>0</v>
      </c>
      <c r="AR629" t="str">
        <f t="shared" si="95"/>
        <v>7100019-0-7100001-0</v>
      </c>
      <c r="AT629">
        <v>100</v>
      </c>
      <c r="AU629">
        <v>300</v>
      </c>
    </row>
    <row r="630" spans="1:47">
      <c r="A630">
        <v>221008</v>
      </c>
      <c r="B630" s="6" t="s">
        <v>629</v>
      </c>
      <c r="C630" s="6" t="s">
        <v>472</v>
      </c>
      <c r="D630" s="6">
        <f t="shared" si="87"/>
        <v>221001</v>
      </c>
      <c r="E630" s="1">
        <v>2</v>
      </c>
      <c r="F630" s="1">
        <f t="shared" si="92"/>
        <v>11</v>
      </c>
      <c r="G630">
        <f t="shared" si="97"/>
        <v>8</v>
      </c>
      <c r="H630">
        <v>10</v>
      </c>
      <c r="I630">
        <v>221009</v>
      </c>
      <c r="J630" s="17">
        <v>1</v>
      </c>
      <c r="K630">
        <v>4</v>
      </c>
      <c r="L630" s="6">
        <v>0</v>
      </c>
      <c r="M630" s="6">
        <f t="shared" si="96"/>
        <v>1</v>
      </c>
      <c r="O630" s="47">
        <f t="shared" si="90"/>
        <v>48.717927500000037</v>
      </c>
      <c r="P630" s="47">
        <f t="shared" si="90"/>
        <v>974.35855000000026</v>
      </c>
      <c r="Q630" s="47">
        <f t="shared" si="90"/>
        <v>97.435855000000075</v>
      </c>
      <c r="R630" s="47">
        <f t="shared" si="90"/>
        <v>1948.7171000000005</v>
      </c>
      <c r="S630">
        <v>1</v>
      </c>
      <c r="T630">
        <v>3</v>
      </c>
      <c r="U630" t="s">
        <v>159</v>
      </c>
      <c r="AA630" s="6">
        <v>21001</v>
      </c>
      <c r="AB630" s="6"/>
      <c r="AC630">
        <v>21001</v>
      </c>
      <c r="AE630" s="25"/>
      <c r="AF630"/>
      <c r="AG630" s="25"/>
      <c r="AI630"/>
      <c r="AJ630" s="13"/>
      <c r="AK630" s="55">
        <f t="shared" si="93"/>
        <v>1948.7171000000005</v>
      </c>
      <c r="AP630">
        <f t="shared" si="95"/>
        <v>0</v>
      </c>
      <c r="AQ630">
        <f t="shared" si="95"/>
        <v>0</v>
      </c>
      <c r="AR630" t="str">
        <f t="shared" si="95"/>
        <v>0-7100057-7100011-0</v>
      </c>
      <c r="AT630">
        <v>100</v>
      </c>
      <c r="AU630">
        <v>300</v>
      </c>
    </row>
    <row r="631" spans="1:47">
      <c r="A631">
        <v>210109</v>
      </c>
      <c r="B631" s="6" t="s">
        <v>610</v>
      </c>
      <c r="C631" s="6" t="s">
        <v>368</v>
      </c>
      <c r="D631" s="6">
        <f t="shared" ref="D631:D636" si="98">D611</f>
        <v>210101</v>
      </c>
      <c r="E631" s="1">
        <v>2</v>
      </c>
      <c r="F631" s="1">
        <f t="shared" si="92"/>
        <v>11</v>
      </c>
      <c r="G631">
        <f t="shared" si="97"/>
        <v>9</v>
      </c>
      <c r="H631">
        <v>10</v>
      </c>
      <c r="I631">
        <v>210110</v>
      </c>
      <c r="J631" s="17">
        <v>1</v>
      </c>
      <c r="K631">
        <v>4</v>
      </c>
      <c r="L631" s="6">
        <v>0</v>
      </c>
      <c r="M631" s="6">
        <f t="shared" si="96"/>
        <v>1</v>
      </c>
      <c r="O631" s="47">
        <f t="shared" ref="O631:R650" si="99">O611*1.1</f>
        <v>107.1794405000001</v>
      </c>
      <c r="P631" s="47">
        <f t="shared" si="99"/>
        <v>2143.5888100000006</v>
      </c>
      <c r="Q631" s="47">
        <f t="shared" si="99"/>
        <v>53.589720250000049</v>
      </c>
      <c r="R631" s="47">
        <f t="shared" si="99"/>
        <v>1071.7944050000003</v>
      </c>
      <c r="AA631" s="6">
        <v>10101</v>
      </c>
      <c r="AB631" s="6"/>
      <c r="AC631">
        <v>10101</v>
      </c>
      <c r="AE631" s="25"/>
      <c r="AF631"/>
      <c r="AG631" s="25"/>
      <c r="AI631"/>
      <c r="AJ631" s="13"/>
      <c r="AK631" s="55">
        <f t="shared" si="93"/>
        <v>2143.5888100000006</v>
      </c>
      <c r="AP631">
        <f t="shared" si="95"/>
        <v>0</v>
      </c>
      <c r="AQ631">
        <f t="shared" si="95"/>
        <v>0</v>
      </c>
      <c r="AR631" t="str">
        <f t="shared" si="95"/>
        <v>7100015-7100016-0-0</v>
      </c>
      <c r="AT631">
        <v>100</v>
      </c>
      <c r="AU631">
        <v>200</v>
      </c>
    </row>
    <row r="632" spans="1:47">
      <c r="A632">
        <v>210209</v>
      </c>
      <c r="B632" s="6" t="s">
        <v>611</v>
      </c>
      <c r="C632" s="6" t="s">
        <v>381</v>
      </c>
      <c r="D632" s="6">
        <f t="shared" si="98"/>
        <v>210201</v>
      </c>
      <c r="E632" s="1">
        <v>2</v>
      </c>
      <c r="F632" s="1">
        <f t="shared" si="92"/>
        <v>11</v>
      </c>
      <c r="G632">
        <f t="shared" si="97"/>
        <v>9</v>
      </c>
      <c r="H632">
        <v>10</v>
      </c>
      <c r="I632">
        <v>210210</v>
      </c>
      <c r="J632" s="17">
        <v>1</v>
      </c>
      <c r="K632">
        <v>4</v>
      </c>
      <c r="L632" s="6">
        <v>0</v>
      </c>
      <c r="M632" s="6">
        <f t="shared" si="96"/>
        <v>5</v>
      </c>
      <c r="O632" s="47">
        <f t="shared" si="99"/>
        <v>107.1794405000001</v>
      </c>
      <c r="P632" s="47">
        <f t="shared" si="99"/>
        <v>2143.5888100000006</v>
      </c>
      <c r="Q632" s="47">
        <f t="shared" si="99"/>
        <v>53.589720250000049</v>
      </c>
      <c r="R632" s="47">
        <f t="shared" si="99"/>
        <v>1071.7944050000003</v>
      </c>
      <c r="AA632" s="6">
        <v>10201</v>
      </c>
      <c r="AB632" s="6"/>
      <c r="AC632">
        <v>10201</v>
      </c>
      <c r="AE632" s="25"/>
      <c r="AF632"/>
      <c r="AG632" s="25"/>
      <c r="AI632"/>
      <c r="AJ632" s="13"/>
      <c r="AK632" s="55">
        <f t="shared" si="93"/>
        <v>2143.5888100000006</v>
      </c>
      <c r="AP632">
        <f t="shared" si="95"/>
        <v>7100010</v>
      </c>
      <c r="AQ632">
        <f t="shared" si="95"/>
        <v>1</v>
      </c>
      <c r="AR632" t="str">
        <f t="shared" si="95"/>
        <v>7100009-0-7100011-0</v>
      </c>
      <c r="AT632">
        <v>100</v>
      </c>
      <c r="AU632">
        <v>200</v>
      </c>
    </row>
    <row r="633" spans="1:47">
      <c r="A633">
        <v>210309</v>
      </c>
      <c r="B633" s="6" t="s">
        <v>612</v>
      </c>
      <c r="C633" s="6" t="s">
        <v>368</v>
      </c>
      <c r="D633" s="6">
        <f t="shared" si="98"/>
        <v>210301</v>
      </c>
      <c r="E633" s="1">
        <v>2</v>
      </c>
      <c r="F633" s="1">
        <f t="shared" si="92"/>
        <v>11</v>
      </c>
      <c r="G633">
        <f t="shared" si="97"/>
        <v>9</v>
      </c>
      <c r="H633">
        <v>10</v>
      </c>
      <c r="I633">
        <v>210310</v>
      </c>
      <c r="J633" s="17">
        <v>1</v>
      </c>
      <c r="K633">
        <v>4</v>
      </c>
      <c r="L633" s="6">
        <v>0</v>
      </c>
      <c r="M633" s="6">
        <f t="shared" si="96"/>
        <v>2</v>
      </c>
      <c r="O633" s="47">
        <f t="shared" si="99"/>
        <v>107.1794405000001</v>
      </c>
      <c r="P633" s="47">
        <f t="shared" si="99"/>
        <v>2143.5888100000006</v>
      </c>
      <c r="Q633" s="47">
        <f t="shared" si="99"/>
        <v>53.589720250000049</v>
      </c>
      <c r="R633" s="47">
        <f t="shared" si="99"/>
        <v>1071.7944050000003</v>
      </c>
      <c r="V633" t="s">
        <v>170</v>
      </c>
      <c r="AA633" s="6">
        <v>10301</v>
      </c>
      <c r="AB633" s="6"/>
      <c r="AC633">
        <v>10301</v>
      </c>
      <c r="AE633" s="25"/>
      <c r="AF633"/>
      <c r="AG633" s="25"/>
      <c r="AI633"/>
      <c r="AJ633" s="13"/>
      <c r="AK633" s="55">
        <f t="shared" si="93"/>
        <v>2143.5888100000006</v>
      </c>
      <c r="AP633">
        <f t="shared" si="95"/>
        <v>7100027</v>
      </c>
      <c r="AQ633">
        <f t="shared" si="95"/>
        <v>1</v>
      </c>
      <c r="AR633" t="str">
        <f t="shared" si="95"/>
        <v>7100026-7100026-7100028-0</v>
      </c>
      <c r="AT633">
        <v>100</v>
      </c>
      <c r="AU633">
        <v>200</v>
      </c>
    </row>
    <row r="634" spans="1:47">
      <c r="A634">
        <v>210409</v>
      </c>
      <c r="B634" s="6" t="s">
        <v>613</v>
      </c>
      <c r="C634" s="6" t="s">
        <v>382</v>
      </c>
      <c r="D634" s="6">
        <f t="shared" si="98"/>
        <v>210401</v>
      </c>
      <c r="E634" s="1">
        <v>2</v>
      </c>
      <c r="F634" s="1">
        <f t="shared" si="92"/>
        <v>11</v>
      </c>
      <c r="G634">
        <f t="shared" si="97"/>
        <v>9</v>
      </c>
      <c r="H634">
        <v>10</v>
      </c>
      <c r="I634">
        <v>210410</v>
      </c>
      <c r="J634" s="17">
        <v>1</v>
      </c>
      <c r="K634">
        <v>4</v>
      </c>
      <c r="L634" s="6">
        <v>0</v>
      </c>
      <c r="M634" s="6">
        <f t="shared" si="96"/>
        <v>1</v>
      </c>
      <c r="O634" s="47">
        <f t="shared" si="99"/>
        <v>107.1794405000001</v>
      </c>
      <c r="P634" s="47">
        <f t="shared" si="99"/>
        <v>2143.5888100000006</v>
      </c>
      <c r="Q634" s="47">
        <f t="shared" si="99"/>
        <v>53.589720250000049</v>
      </c>
      <c r="R634" s="47">
        <f t="shared" si="99"/>
        <v>1071.7944050000003</v>
      </c>
      <c r="S634">
        <v>0</v>
      </c>
      <c r="T634">
        <v>3</v>
      </c>
      <c r="U634" t="s">
        <v>171</v>
      </c>
      <c r="AA634" s="6">
        <v>10401</v>
      </c>
      <c r="AB634" s="6"/>
      <c r="AC634">
        <v>10401</v>
      </c>
      <c r="AE634" s="25"/>
      <c r="AF634"/>
      <c r="AG634" s="25"/>
      <c r="AI634"/>
      <c r="AJ634" s="13"/>
      <c r="AK634" s="55">
        <f t="shared" si="93"/>
        <v>2143.5888100000006</v>
      </c>
      <c r="AP634">
        <f t="shared" si="95"/>
        <v>0</v>
      </c>
      <c r="AQ634">
        <f t="shared" si="95"/>
        <v>0</v>
      </c>
      <c r="AR634" t="str">
        <f t="shared" si="95"/>
        <v>0-7100017-7100018-0</v>
      </c>
      <c r="AT634">
        <v>100</v>
      </c>
      <c r="AU634">
        <v>200</v>
      </c>
    </row>
    <row r="635" spans="1:47">
      <c r="A635">
        <v>210509</v>
      </c>
      <c r="B635" s="6" t="s">
        <v>614</v>
      </c>
      <c r="C635" s="6" t="s">
        <v>383</v>
      </c>
      <c r="D635" s="6">
        <f t="shared" si="98"/>
        <v>210501</v>
      </c>
      <c r="E635" s="1">
        <v>2</v>
      </c>
      <c r="F635" s="1">
        <f t="shared" si="92"/>
        <v>11</v>
      </c>
      <c r="G635">
        <f t="shared" si="97"/>
        <v>9</v>
      </c>
      <c r="H635">
        <v>10</v>
      </c>
      <c r="I635">
        <v>210510</v>
      </c>
      <c r="J635" s="17">
        <v>1</v>
      </c>
      <c r="K635">
        <v>4</v>
      </c>
      <c r="L635" s="6">
        <v>0</v>
      </c>
      <c r="M635" s="6">
        <f t="shared" si="96"/>
        <v>4</v>
      </c>
      <c r="O635" s="47">
        <f t="shared" si="99"/>
        <v>107.1794405000001</v>
      </c>
      <c r="P635" s="47">
        <f t="shared" si="99"/>
        <v>2143.5888100000006</v>
      </c>
      <c r="Q635" s="47">
        <f t="shared" si="99"/>
        <v>53.589720250000049</v>
      </c>
      <c r="R635" s="47">
        <f t="shared" si="99"/>
        <v>1071.7944050000003</v>
      </c>
      <c r="V635" t="s">
        <v>172</v>
      </c>
      <c r="AA635" s="6">
        <v>10501</v>
      </c>
      <c r="AB635" s="6"/>
      <c r="AC635">
        <v>10501</v>
      </c>
      <c r="AE635" s="25"/>
      <c r="AF635"/>
      <c r="AG635" s="25"/>
      <c r="AI635"/>
      <c r="AJ635" s="13"/>
      <c r="AK635" s="55">
        <f t="shared" si="93"/>
        <v>2143.5888100000006</v>
      </c>
      <c r="AP635">
        <f t="shared" si="95"/>
        <v>0</v>
      </c>
      <c r="AQ635">
        <f t="shared" si="95"/>
        <v>1</v>
      </c>
      <c r="AR635" t="str">
        <f t="shared" si="95"/>
        <v>7100019-0-7100025-0</v>
      </c>
      <c r="AT635">
        <v>100</v>
      </c>
      <c r="AU635">
        <v>200</v>
      </c>
    </row>
    <row r="636" spans="1:47">
      <c r="A636">
        <v>210609</v>
      </c>
      <c r="B636" s="6" t="s">
        <v>615</v>
      </c>
      <c r="C636" s="6" t="s">
        <v>384</v>
      </c>
      <c r="D636" s="6">
        <f t="shared" si="98"/>
        <v>210601</v>
      </c>
      <c r="E636" s="1">
        <v>2</v>
      </c>
      <c r="F636" s="1">
        <f t="shared" si="92"/>
        <v>11</v>
      </c>
      <c r="G636">
        <f t="shared" si="97"/>
        <v>9</v>
      </c>
      <c r="H636">
        <v>10</v>
      </c>
      <c r="I636">
        <v>210610</v>
      </c>
      <c r="J636" s="17">
        <v>1</v>
      </c>
      <c r="K636">
        <v>4</v>
      </c>
      <c r="L636" s="6">
        <v>0</v>
      </c>
      <c r="M636" s="6">
        <f t="shared" si="96"/>
        <v>3</v>
      </c>
      <c r="O636" s="47">
        <f t="shared" si="99"/>
        <v>107.1794405000001</v>
      </c>
      <c r="P636" s="47">
        <f t="shared" si="99"/>
        <v>2143.5888100000006</v>
      </c>
      <c r="Q636" s="47">
        <f t="shared" si="99"/>
        <v>53.589720250000049</v>
      </c>
      <c r="R636" s="47">
        <f t="shared" si="99"/>
        <v>1071.7944050000003</v>
      </c>
      <c r="V636" t="s">
        <v>173</v>
      </c>
      <c r="AA636" s="6">
        <v>10601</v>
      </c>
      <c r="AB636" s="6"/>
      <c r="AC636">
        <v>10601</v>
      </c>
      <c r="AE636" s="25"/>
      <c r="AF636"/>
      <c r="AG636" s="25"/>
      <c r="AI636"/>
      <c r="AJ636" s="13"/>
      <c r="AK636" s="55">
        <f t="shared" si="93"/>
        <v>2143.5888100000006</v>
      </c>
      <c r="AP636">
        <f t="shared" si="95"/>
        <v>0</v>
      </c>
      <c r="AQ636">
        <f t="shared" si="95"/>
        <v>0</v>
      </c>
      <c r="AR636" t="str">
        <f t="shared" si="95"/>
        <v>0-0-7100002-7100055</v>
      </c>
      <c r="AT636">
        <v>100</v>
      </c>
      <c r="AU636">
        <v>200</v>
      </c>
    </row>
    <row r="637" spans="1:47">
      <c r="A637">
        <v>210709</v>
      </c>
      <c r="B637" s="6" t="s">
        <v>616</v>
      </c>
      <c r="C637" s="6" t="s">
        <v>385</v>
      </c>
      <c r="D637" s="6">
        <f t="shared" ref="D637:D660" si="100">D617</f>
        <v>210701</v>
      </c>
      <c r="E637" s="1">
        <v>2</v>
      </c>
      <c r="F637" s="1">
        <f t="shared" si="92"/>
        <v>11</v>
      </c>
      <c r="G637">
        <f t="shared" si="97"/>
        <v>9</v>
      </c>
      <c r="H637">
        <v>10</v>
      </c>
      <c r="I637">
        <v>210710</v>
      </c>
      <c r="J637" s="17">
        <v>1</v>
      </c>
      <c r="K637">
        <v>4</v>
      </c>
      <c r="L637" s="6">
        <v>0</v>
      </c>
      <c r="M637" s="6">
        <f t="shared" si="96"/>
        <v>3</v>
      </c>
      <c r="O637" s="47">
        <f t="shared" si="99"/>
        <v>107.1794405000001</v>
      </c>
      <c r="P637" s="47">
        <f t="shared" si="99"/>
        <v>2143.5888100000006</v>
      </c>
      <c r="Q637" s="47">
        <f t="shared" si="99"/>
        <v>53.589720250000049</v>
      </c>
      <c r="R637" s="47">
        <f t="shared" si="99"/>
        <v>1071.7944050000003</v>
      </c>
      <c r="S637">
        <v>0</v>
      </c>
      <c r="T637">
        <v>3</v>
      </c>
      <c r="U637" t="s">
        <v>174</v>
      </c>
      <c r="AA637" s="6">
        <v>10701</v>
      </c>
      <c r="AB637" s="6"/>
      <c r="AC637">
        <v>10701</v>
      </c>
      <c r="AE637" s="25"/>
      <c r="AF637"/>
      <c r="AG637" s="25"/>
      <c r="AI637"/>
      <c r="AJ637" s="13"/>
      <c r="AK637" s="55">
        <f t="shared" si="93"/>
        <v>2143.5888100000006</v>
      </c>
      <c r="AP637">
        <f t="shared" si="95"/>
        <v>0</v>
      </c>
      <c r="AQ637">
        <f t="shared" si="95"/>
        <v>1</v>
      </c>
      <c r="AR637" t="str">
        <f t="shared" si="95"/>
        <v>7100056-7100054-7100008-0</v>
      </c>
      <c r="AT637">
        <v>100</v>
      </c>
      <c r="AU637">
        <v>200</v>
      </c>
    </row>
    <row r="638" spans="1:47">
      <c r="A638">
        <v>210809</v>
      </c>
      <c r="B638" s="6" t="s">
        <v>617</v>
      </c>
      <c r="C638" s="6" t="s">
        <v>386</v>
      </c>
      <c r="D638" s="6">
        <f t="shared" si="100"/>
        <v>210801</v>
      </c>
      <c r="E638" s="1">
        <v>2</v>
      </c>
      <c r="F638" s="1">
        <f t="shared" si="92"/>
        <v>11</v>
      </c>
      <c r="G638">
        <f t="shared" si="97"/>
        <v>9</v>
      </c>
      <c r="H638">
        <v>10</v>
      </c>
      <c r="I638">
        <v>210810</v>
      </c>
      <c r="J638" s="17">
        <v>1</v>
      </c>
      <c r="K638">
        <v>4</v>
      </c>
      <c r="L638" s="6">
        <v>2</v>
      </c>
      <c r="M638" s="6">
        <f t="shared" si="96"/>
        <v>1</v>
      </c>
      <c r="N638" t="s">
        <v>175</v>
      </c>
      <c r="O638" s="47">
        <f t="shared" si="99"/>
        <v>107.1794405000001</v>
      </c>
      <c r="P638" s="47">
        <f t="shared" si="99"/>
        <v>2143.5888100000006</v>
      </c>
      <c r="Q638" s="47">
        <f t="shared" si="99"/>
        <v>53.589720250000049</v>
      </c>
      <c r="R638" s="47">
        <f t="shared" si="99"/>
        <v>1071.7944050000003</v>
      </c>
      <c r="AA638" s="6">
        <v>10801</v>
      </c>
      <c r="AB638" s="6"/>
      <c r="AC638">
        <v>10801</v>
      </c>
      <c r="AE638" s="25"/>
      <c r="AF638"/>
      <c r="AG638" s="25"/>
      <c r="AI638"/>
      <c r="AJ638" s="13"/>
      <c r="AK638" s="55">
        <f t="shared" si="93"/>
        <v>2143.5888100000006</v>
      </c>
      <c r="AP638">
        <f t="shared" si="95"/>
        <v>0</v>
      </c>
      <c r="AQ638">
        <f t="shared" si="95"/>
        <v>1</v>
      </c>
      <c r="AR638" t="str">
        <f t="shared" si="95"/>
        <v>7100065-0-7100067-0</v>
      </c>
      <c r="AT638">
        <v>100</v>
      </c>
      <c r="AU638">
        <v>200</v>
      </c>
    </row>
    <row r="639" spans="1:47">
      <c r="A639">
        <v>210909</v>
      </c>
      <c r="B639" s="6" t="s">
        <v>618</v>
      </c>
      <c r="C639" s="6" t="s">
        <v>387</v>
      </c>
      <c r="D639" s="6">
        <f t="shared" si="100"/>
        <v>210901</v>
      </c>
      <c r="E639" s="1">
        <v>2</v>
      </c>
      <c r="F639" s="1">
        <f t="shared" si="92"/>
        <v>11</v>
      </c>
      <c r="G639">
        <f t="shared" si="97"/>
        <v>9</v>
      </c>
      <c r="H639">
        <v>10</v>
      </c>
      <c r="I639">
        <v>210910</v>
      </c>
      <c r="J639" s="17">
        <v>1</v>
      </c>
      <c r="K639">
        <v>4</v>
      </c>
      <c r="L639" s="6">
        <v>0</v>
      </c>
      <c r="M639" s="6">
        <f t="shared" si="96"/>
        <v>1</v>
      </c>
      <c r="O639" s="47">
        <f t="shared" si="99"/>
        <v>107.1794405000001</v>
      </c>
      <c r="P639" s="47">
        <f t="shared" si="99"/>
        <v>2143.5888100000006</v>
      </c>
      <c r="Q639" s="47">
        <f t="shared" si="99"/>
        <v>53.589720250000049</v>
      </c>
      <c r="R639" s="47">
        <f t="shared" si="99"/>
        <v>1071.7944050000003</v>
      </c>
      <c r="X639">
        <v>450</v>
      </c>
      <c r="AA639" s="6">
        <v>10901</v>
      </c>
      <c r="AB639" s="6"/>
      <c r="AC639">
        <v>10901</v>
      </c>
      <c r="AE639" s="25"/>
      <c r="AF639"/>
      <c r="AG639" s="25"/>
      <c r="AI639"/>
      <c r="AJ639" s="13"/>
      <c r="AK639" s="55">
        <f t="shared" si="93"/>
        <v>2143.5888100000006</v>
      </c>
      <c r="AP639">
        <f t="shared" si="95"/>
        <v>0</v>
      </c>
      <c r="AQ639">
        <f t="shared" si="95"/>
        <v>0</v>
      </c>
      <c r="AR639" t="str">
        <f t="shared" si="95"/>
        <v>7100019-0-7100001-0</v>
      </c>
      <c r="AT639">
        <v>100</v>
      </c>
      <c r="AU639">
        <v>200</v>
      </c>
    </row>
    <row r="640" spans="1:47">
      <c r="A640">
        <v>211009</v>
      </c>
      <c r="B640" s="6" t="s">
        <v>619</v>
      </c>
      <c r="C640" s="6" t="s">
        <v>388</v>
      </c>
      <c r="D640" s="6">
        <f t="shared" si="100"/>
        <v>211001</v>
      </c>
      <c r="E640" s="1">
        <v>2</v>
      </c>
      <c r="F640" s="1">
        <f t="shared" si="92"/>
        <v>11</v>
      </c>
      <c r="G640">
        <f t="shared" si="97"/>
        <v>9</v>
      </c>
      <c r="H640">
        <v>10</v>
      </c>
      <c r="I640">
        <v>211010</v>
      </c>
      <c r="J640" s="17">
        <v>1</v>
      </c>
      <c r="K640">
        <v>4</v>
      </c>
      <c r="L640" s="6">
        <v>0</v>
      </c>
      <c r="M640" s="6">
        <f t="shared" si="96"/>
        <v>1</v>
      </c>
      <c r="N640" t="s">
        <v>69</v>
      </c>
      <c r="O640" s="47">
        <f t="shared" si="99"/>
        <v>107.1794405000001</v>
      </c>
      <c r="P640" s="47">
        <f t="shared" si="99"/>
        <v>2143.5888100000006</v>
      </c>
      <c r="Q640" s="47">
        <f t="shared" si="99"/>
        <v>53.589720250000049</v>
      </c>
      <c r="R640" s="47">
        <f t="shared" si="99"/>
        <v>1071.7944050000003</v>
      </c>
      <c r="AA640" s="6">
        <v>11001</v>
      </c>
      <c r="AB640" s="6"/>
      <c r="AC640">
        <v>11001</v>
      </c>
      <c r="AE640" s="25"/>
      <c r="AF640"/>
      <c r="AG640" s="25"/>
      <c r="AI640"/>
      <c r="AJ640" s="13"/>
      <c r="AK640" s="55">
        <f t="shared" si="93"/>
        <v>2143.5888100000006</v>
      </c>
      <c r="AP640">
        <f t="shared" si="95"/>
        <v>0</v>
      </c>
      <c r="AQ640">
        <f t="shared" si="95"/>
        <v>0</v>
      </c>
      <c r="AR640" t="str">
        <f t="shared" si="95"/>
        <v>0-7100057-7100011-0</v>
      </c>
      <c r="AT640">
        <v>100</v>
      </c>
      <c r="AU640">
        <v>200</v>
      </c>
    </row>
    <row r="641" spans="1:47">
      <c r="A641">
        <v>220109</v>
      </c>
      <c r="B641" s="6" t="s">
        <v>620</v>
      </c>
      <c r="C641" s="6" t="s">
        <v>478</v>
      </c>
      <c r="D641" s="6">
        <f t="shared" si="100"/>
        <v>220101</v>
      </c>
      <c r="E641" s="1">
        <v>2</v>
      </c>
      <c r="F641" s="1">
        <f t="shared" si="92"/>
        <v>11</v>
      </c>
      <c r="G641">
        <f t="shared" ref="G641:G649" si="101">G621+1</f>
        <v>9</v>
      </c>
      <c r="H641">
        <v>10</v>
      </c>
      <c r="I641">
        <v>220110</v>
      </c>
      <c r="J641" s="17">
        <v>1</v>
      </c>
      <c r="K641">
        <v>4</v>
      </c>
      <c r="L641" s="6">
        <v>0</v>
      </c>
      <c r="M641" s="6">
        <f t="shared" ref="M641:M647" si="102">M621</f>
        <v>1</v>
      </c>
      <c r="O641" s="47">
        <f t="shared" si="99"/>
        <v>53.589720250000049</v>
      </c>
      <c r="P641" s="47">
        <f t="shared" si="99"/>
        <v>1071.7944050000003</v>
      </c>
      <c r="Q641" s="47">
        <f t="shared" si="99"/>
        <v>107.1794405000001</v>
      </c>
      <c r="R641" s="47">
        <f t="shared" si="99"/>
        <v>2143.5888100000006</v>
      </c>
      <c r="AA641" s="6">
        <v>20101</v>
      </c>
      <c r="AB641" s="6"/>
      <c r="AC641">
        <v>20101</v>
      </c>
      <c r="AE641" s="25"/>
      <c r="AF641"/>
      <c r="AG641" s="25"/>
      <c r="AI641"/>
      <c r="AJ641" s="13"/>
      <c r="AK641" s="55">
        <f t="shared" si="93"/>
        <v>2143.5888100000006</v>
      </c>
      <c r="AP641">
        <f t="shared" ref="AP641:AR645" si="103">AP621</f>
        <v>0</v>
      </c>
      <c r="AQ641">
        <f t="shared" si="103"/>
        <v>0</v>
      </c>
      <c r="AR641" t="str">
        <f t="shared" si="103"/>
        <v>7100015-7100016-0-0</v>
      </c>
      <c r="AT641">
        <v>100</v>
      </c>
      <c r="AU641">
        <v>200</v>
      </c>
    </row>
    <row r="642" spans="1:47">
      <c r="A642">
        <v>220209</v>
      </c>
      <c r="B642" s="6" t="s">
        <v>621</v>
      </c>
      <c r="C642" s="6" t="s">
        <v>479</v>
      </c>
      <c r="D642" s="6">
        <f t="shared" si="100"/>
        <v>220201</v>
      </c>
      <c r="E642" s="1">
        <v>2</v>
      </c>
      <c r="F642" s="1">
        <f t="shared" si="92"/>
        <v>11</v>
      </c>
      <c r="G642">
        <f t="shared" si="101"/>
        <v>9</v>
      </c>
      <c r="H642">
        <v>10</v>
      </c>
      <c r="I642">
        <v>220210</v>
      </c>
      <c r="J642" s="17">
        <v>1</v>
      </c>
      <c r="K642">
        <v>4</v>
      </c>
      <c r="L642" s="6">
        <v>0</v>
      </c>
      <c r="M642" s="6">
        <f t="shared" si="102"/>
        <v>5</v>
      </c>
      <c r="N642" t="s">
        <v>179</v>
      </c>
      <c r="O642" s="47">
        <f t="shared" si="99"/>
        <v>53.589720250000049</v>
      </c>
      <c r="P642" s="47">
        <f t="shared" si="99"/>
        <v>1071.7944050000003</v>
      </c>
      <c r="Q642" s="47">
        <f t="shared" si="99"/>
        <v>107.1794405000001</v>
      </c>
      <c r="R642" s="47">
        <f t="shared" si="99"/>
        <v>2143.5888100000006</v>
      </c>
      <c r="AA642" s="6">
        <v>20201</v>
      </c>
      <c r="AB642" s="6"/>
      <c r="AC642">
        <v>20201</v>
      </c>
      <c r="AE642" s="25"/>
      <c r="AF642"/>
      <c r="AG642" s="25"/>
      <c r="AI642"/>
      <c r="AJ642" s="13"/>
      <c r="AK642" s="55">
        <f t="shared" si="93"/>
        <v>2143.5888100000006</v>
      </c>
      <c r="AP642">
        <f t="shared" si="103"/>
        <v>7100010</v>
      </c>
      <c r="AQ642">
        <f t="shared" si="103"/>
        <v>1</v>
      </c>
      <c r="AR642" t="str">
        <f t="shared" si="103"/>
        <v>7100009-0-7100011-0</v>
      </c>
      <c r="AT642">
        <v>100</v>
      </c>
      <c r="AU642">
        <v>200</v>
      </c>
    </row>
    <row r="643" spans="1:47">
      <c r="A643">
        <v>220309</v>
      </c>
      <c r="B643" s="6" t="s">
        <v>622</v>
      </c>
      <c r="C643" s="6" t="s">
        <v>421</v>
      </c>
      <c r="D643" s="6">
        <f t="shared" si="100"/>
        <v>220301</v>
      </c>
      <c r="E643" s="1">
        <v>2</v>
      </c>
      <c r="F643" s="1">
        <f t="shared" si="92"/>
        <v>11</v>
      </c>
      <c r="G643">
        <f t="shared" si="101"/>
        <v>9</v>
      </c>
      <c r="H643">
        <v>10</v>
      </c>
      <c r="I643">
        <v>220310</v>
      </c>
      <c r="J643" s="17">
        <v>1</v>
      </c>
      <c r="K643">
        <v>4</v>
      </c>
      <c r="L643" s="6">
        <v>1</v>
      </c>
      <c r="M643" s="6">
        <f t="shared" si="102"/>
        <v>2</v>
      </c>
      <c r="O643" s="47">
        <f t="shared" si="99"/>
        <v>53.589720250000049</v>
      </c>
      <c r="P643" s="47">
        <f t="shared" si="99"/>
        <v>1071.7944050000003</v>
      </c>
      <c r="Q643" s="47">
        <f t="shared" si="99"/>
        <v>107.1794405000001</v>
      </c>
      <c r="R643" s="47">
        <f t="shared" si="99"/>
        <v>2143.5888100000006</v>
      </c>
      <c r="AA643" s="6">
        <v>20301</v>
      </c>
      <c r="AB643" s="6"/>
      <c r="AC643">
        <v>20301</v>
      </c>
      <c r="AE643" s="25"/>
      <c r="AF643"/>
      <c r="AG643" s="25"/>
      <c r="AI643"/>
      <c r="AJ643" s="13"/>
      <c r="AK643" s="55">
        <f t="shared" si="93"/>
        <v>2143.5888100000006</v>
      </c>
      <c r="AP643">
        <f t="shared" si="103"/>
        <v>7100027</v>
      </c>
      <c r="AQ643">
        <f t="shared" si="103"/>
        <v>1</v>
      </c>
      <c r="AR643" t="str">
        <f t="shared" si="103"/>
        <v>7100026-7100026-7100028-0</v>
      </c>
      <c r="AT643">
        <v>100</v>
      </c>
      <c r="AU643">
        <v>200</v>
      </c>
    </row>
    <row r="644" spans="1:47">
      <c r="A644">
        <v>220409</v>
      </c>
      <c r="B644" s="6" t="s">
        <v>623</v>
      </c>
      <c r="C644" s="6" t="s">
        <v>480</v>
      </c>
      <c r="D644" s="6">
        <f t="shared" si="100"/>
        <v>220401</v>
      </c>
      <c r="E644" s="1">
        <v>2</v>
      </c>
      <c r="F644" s="1">
        <f t="shared" ref="F644:F670" si="104">F624</f>
        <v>11</v>
      </c>
      <c r="G644">
        <f t="shared" si="101"/>
        <v>9</v>
      </c>
      <c r="H644">
        <v>10</v>
      </c>
      <c r="I644">
        <v>220410</v>
      </c>
      <c r="J644" s="17">
        <v>1</v>
      </c>
      <c r="K644">
        <v>4</v>
      </c>
      <c r="L644" s="6">
        <v>0</v>
      </c>
      <c r="M644" s="6">
        <f t="shared" si="102"/>
        <v>1</v>
      </c>
      <c r="N644" t="s">
        <v>180</v>
      </c>
      <c r="O644" s="47">
        <f t="shared" si="99"/>
        <v>53.589720250000049</v>
      </c>
      <c r="P644" s="47">
        <f t="shared" si="99"/>
        <v>1071.7944050000003</v>
      </c>
      <c r="Q644" s="47">
        <f t="shared" si="99"/>
        <v>107.1794405000001</v>
      </c>
      <c r="R644" s="47">
        <f t="shared" si="99"/>
        <v>2143.5888100000006</v>
      </c>
      <c r="AA644" s="6">
        <v>20401</v>
      </c>
      <c r="AB644" s="6"/>
      <c r="AC644">
        <v>20401</v>
      </c>
      <c r="AE644" s="25"/>
      <c r="AF644"/>
      <c r="AG644" s="25"/>
      <c r="AI644"/>
      <c r="AJ644" s="13"/>
      <c r="AK644" s="55">
        <f t="shared" si="93"/>
        <v>2143.5888100000006</v>
      </c>
      <c r="AP644">
        <f t="shared" si="103"/>
        <v>0</v>
      </c>
      <c r="AQ644">
        <f t="shared" si="103"/>
        <v>0</v>
      </c>
      <c r="AR644" t="str">
        <f t="shared" si="103"/>
        <v>0-7100017-7100018-0</v>
      </c>
      <c r="AT644">
        <v>100</v>
      </c>
      <c r="AU644">
        <v>200</v>
      </c>
    </row>
    <row r="645" spans="1:47">
      <c r="A645">
        <v>220509</v>
      </c>
      <c r="B645" s="6" t="s">
        <v>624</v>
      </c>
      <c r="C645" s="6" t="s">
        <v>481</v>
      </c>
      <c r="D645" s="6">
        <f t="shared" si="100"/>
        <v>220501</v>
      </c>
      <c r="E645" s="1">
        <v>2</v>
      </c>
      <c r="F645" s="1">
        <f t="shared" si="104"/>
        <v>11</v>
      </c>
      <c r="G645">
        <f t="shared" si="101"/>
        <v>9</v>
      </c>
      <c r="H645">
        <v>10</v>
      </c>
      <c r="I645">
        <v>220510</v>
      </c>
      <c r="J645" s="17">
        <v>1</v>
      </c>
      <c r="K645">
        <v>4</v>
      </c>
      <c r="L645" s="6">
        <v>1</v>
      </c>
      <c r="M645" s="6">
        <f t="shared" si="102"/>
        <v>4</v>
      </c>
      <c r="O645" s="47">
        <f t="shared" si="99"/>
        <v>53.589720250000049</v>
      </c>
      <c r="P645" s="47">
        <f t="shared" si="99"/>
        <v>1071.7944050000003</v>
      </c>
      <c r="Q645" s="47">
        <f t="shared" si="99"/>
        <v>107.1794405000001</v>
      </c>
      <c r="R645" s="47">
        <f t="shared" si="99"/>
        <v>2143.5888100000006</v>
      </c>
      <c r="S645">
        <v>0</v>
      </c>
      <c r="T645">
        <v>5</v>
      </c>
      <c r="U645" t="s">
        <v>181</v>
      </c>
      <c r="AA645" s="6">
        <v>20501</v>
      </c>
      <c r="AB645" s="6"/>
      <c r="AC645">
        <v>20501</v>
      </c>
      <c r="AE645" s="25"/>
      <c r="AF645"/>
      <c r="AG645" s="25"/>
      <c r="AI645"/>
      <c r="AJ645" s="13"/>
      <c r="AK645" s="55">
        <f t="shared" si="93"/>
        <v>2143.5888100000006</v>
      </c>
      <c r="AP645">
        <f t="shared" si="103"/>
        <v>0</v>
      </c>
      <c r="AQ645">
        <f t="shared" si="103"/>
        <v>1</v>
      </c>
      <c r="AR645" t="str">
        <f t="shared" si="103"/>
        <v>7100019-0-7100025-0</v>
      </c>
      <c r="AT645">
        <v>100</v>
      </c>
      <c r="AU645">
        <v>200</v>
      </c>
    </row>
    <row r="646" spans="1:47">
      <c r="A646">
        <v>220609</v>
      </c>
      <c r="B646" s="6" t="s">
        <v>625</v>
      </c>
      <c r="C646" s="6" t="s">
        <v>482</v>
      </c>
      <c r="D646" s="6">
        <f t="shared" si="100"/>
        <v>220601</v>
      </c>
      <c r="E646" s="1">
        <v>2</v>
      </c>
      <c r="F646" s="1">
        <f t="shared" si="104"/>
        <v>11</v>
      </c>
      <c r="G646">
        <f t="shared" si="101"/>
        <v>9</v>
      </c>
      <c r="H646">
        <v>10</v>
      </c>
      <c r="I646">
        <v>220610</v>
      </c>
      <c r="J646" s="17">
        <v>1</v>
      </c>
      <c r="K646">
        <v>4</v>
      </c>
      <c r="L646" s="6">
        <v>0</v>
      </c>
      <c r="M646" s="6">
        <f t="shared" si="102"/>
        <v>3</v>
      </c>
      <c r="O646" s="47">
        <f t="shared" si="99"/>
        <v>53.589720250000049</v>
      </c>
      <c r="P646" s="47">
        <f t="shared" si="99"/>
        <v>1071.7944050000003</v>
      </c>
      <c r="Q646" s="47">
        <f t="shared" si="99"/>
        <v>107.1794405000001</v>
      </c>
      <c r="R646" s="47">
        <f t="shared" si="99"/>
        <v>2143.5888100000006</v>
      </c>
      <c r="S646">
        <v>0</v>
      </c>
      <c r="T646">
        <v>3</v>
      </c>
      <c r="U646" t="s">
        <v>182</v>
      </c>
      <c r="AA646" s="6">
        <v>20601</v>
      </c>
      <c r="AB646" s="6"/>
      <c r="AC646">
        <v>20601</v>
      </c>
      <c r="AE646" s="25"/>
      <c r="AF646"/>
      <c r="AG646" s="25"/>
      <c r="AI646"/>
      <c r="AJ646" s="13"/>
      <c r="AK646" s="55">
        <f t="shared" si="93"/>
        <v>2143.5888100000006</v>
      </c>
      <c r="AP646">
        <f t="shared" ref="AP646:AR650" si="105">AP626</f>
        <v>0</v>
      </c>
      <c r="AQ646">
        <f t="shared" si="105"/>
        <v>0</v>
      </c>
      <c r="AR646" t="str">
        <f t="shared" si="105"/>
        <v>0-0-7100002-7100055</v>
      </c>
      <c r="AT646">
        <v>100</v>
      </c>
      <c r="AU646">
        <v>200</v>
      </c>
    </row>
    <row r="647" spans="1:47">
      <c r="A647">
        <v>220709</v>
      </c>
      <c r="B647" s="6" t="s">
        <v>626</v>
      </c>
      <c r="C647" s="6" t="s">
        <v>483</v>
      </c>
      <c r="D647" s="6">
        <f t="shared" si="100"/>
        <v>220701</v>
      </c>
      <c r="E647" s="1">
        <v>2</v>
      </c>
      <c r="F647" s="1">
        <f t="shared" si="104"/>
        <v>11</v>
      </c>
      <c r="G647">
        <f t="shared" si="101"/>
        <v>9</v>
      </c>
      <c r="H647">
        <v>10</v>
      </c>
      <c r="I647">
        <v>220710</v>
      </c>
      <c r="J647" s="17">
        <v>1</v>
      </c>
      <c r="K647">
        <v>4</v>
      </c>
      <c r="L647" s="6">
        <v>1</v>
      </c>
      <c r="M647" s="6">
        <f t="shared" si="102"/>
        <v>3</v>
      </c>
      <c r="N647" t="s">
        <v>183</v>
      </c>
      <c r="O647" s="47">
        <f t="shared" si="99"/>
        <v>53.589720250000049</v>
      </c>
      <c r="P647" s="47">
        <f t="shared" si="99"/>
        <v>1071.7944050000003</v>
      </c>
      <c r="Q647" s="47">
        <f t="shared" si="99"/>
        <v>107.1794405000001</v>
      </c>
      <c r="R647" s="47">
        <f t="shared" si="99"/>
        <v>2143.5888100000006</v>
      </c>
      <c r="AA647" s="6">
        <v>20701</v>
      </c>
      <c r="AB647" s="6"/>
      <c r="AC647">
        <v>20701</v>
      </c>
      <c r="AE647" s="25"/>
      <c r="AF647"/>
      <c r="AG647" s="25"/>
      <c r="AI647"/>
      <c r="AJ647" s="13"/>
      <c r="AK647" s="55">
        <f t="shared" si="93"/>
        <v>2143.5888100000006</v>
      </c>
      <c r="AP647">
        <f t="shared" si="105"/>
        <v>0</v>
      </c>
      <c r="AQ647">
        <f t="shared" si="105"/>
        <v>1</v>
      </c>
      <c r="AR647" t="str">
        <f t="shared" si="105"/>
        <v>7100056-7100054-7100008-0</v>
      </c>
      <c r="AT647">
        <v>100</v>
      </c>
      <c r="AU647">
        <v>200</v>
      </c>
    </row>
    <row r="648" spans="1:47">
      <c r="A648">
        <v>220809</v>
      </c>
      <c r="B648" s="6" t="s">
        <v>627</v>
      </c>
      <c r="C648" s="6" t="s">
        <v>484</v>
      </c>
      <c r="D648" s="6">
        <f t="shared" si="100"/>
        <v>220801</v>
      </c>
      <c r="E648" s="1">
        <v>2</v>
      </c>
      <c r="F648" s="1">
        <f t="shared" si="104"/>
        <v>11</v>
      </c>
      <c r="G648">
        <f t="shared" si="101"/>
        <v>9</v>
      </c>
      <c r="H648">
        <v>10</v>
      </c>
      <c r="I648">
        <v>220810</v>
      </c>
      <c r="J648" s="17">
        <v>1</v>
      </c>
      <c r="K648">
        <v>4</v>
      </c>
      <c r="L648" s="6">
        <v>1</v>
      </c>
      <c r="M648" s="6">
        <f t="shared" ref="M648:M660" si="106">M628</f>
        <v>1</v>
      </c>
      <c r="N648" t="s">
        <v>184</v>
      </c>
      <c r="O648" s="47">
        <f t="shared" si="99"/>
        <v>53.589720250000049</v>
      </c>
      <c r="P648" s="47">
        <f t="shared" si="99"/>
        <v>1071.7944050000003</v>
      </c>
      <c r="Q648" s="47">
        <f t="shared" si="99"/>
        <v>107.1794405000001</v>
      </c>
      <c r="R648" s="47">
        <f t="shared" si="99"/>
        <v>2143.5888100000006</v>
      </c>
      <c r="V648" t="s">
        <v>184</v>
      </c>
      <c r="AA648" s="6">
        <v>20801</v>
      </c>
      <c r="AB648" s="6"/>
      <c r="AC648">
        <v>20801</v>
      </c>
      <c r="AE648" s="25"/>
      <c r="AF648"/>
      <c r="AG648" s="25"/>
      <c r="AI648"/>
      <c r="AJ648" s="13"/>
      <c r="AK648" s="55">
        <f t="shared" si="93"/>
        <v>2143.5888100000006</v>
      </c>
      <c r="AP648">
        <f t="shared" si="105"/>
        <v>0</v>
      </c>
      <c r="AQ648">
        <f t="shared" si="105"/>
        <v>1</v>
      </c>
      <c r="AR648" t="str">
        <f t="shared" si="105"/>
        <v>7100065-0-7100067-0</v>
      </c>
      <c r="AT648">
        <v>100</v>
      </c>
      <c r="AU648">
        <v>200</v>
      </c>
    </row>
    <row r="649" spans="1:47">
      <c r="A649">
        <v>220909</v>
      </c>
      <c r="B649" s="6" t="s">
        <v>628</v>
      </c>
      <c r="C649" s="6" t="s">
        <v>485</v>
      </c>
      <c r="D649" s="6">
        <f t="shared" si="100"/>
        <v>220901</v>
      </c>
      <c r="E649" s="1">
        <v>2</v>
      </c>
      <c r="F649" s="1">
        <f t="shared" si="104"/>
        <v>11</v>
      </c>
      <c r="G649">
        <f t="shared" si="101"/>
        <v>9</v>
      </c>
      <c r="H649">
        <v>10</v>
      </c>
      <c r="I649">
        <v>220910</v>
      </c>
      <c r="J649" s="17">
        <v>1</v>
      </c>
      <c r="K649">
        <v>4</v>
      </c>
      <c r="L649" s="6">
        <v>0</v>
      </c>
      <c r="M649" s="6">
        <f t="shared" si="106"/>
        <v>1</v>
      </c>
      <c r="N649" t="s">
        <v>185</v>
      </c>
      <c r="O649" s="47">
        <f t="shared" si="99"/>
        <v>53.589720250000049</v>
      </c>
      <c r="P649" s="47">
        <f t="shared" si="99"/>
        <v>1071.7944050000003</v>
      </c>
      <c r="Q649" s="47">
        <f t="shared" si="99"/>
        <v>107.1794405000001</v>
      </c>
      <c r="R649" s="47">
        <f t="shared" si="99"/>
        <v>2143.5888100000006</v>
      </c>
      <c r="AA649" s="6">
        <v>20901</v>
      </c>
      <c r="AB649" s="6"/>
      <c r="AC649">
        <v>20901</v>
      </c>
      <c r="AE649" s="25"/>
      <c r="AF649"/>
      <c r="AG649" s="25"/>
      <c r="AI649"/>
      <c r="AJ649" s="13"/>
      <c r="AK649" s="55">
        <f t="shared" si="93"/>
        <v>2143.5888100000006</v>
      </c>
      <c r="AP649">
        <f t="shared" si="105"/>
        <v>0</v>
      </c>
      <c r="AQ649">
        <f t="shared" si="105"/>
        <v>0</v>
      </c>
      <c r="AR649" t="str">
        <f t="shared" si="105"/>
        <v>7100019-0-7100001-0</v>
      </c>
      <c r="AT649">
        <v>100</v>
      </c>
      <c r="AU649">
        <v>200</v>
      </c>
    </row>
    <row r="650" spans="1:47">
      <c r="A650">
        <v>221009</v>
      </c>
      <c r="B650" s="6" t="s">
        <v>629</v>
      </c>
      <c r="C650" s="6" t="s">
        <v>486</v>
      </c>
      <c r="D650" s="6">
        <f t="shared" si="100"/>
        <v>221001</v>
      </c>
      <c r="E650" s="1">
        <v>2</v>
      </c>
      <c r="F650" s="1">
        <f t="shared" si="104"/>
        <v>11</v>
      </c>
      <c r="G650">
        <f t="shared" ref="G650:G670" si="107">G630+1</f>
        <v>9</v>
      </c>
      <c r="H650">
        <v>10</v>
      </c>
      <c r="I650">
        <v>221010</v>
      </c>
      <c r="J650" s="17">
        <v>1</v>
      </c>
      <c r="K650">
        <v>4</v>
      </c>
      <c r="L650" s="6">
        <v>0</v>
      </c>
      <c r="M650" s="6">
        <f t="shared" si="106"/>
        <v>1</v>
      </c>
      <c r="O650" s="47">
        <f t="shared" si="99"/>
        <v>53.589720250000049</v>
      </c>
      <c r="P650" s="47">
        <f t="shared" si="99"/>
        <v>1071.7944050000003</v>
      </c>
      <c r="Q650" s="47">
        <f t="shared" si="99"/>
        <v>107.1794405000001</v>
      </c>
      <c r="R650" s="47">
        <f t="shared" si="99"/>
        <v>2143.5888100000006</v>
      </c>
      <c r="S650">
        <v>1</v>
      </c>
      <c r="T650">
        <v>3</v>
      </c>
      <c r="U650" t="s">
        <v>186</v>
      </c>
      <c r="AA650" s="6">
        <v>21001</v>
      </c>
      <c r="AB650" s="6"/>
      <c r="AC650">
        <v>21001</v>
      </c>
      <c r="AE650" s="25"/>
      <c r="AF650"/>
      <c r="AG650" s="25"/>
      <c r="AI650"/>
      <c r="AJ650" s="13"/>
      <c r="AK650" s="55">
        <f t="shared" si="93"/>
        <v>2143.5888100000006</v>
      </c>
      <c r="AP650">
        <f t="shared" si="105"/>
        <v>0</v>
      </c>
      <c r="AQ650">
        <f t="shared" si="105"/>
        <v>0</v>
      </c>
      <c r="AR650" t="str">
        <f t="shared" si="105"/>
        <v>0-7100057-7100011-0</v>
      </c>
      <c r="AT650">
        <v>100</v>
      </c>
      <c r="AU650">
        <v>200</v>
      </c>
    </row>
    <row r="651" spans="1:47">
      <c r="A651">
        <v>210110</v>
      </c>
      <c r="B651" s="6" t="s">
        <v>610</v>
      </c>
      <c r="C651" s="6" t="s">
        <v>394</v>
      </c>
      <c r="D651" s="6">
        <f t="shared" si="100"/>
        <v>210101</v>
      </c>
      <c r="E651" s="1">
        <v>2</v>
      </c>
      <c r="F651" s="1">
        <f t="shared" si="104"/>
        <v>11</v>
      </c>
      <c r="G651">
        <f t="shared" si="107"/>
        <v>10</v>
      </c>
      <c r="H651">
        <v>10</v>
      </c>
      <c r="J651" s="17">
        <v>1</v>
      </c>
      <c r="K651">
        <v>4</v>
      </c>
      <c r="L651" s="6">
        <v>0</v>
      </c>
      <c r="M651" s="6">
        <f t="shared" si="106"/>
        <v>1</v>
      </c>
      <c r="O651" s="47">
        <f t="shared" ref="O651:R670" si="108">O631*1.1</f>
        <v>117.89738455000011</v>
      </c>
      <c r="P651" s="47">
        <f t="shared" si="108"/>
        <v>2357.9476910000008</v>
      </c>
      <c r="Q651" s="47">
        <f t="shared" si="108"/>
        <v>58.948692275000056</v>
      </c>
      <c r="R651" s="47">
        <f t="shared" si="108"/>
        <v>1178.9738455000004</v>
      </c>
      <c r="AA651" s="6">
        <v>10101</v>
      </c>
      <c r="AB651" s="6"/>
      <c r="AC651">
        <v>10101</v>
      </c>
      <c r="AE651" s="25"/>
      <c r="AF651"/>
      <c r="AG651" s="25"/>
      <c r="AI651"/>
      <c r="AJ651" s="13"/>
      <c r="AK651" s="55">
        <f t="shared" si="93"/>
        <v>2357.9476910000008</v>
      </c>
      <c r="AP651">
        <f t="shared" ref="AP651:AR660" si="109">AP631</f>
        <v>0</v>
      </c>
      <c r="AQ651">
        <f t="shared" si="109"/>
        <v>0</v>
      </c>
      <c r="AR651" t="str">
        <f t="shared" si="109"/>
        <v>7100015-7100016-0-0</v>
      </c>
      <c r="AT651">
        <v>100</v>
      </c>
      <c r="AU651">
        <v>100</v>
      </c>
    </row>
    <row r="652" spans="1:47">
      <c r="A652">
        <v>210210</v>
      </c>
      <c r="B652" s="6" t="s">
        <v>611</v>
      </c>
      <c r="C652" s="6" t="s">
        <v>407</v>
      </c>
      <c r="D652" s="6">
        <f t="shared" si="100"/>
        <v>210201</v>
      </c>
      <c r="E652" s="1">
        <v>2</v>
      </c>
      <c r="F652" s="1">
        <f t="shared" si="104"/>
        <v>11</v>
      </c>
      <c r="G652">
        <f t="shared" si="107"/>
        <v>10</v>
      </c>
      <c r="H652">
        <v>10</v>
      </c>
      <c r="J652" s="17">
        <v>1</v>
      </c>
      <c r="K652">
        <v>4</v>
      </c>
      <c r="L652" s="6">
        <v>0</v>
      </c>
      <c r="M652" s="6">
        <f t="shared" si="106"/>
        <v>5</v>
      </c>
      <c r="O652" s="47">
        <f t="shared" si="108"/>
        <v>117.89738455000011</v>
      </c>
      <c r="P652" s="47">
        <f t="shared" si="108"/>
        <v>2357.9476910000008</v>
      </c>
      <c r="Q652" s="47">
        <f t="shared" si="108"/>
        <v>58.948692275000056</v>
      </c>
      <c r="R652" s="47">
        <f t="shared" si="108"/>
        <v>1178.9738455000004</v>
      </c>
      <c r="AA652" s="6">
        <v>10201</v>
      </c>
      <c r="AB652" s="6"/>
      <c r="AC652">
        <v>10201</v>
      </c>
      <c r="AE652" s="25"/>
      <c r="AF652"/>
      <c r="AG652" s="25"/>
      <c r="AI652"/>
      <c r="AJ652" s="13"/>
      <c r="AK652" s="55">
        <f t="shared" si="93"/>
        <v>2357.9476910000008</v>
      </c>
      <c r="AP652">
        <f t="shared" si="109"/>
        <v>7100010</v>
      </c>
      <c r="AQ652">
        <f t="shared" si="109"/>
        <v>1</v>
      </c>
      <c r="AR652" t="str">
        <f t="shared" si="109"/>
        <v>7100009-0-7100011-0</v>
      </c>
      <c r="AT652">
        <v>100</v>
      </c>
      <c r="AU652">
        <v>100</v>
      </c>
    </row>
    <row r="653" spans="1:47">
      <c r="A653">
        <v>210310</v>
      </c>
      <c r="B653" s="6" t="s">
        <v>612</v>
      </c>
      <c r="C653" s="6" t="s">
        <v>394</v>
      </c>
      <c r="D653" s="6">
        <f t="shared" si="100"/>
        <v>210301</v>
      </c>
      <c r="E653" s="1">
        <v>2</v>
      </c>
      <c r="F653" s="1">
        <f t="shared" si="104"/>
        <v>11</v>
      </c>
      <c r="G653">
        <f t="shared" si="107"/>
        <v>10</v>
      </c>
      <c r="H653">
        <v>10</v>
      </c>
      <c r="J653" s="17">
        <v>1</v>
      </c>
      <c r="K653">
        <v>4</v>
      </c>
      <c r="L653" s="6">
        <v>0</v>
      </c>
      <c r="M653" s="6">
        <f t="shared" si="106"/>
        <v>2</v>
      </c>
      <c r="O653" s="47">
        <f t="shared" si="108"/>
        <v>117.89738455000011</v>
      </c>
      <c r="P653" s="47">
        <f t="shared" si="108"/>
        <v>2357.9476910000008</v>
      </c>
      <c r="Q653" s="47">
        <f t="shared" si="108"/>
        <v>58.948692275000056</v>
      </c>
      <c r="R653" s="47">
        <f t="shared" si="108"/>
        <v>1178.9738455000004</v>
      </c>
      <c r="V653" t="s">
        <v>197</v>
      </c>
      <c r="AA653" s="6">
        <v>10301</v>
      </c>
      <c r="AB653" s="6"/>
      <c r="AC653">
        <v>10301</v>
      </c>
      <c r="AE653" s="25"/>
      <c r="AF653"/>
      <c r="AG653" s="25"/>
      <c r="AI653"/>
      <c r="AJ653" s="13"/>
      <c r="AK653" s="55">
        <f t="shared" si="93"/>
        <v>2357.9476910000008</v>
      </c>
      <c r="AP653">
        <f t="shared" si="109"/>
        <v>7100027</v>
      </c>
      <c r="AQ653">
        <f t="shared" si="109"/>
        <v>1</v>
      </c>
      <c r="AR653" t="str">
        <f t="shared" si="109"/>
        <v>7100026-7100026-7100028-0</v>
      </c>
      <c r="AT653">
        <v>100</v>
      </c>
      <c r="AU653">
        <v>100</v>
      </c>
    </row>
    <row r="654" spans="1:47">
      <c r="A654">
        <v>210410</v>
      </c>
      <c r="B654" s="6" t="s">
        <v>613</v>
      </c>
      <c r="C654" s="6" t="s">
        <v>408</v>
      </c>
      <c r="D654" s="6">
        <f t="shared" si="100"/>
        <v>210401</v>
      </c>
      <c r="E654" s="1">
        <v>2</v>
      </c>
      <c r="F654" s="1">
        <f t="shared" si="104"/>
        <v>11</v>
      </c>
      <c r="G654">
        <f t="shared" si="107"/>
        <v>10</v>
      </c>
      <c r="H654">
        <v>10</v>
      </c>
      <c r="J654" s="17">
        <v>1</v>
      </c>
      <c r="K654">
        <v>4</v>
      </c>
      <c r="L654" s="6">
        <v>0</v>
      </c>
      <c r="M654" s="6">
        <f t="shared" si="106"/>
        <v>1</v>
      </c>
      <c r="O654" s="47">
        <f t="shared" si="108"/>
        <v>117.89738455000011</v>
      </c>
      <c r="P654" s="47">
        <f t="shared" si="108"/>
        <v>2357.9476910000008</v>
      </c>
      <c r="Q654" s="47">
        <f t="shared" si="108"/>
        <v>58.948692275000056</v>
      </c>
      <c r="R654" s="47">
        <f t="shared" si="108"/>
        <v>1178.9738455000004</v>
      </c>
      <c r="S654">
        <v>0</v>
      </c>
      <c r="T654">
        <v>3</v>
      </c>
      <c r="U654" t="s">
        <v>198</v>
      </c>
      <c r="AA654" s="6">
        <v>10401</v>
      </c>
      <c r="AB654" s="6"/>
      <c r="AC654">
        <v>10401</v>
      </c>
      <c r="AE654" s="25"/>
      <c r="AF654"/>
      <c r="AG654" s="25"/>
      <c r="AI654"/>
      <c r="AJ654" s="13"/>
      <c r="AK654" s="55">
        <f t="shared" si="93"/>
        <v>2357.9476910000008</v>
      </c>
      <c r="AP654">
        <f t="shared" si="109"/>
        <v>0</v>
      </c>
      <c r="AQ654">
        <f t="shared" si="109"/>
        <v>0</v>
      </c>
      <c r="AR654" t="str">
        <f t="shared" si="109"/>
        <v>0-7100017-7100018-0</v>
      </c>
      <c r="AT654">
        <v>100</v>
      </c>
      <c r="AU654">
        <v>100</v>
      </c>
    </row>
    <row r="655" spans="1:47">
      <c r="A655">
        <v>210510</v>
      </c>
      <c r="B655" s="6" t="s">
        <v>614</v>
      </c>
      <c r="C655" s="6" t="s">
        <v>409</v>
      </c>
      <c r="D655" s="6">
        <f t="shared" si="100"/>
        <v>210501</v>
      </c>
      <c r="E655" s="1">
        <v>2</v>
      </c>
      <c r="F655" s="1">
        <f t="shared" si="104"/>
        <v>11</v>
      </c>
      <c r="G655">
        <f t="shared" si="107"/>
        <v>10</v>
      </c>
      <c r="H655">
        <v>10</v>
      </c>
      <c r="J655" s="17">
        <v>1</v>
      </c>
      <c r="K655">
        <v>4</v>
      </c>
      <c r="L655" s="6">
        <v>0</v>
      </c>
      <c r="M655" s="6">
        <f t="shared" si="106"/>
        <v>4</v>
      </c>
      <c r="O655" s="47">
        <f t="shared" si="108"/>
        <v>117.89738455000011</v>
      </c>
      <c r="P655" s="47">
        <f t="shared" si="108"/>
        <v>2357.9476910000008</v>
      </c>
      <c r="Q655" s="47">
        <f t="shared" si="108"/>
        <v>58.948692275000056</v>
      </c>
      <c r="R655" s="47">
        <f t="shared" si="108"/>
        <v>1178.9738455000004</v>
      </c>
      <c r="V655" t="s">
        <v>199</v>
      </c>
      <c r="AA655" s="6">
        <v>10501</v>
      </c>
      <c r="AB655" s="6"/>
      <c r="AC655">
        <v>10501</v>
      </c>
      <c r="AE655" s="25"/>
      <c r="AF655"/>
      <c r="AG655" s="25"/>
      <c r="AI655"/>
      <c r="AJ655" s="13"/>
      <c r="AK655" s="55">
        <f t="shared" si="93"/>
        <v>2357.9476910000008</v>
      </c>
      <c r="AP655">
        <f t="shared" si="109"/>
        <v>0</v>
      </c>
      <c r="AQ655">
        <f t="shared" si="109"/>
        <v>1</v>
      </c>
      <c r="AR655" t="str">
        <f t="shared" si="109"/>
        <v>7100019-0-7100025-0</v>
      </c>
      <c r="AT655">
        <v>100</v>
      </c>
      <c r="AU655">
        <v>100</v>
      </c>
    </row>
    <row r="656" spans="1:47">
      <c r="A656">
        <v>210610</v>
      </c>
      <c r="B656" s="6" t="s">
        <v>615</v>
      </c>
      <c r="C656" s="6" t="s">
        <v>410</v>
      </c>
      <c r="D656" s="6">
        <f t="shared" si="100"/>
        <v>210601</v>
      </c>
      <c r="E656" s="1">
        <v>2</v>
      </c>
      <c r="F656" s="1">
        <f t="shared" si="104"/>
        <v>11</v>
      </c>
      <c r="G656">
        <f t="shared" si="107"/>
        <v>10</v>
      </c>
      <c r="H656">
        <v>10</v>
      </c>
      <c r="J656" s="17">
        <v>1</v>
      </c>
      <c r="K656">
        <v>4</v>
      </c>
      <c r="L656" s="6">
        <v>0</v>
      </c>
      <c r="M656" s="6">
        <f t="shared" si="106"/>
        <v>3</v>
      </c>
      <c r="O656" s="47">
        <f t="shared" si="108"/>
        <v>117.89738455000011</v>
      </c>
      <c r="P656" s="47">
        <f t="shared" si="108"/>
        <v>2357.9476910000008</v>
      </c>
      <c r="Q656" s="47">
        <f t="shared" si="108"/>
        <v>58.948692275000056</v>
      </c>
      <c r="R656" s="47">
        <f t="shared" si="108"/>
        <v>1178.9738455000004</v>
      </c>
      <c r="V656" t="s">
        <v>200</v>
      </c>
      <c r="AA656" s="6">
        <v>10601</v>
      </c>
      <c r="AB656" s="6"/>
      <c r="AC656">
        <v>10601</v>
      </c>
      <c r="AE656" s="25"/>
      <c r="AF656"/>
      <c r="AG656" s="25"/>
      <c r="AI656"/>
      <c r="AJ656" s="13"/>
      <c r="AK656" s="55">
        <f t="shared" si="93"/>
        <v>2357.9476910000008</v>
      </c>
      <c r="AP656">
        <f t="shared" si="109"/>
        <v>0</v>
      </c>
      <c r="AQ656">
        <f t="shared" si="109"/>
        <v>0</v>
      </c>
      <c r="AR656" t="str">
        <f t="shared" si="109"/>
        <v>0-0-7100002-7100055</v>
      </c>
      <c r="AT656">
        <v>100</v>
      </c>
      <c r="AU656">
        <v>100</v>
      </c>
    </row>
    <row r="657" spans="1:47">
      <c r="A657">
        <v>210710</v>
      </c>
      <c r="B657" s="6" t="s">
        <v>616</v>
      </c>
      <c r="C657" s="6" t="s">
        <v>411</v>
      </c>
      <c r="D657" s="6">
        <f t="shared" si="100"/>
        <v>210701</v>
      </c>
      <c r="E657" s="1">
        <v>2</v>
      </c>
      <c r="F657" s="1">
        <f t="shared" si="104"/>
        <v>11</v>
      </c>
      <c r="G657">
        <f t="shared" si="107"/>
        <v>10</v>
      </c>
      <c r="H657">
        <v>10</v>
      </c>
      <c r="J657" s="17">
        <v>1</v>
      </c>
      <c r="K657">
        <v>4</v>
      </c>
      <c r="L657" s="6">
        <v>0</v>
      </c>
      <c r="M657" s="6">
        <f t="shared" si="106"/>
        <v>3</v>
      </c>
      <c r="O657" s="47">
        <f t="shared" si="108"/>
        <v>117.89738455000011</v>
      </c>
      <c r="P657" s="47">
        <f t="shared" si="108"/>
        <v>2357.9476910000008</v>
      </c>
      <c r="Q657" s="47">
        <f t="shared" si="108"/>
        <v>58.948692275000056</v>
      </c>
      <c r="R657" s="47">
        <f t="shared" si="108"/>
        <v>1178.9738455000004</v>
      </c>
      <c r="S657">
        <v>0</v>
      </c>
      <c r="T657">
        <v>3</v>
      </c>
      <c r="U657" t="s">
        <v>201</v>
      </c>
      <c r="AA657" s="6">
        <v>10701</v>
      </c>
      <c r="AB657" s="6"/>
      <c r="AC657">
        <v>10701</v>
      </c>
      <c r="AE657" s="25"/>
      <c r="AF657"/>
      <c r="AG657" s="25"/>
      <c r="AI657"/>
      <c r="AJ657" s="13"/>
      <c r="AK657" s="55">
        <f t="shared" si="93"/>
        <v>2357.9476910000008</v>
      </c>
      <c r="AP657">
        <f t="shared" si="109"/>
        <v>0</v>
      </c>
      <c r="AQ657">
        <f t="shared" si="109"/>
        <v>1</v>
      </c>
      <c r="AR657" t="str">
        <f t="shared" si="109"/>
        <v>7100056-7100054-7100008-0</v>
      </c>
      <c r="AT657">
        <v>100</v>
      </c>
      <c r="AU657">
        <v>100</v>
      </c>
    </row>
    <row r="658" spans="1:47">
      <c r="A658">
        <v>210810</v>
      </c>
      <c r="B658" s="6" t="s">
        <v>617</v>
      </c>
      <c r="C658" s="6" t="s">
        <v>412</v>
      </c>
      <c r="D658" s="6">
        <f t="shared" si="100"/>
        <v>210801</v>
      </c>
      <c r="E658" s="1">
        <v>2</v>
      </c>
      <c r="F658" s="1">
        <f t="shared" si="104"/>
        <v>11</v>
      </c>
      <c r="G658">
        <f t="shared" si="107"/>
        <v>10</v>
      </c>
      <c r="H658">
        <v>10</v>
      </c>
      <c r="J658" s="17">
        <v>1</v>
      </c>
      <c r="K658">
        <v>4</v>
      </c>
      <c r="L658" s="6">
        <v>2</v>
      </c>
      <c r="M658" s="6">
        <f t="shared" si="106"/>
        <v>1</v>
      </c>
      <c r="N658" t="s">
        <v>507</v>
      </c>
      <c r="O658" s="47">
        <f t="shared" si="108"/>
        <v>117.89738455000011</v>
      </c>
      <c r="P658" s="47">
        <f t="shared" si="108"/>
        <v>2357.9476910000008</v>
      </c>
      <c r="Q658" s="47">
        <f t="shared" si="108"/>
        <v>58.948692275000056</v>
      </c>
      <c r="R658" s="47">
        <f t="shared" si="108"/>
        <v>1178.9738455000004</v>
      </c>
      <c r="AA658" s="6">
        <v>10801</v>
      </c>
      <c r="AB658" s="6"/>
      <c r="AC658">
        <v>10801</v>
      </c>
      <c r="AE658" s="25"/>
      <c r="AF658"/>
      <c r="AG658" s="25"/>
      <c r="AI658"/>
      <c r="AJ658" s="13"/>
      <c r="AK658" s="55">
        <f t="shared" si="93"/>
        <v>2357.9476910000008</v>
      </c>
      <c r="AP658">
        <f t="shared" si="109"/>
        <v>0</v>
      </c>
      <c r="AQ658">
        <f t="shared" si="109"/>
        <v>1</v>
      </c>
      <c r="AR658" t="str">
        <f t="shared" si="109"/>
        <v>7100065-0-7100067-0</v>
      </c>
      <c r="AT658">
        <v>100</v>
      </c>
      <c r="AU658">
        <v>100</v>
      </c>
    </row>
    <row r="659" spans="1:47">
      <c r="A659">
        <v>210910</v>
      </c>
      <c r="B659" s="6" t="s">
        <v>618</v>
      </c>
      <c r="C659" s="6" t="s">
        <v>413</v>
      </c>
      <c r="D659" s="6">
        <f t="shared" si="100"/>
        <v>210901</v>
      </c>
      <c r="E659" s="1">
        <v>2</v>
      </c>
      <c r="F659" s="1">
        <f t="shared" si="104"/>
        <v>11</v>
      </c>
      <c r="G659">
        <f t="shared" si="107"/>
        <v>10</v>
      </c>
      <c r="H659">
        <v>10</v>
      </c>
      <c r="J659" s="17">
        <v>1</v>
      </c>
      <c r="K659">
        <v>4</v>
      </c>
      <c r="L659" s="6">
        <v>0</v>
      </c>
      <c r="M659" s="6">
        <f t="shared" si="106"/>
        <v>1</v>
      </c>
      <c r="O659" s="47">
        <f t="shared" si="108"/>
        <v>117.89738455000011</v>
      </c>
      <c r="P659" s="47">
        <f t="shared" si="108"/>
        <v>2357.9476910000008</v>
      </c>
      <c r="Q659" s="47">
        <f t="shared" si="108"/>
        <v>58.948692275000056</v>
      </c>
      <c r="R659" s="47">
        <f t="shared" si="108"/>
        <v>1178.9738455000004</v>
      </c>
      <c r="X659">
        <v>500</v>
      </c>
      <c r="AA659" s="6">
        <v>10901</v>
      </c>
      <c r="AB659" s="6"/>
      <c r="AC659">
        <v>10901</v>
      </c>
      <c r="AE659" s="25"/>
      <c r="AF659"/>
      <c r="AG659" s="25"/>
      <c r="AI659"/>
      <c r="AJ659" s="13"/>
      <c r="AK659" s="55">
        <f t="shared" si="93"/>
        <v>2357.9476910000008</v>
      </c>
      <c r="AP659">
        <f t="shared" si="109"/>
        <v>0</v>
      </c>
      <c r="AQ659">
        <f t="shared" si="109"/>
        <v>0</v>
      </c>
      <c r="AR659" t="str">
        <f t="shared" si="109"/>
        <v>7100019-0-7100001-0</v>
      </c>
      <c r="AT659">
        <v>100</v>
      </c>
      <c r="AU659">
        <v>100</v>
      </c>
    </row>
    <row r="660" spans="1:47">
      <c r="A660">
        <v>211010</v>
      </c>
      <c r="B660" s="6" t="s">
        <v>619</v>
      </c>
      <c r="C660" s="6" t="s">
        <v>414</v>
      </c>
      <c r="D660" s="6">
        <f t="shared" si="100"/>
        <v>211001</v>
      </c>
      <c r="E660" s="1">
        <v>2</v>
      </c>
      <c r="F660" s="1">
        <f t="shared" si="104"/>
        <v>11</v>
      </c>
      <c r="G660">
        <f t="shared" si="107"/>
        <v>10</v>
      </c>
      <c r="H660">
        <v>10</v>
      </c>
      <c r="J660" s="17">
        <v>1</v>
      </c>
      <c r="K660">
        <v>4</v>
      </c>
      <c r="L660" s="6">
        <v>0</v>
      </c>
      <c r="M660" s="6">
        <f t="shared" si="106"/>
        <v>1</v>
      </c>
      <c r="N660" t="s">
        <v>79</v>
      </c>
      <c r="O660" s="47">
        <f t="shared" si="108"/>
        <v>117.89738455000011</v>
      </c>
      <c r="P660" s="47">
        <f t="shared" si="108"/>
        <v>2357.9476910000008</v>
      </c>
      <c r="Q660" s="47">
        <f t="shared" si="108"/>
        <v>58.948692275000056</v>
      </c>
      <c r="R660" s="47">
        <f t="shared" si="108"/>
        <v>1178.9738455000004</v>
      </c>
      <c r="AA660" s="6">
        <v>11001</v>
      </c>
      <c r="AB660" s="6"/>
      <c r="AC660">
        <v>11001</v>
      </c>
      <c r="AE660" s="25"/>
      <c r="AF660"/>
      <c r="AG660" s="25"/>
      <c r="AI660"/>
      <c r="AJ660" s="13"/>
      <c r="AK660" s="55">
        <f t="shared" si="93"/>
        <v>2357.9476910000008</v>
      </c>
      <c r="AP660">
        <f t="shared" si="109"/>
        <v>0</v>
      </c>
      <c r="AQ660">
        <f t="shared" si="109"/>
        <v>0</v>
      </c>
      <c r="AR660" t="str">
        <f t="shared" si="109"/>
        <v>0-7100057-7100011-0</v>
      </c>
      <c r="AT660">
        <v>100</v>
      </c>
      <c r="AU660">
        <v>100</v>
      </c>
    </row>
    <row r="661" spans="1:47">
      <c r="A661">
        <v>220110</v>
      </c>
      <c r="B661" s="6" t="s">
        <v>620</v>
      </c>
      <c r="C661" s="6" t="s">
        <v>492</v>
      </c>
      <c r="D661" s="6">
        <f t="shared" ref="D661:D670" si="110">D641</f>
        <v>220101</v>
      </c>
      <c r="E661" s="1">
        <v>2</v>
      </c>
      <c r="F661" s="1">
        <f t="shared" si="104"/>
        <v>11</v>
      </c>
      <c r="G661">
        <f t="shared" si="107"/>
        <v>10</v>
      </c>
      <c r="H661">
        <v>10</v>
      </c>
      <c r="J661" s="17">
        <v>1</v>
      </c>
      <c r="K661">
        <v>4</v>
      </c>
      <c r="L661" s="6">
        <v>0</v>
      </c>
      <c r="M661" s="6">
        <f t="shared" ref="M661:M669" si="111">M641</f>
        <v>1</v>
      </c>
      <c r="O661" s="47">
        <f t="shared" si="108"/>
        <v>58.948692275000056</v>
      </c>
      <c r="P661" s="47">
        <f t="shared" si="108"/>
        <v>1178.9738455000004</v>
      </c>
      <c r="Q661" s="47">
        <f t="shared" si="108"/>
        <v>117.89738455000011</v>
      </c>
      <c r="R661" s="47">
        <f t="shared" si="108"/>
        <v>2357.9476910000008</v>
      </c>
      <c r="AA661" s="6">
        <v>20101</v>
      </c>
      <c r="AB661" s="6"/>
      <c r="AC661">
        <v>20101</v>
      </c>
      <c r="AE661" s="25"/>
      <c r="AF661"/>
      <c r="AG661" s="25"/>
      <c r="AI661"/>
      <c r="AJ661" s="13"/>
      <c r="AK661" s="55">
        <f t="shared" si="93"/>
        <v>2357.9476910000008</v>
      </c>
      <c r="AP661">
        <f t="shared" ref="AP661:AR670" si="112">AP641</f>
        <v>0</v>
      </c>
      <c r="AQ661">
        <f t="shared" si="112"/>
        <v>0</v>
      </c>
      <c r="AR661" t="str">
        <f t="shared" si="112"/>
        <v>7100015-7100016-0-0</v>
      </c>
      <c r="AT661">
        <v>100</v>
      </c>
      <c r="AU661">
        <v>100</v>
      </c>
    </row>
    <row r="662" spans="1:47">
      <c r="A662">
        <v>220210</v>
      </c>
      <c r="B662" s="6" t="s">
        <v>621</v>
      </c>
      <c r="C662" s="6" t="s">
        <v>493</v>
      </c>
      <c r="D662" s="6">
        <f t="shared" si="110"/>
        <v>220201</v>
      </c>
      <c r="E662" s="1">
        <v>2</v>
      </c>
      <c r="F662" s="1">
        <f t="shared" si="104"/>
        <v>11</v>
      </c>
      <c r="G662">
        <f t="shared" si="107"/>
        <v>10</v>
      </c>
      <c r="H662">
        <v>10</v>
      </c>
      <c r="J662" s="17">
        <v>1</v>
      </c>
      <c r="K662">
        <v>4</v>
      </c>
      <c r="L662" s="6">
        <v>0</v>
      </c>
      <c r="M662" s="6">
        <f t="shared" si="111"/>
        <v>5</v>
      </c>
      <c r="N662" t="s">
        <v>205</v>
      </c>
      <c r="O662" s="47">
        <f t="shared" si="108"/>
        <v>58.948692275000056</v>
      </c>
      <c r="P662" s="47">
        <f t="shared" si="108"/>
        <v>1178.9738455000004</v>
      </c>
      <c r="Q662" s="47">
        <f t="shared" si="108"/>
        <v>117.89738455000011</v>
      </c>
      <c r="R662" s="47">
        <f t="shared" si="108"/>
        <v>2357.9476910000008</v>
      </c>
      <c r="AA662" s="6">
        <v>20201</v>
      </c>
      <c r="AB662" s="6"/>
      <c r="AC662">
        <v>20201</v>
      </c>
      <c r="AE662" s="25"/>
      <c r="AF662"/>
      <c r="AG662" s="25"/>
      <c r="AI662"/>
      <c r="AJ662" s="13"/>
      <c r="AK662" s="55">
        <f t="shared" si="93"/>
        <v>2357.9476910000008</v>
      </c>
      <c r="AP662">
        <f t="shared" si="112"/>
        <v>7100010</v>
      </c>
      <c r="AQ662">
        <f t="shared" si="112"/>
        <v>1</v>
      </c>
      <c r="AR662" t="str">
        <f t="shared" si="112"/>
        <v>7100009-0-7100011-0</v>
      </c>
      <c r="AT662">
        <v>100</v>
      </c>
      <c r="AU662">
        <v>100</v>
      </c>
    </row>
    <row r="663" spans="1:47">
      <c r="A663">
        <v>220310</v>
      </c>
      <c r="B663" s="6" t="s">
        <v>622</v>
      </c>
      <c r="C663" s="6" t="s">
        <v>494</v>
      </c>
      <c r="D663" s="6">
        <f t="shared" si="110"/>
        <v>220301</v>
      </c>
      <c r="E663" s="1">
        <v>2</v>
      </c>
      <c r="F663" s="1">
        <f t="shared" si="104"/>
        <v>11</v>
      </c>
      <c r="G663">
        <f t="shared" si="107"/>
        <v>10</v>
      </c>
      <c r="H663">
        <v>10</v>
      </c>
      <c r="J663" s="17">
        <v>1</v>
      </c>
      <c r="K663">
        <v>4</v>
      </c>
      <c r="L663" s="6">
        <v>1</v>
      </c>
      <c r="M663" s="6">
        <f t="shared" si="111"/>
        <v>2</v>
      </c>
      <c r="O663" s="47">
        <f t="shared" si="108"/>
        <v>58.948692275000056</v>
      </c>
      <c r="P663" s="47">
        <f t="shared" si="108"/>
        <v>1178.9738455000004</v>
      </c>
      <c r="Q663" s="47">
        <f t="shared" si="108"/>
        <v>117.89738455000011</v>
      </c>
      <c r="R663" s="47">
        <f t="shared" si="108"/>
        <v>2357.9476910000008</v>
      </c>
      <c r="AA663" s="6">
        <v>20301</v>
      </c>
      <c r="AB663" s="6"/>
      <c r="AC663">
        <v>20301</v>
      </c>
      <c r="AE663" s="25"/>
      <c r="AF663"/>
      <c r="AG663" s="25"/>
      <c r="AI663"/>
      <c r="AJ663" s="13"/>
      <c r="AK663" s="55">
        <f t="shared" si="93"/>
        <v>2357.9476910000008</v>
      </c>
      <c r="AP663">
        <f t="shared" si="112"/>
        <v>7100027</v>
      </c>
      <c r="AQ663">
        <f t="shared" si="112"/>
        <v>1</v>
      </c>
      <c r="AR663" t="str">
        <f t="shared" si="112"/>
        <v>7100026-7100026-7100028-0</v>
      </c>
      <c r="AT663">
        <v>100</v>
      </c>
      <c r="AU663">
        <v>100</v>
      </c>
    </row>
    <row r="664" spans="1:47">
      <c r="A664">
        <v>220410</v>
      </c>
      <c r="B664" s="6" t="s">
        <v>623</v>
      </c>
      <c r="C664" s="6" t="s">
        <v>495</v>
      </c>
      <c r="D664" s="6">
        <f t="shared" si="110"/>
        <v>220401</v>
      </c>
      <c r="E664" s="1">
        <v>2</v>
      </c>
      <c r="F664" s="1">
        <f t="shared" si="104"/>
        <v>11</v>
      </c>
      <c r="G664">
        <f t="shared" si="107"/>
        <v>10</v>
      </c>
      <c r="H664">
        <v>10</v>
      </c>
      <c r="J664" s="17">
        <v>1</v>
      </c>
      <c r="K664">
        <v>4</v>
      </c>
      <c r="L664" s="6">
        <v>0</v>
      </c>
      <c r="M664" s="6">
        <f t="shared" si="111"/>
        <v>1</v>
      </c>
      <c r="N664" t="s">
        <v>206</v>
      </c>
      <c r="O664" s="47">
        <f t="shared" si="108"/>
        <v>58.948692275000056</v>
      </c>
      <c r="P664" s="47">
        <f t="shared" si="108"/>
        <v>1178.9738455000004</v>
      </c>
      <c r="Q664" s="47">
        <f t="shared" si="108"/>
        <v>117.89738455000011</v>
      </c>
      <c r="R664" s="47">
        <f t="shared" si="108"/>
        <v>2357.9476910000008</v>
      </c>
      <c r="AA664" s="6">
        <v>20401</v>
      </c>
      <c r="AB664" s="6"/>
      <c r="AC664">
        <v>20401</v>
      </c>
      <c r="AE664" s="25"/>
      <c r="AF664"/>
      <c r="AG664" s="25"/>
      <c r="AI664"/>
      <c r="AJ664" s="13"/>
      <c r="AK664" s="55">
        <f t="shared" si="93"/>
        <v>2357.9476910000008</v>
      </c>
      <c r="AP664">
        <f t="shared" si="112"/>
        <v>0</v>
      </c>
      <c r="AQ664">
        <f t="shared" si="112"/>
        <v>0</v>
      </c>
      <c r="AR664" t="str">
        <f t="shared" si="112"/>
        <v>0-7100017-7100018-0</v>
      </c>
      <c r="AT664">
        <v>100</v>
      </c>
      <c r="AU664">
        <v>100</v>
      </c>
    </row>
    <row r="665" spans="1:47">
      <c r="A665">
        <v>220510</v>
      </c>
      <c r="B665" s="6" t="s">
        <v>624</v>
      </c>
      <c r="C665" s="6" t="s">
        <v>496</v>
      </c>
      <c r="D665" s="6">
        <f t="shared" si="110"/>
        <v>220501</v>
      </c>
      <c r="E665" s="1">
        <v>2</v>
      </c>
      <c r="F665" s="1">
        <f t="shared" si="104"/>
        <v>11</v>
      </c>
      <c r="G665">
        <f t="shared" si="107"/>
        <v>10</v>
      </c>
      <c r="H665">
        <v>10</v>
      </c>
      <c r="J665" s="17">
        <v>1</v>
      </c>
      <c r="K665">
        <v>4</v>
      </c>
      <c r="L665" s="6">
        <v>1</v>
      </c>
      <c r="M665" s="6">
        <f t="shared" si="111"/>
        <v>4</v>
      </c>
      <c r="O665" s="47">
        <f t="shared" si="108"/>
        <v>58.948692275000056</v>
      </c>
      <c r="P665" s="47">
        <f t="shared" si="108"/>
        <v>1178.9738455000004</v>
      </c>
      <c r="Q665" s="47">
        <f t="shared" si="108"/>
        <v>117.89738455000011</v>
      </c>
      <c r="R665" s="47">
        <f t="shared" si="108"/>
        <v>2357.9476910000008</v>
      </c>
      <c r="S665">
        <v>0</v>
      </c>
      <c r="T665">
        <v>5</v>
      </c>
      <c r="U665" t="s">
        <v>207</v>
      </c>
      <c r="AA665" s="6">
        <v>20501</v>
      </c>
      <c r="AB665" s="6"/>
      <c r="AC665">
        <v>20501</v>
      </c>
      <c r="AE665" s="25"/>
      <c r="AF665"/>
      <c r="AG665" s="25"/>
      <c r="AI665"/>
      <c r="AJ665" s="13"/>
      <c r="AK665" s="55">
        <f t="shared" si="93"/>
        <v>2357.9476910000008</v>
      </c>
      <c r="AP665">
        <f t="shared" si="112"/>
        <v>0</v>
      </c>
      <c r="AQ665">
        <f t="shared" si="112"/>
        <v>1</v>
      </c>
      <c r="AR665" t="str">
        <f t="shared" si="112"/>
        <v>7100019-0-7100025-0</v>
      </c>
      <c r="AT665">
        <v>100</v>
      </c>
      <c r="AU665">
        <v>100</v>
      </c>
    </row>
    <row r="666" spans="1:47">
      <c r="A666">
        <v>220610</v>
      </c>
      <c r="B666" s="6" t="s">
        <v>625</v>
      </c>
      <c r="C666" s="6" t="s">
        <v>497</v>
      </c>
      <c r="D666" s="6">
        <f t="shared" si="110"/>
        <v>220601</v>
      </c>
      <c r="E666" s="1">
        <v>2</v>
      </c>
      <c r="F666" s="1">
        <f t="shared" si="104"/>
        <v>11</v>
      </c>
      <c r="G666">
        <f t="shared" si="107"/>
        <v>10</v>
      </c>
      <c r="H666">
        <v>10</v>
      </c>
      <c r="J666" s="17">
        <v>1</v>
      </c>
      <c r="K666">
        <v>4</v>
      </c>
      <c r="L666" s="6">
        <v>0</v>
      </c>
      <c r="M666" s="6">
        <f t="shared" si="111"/>
        <v>3</v>
      </c>
      <c r="O666" s="47">
        <f t="shared" si="108"/>
        <v>58.948692275000056</v>
      </c>
      <c r="P666" s="47">
        <f t="shared" si="108"/>
        <v>1178.9738455000004</v>
      </c>
      <c r="Q666" s="47">
        <f t="shared" si="108"/>
        <v>117.89738455000011</v>
      </c>
      <c r="R666" s="47">
        <f t="shared" si="108"/>
        <v>2357.9476910000008</v>
      </c>
      <c r="S666">
        <v>0</v>
      </c>
      <c r="T666">
        <v>3</v>
      </c>
      <c r="U666" t="s">
        <v>208</v>
      </c>
      <c r="AA666" s="6">
        <v>20601</v>
      </c>
      <c r="AB666" s="6"/>
      <c r="AC666">
        <v>20601</v>
      </c>
      <c r="AE666" s="25"/>
      <c r="AF666"/>
      <c r="AG666" s="25"/>
      <c r="AI666"/>
      <c r="AJ666" s="13"/>
      <c r="AK666" s="55">
        <f t="shared" si="93"/>
        <v>2357.9476910000008</v>
      </c>
      <c r="AP666">
        <f t="shared" si="112"/>
        <v>0</v>
      </c>
      <c r="AQ666">
        <f t="shared" si="112"/>
        <v>0</v>
      </c>
      <c r="AR666" t="str">
        <f t="shared" si="112"/>
        <v>0-0-7100002-7100055</v>
      </c>
      <c r="AT666">
        <v>100</v>
      </c>
      <c r="AU666">
        <v>100</v>
      </c>
    </row>
    <row r="667" spans="1:47">
      <c r="A667">
        <v>220710</v>
      </c>
      <c r="B667" s="6" t="s">
        <v>626</v>
      </c>
      <c r="C667" s="6" t="s">
        <v>498</v>
      </c>
      <c r="D667" s="6">
        <f t="shared" si="110"/>
        <v>220701</v>
      </c>
      <c r="E667" s="1">
        <v>2</v>
      </c>
      <c r="F667" s="1">
        <f t="shared" si="104"/>
        <v>11</v>
      </c>
      <c r="G667">
        <f t="shared" si="107"/>
        <v>10</v>
      </c>
      <c r="H667">
        <v>10</v>
      </c>
      <c r="J667" s="17">
        <v>1</v>
      </c>
      <c r="K667">
        <v>4</v>
      </c>
      <c r="L667" s="6">
        <v>1</v>
      </c>
      <c r="M667" s="6">
        <f t="shared" si="111"/>
        <v>3</v>
      </c>
      <c r="N667" t="s">
        <v>209</v>
      </c>
      <c r="O667" s="47">
        <f t="shared" si="108"/>
        <v>58.948692275000056</v>
      </c>
      <c r="P667" s="47">
        <f t="shared" si="108"/>
        <v>1178.9738455000004</v>
      </c>
      <c r="Q667" s="47">
        <f t="shared" si="108"/>
        <v>117.89738455000011</v>
      </c>
      <c r="R667" s="47">
        <f t="shared" si="108"/>
        <v>2357.9476910000008</v>
      </c>
      <c r="AA667" s="6">
        <v>20701</v>
      </c>
      <c r="AB667" s="6"/>
      <c r="AC667">
        <v>20701</v>
      </c>
      <c r="AE667" s="25"/>
      <c r="AF667"/>
      <c r="AG667" s="25"/>
      <c r="AI667"/>
      <c r="AJ667" s="13"/>
      <c r="AK667" s="55">
        <f t="shared" si="93"/>
        <v>2357.9476910000008</v>
      </c>
      <c r="AP667">
        <f t="shared" si="112"/>
        <v>0</v>
      </c>
      <c r="AQ667">
        <f t="shared" si="112"/>
        <v>1</v>
      </c>
      <c r="AR667" t="str">
        <f t="shared" si="112"/>
        <v>7100056-7100054-7100008-0</v>
      </c>
      <c r="AT667">
        <v>100</v>
      </c>
      <c r="AU667">
        <v>100</v>
      </c>
    </row>
    <row r="668" spans="1:47">
      <c r="A668">
        <v>220810</v>
      </c>
      <c r="B668" s="6" t="s">
        <v>627</v>
      </c>
      <c r="C668" s="6" t="s">
        <v>499</v>
      </c>
      <c r="D668" s="6">
        <f t="shared" si="110"/>
        <v>220801</v>
      </c>
      <c r="E668" s="1">
        <v>2</v>
      </c>
      <c r="F668" s="1">
        <f t="shared" si="104"/>
        <v>11</v>
      </c>
      <c r="G668">
        <f t="shared" si="107"/>
        <v>10</v>
      </c>
      <c r="H668">
        <v>10</v>
      </c>
      <c r="J668" s="17">
        <v>1</v>
      </c>
      <c r="K668">
        <v>4</v>
      </c>
      <c r="L668" s="6">
        <v>1</v>
      </c>
      <c r="M668" s="6">
        <f t="shared" si="111"/>
        <v>1</v>
      </c>
      <c r="N668" t="s">
        <v>210</v>
      </c>
      <c r="O668" s="47">
        <f t="shared" si="108"/>
        <v>58.948692275000056</v>
      </c>
      <c r="P668" s="47">
        <f t="shared" si="108"/>
        <v>1178.9738455000004</v>
      </c>
      <c r="Q668" s="47">
        <f t="shared" si="108"/>
        <v>117.89738455000011</v>
      </c>
      <c r="R668" s="47">
        <f t="shared" si="108"/>
        <v>2357.9476910000008</v>
      </c>
      <c r="V668" t="s">
        <v>210</v>
      </c>
      <c r="W668">
        <v>1</v>
      </c>
      <c r="AA668" s="6">
        <v>20801</v>
      </c>
      <c r="AB668" s="6"/>
      <c r="AC668">
        <v>20801</v>
      </c>
      <c r="AE668" s="25"/>
      <c r="AF668"/>
      <c r="AG668" s="25"/>
      <c r="AI668"/>
      <c r="AJ668" s="13"/>
      <c r="AK668" s="55">
        <f t="shared" si="93"/>
        <v>2357.9476910000008</v>
      </c>
      <c r="AP668">
        <f t="shared" si="112"/>
        <v>0</v>
      </c>
      <c r="AQ668">
        <f t="shared" si="112"/>
        <v>1</v>
      </c>
      <c r="AR668" t="str">
        <f t="shared" si="112"/>
        <v>7100065-0-7100067-0</v>
      </c>
      <c r="AT668">
        <v>100</v>
      </c>
      <c r="AU668">
        <v>100</v>
      </c>
    </row>
    <row r="669" spans="1:47">
      <c r="A669">
        <v>220910</v>
      </c>
      <c r="B669" s="6" t="s">
        <v>628</v>
      </c>
      <c r="C669" s="6" t="s">
        <v>500</v>
      </c>
      <c r="D669" s="6">
        <f t="shared" si="110"/>
        <v>220901</v>
      </c>
      <c r="E669" s="1">
        <v>2</v>
      </c>
      <c r="F669" s="1">
        <f t="shared" si="104"/>
        <v>11</v>
      </c>
      <c r="G669">
        <f t="shared" si="107"/>
        <v>10</v>
      </c>
      <c r="H669">
        <v>10</v>
      </c>
      <c r="J669" s="17">
        <v>1</v>
      </c>
      <c r="K669">
        <v>4</v>
      </c>
      <c r="L669" s="6">
        <v>0</v>
      </c>
      <c r="M669" s="6">
        <f t="shared" si="111"/>
        <v>1</v>
      </c>
      <c r="N669" t="s">
        <v>211</v>
      </c>
      <c r="O669" s="47">
        <f t="shared" si="108"/>
        <v>58.948692275000056</v>
      </c>
      <c r="P669" s="47">
        <f t="shared" si="108"/>
        <v>1178.9738455000004</v>
      </c>
      <c r="Q669" s="47">
        <f t="shared" si="108"/>
        <v>117.89738455000011</v>
      </c>
      <c r="R669" s="47">
        <f t="shared" si="108"/>
        <v>2357.9476910000008</v>
      </c>
      <c r="AA669" s="6">
        <v>20901</v>
      </c>
      <c r="AB669" s="6"/>
      <c r="AC669">
        <v>20901</v>
      </c>
      <c r="AE669" s="25"/>
      <c r="AF669"/>
      <c r="AG669" s="25"/>
      <c r="AI669"/>
      <c r="AJ669" s="13"/>
      <c r="AK669" s="55">
        <f t="shared" si="93"/>
        <v>2357.9476910000008</v>
      </c>
      <c r="AP669">
        <f t="shared" si="112"/>
        <v>0</v>
      </c>
      <c r="AQ669">
        <f t="shared" si="112"/>
        <v>0</v>
      </c>
      <c r="AR669" t="str">
        <f t="shared" si="112"/>
        <v>7100019-0-7100001-0</v>
      </c>
      <c r="AT669">
        <v>100</v>
      </c>
      <c r="AU669">
        <v>100</v>
      </c>
    </row>
    <row r="670" spans="1:47">
      <c r="A670">
        <v>221010</v>
      </c>
      <c r="B670" s="6" t="s">
        <v>629</v>
      </c>
      <c r="C670" s="6" t="s">
        <v>501</v>
      </c>
      <c r="D670" s="6">
        <f t="shared" si="110"/>
        <v>221001</v>
      </c>
      <c r="E670" s="1">
        <v>2</v>
      </c>
      <c r="F670" s="1">
        <f t="shared" si="104"/>
        <v>11</v>
      </c>
      <c r="G670">
        <f t="shared" si="107"/>
        <v>10</v>
      </c>
      <c r="H670">
        <v>10</v>
      </c>
      <c r="J670" s="17">
        <v>1</v>
      </c>
      <c r="K670">
        <v>4</v>
      </c>
      <c r="L670" s="6">
        <v>0</v>
      </c>
      <c r="M670" s="6">
        <f>M650</f>
        <v>1</v>
      </c>
      <c r="O670" s="47">
        <f t="shared" si="108"/>
        <v>58.948692275000056</v>
      </c>
      <c r="P670" s="47">
        <f t="shared" si="108"/>
        <v>1178.9738455000004</v>
      </c>
      <c r="Q670" s="47">
        <f t="shared" si="108"/>
        <v>117.89738455000011</v>
      </c>
      <c r="R670" s="47">
        <f t="shared" si="108"/>
        <v>2357.9476910000008</v>
      </c>
      <c r="S670">
        <v>1</v>
      </c>
      <c r="T670">
        <v>3</v>
      </c>
      <c r="U670" t="s">
        <v>212</v>
      </c>
      <c r="AA670" s="6">
        <v>21001</v>
      </c>
      <c r="AB670" s="6"/>
      <c r="AC670">
        <v>21001</v>
      </c>
      <c r="AE670" s="25"/>
      <c r="AF670"/>
      <c r="AG670" s="25"/>
      <c r="AI670"/>
      <c r="AJ670" s="13"/>
      <c r="AK670" s="55">
        <f t="shared" si="93"/>
        <v>2357.9476910000008</v>
      </c>
      <c r="AP670">
        <f t="shared" si="112"/>
        <v>0</v>
      </c>
      <c r="AQ670">
        <f t="shared" si="112"/>
        <v>0</v>
      </c>
      <c r="AR670" t="str">
        <f t="shared" si="112"/>
        <v>0-7100057-7100011-0</v>
      </c>
      <c r="AT670">
        <v>100</v>
      </c>
      <c r="AU670">
        <v>100</v>
      </c>
    </row>
    <row r="671" spans="1:47">
      <c r="A671" s="6">
        <v>230101</v>
      </c>
      <c r="B671" s="25" t="s">
        <v>630</v>
      </c>
      <c r="C671" s="6" t="s">
        <v>302</v>
      </c>
      <c r="D671" s="6">
        <v>230101</v>
      </c>
      <c r="E671" s="1">
        <v>2</v>
      </c>
      <c r="F671" s="1">
        <v>12</v>
      </c>
      <c r="G671">
        <v>1</v>
      </c>
      <c r="H671">
        <v>10</v>
      </c>
      <c r="I671">
        <v>230102</v>
      </c>
      <c r="J671" s="17">
        <v>1</v>
      </c>
      <c r="K671">
        <v>4</v>
      </c>
      <c r="L671" s="6">
        <v>0</v>
      </c>
      <c r="M671" s="6">
        <v>1</v>
      </c>
      <c r="O671" s="47">
        <v>100</v>
      </c>
      <c r="P671" s="46">
        <v>1500</v>
      </c>
      <c r="Q671" s="46">
        <f>O671*0.5</f>
        <v>50</v>
      </c>
      <c r="R671" s="46">
        <f>P671*0.5</f>
        <v>750</v>
      </c>
      <c r="AA671" s="6">
        <v>10101</v>
      </c>
      <c r="AB671" s="6"/>
      <c r="AC671">
        <v>10101</v>
      </c>
      <c r="AE671" s="25"/>
      <c r="AF671"/>
      <c r="AG671" s="25"/>
      <c r="AI671"/>
      <c r="AJ671" s="13"/>
      <c r="AK671" s="55">
        <v>1500</v>
      </c>
      <c r="AP671" s="38"/>
      <c r="AQ671" s="27">
        <v>0</v>
      </c>
      <c r="AR671" s="39" t="s">
        <v>579</v>
      </c>
      <c r="AT671">
        <v>100</v>
      </c>
      <c r="AU671">
        <v>600</v>
      </c>
    </row>
    <row r="672" spans="1:47">
      <c r="A672" s="6">
        <v>230201</v>
      </c>
      <c r="B672" s="25" t="s">
        <v>631</v>
      </c>
      <c r="C672" s="6" t="s">
        <v>224</v>
      </c>
      <c r="D672" s="6">
        <v>230201</v>
      </c>
      <c r="E672" s="1">
        <v>2</v>
      </c>
      <c r="F672" s="1">
        <v>12</v>
      </c>
      <c r="G672">
        <v>1</v>
      </c>
      <c r="H672">
        <v>10</v>
      </c>
      <c r="I672">
        <v>230202</v>
      </c>
      <c r="J672" s="17">
        <v>1</v>
      </c>
      <c r="K672">
        <v>4</v>
      </c>
      <c r="L672" s="6">
        <v>0</v>
      </c>
      <c r="M672" s="6">
        <v>5</v>
      </c>
      <c r="O672" s="47">
        <v>100</v>
      </c>
      <c r="P672" s="46">
        <v>1500</v>
      </c>
      <c r="Q672" s="46">
        <f t="shared" ref="Q672:Q680" si="113">O672*0.5</f>
        <v>50</v>
      </c>
      <c r="R672" s="46">
        <f t="shared" ref="R672:R680" si="114">P672*0.5</f>
        <v>750</v>
      </c>
      <c r="AA672" s="6">
        <v>10201</v>
      </c>
      <c r="AB672" s="6"/>
      <c r="AC672">
        <v>10201</v>
      </c>
      <c r="AE672" s="25"/>
      <c r="AF672"/>
      <c r="AG672" s="25"/>
      <c r="AI672"/>
      <c r="AJ672" s="13"/>
      <c r="AK672" s="55">
        <v>1500</v>
      </c>
      <c r="AP672" s="40">
        <v>7100010</v>
      </c>
      <c r="AQ672" s="27">
        <v>1</v>
      </c>
      <c r="AR672" s="39" t="s">
        <v>565</v>
      </c>
      <c r="AT672">
        <v>100</v>
      </c>
      <c r="AU672">
        <v>600</v>
      </c>
    </row>
    <row r="673" spans="1:47">
      <c r="A673" s="6">
        <v>230301</v>
      </c>
      <c r="B673" s="25" t="s">
        <v>632</v>
      </c>
      <c r="C673" s="6" t="s">
        <v>303</v>
      </c>
      <c r="D673" s="6">
        <v>230301</v>
      </c>
      <c r="E673" s="1">
        <v>2</v>
      </c>
      <c r="F673" s="1">
        <v>12</v>
      </c>
      <c r="G673">
        <v>1</v>
      </c>
      <c r="H673">
        <v>10</v>
      </c>
      <c r="I673">
        <v>230302</v>
      </c>
      <c r="J673" s="17">
        <v>1</v>
      </c>
      <c r="K673">
        <v>4</v>
      </c>
      <c r="L673" s="6">
        <v>0</v>
      </c>
      <c r="M673" s="6">
        <v>2</v>
      </c>
      <c r="O673" s="47">
        <v>100</v>
      </c>
      <c r="P673" s="46">
        <v>1500</v>
      </c>
      <c r="Q673" s="46">
        <f t="shared" si="113"/>
        <v>50</v>
      </c>
      <c r="R673" s="46">
        <f t="shared" si="114"/>
        <v>750</v>
      </c>
      <c r="V673" t="s">
        <v>89</v>
      </c>
      <c r="AA673" s="6">
        <v>10301</v>
      </c>
      <c r="AB673" s="6"/>
      <c r="AC673">
        <v>10301</v>
      </c>
      <c r="AE673" s="25"/>
      <c r="AF673"/>
      <c r="AG673" s="25"/>
      <c r="AI673"/>
      <c r="AJ673" s="13"/>
      <c r="AK673" s="55">
        <v>1500</v>
      </c>
      <c r="AP673">
        <v>7100027</v>
      </c>
      <c r="AQ673" s="41">
        <v>1</v>
      </c>
      <c r="AR673" t="s">
        <v>568</v>
      </c>
      <c r="AT673">
        <v>100</v>
      </c>
      <c r="AU673">
        <v>600</v>
      </c>
    </row>
    <row r="674" spans="1:47">
      <c r="A674" s="6">
        <v>230401</v>
      </c>
      <c r="B674" s="25" t="s">
        <v>633</v>
      </c>
      <c r="C674" s="6" t="s">
        <v>304</v>
      </c>
      <c r="D674" s="6">
        <v>230401</v>
      </c>
      <c r="E674" s="1">
        <v>2</v>
      </c>
      <c r="F674" s="1">
        <v>12</v>
      </c>
      <c r="G674">
        <v>1</v>
      </c>
      <c r="H674">
        <v>10</v>
      </c>
      <c r="I674">
        <v>230402</v>
      </c>
      <c r="J674" s="17">
        <v>1</v>
      </c>
      <c r="K674">
        <v>4</v>
      </c>
      <c r="L674" s="6">
        <v>0</v>
      </c>
      <c r="M674" s="6">
        <v>1</v>
      </c>
      <c r="O674" s="47">
        <v>100</v>
      </c>
      <c r="P674" s="46">
        <v>1500</v>
      </c>
      <c r="Q674" s="46">
        <f t="shared" si="113"/>
        <v>50</v>
      </c>
      <c r="R674" s="46">
        <f t="shared" si="114"/>
        <v>750</v>
      </c>
      <c r="S674">
        <v>0</v>
      </c>
      <c r="T674">
        <v>3</v>
      </c>
      <c r="U674" t="s">
        <v>90</v>
      </c>
      <c r="AA674" s="6">
        <v>10401</v>
      </c>
      <c r="AB674" s="6"/>
      <c r="AC674">
        <v>10401</v>
      </c>
      <c r="AE674" s="25"/>
      <c r="AF674"/>
      <c r="AG674" s="25"/>
      <c r="AI674"/>
      <c r="AJ674" s="13"/>
      <c r="AK674" s="55">
        <v>1500</v>
      </c>
      <c r="AP674" s="40"/>
      <c r="AQ674" s="27">
        <v>0</v>
      </c>
      <c r="AR674" s="39" t="s">
        <v>566</v>
      </c>
      <c r="AT674">
        <v>100</v>
      </c>
      <c r="AU674">
        <v>600</v>
      </c>
    </row>
    <row r="675" spans="1:47">
      <c r="A675" s="6">
        <v>230501</v>
      </c>
      <c r="B675" s="25" t="s">
        <v>634</v>
      </c>
      <c r="C675" s="6" t="s">
        <v>305</v>
      </c>
      <c r="D675" s="6">
        <v>230501</v>
      </c>
      <c r="E675" s="1">
        <v>2</v>
      </c>
      <c r="F675" s="1">
        <v>12</v>
      </c>
      <c r="G675">
        <v>1</v>
      </c>
      <c r="H675">
        <v>10</v>
      </c>
      <c r="I675">
        <v>230502</v>
      </c>
      <c r="J675" s="17">
        <v>1</v>
      </c>
      <c r="K675">
        <v>4</v>
      </c>
      <c r="L675" s="6">
        <v>0</v>
      </c>
      <c r="M675" s="6">
        <v>4</v>
      </c>
      <c r="O675" s="47">
        <v>100</v>
      </c>
      <c r="P675" s="46">
        <v>1500</v>
      </c>
      <c r="Q675" s="46">
        <f t="shared" si="113"/>
        <v>50</v>
      </c>
      <c r="R675" s="46">
        <f t="shared" si="114"/>
        <v>750</v>
      </c>
      <c r="V675" t="s">
        <v>91</v>
      </c>
      <c r="AA675" s="6">
        <v>10501</v>
      </c>
      <c r="AB675" s="6"/>
      <c r="AC675">
        <v>10501</v>
      </c>
      <c r="AE675" s="25"/>
      <c r="AF675"/>
      <c r="AG675" s="25"/>
      <c r="AI675"/>
      <c r="AJ675" s="13"/>
      <c r="AK675" s="55">
        <v>1500</v>
      </c>
      <c r="AQ675" s="41">
        <v>1</v>
      </c>
      <c r="AR675" s="39" t="s">
        <v>574</v>
      </c>
      <c r="AT675">
        <v>100</v>
      </c>
      <c r="AU675">
        <v>600</v>
      </c>
    </row>
    <row r="676" spans="1:47">
      <c r="A676" s="6">
        <v>230601</v>
      </c>
      <c r="B676" s="25" t="s">
        <v>635</v>
      </c>
      <c r="C676" s="6" t="s">
        <v>306</v>
      </c>
      <c r="D676" s="6">
        <v>230601</v>
      </c>
      <c r="E676" s="1">
        <v>2</v>
      </c>
      <c r="F676" s="1">
        <v>12</v>
      </c>
      <c r="G676">
        <v>1</v>
      </c>
      <c r="H676">
        <v>10</v>
      </c>
      <c r="I676">
        <v>230602</v>
      </c>
      <c r="J676" s="17">
        <v>1</v>
      </c>
      <c r="K676">
        <v>4</v>
      </c>
      <c r="L676" s="6">
        <v>0</v>
      </c>
      <c r="M676" s="6">
        <v>3</v>
      </c>
      <c r="O676" s="47">
        <v>100</v>
      </c>
      <c r="P676" s="46">
        <v>1500</v>
      </c>
      <c r="Q676" s="46">
        <f t="shared" si="113"/>
        <v>50</v>
      </c>
      <c r="R676" s="46">
        <f t="shared" si="114"/>
        <v>750</v>
      </c>
      <c r="V676" t="s">
        <v>92</v>
      </c>
      <c r="AA676" s="6">
        <v>10601</v>
      </c>
      <c r="AB676" s="6"/>
      <c r="AC676">
        <v>10601</v>
      </c>
      <c r="AE676" s="25"/>
      <c r="AF676"/>
      <c r="AG676" s="25"/>
      <c r="AI676"/>
      <c r="AJ676" s="13"/>
      <c r="AK676" s="55">
        <v>1500</v>
      </c>
      <c r="AQ676" s="41">
        <v>0</v>
      </c>
      <c r="AR676" t="s">
        <v>567</v>
      </c>
      <c r="AT676">
        <v>100</v>
      </c>
      <c r="AU676">
        <v>600</v>
      </c>
    </row>
    <row r="677" spans="1:47">
      <c r="A677" s="6">
        <v>230701</v>
      </c>
      <c r="B677" s="25" t="s">
        <v>636</v>
      </c>
      <c r="C677" s="6" t="s">
        <v>307</v>
      </c>
      <c r="D677" s="6">
        <v>230701</v>
      </c>
      <c r="E677" s="1">
        <v>2</v>
      </c>
      <c r="F677" s="1">
        <v>12</v>
      </c>
      <c r="G677">
        <v>1</v>
      </c>
      <c r="H677">
        <v>10</v>
      </c>
      <c r="I677">
        <v>230702</v>
      </c>
      <c r="J677" s="17">
        <v>1</v>
      </c>
      <c r="K677">
        <v>4</v>
      </c>
      <c r="L677" s="6">
        <v>0</v>
      </c>
      <c r="M677" s="6">
        <v>3</v>
      </c>
      <c r="O677" s="47">
        <v>100</v>
      </c>
      <c r="P677" s="46">
        <v>1500</v>
      </c>
      <c r="Q677" s="46">
        <f t="shared" si="113"/>
        <v>50</v>
      </c>
      <c r="R677" s="46">
        <f t="shared" si="114"/>
        <v>750</v>
      </c>
      <c r="S677">
        <v>0</v>
      </c>
      <c r="T677">
        <v>3</v>
      </c>
      <c r="U677" t="s">
        <v>93</v>
      </c>
      <c r="AA677" s="6">
        <v>10701</v>
      </c>
      <c r="AB677" s="6"/>
      <c r="AC677">
        <v>10701</v>
      </c>
      <c r="AE677" s="25"/>
      <c r="AF677"/>
      <c r="AG677" s="25"/>
      <c r="AI677"/>
      <c r="AJ677" s="13"/>
      <c r="AK677" s="55">
        <v>1500</v>
      </c>
      <c r="AQ677" s="41">
        <v>1</v>
      </c>
      <c r="AR677" t="s">
        <v>578</v>
      </c>
      <c r="AT677">
        <v>100</v>
      </c>
      <c r="AU677">
        <v>600</v>
      </c>
    </row>
    <row r="678" spans="1:47">
      <c r="A678" s="6">
        <v>230801</v>
      </c>
      <c r="B678" s="25" t="s">
        <v>637</v>
      </c>
      <c r="C678" s="6" t="s">
        <v>308</v>
      </c>
      <c r="D678" s="6">
        <v>230801</v>
      </c>
      <c r="E678" s="1">
        <v>2</v>
      </c>
      <c r="F678" s="1">
        <v>12</v>
      </c>
      <c r="G678">
        <v>1</v>
      </c>
      <c r="H678">
        <v>10</v>
      </c>
      <c r="I678">
        <v>230802</v>
      </c>
      <c r="J678" s="17">
        <v>1</v>
      </c>
      <c r="K678">
        <v>4</v>
      </c>
      <c r="L678" s="6">
        <v>2</v>
      </c>
      <c r="M678" s="6">
        <v>1</v>
      </c>
      <c r="N678" t="s">
        <v>94</v>
      </c>
      <c r="O678" s="47">
        <v>100</v>
      </c>
      <c r="P678" s="46">
        <v>1500</v>
      </c>
      <c r="Q678" s="46">
        <f t="shared" si="113"/>
        <v>50</v>
      </c>
      <c r="R678" s="46">
        <f t="shared" si="114"/>
        <v>750</v>
      </c>
      <c r="AA678" s="6">
        <v>10801</v>
      </c>
      <c r="AB678" s="6"/>
      <c r="AC678">
        <v>10801</v>
      </c>
      <c r="AE678" s="25"/>
      <c r="AF678"/>
      <c r="AG678" s="25"/>
      <c r="AI678"/>
      <c r="AJ678" s="13"/>
      <c r="AK678" s="55">
        <v>1500</v>
      </c>
      <c r="AQ678" s="41">
        <v>1</v>
      </c>
      <c r="AR678" t="s">
        <v>577</v>
      </c>
      <c r="AT678">
        <v>100</v>
      </c>
      <c r="AU678">
        <v>600</v>
      </c>
    </row>
    <row r="679" spans="1:47">
      <c r="A679" s="6">
        <v>230901</v>
      </c>
      <c r="B679" s="25" t="s">
        <v>638</v>
      </c>
      <c r="C679" s="6" t="s">
        <v>309</v>
      </c>
      <c r="D679" s="6">
        <v>230901</v>
      </c>
      <c r="E679" s="1">
        <v>2</v>
      </c>
      <c r="F679" s="1">
        <v>12</v>
      </c>
      <c r="G679">
        <v>1</v>
      </c>
      <c r="H679">
        <v>10</v>
      </c>
      <c r="I679">
        <v>230902</v>
      </c>
      <c r="J679" s="17">
        <v>1</v>
      </c>
      <c r="K679">
        <v>4</v>
      </c>
      <c r="L679" s="6">
        <v>0</v>
      </c>
      <c r="M679" s="6">
        <v>1</v>
      </c>
      <c r="O679" s="47">
        <v>100</v>
      </c>
      <c r="P679" s="46">
        <v>1500</v>
      </c>
      <c r="Q679" s="46">
        <f t="shared" si="113"/>
        <v>50</v>
      </c>
      <c r="R679" s="46">
        <f t="shared" si="114"/>
        <v>750</v>
      </c>
      <c r="X679">
        <v>300</v>
      </c>
      <c r="AA679" s="6">
        <v>10901</v>
      </c>
      <c r="AB679" s="6"/>
      <c r="AC679">
        <v>10901</v>
      </c>
      <c r="AE679" s="25"/>
      <c r="AF679"/>
      <c r="AG679" s="25"/>
      <c r="AI679"/>
      <c r="AJ679" s="13"/>
      <c r="AK679" s="55">
        <v>1500</v>
      </c>
      <c r="AQ679" s="41">
        <v>0</v>
      </c>
      <c r="AR679" t="s">
        <v>576</v>
      </c>
      <c r="AT679">
        <v>100</v>
      </c>
      <c r="AU679">
        <v>600</v>
      </c>
    </row>
    <row r="680" spans="1:47">
      <c r="A680" s="6">
        <v>231001</v>
      </c>
      <c r="B680" s="25" t="s">
        <v>639</v>
      </c>
      <c r="C680" s="6" t="s">
        <v>310</v>
      </c>
      <c r="D680" s="6">
        <v>231001</v>
      </c>
      <c r="E680" s="1">
        <v>2</v>
      </c>
      <c r="F680" s="1">
        <v>12</v>
      </c>
      <c r="G680">
        <v>1</v>
      </c>
      <c r="H680">
        <v>10</v>
      </c>
      <c r="I680">
        <v>231002</v>
      </c>
      <c r="J680" s="17">
        <v>1</v>
      </c>
      <c r="K680">
        <v>4</v>
      </c>
      <c r="L680" s="6">
        <v>0</v>
      </c>
      <c r="M680" s="6">
        <v>1</v>
      </c>
      <c r="N680" t="s">
        <v>39</v>
      </c>
      <c r="O680" s="47">
        <v>100</v>
      </c>
      <c r="P680" s="46">
        <v>1500</v>
      </c>
      <c r="Q680" s="46">
        <f t="shared" si="113"/>
        <v>50</v>
      </c>
      <c r="R680" s="46">
        <f t="shared" si="114"/>
        <v>750</v>
      </c>
      <c r="AA680" s="6">
        <v>11001</v>
      </c>
      <c r="AB680" s="6"/>
      <c r="AC680">
        <v>11001</v>
      </c>
      <c r="AE680" s="25"/>
      <c r="AF680"/>
      <c r="AG680" s="25"/>
      <c r="AI680"/>
      <c r="AJ680" s="13"/>
      <c r="AK680" s="55">
        <v>1500</v>
      </c>
      <c r="AQ680" s="41">
        <v>0</v>
      </c>
      <c r="AR680" t="s">
        <v>575</v>
      </c>
      <c r="AT680">
        <v>100</v>
      </c>
      <c r="AU680">
        <v>600</v>
      </c>
    </row>
    <row r="681" spans="1:47">
      <c r="A681" s="6">
        <v>240101</v>
      </c>
      <c r="B681" s="6" t="s">
        <v>640</v>
      </c>
      <c r="C681" s="6" t="s">
        <v>368</v>
      </c>
      <c r="D681" s="6">
        <f>D671</f>
        <v>230101</v>
      </c>
      <c r="E681" s="1">
        <v>2</v>
      </c>
      <c r="F681" s="1">
        <v>12</v>
      </c>
      <c r="G681">
        <v>1</v>
      </c>
      <c r="H681">
        <v>10</v>
      </c>
      <c r="I681">
        <v>240102</v>
      </c>
      <c r="J681" s="17">
        <v>1</v>
      </c>
      <c r="K681">
        <v>4</v>
      </c>
      <c r="L681" s="6">
        <v>0</v>
      </c>
      <c r="M681" s="6">
        <v>1</v>
      </c>
      <c r="O681" s="47">
        <f>Q681*0.5</f>
        <v>50</v>
      </c>
      <c r="P681" s="47">
        <f>R681*0.5</f>
        <v>750</v>
      </c>
      <c r="Q681" s="47">
        <v>100</v>
      </c>
      <c r="R681" s="46">
        <v>1500</v>
      </c>
      <c r="AA681" s="6">
        <v>20101</v>
      </c>
      <c r="AB681" s="6"/>
      <c r="AC681">
        <v>20101</v>
      </c>
      <c r="AE681" s="25"/>
      <c r="AF681"/>
      <c r="AG681" s="25"/>
      <c r="AI681"/>
      <c r="AJ681" s="13"/>
      <c r="AK681" s="55">
        <v>1500</v>
      </c>
      <c r="AP681" s="38"/>
      <c r="AQ681" s="27">
        <v>0</v>
      </c>
      <c r="AR681" s="39" t="s">
        <v>579</v>
      </c>
      <c r="AT681">
        <v>100</v>
      </c>
      <c r="AU681">
        <v>600</v>
      </c>
    </row>
    <row r="682" spans="1:47">
      <c r="A682" s="6">
        <v>240201</v>
      </c>
      <c r="B682" s="6" t="s">
        <v>641</v>
      </c>
      <c r="C682" s="6" t="s">
        <v>439</v>
      </c>
      <c r="D682" s="6">
        <f t="shared" ref="D682:D745" si="115">D672</f>
        <v>230201</v>
      </c>
      <c r="E682" s="1">
        <v>2</v>
      </c>
      <c r="F682" s="1">
        <v>12</v>
      </c>
      <c r="G682">
        <v>1</v>
      </c>
      <c r="H682">
        <v>10</v>
      </c>
      <c r="I682">
        <v>240202</v>
      </c>
      <c r="J682" s="17">
        <v>1</v>
      </c>
      <c r="K682">
        <v>4</v>
      </c>
      <c r="L682" s="6">
        <v>0</v>
      </c>
      <c r="M682" s="6">
        <v>5</v>
      </c>
      <c r="N682" t="s">
        <v>98</v>
      </c>
      <c r="O682" s="47">
        <f t="shared" ref="O682:O690" si="116">Q682*0.5</f>
        <v>50</v>
      </c>
      <c r="P682" s="47">
        <f t="shared" ref="P682:P690" si="117">R682*0.5</f>
        <v>750</v>
      </c>
      <c r="Q682" s="47">
        <v>100</v>
      </c>
      <c r="R682" s="46">
        <v>1500</v>
      </c>
      <c r="AA682" s="6">
        <v>20201</v>
      </c>
      <c r="AB682" s="6"/>
      <c r="AC682">
        <v>20201</v>
      </c>
      <c r="AE682" s="25"/>
      <c r="AF682"/>
      <c r="AG682" s="25"/>
      <c r="AI682"/>
      <c r="AJ682" s="13"/>
      <c r="AK682" s="55">
        <v>1500</v>
      </c>
      <c r="AP682" s="40">
        <v>7100010</v>
      </c>
      <c r="AQ682" s="27">
        <v>1</v>
      </c>
      <c r="AR682" s="39" t="s">
        <v>565</v>
      </c>
      <c r="AT682">
        <v>100</v>
      </c>
      <c r="AU682">
        <v>600</v>
      </c>
    </row>
    <row r="683" spans="1:47">
      <c r="A683" s="6">
        <v>240301</v>
      </c>
      <c r="B683" s="6" t="s">
        <v>642</v>
      </c>
      <c r="C683" s="6" t="s">
        <v>343</v>
      </c>
      <c r="D683" s="6">
        <f t="shared" si="115"/>
        <v>230301</v>
      </c>
      <c r="E683" s="1">
        <v>2</v>
      </c>
      <c r="F683" s="1">
        <v>12</v>
      </c>
      <c r="G683">
        <v>1</v>
      </c>
      <c r="H683">
        <v>10</v>
      </c>
      <c r="I683">
        <v>240302</v>
      </c>
      <c r="J683" s="17">
        <v>1</v>
      </c>
      <c r="K683">
        <v>4</v>
      </c>
      <c r="L683" s="6">
        <v>1</v>
      </c>
      <c r="M683" s="6">
        <v>2</v>
      </c>
      <c r="O683" s="47">
        <f t="shared" si="116"/>
        <v>50</v>
      </c>
      <c r="P683" s="47">
        <f t="shared" si="117"/>
        <v>750</v>
      </c>
      <c r="Q683" s="47">
        <v>100</v>
      </c>
      <c r="R683" s="46">
        <v>1500</v>
      </c>
      <c r="AA683" s="6">
        <v>20301</v>
      </c>
      <c r="AB683" s="6"/>
      <c r="AC683">
        <v>20301</v>
      </c>
      <c r="AE683" s="25"/>
      <c r="AF683"/>
      <c r="AG683" s="25"/>
      <c r="AI683"/>
      <c r="AJ683" s="13"/>
      <c r="AK683" s="55">
        <v>1500</v>
      </c>
      <c r="AP683">
        <v>7100027</v>
      </c>
      <c r="AQ683" s="41">
        <v>1</v>
      </c>
      <c r="AR683" t="s">
        <v>568</v>
      </c>
      <c r="AT683">
        <v>100</v>
      </c>
      <c r="AU683">
        <v>600</v>
      </c>
    </row>
    <row r="684" spans="1:47">
      <c r="A684" s="6">
        <v>240401</v>
      </c>
      <c r="B684" s="6" t="s">
        <v>643</v>
      </c>
      <c r="C684" s="6" t="s">
        <v>440</v>
      </c>
      <c r="D684" s="6">
        <f t="shared" si="115"/>
        <v>230401</v>
      </c>
      <c r="E684" s="1">
        <v>2</v>
      </c>
      <c r="F684" s="1">
        <v>12</v>
      </c>
      <c r="G684">
        <v>1</v>
      </c>
      <c r="H684">
        <v>10</v>
      </c>
      <c r="I684">
        <v>240402</v>
      </c>
      <c r="J684" s="17">
        <v>1</v>
      </c>
      <c r="K684">
        <v>4</v>
      </c>
      <c r="L684" s="6">
        <v>0</v>
      </c>
      <c r="M684" s="6">
        <v>1</v>
      </c>
      <c r="N684" t="s">
        <v>99</v>
      </c>
      <c r="O684" s="47">
        <f t="shared" si="116"/>
        <v>50</v>
      </c>
      <c r="P684" s="47">
        <f t="shared" si="117"/>
        <v>750</v>
      </c>
      <c r="Q684" s="47">
        <v>100</v>
      </c>
      <c r="R684" s="46">
        <v>1500</v>
      </c>
      <c r="AA684" s="6">
        <v>20401</v>
      </c>
      <c r="AB684" s="6"/>
      <c r="AC684">
        <v>20401</v>
      </c>
      <c r="AE684" s="25"/>
      <c r="AF684"/>
      <c r="AG684" s="25"/>
      <c r="AI684"/>
      <c r="AJ684" s="13"/>
      <c r="AK684" s="55">
        <v>1500</v>
      </c>
      <c r="AP684" s="40"/>
      <c r="AQ684" s="27">
        <v>0</v>
      </c>
      <c r="AR684" s="39" t="s">
        <v>566</v>
      </c>
      <c r="AT684">
        <v>100</v>
      </c>
      <c r="AU684">
        <v>600</v>
      </c>
    </row>
    <row r="685" spans="1:47">
      <c r="A685" s="6">
        <v>240501</v>
      </c>
      <c r="B685" s="6" t="s">
        <v>644</v>
      </c>
      <c r="C685" s="6" t="s">
        <v>441</v>
      </c>
      <c r="D685" s="6">
        <f t="shared" si="115"/>
        <v>230501</v>
      </c>
      <c r="E685" s="1">
        <v>2</v>
      </c>
      <c r="F685" s="1">
        <v>12</v>
      </c>
      <c r="G685">
        <v>1</v>
      </c>
      <c r="H685">
        <v>10</v>
      </c>
      <c r="I685">
        <v>240502</v>
      </c>
      <c r="J685" s="17">
        <v>1</v>
      </c>
      <c r="K685">
        <v>4</v>
      </c>
      <c r="L685" s="6">
        <v>1</v>
      </c>
      <c r="M685" s="6">
        <v>4</v>
      </c>
      <c r="O685" s="47">
        <f t="shared" si="116"/>
        <v>50</v>
      </c>
      <c r="P685" s="47">
        <f t="shared" si="117"/>
        <v>750</v>
      </c>
      <c r="Q685" s="47">
        <v>100</v>
      </c>
      <c r="R685" s="46">
        <v>1500</v>
      </c>
      <c r="S685">
        <v>0</v>
      </c>
      <c r="T685">
        <v>5</v>
      </c>
      <c r="U685" t="s">
        <v>100</v>
      </c>
      <c r="AA685" s="6">
        <v>20501</v>
      </c>
      <c r="AB685" s="6"/>
      <c r="AC685">
        <v>20501</v>
      </c>
      <c r="AE685" s="25"/>
      <c r="AF685"/>
      <c r="AG685" s="25"/>
      <c r="AI685"/>
      <c r="AJ685" s="13"/>
      <c r="AK685" s="55">
        <v>1500</v>
      </c>
      <c r="AQ685" s="41">
        <v>1</v>
      </c>
      <c r="AR685" s="39" t="s">
        <v>574</v>
      </c>
      <c r="AT685">
        <v>100</v>
      </c>
      <c r="AU685">
        <v>600</v>
      </c>
    </row>
    <row r="686" spans="1:47">
      <c r="A686" s="6">
        <v>240601</v>
      </c>
      <c r="B686" s="6" t="s">
        <v>645</v>
      </c>
      <c r="C686" s="6" t="s">
        <v>442</v>
      </c>
      <c r="D686" s="6">
        <f t="shared" si="115"/>
        <v>230601</v>
      </c>
      <c r="E686" s="1">
        <v>2</v>
      </c>
      <c r="F686" s="1">
        <v>12</v>
      </c>
      <c r="G686">
        <v>1</v>
      </c>
      <c r="H686">
        <v>10</v>
      </c>
      <c r="I686">
        <v>240602</v>
      </c>
      <c r="J686" s="17">
        <v>1</v>
      </c>
      <c r="K686">
        <v>4</v>
      </c>
      <c r="L686" s="6">
        <v>0</v>
      </c>
      <c r="M686" s="6">
        <v>3</v>
      </c>
      <c r="O686" s="47">
        <f t="shared" si="116"/>
        <v>50</v>
      </c>
      <c r="P686" s="47">
        <f t="shared" si="117"/>
        <v>750</v>
      </c>
      <c r="Q686" s="47">
        <v>100</v>
      </c>
      <c r="R686" s="46">
        <v>1500</v>
      </c>
      <c r="S686">
        <v>0</v>
      </c>
      <c r="T686">
        <v>3</v>
      </c>
      <c r="U686" t="s">
        <v>101</v>
      </c>
      <c r="AA686" s="6">
        <v>20601</v>
      </c>
      <c r="AB686" s="6"/>
      <c r="AC686">
        <v>20601</v>
      </c>
      <c r="AE686" s="25"/>
      <c r="AF686"/>
      <c r="AG686" s="25"/>
      <c r="AI686"/>
      <c r="AJ686" s="13"/>
      <c r="AK686" s="55">
        <v>1500</v>
      </c>
      <c r="AQ686" s="41">
        <v>0</v>
      </c>
      <c r="AR686" t="s">
        <v>567</v>
      </c>
      <c r="AT686">
        <v>100</v>
      </c>
      <c r="AU686">
        <v>600</v>
      </c>
    </row>
    <row r="687" spans="1:47">
      <c r="A687" s="6">
        <v>240701</v>
      </c>
      <c r="B687" s="6" t="s">
        <v>646</v>
      </c>
      <c r="C687" s="6" t="s">
        <v>443</v>
      </c>
      <c r="D687" s="6">
        <f t="shared" si="115"/>
        <v>230701</v>
      </c>
      <c r="E687" s="1">
        <v>2</v>
      </c>
      <c r="F687" s="1">
        <v>12</v>
      </c>
      <c r="G687">
        <v>1</v>
      </c>
      <c r="H687">
        <v>10</v>
      </c>
      <c r="I687">
        <v>240702</v>
      </c>
      <c r="J687" s="17">
        <v>1</v>
      </c>
      <c r="K687">
        <v>4</v>
      </c>
      <c r="L687" s="6">
        <v>1</v>
      </c>
      <c r="M687" s="6">
        <v>3</v>
      </c>
      <c r="N687" t="s">
        <v>102</v>
      </c>
      <c r="O687" s="47">
        <f t="shared" si="116"/>
        <v>50</v>
      </c>
      <c r="P687" s="47">
        <f t="shared" si="117"/>
        <v>750</v>
      </c>
      <c r="Q687" s="47">
        <v>100</v>
      </c>
      <c r="R687" s="46">
        <v>1500</v>
      </c>
      <c r="AA687" s="6">
        <v>20701</v>
      </c>
      <c r="AB687" s="6"/>
      <c r="AC687">
        <v>20701</v>
      </c>
      <c r="AE687" s="25"/>
      <c r="AF687"/>
      <c r="AG687" s="25"/>
      <c r="AI687"/>
      <c r="AJ687" s="13"/>
      <c r="AK687" s="55">
        <v>1500</v>
      </c>
      <c r="AQ687" s="41">
        <v>1</v>
      </c>
      <c r="AR687" t="s">
        <v>578</v>
      </c>
      <c r="AT687">
        <v>100</v>
      </c>
      <c r="AU687">
        <v>600</v>
      </c>
    </row>
    <row r="688" spans="1:47">
      <c r="A688" s="6">
        <v>240801</v>
      </c>
      <c r="B688" s="6" t="s">
        <v>647</v>
      </c>
      <c r="C688" s="6" t="s">
        <v>444</v>
      </c>
      <c r="D688" s="6">
        <f t="shared" si="115"/>
        <v>230801</v>
      </c>
      <c r="E688" s="1">
        <v>2</v>
      </c>
      <c r="F688" s="1">
        <v>12</v>
      </c>
      <c r="G688">
        <v>1</v>
      </c>
      <c r="H688">
        <v>10</v>
      </c>
      <c r="I688">
        <v>240802</v>
      </c>
      <c r="J688" s="17">
        <v>1</v>
      </c>
      <c r="K688">
        <v>4</v>
      </c>
      <c r="L688" s="6">
        <v>1</v>
      </c>
      <c r="M688" s="6">
        <v>1</v>
      </c>
      <c r="N688" t="s">
        <v>103</v>
      </c>
      <c r="O688" s="47">
        <f t="shared" si="116"/>
        <v>50</v>
      </c>
      <c r="P688" s="47">
        <f t="shared" si="117"/>
        <v>750</v>
      </c>
      <c r="Q688" s="47">
        <v>100</v>
      </c>
      <c r="R688" s="46">
        <v>1500</v>
      </c>
      <c r="V688" t="s">
        <v>103</v>
      </c>
      <c r="AA688" s="6">
        <v>20801</v>
      </c>
      <c r="AB688" s="6"/>
      <c r="AC688">
        <v>20801</v>
      </c>
      <c r="AE688" s="25"/>
      <c r="AF688"/>
      <c r="AG688" s="25"/>
      <c r="AI688"/>
      <c r="AJ688" s="13"/>
      <c r="AK688" s="55">
        <v>1500</v>
      </c>
      <c r="AQ688" s="41">
        <v>1</v>
      </c>
      <c r="AR688" t="s">
        <v>577</v>
      </c>
      <c r="AT688">
        <v>100</v>
      </c>
      <c r="AU688">
        <v>600</v>
      </c>
    </row>
    <row r="689" spans="1:47">
      <c r="A689" s="6">
        <v>240901</v>
      </c>
      <c r="B689" s="6" t="s">
        <v>648</v>
      </c>
      <c r="C689" s="6" t="s">
        <v>445</v>
      </c>
      <c r="D689" s="6">
        <f t="shared" si="115"/>
        <v>230901</v>
      </c>
      <c r="E689" s="1">
        <v>2</v>
      </c>
      <c r="F689" s="1">
        <v>12</v>
      </c>
      <c r="G689">
        <v>1</v>
      </c>
      <c r="H689">
        <v>10</v>
      </c>
      <c r="I689">
        <v>240902</v>
      </c>
      <c r="J689" s="17">
        <v>1</v>
      </c>
      <c r="K689">
        <v>4</v>
      </c>
      <c r="L689" s="6">
        <v>0</v>
      </c>
      <c r="M689" s="6">
        <v>1</v>
      </c>
      <c r="N689" t="s">
        <v>104</v>
      </c>
      <c r="O689" s="47">
        <f t="shared" si="116"/>
        <v>50</v>
      </c>
      <c r="P689" s="47">
        <f t="shared" si="117"/>
        <v>750</v>
      </c>
      <c r="Q689" s="47">
        <v>100</v>
      </c>
      <c r="R689" s="46">
        <v>1500</v>
      </c>
      <c r="AA689" s="6">
        <v>20901</v>
      </c>
      <c r="AB689" s="6"/>
      <c r="AC689">
        <v>20901</v>
      </c>
      <c r="AE689" s="25"/>
      <c r="AF689"/>
      <c r="AG689" s="25"/>
      <c r="AI689"/>
      <c r="AJ689" s="13"/>
      <c r="AK689" s="55">
        <v>1500</v>
      </c>
      <c r="AQ689" s="41">
        <v>0</v>
      </c>
      <c r="AR689" t="s">
        <v>576</v>
      </c>
      <c r="AT689">
        <v>100</v>
      </c>
      <c r="AU689">
        <v>600</v>
      </c>
    </row>
    <row r="690" spans="1:47">
      <c r="A690" s="6">
        <v>241001</v>
      </c>
      <c r="B690" s="6" t="s">
        <v>649</v>
      </c>
      <c r="C690" s="6" t="s">
        <v>446</v>
      </c>
      <c r="D690" s="6">
        <f t="shared" si="115"/>
        <v>231001</v>
      </c>
      <c r="E690" s="1">
        <v>2</v>
      </c>
      <c r="F690" s="1">
        <v>12</v>
      </c>
      <c r="G690">
        <v>1</v>
      </c>
      <c r="H690">
        <v>10</v>
      </c>
      <c r="I690">
        <v>241002</v>
      </c>
      <c r="J690" s="17">
        <v>1</v>
      </c>
      <c r="K690">
        <v>4</v>
      </c>
      <c r="L690" s="6">
        <v>0</v>
      </c>
      <c r="M690" s="6">
        <v>1</v>
      </c>
      <c r="O690" s="47">
        <f t="shared" si="116"/>
        <v>50</v>
      </c>
      <c r="P690" s="47">
        <f t="shared" si="117"/>
        <v>750</v>
      </c>
      <c r="Q690" s="47">
        <v>100</v>
      </c>
      <c r="R690" s="46">
        <v>1500</v>
      </c>
      <c r="S690">
        <v>1</v>
      </c>
      <c r="T690">
        <v>3</v>
      </c>
      <c r="U690" t="s">
        <v>105</v>
      </c>
      <c r="AA690" s="6">
        <v>21001</v>
      </c>
      <c r="AB690" s="6"/>
      <c r="AC690">
        <v>21001</v>
      </c>
      <c r="AE690" s="25"/>
      <c r="AF690"/>
      <c r="AG690" s="25"/>
      <c r="AI690"/>
      <c r="AJ690" s="13"/>
      <c r="AK690" s="55">
        <v>1500</v>
      </c>
      <c r="AQ690" s="41">
        <v>0</v>
      </c>
      <c r="AR690" t="s">
        <v>575</v>
      </c>
      <c r="AT690">
        <v>100</v>
      </c>
      <c r="AU690">
        <v>600</v>
      </c>
    </row>
    <row r="691" spans="1:47">
      <c r="A691">
        <v>230102</v>
      </c>
      <c r="B691" s="6" t="s">
        <v>630</v>
      </c>
      <c r="C691" s="6" t="s">
        <v>316</v>
      </c>
      <c r="D691" s="6">
        <f t="shared" si="115"/>
        <v>230101</v>
      </c>
      <c r="E691" s="1">
        <v>2</v>
      </c>
      <c r="F691" s="1">
        <f t="shared" ref="F691:F722" si="118">F671</f>
        <v>12</v>
      </c>
      <c r="G691">
        <v>2</v>
      </c>
      <c r="H691">
        <v>10</v>
      </c>
      <c r="I691">
        <v>230103</v>
      </c>
      <c r="J691" s="17">
        <v>1</v>
      </c>
      <c r="K691">
        <v>4</v>
      </c>
      <c r="L691">
        <v>0</v>
      </c>
      <c r="M691" s="6">
        <f t="shared" ref="M691:M722" si="119">M671</f>
        <v>1</v>
      </c>
      <c r="O691" s="47">
        <f t="shared" ref="O691:R710" si="120">O671*1.1</f>
        <v>110.00000000000001</v>
      </c>
      <c r="P691" s="47">
        <f t="shared" si="120"/>
        <v>1650.0000000000002</v>
      </c>
      <c r="Q691" s="47">
        <f t="shared" si="120"/>
        <v>55.000000000000007</v>
      </c>
      <c r="R691" s="47">
        <f t="shared" si="120"/>
        <v>825.00000000000011</v>
      </c>
      <c r="AA691" s="6">
        <v>10101</v>
      </c>
      <c r="AB691" s="6"/>
      <c r="AC691">
        <v>10101</v>
      </c>
      <c r="AE691" s="25"/>
      <c r="AF691"/>
      <c r="AG691" s="25"/>
      <c r="AI691"/>
      <c r="AJ691" s="13"/>
      <c r="AK691" s="55">
        <f>AK671*1.1</f>
        <v>1650.0000000000002</v>
      </c>
      <c r="AP691">
        <f t="shared" ref="AP691:AR710" si="121">AP671</f>
        <v>0</v>
      </c>
      <c r="AQ691">
        <f t="shared" si="121"/>
        <v>0</v>
      </c>
      <c r="AR691" t="str">
        <f t="shared" si="121"/>
        <v>7100015-7100016-0-0</v>
      </c>
      <c r="AT691">
        <v>100</v>
      </c>
      <c r="AU691">
        <v>500</v>
      </c>
    </row>
    <row r="692" spans="1:47">
      <c r="A692">
        <v>230202</v>
      </c>
      <c r="B692" s="6" t="s">
        <v>631</v>
      </c>
      <c r="C692" s="6" t="s">
        <v>328</v>
      </c>
      <c r="D692" s="6">
        <f t="shared" si="115"/>
        <v>230201</v>
      </c>
      <c r="E692" s="1">
        <v>2</v>
      </c>
      <c r="F692" s="1">
        <f t="shared" si="118"/>
        <v>12</v>
      </c>
      <c r="G692">
        <v>2</v>
      </c>
      <c r="H692">
        <v>10</v>
      </c>
      <c r="I692">
        <v>230203</v>
      </c>
      <c r="J692" s="17">
        <v>1</v>
      </c>
      <c r="K692">
        <v>4</v>
      </c>
      <c r="L692">
        <v>0</v>
      </c>
      <c r="M692" s="6">
        <f t="shared" si="119"/>
        <v>5</v>
      </c>
      <c r="O692" s="47">
        <f t="shared" si="120"/>
        <v>110.00000000000001</v>
      </c>
      <c r="P692" s="47">
        <f t="shared" si="120"/>
        <v>1650.0000000000002</v>
      </c>
      <c r="Q692" s="47">
        <f t="shared" si="120"/>
        <v>55.000000000000007</v>
      </c>
      <c r="R692" s="47">
        <f t="shared" si="120"/>
        <v>825.00000000000011</v>
      </c>
      <c r="AA692" s="6">
        <v>10201</v>
      </c>
      <c r="AB692" s="6"/>
      <c r="AC692">
        <v>10201</v>
      </c>
      <c r="AE692" s="25"/>
      <c r="AF692"/>
      <c r="AG692" s="25"/>
      <c r="AI692"/>
      <c r="AJ692" s="13"/>
      <c r="AK692" s="55">
        <f t="shared" ref="AK692:AK755" si="122">AK672*1.1</f>
        <v>1650.0000000000002</v>
      </c>
      <c r="AP692">
        <f t="shared" si="121"/>
        <v>7100010</v>
      </c>
      <c r="AQ692">
        <f t="shared" si="121"/>
        <v>1</v>
      </c>
      <c r="AR692" t="str">
        <f t="shared" si="121"/>
        <v>7100009-0-7100011-0</v>
      </c>
      <c r="AT692">
        <v>100</v>
      </c>
      <c r="AU692">
        <v>500</v>
      </c>
    </row>
    <row r="693" spans="1:47">
      <c r="A693">
        <v>230302</v>
      </c>
      <c r="B693" s="6" t="s">
        <v>632</v>
      </c>
      <c r="C693" s="6" t="s">
        <v>329</v>
      </c>
      <c r="D693" s="6">
        <f t="shared" si="115"/>
        <v>230301</v>
      </c>
      <c r="E693" s="1">
        <v>2</v>
      </c>
      <c r="F693" s="1">
        <f t="shared" si="118"/>
        <v>12</v>
      </c>
      <c r="G693">
        <v>2</v>
      </c>
      <c r="H693">
        <v>10</v>
      </c>
      <c r="I693">
        <v>230303</v>
      </c>
      <c r="J693" s="17">
        <v>1</v>
      </c>
      <c r="K693">
        <v>4</v>
      </c>
      <c r="L693">
        <v>0</v>
      </c>
      <c r="M693" s="6">
        <f t="shared" si="119"/>
        <v>2</v>
      </c>
      <c r="O693" s="47">
        <f t="shared" si="120"/>
        <v>110.00000000000001</v>
      </c>
      <c r="P693" s="47">
        <f t="shared" si="120"/>
        <v>1650.0000000000002</v>
      </c>
      <c r="Q693" s="47">
        <f t="shared" si="120"/>
        <v>55.000000000000007</v>
      </c>
      <c r="R693" s="47">
        <f t="shared" si="120"/>
        <v>825.00000000000011</v>
      </c>
      <c r="V693" t="s">
        <v>116</v>
      </c>
      <c r="AA693" s="6">
        <v>10301</v>
      </c>
      <c r="AB693" s="6"/>
      <c r="AC693">
        <v>10301</v>
      </c>
      <c r="AE693" s="25"/>
      <c r="AF693"/>
      <c r="AG693" s="25"/>
      <c r="AI693"/>
      <c r="AJ693" s="13"/>
      <c r="AK693" s="55">
        <f t="shared" si="122"/>
        <v>1650.0000000000002</v>
      </c>
      <c r="AP693">
        <f t="shared" si="121"/>
        <v>7100027</v>
      </c>
      <c r="AQ693">
        <f t="shared" si="121"/>
        <v>1</v>
      </c>
      <c r="AR693" t="str">
        <f t="shared" si="121"/>
        <v>7100026-7100026-7100028-0</v>
      </c>
      <c r="AT693">
        <v>100</v>
      </c>
      <c r="AU693">
        <v>500</v>
      </c>
    </row>
    <row r="694" spans="1:47">
      <c r="A694">
        <v>230402</v>
      </c>
      <c r="B694" s="6" t="s">
        <v>633</v>
      </c>
      <c r="C694" s="6" t="s">
        <v>330</v>
      </c>
      <c r="D694" s="6">
        <f t="shared" si="115"/>
        <v>230401</v>
      </c>
      <c r="E694" s="1">
        <v>2</v>
      </c>
      <c r="F694" s="1">
        <f t="shared" si="118"/>
        <v>12</v>
      </c>
      <c r="G694">
        <v>2</v>
      </c>
      <c r="H694">
        <v>10</v>
      </c>
      <c r="I694">
        <v>230403</v>
      </c>
      <c r="J694" s="17">
        <v>1</v>
      </c>
      <c r="K694">
        <v>4</v>
      </c>
      <c r="L694">
        <v>0</v>
      </c>
      <c r="M694" s="6">
        <f t="shared" si="119"/>
        <v>1</v>
      </c>
      <c r="O694" s="47">
        <f t="shared" si="120"/>
        <v>110.00000000000001</v>
      </c>
      <c r="P694" s="47">
        <f t="shared" si="120"/>
        <v>1650.0000000000002</v>
      </c>
      <c r="Q694" s="47">
        <f t="shared" si="120"/>
        <v>55.000000000000007</v>
      </c>
      <c r="R694" s="47">
        <f t="shared" si="120"/>
        <v>825.00000000000011</v>
      </c>
      <c r="S694">
        <v>0</v>
      </c>
      <c r="T694">
        <v>3</v>
      </c>
      <c r="U694" t="s">
        <v>117</v>
      </c>
      <c r="AA694" s="6">
        <v>10401</v>
      </c>
      <c r="AB694" s="6"/>
      <c r="AC694">
        <v>10401</v>
      </c>
      <c r="AE694" s="25"/>
      <c r="AF694"/>
      <c r="AG694" s="25"/>
      <c r="AI694"/>
      <c r="AJ694" s="13"/>
      <c r="AK694" s="55">
        <f t="shared" si="122"/>
        <v>1650.0000000000002</v>
      </c>
      <c r="AP694">
        <f t="shared" si="121"/>
        <v>0</v>
      </c>
      <c r="AQ694">
        <f t="shared" si="121"/>
        <v>0</v>
      </c>
      <c r="AR694" t="str">
        <f t="shared" si="121"/>
        <v>0-7100017-7100018-0</v>
      </c>
      <c r="AT694">
        <v>100</v>
      </c>
      <c r="AU694">
        <v>500</v>
      </c>
    </row>
    <row r="695" spans="1:47">
      <c r="A695">
        <v>230502</v>
      </c>
      <c r="B695" s="6" t="s">
        <v>634</v>
      </c>
      <c r="C695" s="6" t="s">
        <v>331</v>
      </c>
      <c r="D695" s="6">
        <f t="shared" si="115"/>
        <v>230501</v>
      </c>
      <c r="E695" s="1">
        <v>2</v>
      </c>
      <c r="F695" s="1">
        <f t="shared" si="118"/>
        <v>12</v>
      </c>
      <c r="G695">
        <v>2</v>
      </c>
      <c r="H695">
        <v>10</v>
      </c>
      <c r="I695">
        <v>230503</v>
      </c>
      <c r="J695" s="17">
        <v>1</v>
      </c>
      <c r="K695">
        <v>4</v>
      </c>
      <c r="L695">
        <v>0</v>
      </c>
      <c r="M695" s="6">
        <f t="shared" si="119"/>
        <v>4</v>
      </c>
      <c r="O695" s="47">
        <f t="shared" si="120"/>
        <v>110.00000000000001</v>
      </c>
      <c r="P695" s="47">
        <f t="shared" si="120"/>
        <v>1650.0000000000002</v>
      </c>
      <c r="Q695" s="47">
        <f t="shared" si="120"/>
        <v>55.000000000000007</v>
      </c>
      <c r="R695" s="47">
        <f t="shared" si="120"/>
        <v>825.00000000000011</v>
      </c>
      <c r="V695" t="s">
        <v>118</v>
      </c>
      <c r="AA695" s="6">
        <v>10501</v>
      </c>
      <c r="AB695" s="6"/>
      <c r="AC695">
        <v>10501</v>
      </c>
      <c r="AE695" s="25"/>
      <c r="AF695"/>
      <c r="AG695" s="25"/>
      <c r="AI695"/>
      <c r="AJ695" s="13"/>
      <c r="AK695" s="55">
        <f t="shared" si="122"/>
        <v>1650.0000000000002</v>
      </c>
      <c r="AP695">
        <f t="shared" si="121"/>
        <v>0</v>
      </c>
      <c r="AQ695">
        <f t="shared" si="121"/>
        <v>1</v>
      </c>
      <c r="AR695" t="str">
        <f t="shared" si="121"/>
        <v>7100019-0-7100025-0</v>
      </c>
      <c r="AT695">
        <v>100</v>
      </c>
      <c r="AU695">
        <v>500</v>
      </c>
    </row>
    <row r="696" spans="1:47">
      <c r="A696">
        <v>230602</v>
      </c>
      <c r="B696" s="6" t="s">
        <v>635</v>
      </c>
      <c r="C696" s="6" t="s">
        <v>332</v>
      </c>
      <c r="D696" s="6">
        <f t="shared" si="115"/>
        <v>230601</v>
      </c>
      <c r="E696" s="1">
        <v>2</v>
      </c>
      <c r="F696" s="1">
        <f t="shared" si="118"/>
        <v>12</v>
      </c>
      <c r="G696">
        <v>2</v>
      </c>
      <c r="H696">
        <v>10</v>
      </c>
      <c r="I696">
        <v>230603</v>
      </c>
      <c r="J696" s="17">
        <v>1</v>
      </c>
      <c r="K696">
        <v>4</v>
      </c>
      <c r="L696">
        <v>0</v>
      </c>
      <c r="M696" s="6">
        <f t="shared" si="119"/>
        <v>3</v>
      </c>
      <c r="O696" s="47">
        <f t="shared" si="120"/>
        <v>110.00000000000001</v>
      </c>
      <c r="P696" s="47">
        <f t="shared" si="120"/>
        <v>1650.0000000000002</v>
      </c>
      <c r="Q696" s="47">
        <f t="shared" si="120"/>
        <v>55.000000000000007</v>
      </c>
      <c r="R696" s="47">
        <f t="shared" si="120"/>
        <v>825.00000000000011</v>
      </c>
      <c r="V696" t="s">
        <v>119</v>
      </c>
      <c r="AA696" s="6">
        <v>10601</v>
      </c>
      <c r="AB696" s="6"/>
      <c r="AC696">
        <v>10601</v>
      </c>
      <c r="AE696" s="25"/>
      <c r="AF696"/>
      <c r="AG696" s="25"/>
      <c r="AI696"/>
      <c r="AJ696" s="13"/>
      <c r="AK696" s="55">
        <f t="shared" si="122"/>
        <v>1650.0000000000002</v>
      </c>
      <c r="AP696">
        <f t="shared" si="121"/>
        <v>0</v>
      </c>
      <c r="AQ696">
        <f t="shared" si="121"/>
        <v>0</v>
      </c>
      <c r="AR696" t="str">
        <f t="shared" si="121"/>
        <v>0-0-7100002-7100055</v>
      </c>
      <c r="AT696">
        <v>100</v>
      </c>
      <c r="AU696">
        <v>500</v>
      </c>
    </row>
    <row r="697" spans="1:47">
      <c r="A697">
        <v>230702</v>
      </c>
      <c r="B697" s="6" t="s">
        <v>636</v>
      </c>
      <c r="C697" s="6" t="s">
        <v>333</v>
      </c>
      <c r="D697" s="6">
        <f t="shared" si="115"/>
        <v>230701</v>
      </c>
      <c r="E697" s="1">
        <v>2</v>
      </c>
      <c r="F697" s="1">
        <f t="shared" si="118"/>
        <v>12</v>
      </c>
      <c r="G697">
        <v>2</v>
      </c>
      <c r="H697">
        <v>10</v>
      </c>
      <c r="I697">
        <v>230703</v>
      </c>
      <c r="J697" s="17">
        <v>1</v>
      </c>
      <c r="K697">
        <v>4</v>
      </c>
      <c r="L697">
        <v>0</v>
      </c>
      <c r="M697" s="6">
        <f t="shared" si="119"/>
        <v>3</v>
      </c>
      <c r="O697" s="47">
        <f t="shared" si="120"/>
        <v>110.00000000000001</v>
      </c>
      <c r="P697" s="47">
        <f t="shared" si="120"/>
        <v>1650.0000000000002</v>
      </c>
      <c r="Q697" s="47">
        <f t="shared" si="120"/>
        <v>55.000000000000007</v>
      </c>
      <c r="R697" s="47">
        <f t="shared" si="120"/>
        <v>825.00000000000011</v>
      </c>
      <c r="S697">
        <v>0</v>
      </c>
      <c r="T697">
        <v>3</v>
      </c>
      <c r="U697" t="s">
        <v>120</v>
      </c>
      <c r="AA697" s="6">
        <v>10701</v>
      </c>
      <c r="AB697" s="6"/>
      <c r="AC697">
        <v>10701</v>
      </c>
      <c r="AE697" s="25"/>
      <c r="AF697"/>
      <c r="AG697" s="25"/>
      <c r="AI697"/>
      <c r="AJ697" s="13"/>
      <c r="AK697" s="55">
        <f t="shared" si="122"/>
        <v>1650.0000000000002</v>
      </c>
      <c r="AP697">
        <f t="shared" si="121"/>
        <v>0</v>
      </c>
      <c r="AQ697">
        <f t="shared" si="121"/>
        <v>1</v>
      </c>
      <c r="AR697" t="str">
        <f t="shared" si="121"/>
        <v>7100056-7100054-7100008-0</v>
      </c>
      <c r="AT697">
        <v>100</v>
      </c>
      <c r="AU697">
        <v>500</v>
      </c>
    </row>
    <row r="698" spans="1:47">
      <c r="A698">
        <v>230802</v>
      </c>
      <c r="B698" s="6" t="s">
        <v>637</v>
      </c>
      <c r="C698" s="6" t="s">
        <v>334</v>
      </c>
      <c r="D698" s="6">
        <f t="shared" si="115"/>
        <v>230801</v>
      </c>
      <c r="E698" s="1">
        <v>2</v>
      </c>
      <c r="F698" s="1">
        <f t="shared" si="118"/>
        <v>12</v>
      </c>
      <c r="G698">
        <v>2</v>
      </c>
      <c r="H698">
        <v>10</v>
      </c>
      <c r="I698">
        <v>230803</v>
      </c>
      <c r="J698" s="17">
        <v>1</v>
      </c>
      <c r="K698">
        <v>4</v>
      </c>
      <c r="L698">
        <v>2</v>
      </c>
      <c r="M698" s="6">
        <f t="shared" si="119"/>
        <v>1</v>
      </c>
      <c r="N698" t="s">
        <v>121</v>
      </c>
      <c r="O698" s="47">
        <f t="shared" si="120"/>
        <v>110.00000000000001</v>
      </c>
      <c r="P698" s="47">
        <f t="shared" si="120"/>
        <v>1650.0000000000002</v>
      </c>
      <c r="Q698" s="47">
        <f t="shared" si="120"/>
        <v>55.000000000000007</v>
      </c>
      <c r="R698" s="47">
        <f t="shared" si="120"/>
        <v>825.00000000000011</v>
      </c>
      <c r="AA698" s="6">
        <v>10801</v>
      </c>
      <c r="AB698" s="6"/>
      <c r="AC698">
        <v>10801</v>
      </c>
      <c r="AE698" s="25"/>
      <c r="AF698"/>
      <c r="AG698" s="25"/>
      <c r="AI698"/>
      <c r="AJ698" s="13"/>
      <c r="AK698" s="55">
        <f t="shared" si="122"/>
        <v>1650.0000000000002</v>
      </c>
      <c r="AP698">
        <f t="shared" si="121"/>
        <v>0</v>
      </c>
      <c r="AQ698">
        <f t="shared" si="121"/>
        <v>1</v>
      </c>
      <c r="AR698" t="str">
        <f t="shared" si="121"/>
        <v>7100065-0-7100067-0</v>
      </c>
      <c r="AT698">
        <v>100</v>
      </c>
      <c r="AU698">
        <v>500</v>
      </c>
    </row>
    <row r="699" spans="1:47">
      <c r="A699">
        <v>230902</v>
      </c>
      <c r="B699" s="6" t="s">
        <v>638</v>
      </c>
      <c r="C699" s="6" t="s">
        <v>335</v>
      </c>
      <c r="D699" s="6">
        <f t="shared" si="115"/>
        <v>230901</v>
      </c>
      <c r="E699" s="1">
        <v>2</v>
      </c>
      <c r="F699" s="1">
        <f t="shared" si="118"/>
        <v>12</v>
      </c>
      <c r="G699">
        <v>2</v>
      </c>
      <c r="H699">
        <v>10</v>
      </c>
      <c r="I699">
        <v>230903</v>
      </c>
      <c r="J699" s="17">
        <v>1</v>
      </c>
      <c r="K699">
        <v>4</v>
      </c>
      <c r="L699" s="6">
        <v>0</v>
      </c>
      <c r="M699" s="6">
        <f t="shared" si="119"/>
        <v>1</v>
      </c>
      <c r="O699" s="47">
        <f t="shared" si="120"/>
        <v>110.00000000000001</v>
      </c>
      <c r="P699" s="47">
        <f t="shared" si="120"/>
        <v>1650.0000000000002</v>
      </c>
      <c r="Q699" s="47">
        <f t="shared" si="120"/>
        <v>55.000000000000007</v>
      </c>
      <c r="R699" s="47">
        <f t="shared" si="120"/>
        <v>825.00000000000011</v>
      </c>
      <c r="X699">
        <v>350</v>
      </c>
      <c r="AA699" s="6">
        <v>10901</v>
      </c>
      <c r="AB699" s="6"/>
      <c r="AC699">
        <v>10901</v>
      </c>
      <c r="AE699" s="25"/>
      <c r="AF699"/>
      <c r="AG699" s="25"/>
      <c r="AI699"/>
      <c r="AJ699" s="13"/>
      <c r="AK699" s="55">
        <f t="shared" si="122"/>
        <v>1650.0000000000002</v>
      </c>
      <c r="AP699">
        <f t="shared" si="121"/>
        <v>0</v>
      </c>
      <c r="AQ699">
        <f t="shared" si="121"/>
        <v>0</v>
      </c>
      <c r="AR699" t="str">
        <f t="shared" si="121"/>
        <v>7100019-0-7100001-0</v>
      </c>
      <c r="AT699">
        <v>100</v>
      </c>
      <c r="AU699">
        <v>500</v>
      </c>
    </row>
    <row r="700" spans="1:47">
      <c r="A700">
        <v>231002</v>
      </c>
      <c r="B700" s="6" t="s">
        <v>639</v>
      </c>
      <c r="C700" s="6" t="s">
        <v>336</v>
      </c>
      <c r="D700" s="6">
        <f t="shared" si="115"/>
        <v>231001</v>
      </c>
      <c r="E700" s="1">
        <v>2</v>
      </c>
      <c r="F700" s="1">
        <f t="shared" si="118"/>
        <v>12</v>
      </c>
      <c r="G700">
        <v>2</v>
      </c>
      <c r="H700">
        <v>10</v>
      </c>
      <c r="I700">
        <v>231003</v>
      </c>
      <c r="J700" s="17">
        <v>1</v>
      </c>
      <c r="K700">
        <v>4</v>
      </c>
      <c r="L700" s="6">
        <v>0</v>
      </c>
      <c r="M700" s="6">
        <f t="shared" si="119"/>
        <v>1</v>
      </c>
      <c r="N700" t="s">
        <v>49</v>
      </c>
      <c r="O700" s="47">
        <f t="shared" si="120"/>
        <v>110.00000000000001</v>
      </c>
      <c r="P700" s="47">
        <f t="shared" si="120"/>
        <v>1650.0000000000002</v>
      </c>
      <c r="Q700" s="47">
        <f t="shared" si="120"/>
        <v>55.000000000000007</v>
      </c>
      <c r="R700" s="47">
        <f t="shared" si="120"/>
        <v>825.00000000000011</v>
      </c>
      <c r="AA700" s="6">
        <v>11001</v>
      </c>
      <c r="AB700" s="6"/>
      <c r="AC700">
        <v>11001</v>
      </c>
      <c r="AE700" s="25"/>
      <c r="AF700"/>
      <c r="AG700" s="25"/>
      <c r="AI700"/>
      <c r="AJ700" s="13"/>
      <c r="AK700" s="55">
        <f t="shared" si="122"/>
        <v>1650.0000000000002</v>
      </c>
      <c r="AP700">
        <f t="shared" si="121"/>
        <v>0</v>
      </c>
      <c r="AQ700">
        <f t="shared" si="121"/>
        <v>0</v>
      </c>
      <c r="AR700" t="str">
        <f t="shared" si="121"/>
        <v>0-7100057-7100011-0</v>
      </c>
      <c r="AT700">
        <v>100</v>
      </c>
      <c r="AU700">
        <v>500</v>
      </c>
    </row>
    <row r="701" spans="1:47">
      <c r="A701">
        <v>240102</v>
      </c>
      <c r="B701" s="6" t="s">
        <v>640</v>
      </c>
      <c r="C701" s="6" t="s">
        <v>394</v>
      </c>
      <c r="D701" s="6">
        <f t="shared" si="115"/>
        <v>230101</v>
      </c>
      <c r="E701" s="1">
        <v>2</v>
      </c>
      <c r="F701" s="1">
        <f t="shared" si="118"/>
        <v>12</v>
      </c>
      <c r="G701">
        <v>2</v>
      </c>
      <c r="H701">
        <v>10</v>
      </c>
      <c r="I701">
        <v>240103</v>
      </c>
      <c r="J701" s="17">
        <v>1</v>
      </c>
      <c r="K701">
        <v>4</v>
      </c>
      <c r="L701" s="6">
        <v>0</v>
      </c>
      <c r="M701" s="6">
        <f t="shared" si="119"/>
        <v>1</v>
      </c>
      <c r="O701" s="47">
        <f t="shared" si="120"/>
        <v>55.000000000000007</v>
      </c>
      <c r="P701" s="47">
        <f t="shared" si="120"/>
        <v>825.00000000000011</v>
      </c>
      <c r="Q701" s="47">
        <f t="shared" si="120"/>
        <v>110.00000000000001</v>
      </c>
      <c r="R701" s="47">
        <f t="shared" si="120"/>
        <v>1650.0000000000002</v>
      </c>
      <c r="AA701" s="6">
        <v>20101</v>
      </c>
      <c r="AB701" s="6"/>
      <c r="AC701">
        <v>20101</v>
      </c>
      <c r="AE701" s="25"/>
      <c r="AF701"/>
      <c r="AG701" s="25"/>
      <c r="AI701"/>
      <c r="AJ701" s="13"/>
      <c r="AK701" s="55">
        <f t="shared" si="122"/>
        <v>1650.0000000000002</v>
      </c>
      <c r="AP701">
        <f t="shared" si="121"/>
        <v>0</v>
      </c>
      <c r="AQ701">
        <f t="shared" si="121"/>
        <v>0</v>
      </c>
      <c r="AR701" t="str">
        <f t="shared" si="121"/>
        <v>7100015-7100016-0-0</v>
      </c>
      <c r="AT701">
        <v>100</v>
      </c>
      <c r="AU701">
        <v>500</v>
      </c>
    </row>
    <row r="702" spans="1:47">
      <c r="A702">
        <v>240202</v>
      </c>
      <c r="B702" s="6" t="s">
        <v>641</v>
      </c>
      <c r="C702" s="6" t="s">
        <v>452</v>
      </c>
      <c r="D702" s="6">
        <f t="shared" si="115"/>
        <v>230201</v>
      </c>
      <c r="E702" s="1">
        <v>2</v>
      </c>
      <c r="F702" s="1">
        <f t="shared" si="118"/>
        <v>12</v>
      </c>
      <c r="G702">
        <v>2</v>
      </c>
      <c r="H702">
        <v>10</v>
      </c>
      <c r="I702">
        <v>240203</v>
      </c>
      <c r="J702" s="17">
        <v>1</v>
      </c>
      <c r="K702">
        <v>4</v>
      </c>
      <c r="L702" s="6">
        <v>0</v>
      </c>
      <c r="M702" s="6">
        <f t="shared" si="119"/>
        <v>5</v>
      </c>
      <c r="N702" t="s">
        <v>125</v>
      </c>
      <c r="O702" s="47">
        <f t="shared" si="120"/>
        <v>55.000000000000007</v>
      </c>
      <c r="P702" s="47">
        <f t="shared" si="120"/>
        <v>825.00000000000011</v>
      </c>
      <c r="Q702" s="47">
        <f t="shared" si="120"/>
        <v>110.00000000000001</v>
      </c>
      <c r="R702" s="47">
        <f t="shared" si="120"/>
        <v>1650.0000000000002</v>
      </c>
      <c r="AA702" s="6">
        <v>20201</v>
      </c>
      <c r="AB702" s="6"/>
      <c r="AC702">
        <v>20201</v>
      </c>
      <c r="AE702" s="25"/>
      <c r="AF702"/>
      <c r="AG702" s="25"/>
      <c r="AI702"/>
      <c r="AJ702" s="13"/>
      <c r="AK702" s="55">
        <f t="shared" si="122"/>
        <v>1650.0000000000002</v>
      </c>
      <c r="AP702">
        <f t="shared" si="121"/>
        <v>7100010</v>
      </c>
      <c r="AQ702">
        <f t="shared" si="121"/>
        <v>1</v>
      </c>
      <c r="AR702" t="str">
        <f t="shared" si="121"/>
        <v>7100009-0-7100011-0</v>
      </c>
      <c r="AT702">
        <v>100</v>
      </c>
      <c r="AU702">
        <v>500</v>
      </c>
    </row>
    <row r="703" spans="1:47">
      <c r="A703">
        <v>240302</v>
      </c>
      <c r="B703" s="6" t="s">
        <v>642</v>
      </c>
      <c r="C703" s="6" t="s">
        <v>369</v>
      </c>
      <c r="D703" s="6">
        <f t="shared" si="115"/>
        <v>230301</v>
      </c>
      <c r="E703" s="1">
        <v>2</v>
      </c>
      <c r="F703" s="1">
        <f t="shared" si="118"/>
        <v>12</v>
      </c>
      <c r="G703">
        <v>2</v>
      </c>
      <c r="H703">
        <v>10</v>
      </c>
      <c r="I703">
        <v>240303</v>
      </c>
      <c r="J703" s="17">
        <v>1</v>
      </c>
      <c r="K703">
        <v>4</v>
      </c>
      <c r="L703" s="6">
        <v>1</v>
      </c>
      <c r="M703" s="6">
        <f t="shared" si="119"/>
        <v>2</v>
      </c>
      <c r="O703" s="47">
        <f t="shared" si="120"/>
        <v>55.000000000000007</v>
      </c>
      <c r="P703" s="47">
        <f t="shared" si="120"/>
        <v>825.00000000000011</v>
      </c>
      <c r="Q703" s="47">
        <f t="shared" si="120"/>
        <v>110.00000000000001</v>
      </c>
      <c r="R703" s="47">
        <f t="shared" si="120"/>
        <v>1650.0000000000002</v>
      </c>
      <c r="AA703" s="6">
        <v>20301</v>
      </c>
      <c r="AB703" s="6"/>
      <c r="AC703">
        <v>20301</v>
      </c>
      <c r="AE703" s="25"/>
      <c r="AF703"/>
      <c r="AG703" s="25"/>
      <c r="AI703"/>
      <c r="AJ703" s="13"/>
      <c r="AK703" s="55">
        <f t="shared" si="122"/>
        <v>1650.0000000000002</v>
      </c>
      <c r="AP703">
        <f t="shared" si="121"/>
        <v>7100027</v>
      </c>
      <c r="AQ703">
        <f t="shared" si="121"/>
        <v>1</v>
      </c>
      <c r="AR703" t="str">
        <f t="shared" si="121"/>
        <v>7100026-7100026-7100028-0</v>
      </c>
      <c r="AT703">
        <v>100</v>
      </c>
      <c r="AU703">
        <v>500</v>
      </c>
    </row>
    <row r="704" spans="1:47">
      <c r="A704">
        <v>240402</v>
      </c>
      <c r="B704" s="6" t="s">
        <v>643</v>
      </c>
      <c r="C704" s="6" t="s">
        <v>453</v>
      </c>
      <c r="D704" s="6">
        <f t="shared" si="115"/>
        <v>230401</v>
      </c>
      <c r="E704" s="1">
        <v>2</v>
      </c>
      <c r="F704" s="1">
        <f t="shared" si="118"/>
        <v>12</v>
      </c>
      <c r="G704">
        <v>2</v>
      </c>
      <c r="H704">
        <v>10</v>
      </c>
      <c r="I704">
        <v>240403</v>
      </c>
      <c r="J704" s="17">
        <v>1</v>
      </c>
      <c r="K704">
        <v>4</v>
      </c>
      <c r="L704" s="6">
        <v>0</v>
      </c>
      <c r="M704" s="6">
        <f t="shared" si="119"/>
        <v>1</v>
      </c>
      <c r="N704" t="s">
        <v>126</v>
      </c>
      <c r="O704" s="47">
        <f t="shared" si="120"/>
        <v>55.000000000000007</v>
      </c>
      <c r="P704" s="47">
        <f t="shared" si="120"/>
        <v>825.00000000000011</v>
      </c>
      <c r="Q704" s="47">
        <f t="shared" si="120"/>
        <v>110.00000000000001</v>
      </c>
      <c r="R704" s="47">
        <f t="shared" si="120"/>
        <v>1650.0000000000002</v>
      </c>
      <c r="AA704" s="6">
        <v>20401</v>
      </c>
      <c r="AB704" s="6"/>
      <c r="AC704">
        <v>20401</v>
      </c>
      <c r="AE704" s="25"/>
      <c r="AF704"/>
      <c r="AG704" s="25"/>
      <c r="AI704"/>
      <c r="AJ704" s="13"/>
      <c r="AK704" s="55">
        <f t="shared" si="122"/>
        <v>1650.0000000000002</v>
      </c>
      <c r="AP704">
        <f t="shared" si="121"/>
        <v>0</v>
      </c>
      <c r="AQ704">
        <f t="shared" si="121"/>
        <v>0</v>
      </c>
      <c r="AR704" t="str">
        <f t="shared" si="121"/>
        <v>0-7100017-7100018-0</v>
      </c>
      <c r="AT704">
        <v>100</v>
      </c>
      <c r="AU704">
        <v>500</v>
      </c>
    </row>
    <row r="705" spans="1:47">
      <c r="A705">
        <v>240502</v>
      </c>
      <c r="B705" s="6" t="s">
        <v>644</v>
      </c>
      <c r="C705" s="6" t="s">
        <v>454</v>
      </c>
      <c r="D705" s="6">
        <f t="shared" si="115"/>
        <v>230501</v>
      </c>
      <c r="E705" s="1">
        <v>2</v>
      </c>
      <c r="F705" s="1">
        <f t="shared" si="118"/>
        <v>12</v>
      </c>
      <c r="G705">
        <v>2</v>
      </c>
      <c r="H705">
        <v>10</v>
      </c>
      <c r="I705">
        <v>240503</v>
      </c>
      <c r="J705" s="17">
        <v>1</v>
      </c>
      <c r="K705">
        <v>4</v>
      </c>
      <c r="L705" s="6">
        <v>1</v>
      </c>
      <c r="M705" s="6">
        <f t="shared" si="119"/>
        <v>4</v>
      </c>
      <c r="O705" s="47">
        <f t="shared" si="120"/>
        <v>55.000000000000007</v>
      </c>
      <c r="P705" s="47">
        <f t="shared" si="120"/>
        <v>825.00000000000011</v>
      </c>
      <c r="Q705" s="47">
        <f t="shared" si="120"/>
        <v>110.00000000000001</v>
      </c>
      <c r="R705" s="47">
        <f t="shared" si="120"/>
        <v>1650.0000000000002</v>
      </c>
      <c r="S705">
        <v>0</v>
      </c>
      <c r="T705">
        <v>5</v>
      </c>
      <c r="U705" t="s">
        <v>127</v>
      </c>
      <c r="AA705" s="6">
        <v>20501</v>
      </c>
      <c r="AB705" s="6"/>
      <c r="AC705">
        <v>20501</v>
      </c>
      <c r="AE705" s="25"/>
      <c r="AF705"/>
      <c r="AG705" s="25"/>
      <c r="AI705"/>
      <c r="AJ705" s="13"/>
      <c r="AK705" s="55">
        <f t="shared" si="122"/>
        <v>1650.0000000000002</v>
      </c>
      <c r="AP705">
        <f t="shared" si="121"/>
        <v>0</v>
      </c>
      <c r="AQ705">
        <f t="shared" si="121"/>
        <v>1</v>
      </c>
      <c r="AR705" t="str">
        <f t="shared" si="121"/>
        <v>7100019-0-7100025-0</v>
      </c>
      <c r="AT705">
        <v>100</v>
      </c>
      <c r="AU705">
        <v>500</v>
      </c>
    </row>
    <row r="706" spans="1:47">
      <c r="A706">
        <v>240602</v>
      </c>
      <c r="B706" s="6" t="s">
        <v>645</v>
      </c>
      <c r="C706" s="6" t="s">
        <v>455</v>
      </c>
      <c r="D706" s="6">
        <f t="shared" si="115"/>
        <v>230601</v>
      </c>
      <c r="E706" s="1">
        <v>2</v>
      </c>
      <c r="F706" s="1">
        <f t="shared" si="118"/>
        <v>12</v>
      </c>
      <c r="G706">
        <v>2</v>
      </c>
      <c r="H706">
        <v>10</v>
      </c>
      <c r="I706">
        <v>240603</v>
      </c>
      <c r="J706" s="17">
        <v>1</v>
      </c>
      <c r="K706">
        <v>4</v>
      </c>
      <c r="L706" s="6">
        <v>0</v>
      </c>
      <c r="M706" s="6">
        <f t="shared" si="119"/>
        <v>3</v>
      </c>
      <c r="O706" s="47">
        <f t="shared" si="120"/>
        <v>55.000000000000007</v>
      </c>
      <c r="P706" s="47">
        <f t="shared" si="120"/>
        <v>825.00000000000011</v>
      </c>
      <c r="Q706" s="47">
        <f t="shared" si="120"/>
        <v>110.00000000000001</v>
      </c>
      <c r="R706" s="47">
        <f t="shared" si="120"/>
        <v>1650.0000000000002</v>
      </c>
      <c r="S706">
        <v>0</v>
      </c>
      <c r="T706">
        <v>3</v>
      </c>
      <c r="U706" t="s">
        <v>128</v>
      </c>
      <c r="AA706" s="6">
        <v>20601</v>
      </c>
      <c r="AB706" s="6"/>
      <c r="AC706">
        <v>20601</v>
      </c>
      <c r="AE706" s="25"/>
      <c r="AF706"/>
      <c r="AG706" s="25"/>
      <c r="AI706"/>
      <c r="AJ706" s="13"/>
      <c r="AK706" s="55">
        <f t="shared" si="122"/>
        <v>1650.0000000000002</v>
      </c>
      <c r="AP706">
        <f t="shared" si="121"/>
        <v>0</v>
      </c>
      <c r="AQ706">
        <f t="shared" si="121"/>
        <v>0</v>
      </c>
      <c r="AR706" t="str">
        <f t="shared" si="121"/>
        <v>0-0-7100002-7100055</v>
      </c>
      <c r="AT706">
        <v>100</v>
      </c>
      <c r="AU706">
        <v>500</v>
      </c>
    </row>
    <row r="707" spans="1:47">
      <c r="A707">
        <v>240702</v>
      </c>
      <c r="B707" s="6" t="s">
        <v>646</v>
      </c>
      <c r="C707" s="6" t="s">
        <v>456</v>
      </c>
      <c r="D707" s="6">
        <f t="shared" si="115"/>
        <v>230701</v>
      </c>
      <c r="E707" s="1">
        <v>2</v>
      </c>
      <c r="F707" s="1">
        <f t="shared" si="118"/>
        <v>12</v>
      </c>
      <c r="G707">
        <v>2</v>
      </c>
      <c r="H707">
        <v>10</v>
      </c>
      <c r="I707">
        <v>240703</v>
      </c>
      <c r="J707" s="17">
        <v>1</v>
      </c>
      <c r="K707">
        <v>4</v>
      </c>
      <c r="L707" s="6">
        <v>1</v>
      </c>
      <c r="M707" s="6">
        <f t="shared" si="119"/>
        <v>3</v>
      </c>
      <c r="N707" t="s">
        <v>129</v>
      </c>
      <c r="O707" s="47">
        <f t="shared" si="120"/>
        <v>55.000000000000007</v>
      </c>
      <c r="P707" s="47">
        <f t="shared" si="120"/>
        <v>825.00000000000011</v>
      </c>
      <c r="Q707" s="47">
        <f t="shared" si="120"/>
        <v>110.00000000000001</v>
      </c>
      <c r="R707" s="47">
        <f t="shared" si="120"/>
        <v>1650.0000000000002</v>
      </c>
      <c r="AA707" s="6">
        <v>20701</v>
      </c>
      <c r="AB707" s="6"/>
      <c r="AC707">
        <v>20701</v>
      </c>
      <c r="AE707" s="25"/>
      <c r="AF707"/>
      <c r="AG707" s="25"/>
      <c r="AI707"/>
      <c r="AJ707" s="13"/>
      <c r="AK707" s="55">
        <f t="shared" si="122"/>
        <v>1650.0000000000002</v>
      </c>
      <c r="AP707">
        <f t="shared" si="121"/>
        <v>0</v>
      </c>
      <c r="AQ707">
        <f t="shared" si="121"/>
        <v>1</v>
      </c>
      <c r="AR707" t="str">
        <f t="shared" si="121"/>
        <v>7100056-7100054-7100008-0</v>
      </c>
      <c r="AT707">
        <v>100</v>
      </c>
      <c r="AU707">
        <v>500</v>
      </c>
    </row>
    <row r="708" spans="1:47">
      <c r="A708">
        <v>240802</v>
      </c>
      <c r="B708" s="6" t="s">
        <v>647</v>
      </c>
      <c r="C708" s="6" t="s">
        <v>457</v>
      </c>
      <c r="D708" s="6">
        <f t="shared" si="115"/>
        <v>230801</v>
      </c>
      <c r="E708" s="1">
        <v>2</v>
      </c>
      <c r="F708" s="1">
        <f t="shared" si="118"/>
        <v>12</v>
      </c>
      <c r="G708">
        <v>2</v>
      </c>
      <c r="H708">
        <v>10</v>
      </c>
      <c r="I708">
        <v>240803</v>
      </c>
      <c r="J708" s="17">
        <v>1</v>
      </c>
      <c r="K708">
        <v>4</v>
      </c>
      <c r="L708" s="6">
        <v>1</v>
      </c>
      <c r="M708" s="6">
        <f t="shared" si="119"/>
        <v>1</v>
      </c>
      <c r="N708" t="s">
        <v>130</v>
      </c>
      <c r="O708" s="47">
        <f t="shared" si="120"/>
        <v>55.000000000000007</v>
      </c>
      <c r="P708" s="47">
        <f t="shared" si="120"/>
        <v>825.00000000000011</v>
      </c>
      <c r="Q708" s="47">
        <f t="shared" si="120"/>
        <v>110.00000000000001</v>
      </c>
      <c r="R708" s="47">
        <f t="shared" si="120"/>
        <v>1650.0000000000002</v>
      </c>
      <c r="V708" t="s">
        <v>130</v>
      </c>
      <c r="AA708" s="6">
        <v>20801</v>
      </c>
      <c r="AB708" s="6"/>
      <c r="AC708">
        <v>20801</v>
      </c>
      <c r="AE708" s="25"/>
      <c r="AF708"/>
      <c r="AG708" s="25"/>
      <c r="AI708"/>
      <c r="AJ708" s="13"/>
      <c r="AK708" s="55">
        <f t="shared" si="122"/>
        <v>1650.0000000000002</v>
      </c>
      <c r="AP708">
        <f t="shared" si="121"/>
        <v>0</v>
      </c>
      <c r="AQ708">
        <f t="shared" si="121"/>
        <v>1</v>
      </c>
      <c r="AR708" t="str">
        <f t="shared" si="121"/>
        <v>7100065-0-7100067-0</v>
      </c>
      <c r="AT708">
        <v>100</v>
      </c>
      <c r="AU708">
        <v>500</v>
      </c>
    </row>
    <row r="709" spans="1:47">
      <c r="A709">
        <v>240902</v>
      </c>
      <c r="B709" s="6" t="s">
        <v>648</v>
      </c>
      <c r="C709" s="6" t="s">
        <v>458</v>
      </c>
      <c r="D709" s="6">
        <f t="shared" si="115"/>
        <v>230901</v>
      </c>
      <c r="E709" s="1">
        <v>2</v>
      </c>
      <c r="F709" s="1">
        <f t="shared" si="118"/>
        <v>12</v>
      </c>
      <c r="G709">
        <v>2</v>
      </c>
      <c r="H709">
        <v>10</v>
      </c>
      <c r="I709">
        <v>240903</v>
      </c>
      <c r="J709" s="17">
        <v>1</v>
      </c>
      <c r="K709">
        <v>4</v>
      </c>
      <c r="L709" s="6">
        <v>0</v>
      </c>
      <c r="M709" s="6">
        <f t="shared" si="119"/>
        <v>1</v>
      </c>
      <c r="N709" t="s">
        <v>131</v>
      </c>
      <c r="O709" s="47">
        <f t="shared" si="120"/>
        <v>55.000000000000007</v>
      </c>
      <c r="P709" s="47">
        <f t="shared" si="120"/>
        <v>825.00000000000011</v>
      </c>
      <c r="Q709" s="47">
        <f t="shared" si="120"/>
        <v>110.00000000000001</v>
      </c>
      <c r="R709" s="47">
        <f t="shared" si="120"/>
        <v>1650.0000000000002</v>
      </c>
      <c r="AA709" s="6">
        <v>20901</v>
      </c>
      <c r="AB709" s="6"/>
      <c r="AC709">
        <v>20901</v>
      </c>
      <c r="AE709" s="25"/>
      <c r="AF709"/>
      <c r="AG709" s="25"/>
      <c r="AI709"/>
      <c r="AJ709" s="13"/>
      <c r="AK709" s="55">
        <f t="shared" si="122"/>
        <v>1650.0000000000002</v>
      </c>
      <c r="AP709">
        <f t="shared" si="121"/>
        <v>0</v>
      </c>
      <c r="AQ709">
        <f t="shared" si="121"/>
        <v>0</v>
      </c>
      <c r="AR709" t="str">
        <f t="shared" si="121"/>
        <v>7100019-0-7100001-0</v>
      </c>
      <c r="AT709">
        <v>100</v>
      </c>
      <c r="AU709">
        <v>500</v>
      </c>
    </row>
    <row r="710" spans="1:47">
      <c r="A710">
        <v>241002</v>
      </c>
      <c r="B710" s="6" t="s">
        <v>649</v>
      </c>
      <c r="C710" s="6" t="s">
        <v>459</v>
      </c>
      <c r="D710" s="6">
        <f t="shared" si="115"/>
        <v>231001</v>
      </c>
      <c r="E710" s="1">
        <v>2</v>
      </c>
      <c r="F710" s="1">
        <f t="shared" si="118"/>
        <v>12</v>
      </c>
      <c r="G710">
        <v>2</v>
      </c>
      <c r="H710">
        <v>10</v>
      </c>
      <c r="I710">
        <v>241003</v>
      </c>
      <c r="J710" s="17">
        <v>1</v>
      </c>
      <c r="K710">
        <v>4</v>
      </c>
      <c r="L710" s="6">
        <v>0</v>
      </c>
      <c r="M710" s="6">
        <f t="shared" si="119"/>
        <v>1</v>
      </c>
      <c r="O710" s="47">
        <f t="shared" si="120"/>
        <v>55.000000000000007</v>
      </c>
      <c r="P710" s="47">
        <f t="shared" si="120"/>
        <v>825.00000000000011</v>
      </c>
      <c r="Q710" s="47">
        <f t="shared" si="120"/>
        <v>110.00000000000001</v>
      </c>
      <c r="R710" s="47">
        <f t="shared" si="120"/>
        <v>1650.0000000000002</v>
      </c>
      <c r="S710">
        <v>1</v>
      </c>
      <c r="T710">
        <v>3</v>
      </c>
      <c r="U710" t="s">
        <v>132</v>
      </c>
      <c r="AA710" s="6">
        <v>21001</v>
      </c>
      <c r="AB710" s="6"/>
      <c r="AC710">
        <v>21001</v>
      </c>
      <c r="AE710" s="25"/>
      <c r="AF710"/>
      <c r="AG710" s="25"/>
      <c r="AI710"/>
      <c r="AJ710" s="13"/>
      <c r="AK710" s="55">
        <f t="shared" si="122"/>
        <v>1650.0000000000002</v>
      </c>
      <c r="AP710">
        <f t="shared" si="121"/>
        <v>0</v>
      </c>
      <c r="AQ710">
        <f t="shared" si="121"/>
        <v>0</v>
      </c>
      <c r="AR710" t="str">
        <f t="shared" si="121"/>
        <v>0-7100057-7100011-0</v>
      </c>
      <c r="AT710">
        <v>100</v>
      </c>
      <c r="AU710">
        <v>500</v>
      </c>
    </row>
    <row r="711" spans="1:47">
      <c r="A711">
        <v>230103</v>
      </c>
      <c r="B711" s="6" t="s">
        <v>630</v>
      </c>
      <c r="C711" s="6" t="s">
        <v>342</v>
      </c>
      <c r="D711" s="6">
        <f t="shared" si="115"/>
        <v>230101</v>
      </c>
      <c r="E711" s="1">
        <v>2</v>
      </c>
      <c r="F711" s="1">
        <f t="shared" si="118"/>
        <v>12</v>
      </c>
      <c r="G711">
        <v>3</v>
      </c>
      <c r="H711">
        <v>10</v>
      </c>
      <c r="I711">
        <v>230104</v>
      </c>
      <c r="J711" s="17">
        <v>1</v>
      </c>
      <c r="K711">
        <v>4</v>
      </c>
      <c r="L711" s="6">
        <v>0</v>
      </c>
      <c r="M711" s="6">
        <f t="shared" si="119"/>
        <v>1</v>
      </c>
      <c r="O711" s="47">
        <f t="shared" ref="O711:R730" si="123">O691*1.1</f>
        <v>121.00000000000003</v>
      </c>
      <c r="P711" s="47">
        <f t="shared" si="123"/>
        <v>1815.0000000000005</v>
      </c>
      <c r="Q711" s="47">
        <f t="shared" si="123"/>
        <v>60.500000000000014</v>
      </c>
      <c r="R711" s="47">
        <f t="shared" si="123"/>
        <v>907.50000000000023</v>
      </c>
      <c r="AA711" s="6">
        <v>10101</v>
      </c>
      <c r="AB711" s="6"/>
      <c r="AC711">
        <v>10101</v>
      </c>
      <c r="AE711" s="25"/>
      <c r="AF711"/>
      <c r="AG711" s="25"/>
      <c r="AI711"/>
      <c r="AJ711" s="13"/>
      <c r="AK711" s="55">
        <f t="shared" si="122"/>
        <v>1815.0000000000005</v>
      </c>
      <c r="AP711">
        <f t="shared" ref="AP711:AR730" si="124">AP691</f>
        <v>0</v>
      </c>
      <c r="AQ711">
        <f t="shared" si="124"/>
        <v>0</v>
      </c>
      <c r="AR711" t="str">
        <f t="shared" si="124"/>
        <v>7100015-7100016-0-0</v>
      </c>
      <c r="AT711">
        <v>100</v>
      </c>
      <c r="AU711">
        <v>400</v>
      </c>
    </row>
    <row r="712" spans="1:47">
      <c r="A712">
        <v>230203</v>
      </c>
      <c r="B712" s="6" t="s">
        <v>631</v>
      </c>
      <c r="C712" s="6" t="s">
        <v>355</v>
      </c>
      <c r="D712" s="6">
        <f t="shared" si="115"/>
        <v>230201</v>
      </c>
      <c r="E712" s="1">
        <v>2</v>
      </c>
      <c r="F712" s="1">
        <f t="shared" si="118"/>
        <v>12</v>
      </c>
      <c r="G712">
        <v>3</v>
      </c>
      <c r="H712">
        <v>10</v>
      </c>
      <c r="I712">
        <v>230204</v>
      </c>
      <c r="J712" s="17">
        <v>1</v>
      </c>
      <c r="K712">
        <v>4</v>
      </c>
      <c r="L712" s="6">
        <v>0</v>
      </c>
      <c r="M712" s="6">
        <f t="shared" si="119"/>
        <v>5</v>
      </c>
      <c r="O712" s="47">
        <f t="shared" si="123"/>
        <v>121.00000000000003</v>
      </c>
      <c r="P712" s="47">
        <f t="shared" si="123"/>
        <v>1815.0000000000005</v>
      </c>
      <c r="Q712" s="47">
        <f t="shared" si="123"/>
        <v>60.500000000000014</v>
      </c>
      <c r="R712" s="47">
        <f t="shared" si="123"/>
        <v>907.50000000000023</v>
      </c>
      <c r="AA712" s="6">
        <v>10201</v>
      </c>
      <c r="AB712" s="6"/>
      <c r="AC712">
        <v>10201</v>
      </c>
      <c r="AE712" s="25"/>
      <c r="AF712"/>
      <c r="AG712" s="25"/>
      <c r="AI712"/>
      <c r="AJ712" s="13"/>
      <c r="AK712" s="55">
        <f t="shared" si="122"/>
        <v>1815.0000000000005</v>
      </c>
      <c r="AP712">
        <f t="shared" si="124"/>
        <v>7100010</v>
      </c>
      <c r="AQ712">
        <f t="shared" si="124"/>
        <v>1</v>
      </c>
      <c r="AR712" t="str">
        <f t="shared" si="124"/>
        <v>7100009-0-7100011-0</v>
      </c>
      <c r="AT712">
        <v>100</v>
      </c>
      <c r="AU712">
        <v>400</v>
      </c>
    </row>
    <row r="713" spans="1:47">
      <c r="A713">
        <v>230303</v>
      </c>
      <c r="B713" s="6" t="s">
        <v>632</v>
      </c>
      <c r="C713" s="6" t="s">
        <v>342</v>
      </c>
      <c r="D713" s="6">
        <f t="shared" si="115"/>
        <v>230301</v>
      </c>
      <c r="E713" s="1">
        <v>2</v>
      </c>
      <c r="F713" s="1">
        <f t="shared" si="118"/>
        <v>12</v>
      </c>
      <c r="G713">
        <v>3</v>
      </c>
      <c r="H713">
        <v>10</v>
      </c>
      <c r="I713">
        <v>230304</v>
      </c>
      <c r="J713" s="17">
        <v>1</v>
      </c>
      <c r="K713">
        <v>4</v>
      </c>
      <c r="L713" s="6">
        <v>0</v>
      </c>
      <c r="M713" s="6">
        <f t="shared" si="119"/>
        <v>2</v>
      </c>
      <c r="O713" s="47">
        <f t="shared" si="123"/>
        <v>121.00000000000003</v>
      </c>
      <c r="P713" s="47">
        <f t="shared" si="123"/>
        <v>1815.0000000000005</v>
      </c>
      <c r="Q713" s="47">
        <f t="shared" si="123"/>
        <v>60.500000000000014</v>
      </c>
      <c r="R713" s="47">
        <f t="shared" si="123"/>
        <v>907.50000000000023</v>
      </c>
      <c r="V713" t="s">
        <v>143</v>
      </c>
      <c r="AA713" s="6">
        <v>10301</v>
      </c>
      <c r="AB713" s="6"/>
      <c r="AC713">
        <v>10301</v>
      </c>
      <c r="AE713" s="25"/>
      <c r="AF713"/>
      <c r="AG713" s="25"/>
      <c r="AI713"/>
      <c r="AJ713" s="13"/>
      <c r="AK713" s="55">
        <f t="shared" si="122"/>
        <v>1815.0000000000005</v>
      </c>
      <c r="AP713">
        <f t="shared" si="124"/>
        <v>7100027</v>
      </c>
      <c r="AQ713">
        <f t="shared" si="124"/>
        <v>1</v>
      </c>
      <c r="AR713" t="str">
        <f t="shared" si="124"/>
        <v>7100026-7100026-7100028-0</v>
      </c>
      <c r="AT713">
        <v>100</v>
      </c>
      <c r="AU713">
        <v>400</v>
      </c>
    </row>
    <row r="714" spans="1:47">
      <c r="A714">
        <v>230403</v>
      </c>
      <c r="B714" s="6" t="s">
        <v>633</v>
      </c>
      <c r="C714" s="6" t="s">
        <v>356</v>
      </c>
      <c r="D714" s="6">
        <f t="shared" si="115"/>
        <v>230401</v>
      </c>
      <c r="E714" s="1">
        <v>2</v>
      </c>
      <c r="F714" s="1">
        <f t="shared" si="118"/>
        <v>12</v>
      </c>
      <c r="G714">
        <v>3</v>
      </c>
      <c r="H714">
        <v>10</v>
      </c>
      <c r="I714">
        <v>230404</v>
      </c>
      <c r="J714" s="17">
        <v>1</v>
      </c>
      <c r="K714">
        <v>4</v>
      </c>
      <c r="L714" s="6">
        <v>0</v>
      </c>
      <c r="M714" s="6">
        <f t="shared" si="119"/>
        <v>1</v>
      </c>
      <c r="O714" s="47">
        <f t="shared" si="123"/>
        <v>121.00000000000003</v>
      </c>
      <c r="P714" s="47">
        <f t="shared" si="123"/>
        <v>1815.0000000000005</v>
      </c>
      <c r="Q714" s="47">
        <f t="shared" si="123"/>
        <v>60.500000000000014</v>
      </c>
      <c r="R714" s="47">
        <f t="shared" si="123"/>
        <v>907.50000000000023</v>
      </c>
      <c r="S714">
        <v>0</v>
      </c>
      <c r="T714">
        <v>3</v>
      </c>
      <c r="U714" t="s">
        <v>144</v>
      </c>
      <c r="AA714" s="6">
        <v>10401</v>
      </c>
      <c r="AB714" s="6"/>
      <c r="AC714">
        <v>10401</v>
      </c>
      <c r="AE714" s="25"/>
      <c r="AF714"/>
      <c r="AG714" s="25"/>
      <c r="AI714"/>
      <c r="AJ714" s="13"/>
      <c r="AK714" s="55">
        <f t="shared" si="122"/>
        <v>1815.0000000000005</v>
      </c>
      <c r="AP714">
        <f t="shared" si="124"/>
        <v>0</v>
      </c>
      <c r="AQ714">
        <f t="shared" si="124"/>
        <v>0</v>
      </c>
      <c r="AR714" t="str">
        <f t="shared" si="124"/>
        <v>0-7100017-7100018-0</v>
      </c>
      <c r="AT714">
        <v>100</v>
      </c>
      <c r="AU714">
        <v>400</v>
      </c>
    </row>
    <row r="715" spans="1:47">
      <c r="A715">
        <v>230503</v>
      </c>
      <c r="B715" s="6" t="s">
        <v>634</v>
      </c>
      <c r="C715" s="6" t="s">
        <v>357</v>
      </c>
      <c r="D715" s="6">
        <f t="shared" si="115"/>
        <v>230501</v>
      </c>
      <c r="E715" s="1">
        <v>2</v>
      </c>
      <c r="F715" s="1">
        <f t="shared" si="118"/>
        <v>12</v>
      </c>
      <c r="G715">
        <v>3</v>
      </c>
      <c r="H715">
        <v>10</v>
      </c>
      <c r="I715">
        <v>230504</v>
      </c>
      <c r="J715" s="17">
        <v>1</v>
      </c>
      <c r="K715">
        <v>4</v>
      </c>
      <c r="L715" s="6">
        <v>0</v>
      </c>
      <c r="M715" s="6">
        <f t="shared" si="119"/>
        <v>4</v>
      </c>
      <c r="O715" s="47">
        <f t="shared" si="123"/>
        <v>121.00000000000003</v>
      </c>
      <c r="P715" s="47">
        <f t="shared" si="123"/>
        <v>1815.0000000000005</v>
      </c>
      <c r="Q715" s="47">
        <f t="shared" si="123"/>
        <v>60.500000000000014</v>
      </c>
      <c r="R715" s="47">
        <f t="shared" si="123"/>
        <v>907.50000000000023</v>
      </c>
      <c r="V715" t="s">
        <v>145</v>
      </c>
      <c r="AA715" s="6">
        <v>10501</v>
      </c>
      <c r="AB715" s="6"/>
      <c r="AC715">
        <v>10501</v>
      </c>
      <c r="AE715" s="25"/>
      <c r="AF715"/>
      <c r="AG715" s="25"/>
      <c r="AI715"/>
      <c r="AJ715" s="13"/>
      <c r="AK715" s="55">
        <f t="shared" si="122"/>
        <v>1815.0000000000005</v>
      </c>
      <c r="AP715">
        <f t="shared" si="124"/>
        <v>0</v>
      </c>
      <c r="AQ715">
        <f t="shared" si="124"/>
        <v>1</v>
      </c>
      <c r="AR715" t="str">
        <f t="shared" si="124"/>
        <v>7100019-0-7100025-0</v>
      </c>
      <c r="AT715">
        <v>100</v>
      </c>
      <c r="AU715">
        <v>400</v>
      </c>
    </row>
    <row r="716" spans="1:47">
      <c r="A716">
        <v>230603</v>
      </c>
      <c r="B716" s="6" t="s">
        <v>635</v>
      </c>
      <c r="C716" s="6" t="s">
        <v>358</v>
      </c>
      <c r="D716" s="6">
        <f t="shared" si="115"/>
        <v>230601</v>
      </c>
      <c r="E716" s="1">
        <v>2</v>
      </c>
      <c r="F716" s="1">
        <f t="shared" si="118"/>
        <v>12</v>
      </c>
      <c r="G716">
        <v>3</v>
      </c>
      <c r="H716">
        <v>10</v>
      </c>
      <c r="I716">
        <v>230604</v>
      </c>
      <c r="J716" s="17">
        <v>1</v>
      </c>
      <c r="K716">
        <v>4</v>
      </c>
      <c r="L716" s="6">
        <v>0</v>
      </c>
      <c r="M716" s="6">
        <f t="shared" si="119"/>
        <v>3</v>
      </c>
      <c r="O716" s="47">
        <f t="shared" si="123"/>
        <v>121.00000000000003</v>
      </c>
      <c r="P716" s="47">
        <f t="shared" si="123"/>
        <v>1815.0000000000005</v>
      </c>
      <c r="Q716" s="47">
        <f t="shared" si="123"/>
        <v>60.500000000000014</v>
      </c>
      <c r="R716" s="47">
        <f t="shared" si="123"/>
        <v>907.50000000000023</v>
      </c>
      <c r="V716" t="s">
        <v>146</v>
      </c>
      <c r="AA716" s="6">
        <v>10601</v>
      </c>
      <c r="AB716" s="6"/>
      <c r="AC716">
        <v>10601</v>
      </c>
      <c r="AE716" s="25"/>
      <c r="AF716"/>
      <c r="AG716" s="25"/>
      <c r="AI716"/>
      <c r="AJ716" s="13"/>
      <c r="AK716" s="55">
        <f t="shared" si="122"/>
        <v>1815.0000000000005</v>
      </c>
      <c r="AP716">
        <f t="shared" si="124"/>
        <v>0</v>
      </c>
      <c r="AQ716">
        <f t="shared" si="124"/>
        <v>0</v>
      </c>
      <c r="AR716" t="str">
        <f t="shared" si="124"/>
        <v>0-0-7100002-7100055</v>
      </c>
      <c r="AT716">
        <v>100</v>
      </c>
      <c r="AU716">
        <v>400</v>
      </c>
    </row>
    <row r="717" spans="1:47">
      <c r="A717">
        <v>230703</v>
      </c>
      <c r="B717" s="6" t="s">
        <v>636</v>
      </c>
      <c r="C717" s="6" t="s">
        <v>359</v>
      </c>
      <c r="D717" s="6">
        <f t="shared" si="115"/>
        <v>230701</v>
      </c>
      <c r="E717" s="1">
        <v>2</v>
      </c>
      <c r="F717" s="1">
        <f t="shared" si="118"/>
        <v>12</v>
      </c>
      <c r="G717">
        <v>3</v>
      </c>
      <c r="H717">
        <v>10</v>
      </c>
      <c r="I717">
        <v>230704</v>
      </c>
      <c r="J717" s="17">
        <v>1</v>
      </c>
      <c r="K717">
        <v>4</v>
      </c>
      <c r="L717" s="6">
        <v>0</v>
      </c>
      <c r="M717" s="6">
        <f t="shared" si="119"/>
        <v>3</v>
      </c>
      <c r="O717" s="47">
        <f t="shared" si="123"/>
        <v>121.00000000000003</v>
      </c>
      <c r="P717" s="47">
        <f t="shared" si="123"/>
        <v>1815.0000000000005</v>
      </c>
      <c r="Q717" s="47">
        <f t="shared" si="123"/>
        <v>60.500000000000014</v>
      </c>
      <c r="R717" s="47">
        <f t="shared" si="123"/>
        <v>907.50000000000023</v>
      </c>
      <c r="S717">
        <v>0</v>
      </c>
      <c r="T717">
        <v>3</v>
      </c>
      <c r="U717" t="s">
        <v>147</v>
      </c>
      <c r="AA717" s="6">
        <v>10701</v>
      </c>
      <c r="AB717" s="6"/>
      <c r="AC717">
        <v>10701</v>
      </c>
      <c r="AE717" s="25"/>
      <c r="AF717"/>
      <c r="AG717" s="25"/>
      <c r="AI717"/>
      <c r="AJ717" s="13"/>
      <c r="AK717" s="55">
        <f t="shared" si="122"/>
        <v>1815.0000000000005</v>
      </c>
      <c r="AP717">
        <f t="shared" si="124"/>
        <v>0</v>
      </c>
      <c r="AQ717">
        <f t="shared" si="124"/>
        <v>1</v>
      </c>
      <c r="AR717" t="str">
        <f t="shared" si="124"/>
        <v>7100056-7100054-7100008-0</v>
      </c>
      <c r="AT717">
        <v>100</v>
      </c>
      <c r="AU717">
        <v>400</v>
      </c>
    </row>
    <row r="718" spans="1:47">
      <c r="A718">
        <v>230803</v>
      </c>
      <c r="B718" s="6" t="s">
        <v>637</v>
      </c>
      <c r="C718" s="6" t="s">
        <v>360</v>
      </c>
      <c r="D718" s="6">
        <f t="shared" si="115"/>
        <v>230801</v>
      </c>
      <c r="E718" s="1">
        <v>2</v>
      </c>
      <c r="F718" s="1">
        <f t="shared" si="118"/>
        <v>12</v>
      </c>
      <c r="G718">
        <v>3</v>
      </c>
      <c r="H718">
        <v>10</v>
      </c>
      <c r="I718">
        <v>230804</v>
      </c>
      <c r="J718" s="17">
        <v>1</v>
      </c>
      <c r="K718">
        <v>4</v>
      </c>
      <c r="L718" s="6">
        <v>2</v>
      </c>
      <c r="M718" s="6">
        <f t="shared" si="119"/>
        <v>1</v>
      </c>
      <c r="N718" t="s">
        <v>148</v>
      </c>
      <c r="O718" s="47">
        <f t="shared" si="123"/>
        <v>121.00000000000003</v>
      </c>
      <c r="P718" s="47">
        <f t="shared" si="123"/>
        <v>1815.0000000000005</v>
      </c>
      <c r="Q718" s="47">
        <f t="shared" si="123"/>
        <v>60.500000000000014</v>
      </c>
      <c r="R718" s="47">
        <f t="shared" si="123"/>
        <v>907.50000000000023</v>
      </c>
      <c r="AA718" s="6">
        <v>10801</v>
      </c>
      <c r="AB718" s="6"/>
      <c r="AC718">
        <v>10801</v>
      </c>
      <c r="AE718" s="25"/>
      <c r="AF718"/>
      <c r="AG718" s="25"/>
      <c r="AI718"/>
      <c r="AJ718" s="13"/>
      <c r="AK718" s="55">
        <f t="shared" si="122"/>
        <v>1815.0000000000005</v>
      </c>
      <c r="AP718">
        <f t="shared" si="124"/>
        <v>0</v>
      </c>
      <c r="AQ718">
        <f t="shared" si="124"/>
        <v>1</v>
      </c>
      <c r="AR718" t="str">
        <f t="shared" si="124"/>
        <v>7100065-0-7100067-0</v>
      </c>
      <c r="AT718">
        <v>100</v>
      </c>
      <c r="AU718">
        <v>400</v>
      </c>
    </row>
    <row r="719" spans="1:47">
      <c r="A719">
        <v>230903</v>
      </c>
      <c r="B719" s="6" t="s">
        <v>638</v>
      </c>
      <c r="C719" s="6" t="s">
        <v>361</v>
      </c>
      <c r="D719" s="6">
        <f t="shared" si="115"/>
        <v>230901</v>
      </c>
      <c r="E719" s="1">
        <v>2</v>
      </c>
      <c r="F719" s="1">
        <f t="shared" si="118"/>
        <v>12</v>
      </c>
      <c r="G719">
        <v>3</v>
      </c>
      <c r="H719">
        <v>10</v>
      </c>
      <c r="I719">
        <v>230904</v>
      </c>
      <c r="J719" s="17">
        <v>1</v>
      </c>
      <c r="K719">
        <v>4</v>
      </c>
      <c r="L719" s="6">
        <v>0</v>
      </c>
      <c r="M719" s="6">
        <f t="shared" si="119"/>
        <v>1</v>
      </c>
      <c r="O719" s="47">
        <f t="shared" si="123"/>
        <v>121.00000000000003</v>
      </c>
      <c r="P719" s="47">
        <f t="shared" si="123"/>
        <v>1815.0000000000005</v>
      </c>
      <c r="Q719" s="47">
        <f t="shared" si="123"/>
        <v>60.500000000000014</v>
      </c>
      <c r="R719" s="47">
        <f t="shared" si="123"/>
        <v>907.50000000000023</v>
      </c>
      <c r="X719">
        <v>400</v>
      </c>
      <c r="AA719" s="6">
        <v>10901</v>
      </c>
      <c r="AB719" s="6"/>
      <c r="AC719">
        <v>10901</v>
      </c>
      <c r="AE719" s="25"/>
      <c r="AF719"/>
      <c r="AG719" s="25"/>
      <c r="AI719"/>
      <c r="AJ719" s="13"/>
      <c r="AK719" s="55">
        <f t="shared" si="122"/>
        <v>1815.0000000000005</v>
      </c>
      <c r="AP719">
        <f t="shared" si="124"/>
        <v>0</v>
      </c>
      <c r="AQ719">
        <f t="shared" si="124"/>
        <v>0</v>
      </c>
      <c r="AR719" t="str">
        <f t="shared" si="124"/>
        <v>7100019-0-7100001-0</v>
      </c>
      <c r="AT719">
        <v>100</v>
      </c>
      <c r="AU719">
        <v>400</v>
      </c>
    </row>
    <row r="720" spans="1:47">
      <c r="A720">
        <v>231003</v>
      </c>
      <c r="B720" s="6" t="s">
        <v>639</v>
      </c>
      <c r="C720" s="6" t="s">
        <v>362</v>
      </c>
      <c r="D720" s="6">
        <f t="shared" si="115"/>
        <v>231001</v>
      </c>
      <c r="E720" s="1">
        <v>2</v>
      </c>
      <c r="F720" s="1">
        <f t="shared" si="118"/>
        <v>12</v>
      </c>
      <c r="G720">
        <v>3</v>
      </c>
      <c r="H720">
        <v>10</v>
      </c>
      <c r="I720">
        <v>231004</v>
      </c>
      <c r="J720" s="17">
        <v>1</v>
      </c>
      <c r="K720">
        <v>4</v>
      </c>
      <c r="L720" s="6">
        <v>0</v>
      </c>
      <c r="M720" s="6">
        <f t="shared" si="119"/>
        <v>1</v>
      </c>
      <c r="N720" t="s">
        <v>59</v>
      </c>
      <c r="O720" s="47">
        <f t="shared" si="123"/>
        <v>121.00000000000003</v>
      </c>
      <c r="P720" s="47">
        <f t="shared" si="123"/>
        <v>1815.0000000000005</v>
      </c>
      <c r="Q720" s="47">
        <f t="shared" si="123"/>
        <v>60.500000000000014</v>
      </c>
      <c r="R720" s="47">
        <f t="shared" si="123"/>
        <v>907.50000000000023</v>
      </c>
      <c r="AA720" s="6">
        <v>11001</v>
      </c>
      <c r="AB720" s="6"/>
      <c r="AC720">
        <v>11001</v>
      </c>
      <c r="AE720" s="25"/>
      <c r="AF720"/>
      <c r="AG720" s="25"/>
      <c r="AI720"/>
      <c r="AJ720" s="13"/>
      <c r="AK720" s="55">
        <f t="shared" si="122"/>
        <v>1815.0000000000005</v>
      </c>
      <c r="AP720">
        <f t="shared" si="124"/>
        <v>0</v>
      </c>
      <c r="AQ720">
        <f t="shared" si="124"/>
        <v>0</v>
      </c>
      <c r="AR720" t="str">
        <f t="shared" si="124"/>
        <v>0-7100057-7100011-0</v>
      </c>
      <c r="AT720">
        <v>100</v>
      </c>
      <c r="AU720">
        <v>400</v>
      </c>
    </row>
    <row r="721" spans="1:47">
      <c r="A721">
        <v>240103</v>
      </c>
      <c r="B721" s="6" t="s">
        <v>640</v>
      </c>
      <c r="C721" s="6" t="s">
        <v>420</v>
      </c>
      <c r="D721" s="6">
        <f t="shared" si="115"/>
        <v>230101</v>
      </c>
      <c r="E721" s="1">
        <v>2</v>
      </c>
      <c r="F721" s="1">
        <f t="shared" si="118"/>
        <v>12</v>
      </c>
      <c r="G721">
        <v>3</v>
      </c>
      <c r="H721">
        <v>10</v>
      </c>
      <c r="I721">
        <v>240104</v>
      </c>
      <c r="J721" s="17">
        <v>1</v>
      </c>
      <c r="K721">
        <v>4</v>
      </c>
      <c r="L721" s="6">
        <v>0</v>
      </c>
      <c r="M721" s="6">
        <f t="shared" si="119"/>
        <v>1</v>
      </c>
      <c r="O721" s="47">
        <f t="shared" si="123"/>
        <v>60.500000000000014</v>
      </c>
      <c r="P721" s="47">
        <f t="shared" si="123"/>
        <v>907.50000000000023</v>
      </c>
      <c r="Q721" s="47">
        <f t="shared" si="123"/>
        <v>121.00000000000003</v>
      </c>
      <c r="R721" s="47">
        <f t="shared" si="123"/>
        <v>1815.0000000000005</v>
      </c>
      <c r="AA721" s="6">
        <v>20101</v>
      </c>
      <c r="AB721" s="6"/>
      <c r="AC721">
        <v>20101</v>
      </c>
      <c r="AE721" s="25"/>
      <c r="AF721"/>
      <c r="AG721" s="25"/>
      <c r="AI721"/>
      <c r="AJ721" s="13"/>
      <c r="AK721" s="55">
        <f t="shared" si="122"/>
        <v>1815.0000000000005</v>
      </c>
      <c r="AP721">
        <f t="shared" si="124"/>
        <v>0</v>
      </c>
      <c r="AQ721">
        <f t="shared" si="124"/>
        <v>0</v>
      </c>
      <c r="AR721" t="str">
        <f t="shared" si="124"/>
        <v>7100015-7100016-0-0</v>
      </c>
      <c r="AT721">
        <v>100</v>
      </c>
      <c r="AU721">
        <v>400</v>
      </c>
    </row>
    <row r="722" spans="1:47">
      <c r="A722">
        <v>240203</v>
      </c>
      <c r="B722" s="6" t="s">
        <v>641</v>
      </c>
      <c r="C722" s="6" t="s">
        <v>465</v>
      </c>
      <c r="D722" s="6">
        <f t="shared" si="115"/>
        <v>230201</v>
      </c>
      <c r="E722" s="1">
        <v>2</v>
      </c>
      <c r="F722" s="1">
        <f t="shared" si="118"/>
        <v>12</v>
      </c>
      <c r="G722">
        <v>3</v>
      </c>
      <c r="H722">
        <v>10</v>
      </c>
      <c r="I722">
        <v>240204</v>
      </c>
      <c r="J722" s="17">
        <v>1</v>
      </c>
      <c r="K722">
        <v>4</v>
      </c>
      <c r="L722" s="6">
        <v>0</v>
      </c>
      <c r="M722" s="6">
        <f t="shared" si="119"/>
        <v>5</v>
      </c>
      <c r="N722" t="s">
        <v>152</v>
      </c>
      <c r="O722" s="47">
        <f t="shared" si="123"/>
        <v>60.500000000000014</v>
      </c>
      <c r="P722" s="47">
        <f t="shared" si="123"/>
        <v>907.50000000000023</v>
      </c>
      <c r="Q722" s="47">
        <f t="shared" si="123"/>
        <v>121.00000000000003</v>
      </c>
      <c r="R722" s="47">
        <f t="shared" si="123"/>
        <v>1815.0000000000005</v>
      </c>
      <c r="AA722" s="6">
        <v>20201</v>
      </c>
      <c r="AB722" s="6"/>
      <c r="AC722">
        <v>20201</v>
      </c>
      <c r="AE722" s="25"/>
      <c r="AF722"/>
      <c r="AG722" s="25"/>
      <c r="AI722"/>
      <c r="AJ722" s="13"/>
      <c r="AK722" s="55">
        <f t="shared" si="122"/>
        <v>1815.0000000000005</v>
      </c>
      <c r="AP722">
        <f t="shared" si="124"/>
        <v>7100010</v>
      </c>
      <c r="AQ722">
        <f t="shared" si="124"/>
        <v>1</v>
      </c>
      <c r="AR722" t="str">
        <f t="shared" si="124"/>
        <v>7100009-0-7100011-0</v>
      </c>
      <c r="AT722">
        <v>100</v>
      </c>
      <c r="AU722">
        <v>400</v>
      </c>
    </row>
    <row r="723" spans="1:47">
      <c r="A723">
        <v>240303</v>
      </c>
      <c r="B723" s="6" t="s">
        <v>642</v>
      </c>
      <c r="C723" s="6" t="s">
        <v>395</v>
      </c>
      <c r="D723" s="6">
        <f t="shared" si="115"/>
        <v>230301</v>
      </c>
      <c r="E723" s="1">
        <v>2</v>
      </c>
      <c r="F723" s="1">
        <f t="shared" ref="F723:F754" si="125">F703</f>
        <v>12</v>
      </c>
      <c r="G723">
        <v>3</v>
      </c>
      <c r="H723">
        <v>10</v>
      </c>
      <c r="I723">
        <v>240304</v>
      </c>
      <c r="J723" s="17">
        <v>1</v>
      </c>
      <c r="K723">
        <v>4</v>
      </c>
      <c r="L723" s="6">
        <v>1</v>
      </c>
      <c r="M723" s="6">
        <f t="shared" ref="M723:M740" si="126">M703</f>
        <v>2</v>
      </c>
      <c r="O723" s="47">
        <f t="shared" si="123"/>
        <v>60.500000000000014</v>
      </c>
      <c r="P723" s="47">
        <f t="shared" si="123"/>
        <v>907.50000000000023</v>
      </c>
      <c r="Q723" s="47">
        <f t="shared" si="123"/>
        <v>121.00000000000003</v>
      </c>
      <c r="R723" s="47">
        <f t="shared" si="123"/>
        <v>1815.0000000000005</v>
      </c>
      <c r="AA723" s="6">
        <v>20301</v>
      </c>
      <c r="AB723" s="6"/>
      <c r="AC723">
        <v>20301</v>
      </c>
      <c r="AE723" s="25"/>
      <c r="AF723"/>
      <c r="AG723" s="25"/>
      <c r="AI723"/>
      <c r="AJ723" s="13"/>
      <c r="AK723" s="55">
        <f t="shared" si="122"/>
        <v>1815.0000000000005</v>
      </c>
      <c r="AP723">
        <f t="shared" si="124"/>
        <v>7100027</v>
      </c>
      <c r="AQ723">
        <f t="shared" si="124"/>
        <v>1</v>
      </c>
      <c r="AR723" t="str">
        <f t="shared" si="124"/>
        <v>7100026-7100026-7100028-0</v>
      </c>
      <c r="AT723">
        <v>100</v>
      </c>
      <c r="AU723">
        <v>400</v>
      </c>
    </row>
    <row r="724" spans="1:47">
      <c r="A724">
        <v>240403</v>
      </c>
      <c r="B724" s="6" t="s">
        <v>643</v>
      </c>
      <c r="C724" s="6" t="s">
        <v>466</v>
      </c>
      <c r="D724" s="6">
        <f t="shared" si="115"/>
        <v>230401</v>
      </c>
      <c r="E724" s="1">
        <v>2</v>
      </c>
      <c r="F724" s="1">
        <f t="shared" si="125"/>
        <v>12</v>
      </c>
      <c r="G724">
        <v>3</v>
      </c>
      <c r="H724">
        <v>10</v>
      </c>
      <c r="I724">
        <v>240404</v>
      </c>
      <c r="J724" s="17">
        <v>1</v>
      </c>
      <c r="K724">
        <v>4</v>
      </c>
      <c r="L724" s="6">
        <v>0</v>
      </c>
      <c r="M724" s="6">
        <f t="shared" si="126"/>
        <v>1</v>
      </c>
      <c r="N724" t="s">
        <v>153</v>
      </c>
      <c r="O724" s="47">
        <f t="shared" si="123"/>
        <v>60.500000000000014</v>
      </c>
      <c r="P724" s="47">
        <f t="shared" si="123"/>
        <v>907.50000000000023</v>
      </c>
      <c r="Q724" s="47">
        <f t="shared" si="123"/>
        <v>121.00000000000003</v>
      </c>
      <c r="R724" s="47">
        <f t="shared" si="123"/>
        <v>1815.0000000000005</v>
      </c>
      <c r="AA724" s="6">
        <v>20401</v>
      </c>
      <c r="AB724" s="6"/>
      <c r="AC724">
        <v>20401</v>
      </c>
      <c r="AE724" s="25"/>
      <c r="AF724"/>
      <c r="AG724" s="25"/>
      <c r="AI724"/>
      <c r="AJ724" s="13"/>
      <c r="AK724" s="55">
        <f t="shared" si="122"/>
        <v>1815.0000000000005</v>
      </c>
      <c r="AP724">
        <f t="shared" si="124"/>
        <v>0</v>
      </c>
      <c r="AQ724">
        <f t="shared" si="124"/>
        <v>0</v>
      </c>
      <c r="AR724" t="str">
        <f t="shared" si="124"/>
        <v>0-7100017-7100018-0</v>
      </c>
      <c r="AT724">
        <v>100</v>
      </c>
      <c r="AU724">
        <v>400</v>
      </c>
    </row>
    <row r="725" spans="1:47">
      <c r="A725">
        <v>240503</v>
      </c>
      <c r="B725" s="6" t="s">
        <v>644</v>
      </c>
      <c r="C725" s="6" t="s">
        <v>467</v>
      </c>
      <c r="D725" s="6">
        <f t="shared" si="115"/>
        <v>230501</v>
      </c>
      <c r="E725" s="1">
        <v>2</v>
      </c>
      <c r="F725" s="1">
        <f t="shared" si="125"/>
        <v>12</v>
      </c>
      <c r="G725">
        <v>3</v>
      </c>
      <c r="H725">
        <v>10</v>
      </c>
      <c r="I725">
        <v>240504</v>
      </c>
      <c r="J725" s="17">
        <v>1</v>
      </c>
      <c r="K725">
        <v>4</v>
      </c>
      <c r="L725" s="6">
        <v>1</v>
      </c>
      <c r="M725" s="6">
        <f t="shared" si="126"/>
        <v>4</v>
      </c>
      <c r="O725" s="47">
        <f t="shared" si="123"/>
        <v>60.500000000000014</v>
      </c>
      <c r="P725" s="47">
        <f t="shared" si="123"/>
        <v>907.50000000000023</v>
      </c>
      <c r="Q725" s="47">
        <f t="shared" si="123"/>
        <v>121.00000000000003</v>
      </c>
      <c r="R725" s="47">
        <f t="shared" si="123"/>
        <v>1815.0000000000005</v>
      </c>
      <c r="S725">
        <v>0</v>
      </c>
      <c r="T725">
        <v>5</v>
      </c>
      <c r="U725" t="s">
        <v>154</v>
      </c>
      <c r="AA725" s="6">
        <v>20501</v>
      </c>
      <c r="AB725" s="6"/>
      <c r="AC725">
        <v>20501</v>
      </c>
      <c r="AE725" s="25"/>
      <c r="AF725"/>
      <c r="AG725" s="25"/>
      <c r="AI725"/>
      <c r="AJ725" s="13"/>
      <c r="AK725" s="55">
        <f t="shared" si="122"/>
        <v>1815.0000000000005</v>
      </c>
      <c r="AP725">
        <f t="shared" si="124"/>
        <v>0</v>
      </c>
      <c r="AQ725">
        <f t="shared" si="124"/>
        <v>1</v>
      </c>
      <c r="AR725" t="str">
        <f t="shared" si="124"/>
        <v>7100019-0-7100025-0</v>
      </c>
      <c r="AT725">
        <v>100</v>
      </c>
      <c r="AU725">
        <v>400</v>
      </c>
    </row>
    <row r="726" spans="1:47">
      <c r="A726">
        <v>240603</v>
      </c>
      <c r="B726" s="6" t="s">
        <v>645</v>
      </c>
      <c r="C726" s="6" t="s">
        <v>468</v>
      </c>
      <c r="D726" s="6">
        <f t="shared" si="115"/>
        <v>230601</v>
      </c>
      <c r="E726" s="1">
        <v>2</v>
      </c>
      <c r="F726" s="1">
        <f t="shared" si="125"/>
        <v>12</v>
      </c>
      <c r="G726">
        <v>3</v>
      </c>
      <c r="H726">
        <v>10</v>
      </c>
      <c r="I726">
        <v>240604</v>
      </c>
      <c r="J726" s="17">
        <v>1</v>
      </c>
      <c r="K726">
        <v>4</v>
      </c>
      <c r="L726" s="6">
        <v>0</v>
      </c>
      <c r="M726" s="6">
        <f t="shared" si="126"/>
        <v>3</v>
      </c>
      <c r="O726" s="47">
        <f t="shared" si="123"/>
        <v>60.500000000000014</v>
      </c>
      <c r="P726" s="47">
        <f t="shared" si="123"/>
        <v>907.50000000000023</v>
      </c>
      <c r="Q726" s="47">
        <f t="shared" si="123"/>
        <v>121.00000000000003</v>
      </c>
      <c r="R726" s="47">
        <f t="shared" si="123"/>
        <v>1815.0000000000005</v>
      </c>
      <c r="S726">
        <v>0</v>
      </c>
      <c r="T726">
        <v>3</v>
      </c>
      <c r="U726" t="s">
        <v>155</v>
      </c>
      <c r="AA726" s="6">
        <v>20601</v>
      </c>
      <c r="AB726" s="6"/>
      <c r="AC726">
        <v>20601</v>
      </c>
      <c r="AE726" s="25"/>
      <c r="AF726"/>
      <c r="AG726" s="25"/>
      <c r="AI726"/>
      <c r="AJ726" s="13"/>
      <c r="AK726" s="55">
        <f t="shared" si="122"/>
        <v>1815.0000000000005</v>
      </c>
      <c r="AP726">
        <f t="shared" si="124"/>
        <v>0</v>
      </c>
      <c r="AQ726">
        <f t="shared" si="124"/>
        <v>0</v>
      </c>
      <c r="AR726" t="str">
        <f t="shared" si="124"/>
        <v>0-0-7100002-7100055</v>
      </c>
      <c r="AT726">
        <v>100</v>
      </c>
      <c r="AU726">
        <v>400</v>
      </c>
    </row>
    <row r="727" spans="1:47">
      <c r="A727">
        <v>240703</v>
      </c>
      <c r="B727" s="6" t="s">
        <v>646</v>
      </c>
      <c r="C727" s="6" t="s">
        <v>469</v>
      </c>
      <c r="D727" s="6">
        <f t="shared" si="115"/>
        <v>230701</v>
      </c>
      <c r="E727" s="1">
        <v>2</v>
      </c>
      <c r="F727" s="1">
        <f t="shared" si="125"/>
        <v>12</v>
      </c>
      <c r="G727">
        <v>3</v>
      </c>
      <c r="H727">
        <v>10</v>
      </c>
      <c r="I727">
        <v>240704</v>
      </c>
      <c r="J727" s="17">
        <v>1</v>
      </c>
      <c r="K727">
        <v>4</v>
      </c>
      <c r="L727" s="6">
        <v>1</v>
      </c>
      <c r="M727" s="6">
        <f t="shared" si="126"/>
        <v>3</v>
      </c>
      <c r="N727" t="s">
        <v>156</v>
      </c>
      <c r="O727" s="47">
        <f t="shared" si="123"/>
        <v>60.500000000000014</v>
      </c>
      <c r="P727" s="47">
        <f t="shared" si="123"/>
        <v>907.50000000000023</v>
      </c>
      <c r="Q727" s="47">
        <f t="shared" si="123"/>
        <v>121.00000000000003</v>
      </c>
      <c r="R727" s="47">
        <f t="shared" si="123"/>
        <v>1815.0000000000005</v>
      </c>
      <c r="AA727" s="6">
        <v>20701</v>
      </c>
      <c r="AB727" s="6"/>
      <c r="AC727">
        <v>20701</v>
      </c>
      <c r="AE727" s="25"/>
      <c r="AF727"/>
      <c r="AG727" s="25"/>
      <c r="AI727"/>
      <c r="AJ727" s="13"/>
      <c r="AK727" s="55">
        <f t="shared" si="122"/>
        <v>1815.0000000000005</v>
      </c>
      <c r="AP727">
        <f t="shared" si="124"/>
        <v>0</v>
      </c>
      <c r="AQ727">
        <f t="shared" si="124"/>
        <v>1</v>
      </c>
      <c r="AR727" t="str">
        <f t="shared" si="124"/>
        <v>7100056-7100054-7100008-0</v>
      </c>
      <c r="AT727">
        <v>100</v>
      </c>
      <c r="AU727">
        <v>400</v>
      </c>
    </row>
    <row r="728" spans="1:47">
      <c r="A728">
        <v>240803</v>
      </c>
      <c r="B728" s="6" t="s">
        <v>647</v>
      </c>
      <c r="C728" s="6" t="s">
        <v>470</v>
      </c>
      <c r="D728" s="6">
        <f t="shared" si="115"/>
        <v>230801</v>
      </c>
      <c r="E728" s="1">
        <v>2</v>
      </c>
      <c r="F728" s="1">
        <f t="shared" si="125"/>
        <v>12</v>
      </c>
      <c r="G728">
        <v>3</v>
      </c>
      <c r="H728">
        <v>10</v>
      </c>
      <c r="I728">
        <v>240804</v>
      </c>
      <c r="J728" s="17">
        <v>1</v>
      </c>
      <c r="K728">
        <v>4</v>
      </c>
      <c r="L728" s="6">
        <v>1</v>
      </c>
      <c r="M728" s="6">
        <f t="shared" si="126"/>
        <v>1</v>
      </c>
      <c r="N728" t="s">
        <v>157</v>
      </c>
      <c r="O728" s="47">
        <f t="shared" si="123"/>
        <v>60.500000000000014</v>
      </c>
      <c r="P728" s="47">
        <f t="shared" si="123"/>
        <v>907.50000000000023</v>
      </c>
      <c r="Q728" s="47">
        <f t="shared" si="123"/>
        <v>121.00000000000003</v>
      </c>
      <c r="R728" s="47">
        <f t="shared" si="123"/>
        <v>1815.0000000000005</v>
      </c>
      <c r="V728" t="s">
        <v>157</v>
      </c>
      <c r="AA728" s="6">
        <v>20801</v>
      </c>
      <c r="AB728" s="6"/>
      <c r="AC728">
        <v>20801</v>
      </c>
      <c r="AE728" s="25"/>
      <c r="AF728"/>
      <c r="AG728" s="25"/>
      <c r="AI728"/>
      <c r="AJ728" s="13"/>
      <c r="AK728" s="55">
        <f t="shared" si="122"/>
        <v>1815.0000000000005</v>
      </c>
      <c r="AP728">
        <f t="shared" si="124"/>
        <v>0</v>
      </c>
      <c r="AQ728">
        <f t="shared" si="124"/>
        <v>1</v>
      </c>
      <c r="AR728" t="str">
        <f t="shared" si="124"/>
        <v>7100065-0-7100067-0</v>
      </c>
      <c r="AT728">
        <v>100</v>
      </c>
      <c r="AU728">
        <v>400</v>
      </c>
    </row>
    <row r="729" spans="1:47">
      <c r="A729">
        <v>240903</v>
      </c>
      <c r="B729" s="6" t="s">
        <v>648</v>
      </c>
      <c r="C729" s="6" t="s">
        <v>471</v>
      </c>
      <c r="D729" s="6">
        <f t="shared" si="115"/>
        <v>230901</v>
      </c>
      <c r="E729" s="1">
        <v>2</v>
      </c>
      <c r="F729" s="1">
        <f t="shared" si="125"/>
        <v>12</v>
      </c>
      <c r="G729">
        <v>3</v>
      </c>
      <c r="H729">
        <v>10</v>
      </c>
      <c r="I729">
        <v>240904</v>
      </c>
      <c r="J729" s="17">
        <v>1</v>
      </c>
      <c r="K729">
        <v>4</v>
      </c>
      <c r="L729" s="6">
        <v>0</v>
      </c>
      <c r="M729" s="6">
        <f t="shared" si="126"/>
        <v>1</v>
      </c>
      <c r="N729" t="s">
        <v>158</v>
      </c>
      <c r="O729" s="47">
        <f t="shared" si="123"/>
        <v>60.500000000000014</v>
      </c>
      <c r="P729" s="47">
        <f t="shared" si="123"/>
        <v>907.50000000000023</v>
      </c>
      <c r="Q729" s="47">
        <f t="shared" si="123"/>
        <v>121.00000000000003</v>
      </c>
      <c r="R729" s="47">
        <f t="shared" si="123"/>
        <v>1815.0000000000005</v>
      </c>
      <c r="AA729" s="6">
        <v>20901</v>
      </c>
      <c r="AB729" s="6"/>
      <c r="AC729">
        <v>20901</v>
      </c>
      <c r="AE729" s="25"/>
      <c r="AF729"/>
      <c r="AG729" s="25"/>
      <c r="AI729"/>
      <c r="AJ729" s="13"/>
      <c r="AK729" s="55">
        <f t="shared" si="122"/>
        <v>1815.0000000000005</v>
      </c>
      <c r="AP729">
        <f t="shared" si="124"/>
        <v>0</v>
      </c>
      <c r="AQ729">
        <f t="shared" si="124"/>
        <v>0</v>
      </c>
      <c r="AR729" t="str">
        <f t="shared" si="124"/>
        <v>7100019-0-7100001-0</v>
      </c>
      <c r="AT729">
        <v>100</v>
      </c>
      <c r="AU729">
        <v>400</v>
      </c>
    </row>
    <row r="730" spans="1:47">
      <c r="A730">
        <v>241003</v>
      </c>
      <c r="B730" s="6" t="s">
        <v>649</v>
      </c>
      <c r="C730" s="6" t="s">
        <v>472</v>
      </c>
      <c r="D730" s="6">
        <f t="shared" si="115"/>
        <v>231001</v>
      </c>
      <c r="E730" s="1">
        <v>2</v>
      </c>
      <c r="F730" s="1">
        <f t="shared" si="125"/>
        <v>12</v>
      </c>
      <c r="G730">
        <v>3</v>
      </c>
      <c r="H730">
        <v>10</v>
      </c>
      <c r="I730">
        <v>241004</v>
      </c>
      <c r="J730" s="17">
        <v>1</v>
      </c>
      <c r="K730">
        <v>4</v>
      </c>
      <c r="L730" s="6">
        <v>0</v>
      </c>
      <c r="M730" s="6">
        <f t="shared" si="126"/>
        <v>1</v>
      </c>
      <c r="O730" s="47">
        <f t="shared" si="123"/>
        <v>60.500000000000014</v>
      </c>
      <c r="P730" s="47">
        <f t="shared" si="123"/>
        <v>907.50000000000023</v>
      </c>
      <c r="Q730" s="47">
        <f t="shared" si="123"/>
        <v>121.00000000000003</v>
      </c>
      <c r="R730" s="47">
        <f t="shared" si="123"/>
        <v>1815.0000000000005</v>
      </c>
      <c r="S730">
        <v>1</v>
      </c>
      <c r="T730">
        <v>3</v>
      </c>
      <c r="U730" t="s">
        <v>159</v>
      </c>
      <c r="AA730" s="6">
        <v>21001</v>
      </c>
      <c r="AB730" s="6"/>
      <c r="AC730">
        <v>21001</v>
      </c>
      <c r="AE730" s="25"/>
      <c r="AF730"/>
      <c r="AG730" s="25"/>
      <c r="AI730"/>
      <c r="AJ730" s="13"/>
      <c r="AK730" s="55">
        <f t="shared" si="122"/>
        <v>1815.0000000000005</v>
      </c>
      <c r="AP730">
        <f t="shared" si="124"/>
        <v>0</v>
      </c>
      <c r="AQ730">
        <f t="shared" si="124"/>
        <v>0</v>
      </c>
      <c r="AR730" t="str">
        <f t="shared" si="124"/>
        <v>0-7100057-7100011-0</v>
      </c>
      <c r="AT730">
        <v>100</v>
      </c>
      <c r="AU730">
        <v>400</v>
      </c>
    </row>
    <row r="731" spans="1:47">
      <c r="A731">
        <v>230104</v>
      </c>
      <c r="B731" s="6" t="s">
        <v>630</v>
      </c>
      <c r="C731" s="6" t="s">
        <v>368</v>
      </c>
      <c r="D731" s="6">
        <f t="shared" si="115"/>
        <v>230101</v>
      </c>
      <c r="E731" s="1">
        <v>2</v>
      </c>
      <c r="F731" s="1">
        <f t="shared" si="125"/>
        <v>12</v>
      </c>
      <c r="G731">
        <v>4</v>
      </c>
      <c r="H731">
        <v>10</v>
      </c>
      <c r="I731">
        <v>230105</v>
      </c>
      <c r="J731" s="17">
        <v>1</v>
      </c>
      <c r="K731">
        <v>4</v>
      </c>
      <c r="L731" s="6">
        <v>0</v>
      </c>
      <c r="M731" s="6">
        <f t="shared" si="126"/>
        <v>1</v>
      </c>
      <c r="O731" s="47">
        <f t="shared" ref="O731:R750" si="127">O711*1.1</f>
        <v>133.10000000000005</v>
      </c>
      <c r="P731" s="47">
        <f t="shared" si="127"/>
        <v>1996.5000000000007</v>
      </c>
      <c r="Q731" s="47">
        <f t="shared" si="127"/>
        <v>66.550000000000026</v>
      </c>
      <c r="R731" s="47">
        <f t="shared" si="127"/>
        <v>998.25000000000034</v>
      </c>
      <c r="AA731" s="6">
        <v>10101</v>
      </c>
      <c r="AB731" s="6"/>
      <c r="AC731">
        <v>10101</v>
      </c>
      <c r="AE731" s="25"/>
      <c r="AF731"/>
      <c r="AG731" s="25"/>
      <c r="AI731"/>
      <c r="AJ731" s="13"/>
      <c r="AK731" s="55">
        <f t="shared" si="122"/>
        <v>1996.5000000000007</v>
      </c>
      <c r="AP731">
        <f t="shared" ref="AP731:AR750" si="128">AP711</f>
        <v>0</v>
      </c>
      <c r="AQ731">
        <f t="shared" si="128"/>
        <v>0</v>
      </c>
      <c r="AR731" t="str">
        <f t="shared" si="128"/>
        <v>7100015-7100016-0-0</v>
      </c>
      <c r="AT731">
        <v>100</v>
      </c>
      <c r="AU731">
        <v>300</v>
      </c>
    </row>
    <row r="732" spans="1:47">
      <c r="A732">
        <v>230204</v>
      </c>
      <c r="B732" s="6" t="s">
        <v>631</v>
      </c>
      <c r="C732" s="6" t="s">
        <v>381</v>
      </c>
      <c r="D732" s="6">
        <f t="shared" si="115"/>
        <v>230201</v>
      </c>
      <c r="E732" s="1">
        <v>2</v>
      </c>
      <c r="F732" s="1">
        <f t="shared" si="125"/>
        <v>12</v>
      </c>
      <c r="G732">
        <v>4</v>
      </c>
      <c r="H732">
        <v>10</v>
      </c>
      <c r="I732">
        <v>230205</v>
      </c>
      <c r="J732" s="17">
        <v>1</v>
      </c>
      <c r="K732">
        <v>4</v>
      </c>
      <c r="L732" s="6">
        <v>0</v>
      </c>
      <c r="M732" s="6">
        <f t="shared" si="126"/>
        <v>5</v>
      </c>
      <c r="O732" s="47">
        <f t="shared" si="127"/>
        <v>133.10000000000005</v>
      </c>
      <c r="P732" s="47">
        <f t="shared" si="127"/>
        <v>1996.5000000000007</v>
      </c>
      <c r="Q732" s="47">
        <f t="shared" si="127"/>
        <v>66.550000000000026</v>
      </c>
      <c r="R732" s="47">
        <f t="shared" si="127"/>
        <v>998.25000000000034</v>
      </c>
      <c r="AA732" s="6">
        <v>10201</v>
      </c>
      <c r="AB732" s="6"/>
      <c r="AC732">
        <v>10201</v>
      </c>
      <c r="AE732" s="25"/>
      <c r="AF732"/>
      <c r="AG732" s="25"/>
      <c r="AI732"/>
      <c r="AJ732" s="13"/>
      <c r="AK732" s="55">
        <f t="shared" si="122"/>
        <v>1996.5000000000007</v>
      </c>
      <c r="AP732">
        <f t="shared" si="128"/>
        <v>7100010</v>
      </c>
      <c r="AQ732">
        <f t="shared" si="128"/>
        <v>1</v>
      </c>
      <c r="AR732" t="str">
        <f t="shared" si="128"/>
        <v>7100009-0-7100011-0</v>
      </c>
      <c r="AT732">
        <v>100</v>
      </c>
      <c r="AU732">
        <v>300</v>
      </c>
    </row>
    <row r="733" spans="1:47">
      <c r="A733">
        <v>230304</v>
      </c>
      <c r="B733" s="6" t="s">
        <v>632</v>
      </c>
      <c r="C733" s="6" t="s">
        <v>368</v>
      </c>
      <c r="D733" s="6">
        <f t="shared" si="115"/>
        <v>230301</v>
      </c>
      <c r="E733" s="1">
        <v>2</v>
      </c>
      <c r="F733" s="1">
        <f t="shared" si="125"/>
        <v>12</v>
      </c>
      <c r="G733">
        <v>4</v>
      </c>
      <c r="H733">
        <v>10</v>
      </c>
      <c r="I733">
        <v>230305</v>
      </c>
      <c r="J733" s="17">
        <v>1</v>
      </c>
      <c r="K733">
        <v>4</v>
      </c>
      <c r="L733" s="6">
        <v>0</v>
      </c>
      <c r="M733" s="6">
        <f t="shared" si="126"/>
        <v>2</v>
      </c>
      <c r="O733" s="47">
        <f t="shared" si="127"/>
        <v>133.10000000000005</v>
      </c>
      <c r="P733" s="47">
        <f t="shared" si="127"/>
        <v>1996.5000000000007</v>
      </c>
      <c r="Q733" s="47">
        <f t="shared" si="127"/>
        <v>66.550000000000026</v>
      </c>
      <c r="R733" s="47">
        <f t="shared" si="127"/>
        <v>998.25000000000034</v>
      </c>
      <c r="V733" t="s">
        <v>170</v>
      </c>
      <c r="AA733" s="6">
        <v>10301</v>
      </c>
      <c r="AB733" s="6"/>
      <c r="AC733">
        <v>10301</v>
      </c>
      <c r="AE733" s="25"/>
      <c r="AF733"/>
      <c r="AG733" s="25"/>
      <c r="AI733"/>
      <c r="AJ733" s="13"/>
      <c r="AK733" s="55">
        <f t="shared" si="122"/>
        <v>1996.5000000000007</v>
      </c>
      <c r="AP733">
        <f t="shared" si="128"/>
        <v>7100027</v>
      </c>
      <c r="AQ733">
        <f t="shared" si="128"/>
        <v>1</v>
      </c>
      <c r="AR733" t="str">
        <f t="shared" si="128"/>
        <v>7100026-7100026-7100028-0</v>
      </c>
      <c r="AT733">
        <v>100</v>
      </c>
      <c r="AU733">
        <v>300</v>
      </c>
    </row>
    <row r="734" spans="1:47">
      <c r="A734">
        <v>230404</v>
      </c>
      <c r="B734" s="6" t="s">
        <v>633</v>
      </c>
      <c r="C734" s="6" t="s">
        <v>382</v>
      </c>
      <c r="D734" s="6">
        <f t="shared" si="115"/>
        <v>230401</v>
      </c>
      <c r="E734" s="1">
        <v>2</v>
      </c>
      <c r="F734" s="1">
        <f t="shared" si="125"/>
        <v>12</v>
      </c>
      <c r="G734">
        <v>4</v>
      </c>
      <c r="H734">
        <v>10</v>
      </c>
      <c r="I734">
        <v>230405</v>
      </c>
      <c r="J734" s="17">
        <v>1</v>
      </c>
      <c r="K734">
        <v>4</v>
      </c>
      <c r="L734" s="6">
        <v>0</v>
      </c>
      <c r="M734" s="6">
        <f t="shared" si="126"/>
        <v>1</v>
      </c>
      <c r="O734" s="47">
        <f t="shared" si="127"/>
        <v>133.10000000000005</v>
      </c>
      <c r="P734" s="47">
        <f t="shared" si="127"/>
        <v>1996.5000000000007</v>
      </c>
      <c r="Q734" s="47">
        <f t="shared" si="127"/>
        <v>66.550000000000026</v>
      </c>
      <c r="R734" s="47">
        <f t="shared" si="127"/>
        <v>998.25000000000034</v>
      </c>
      <c r="S734">
        <v>0</v>
      </c>
      <c r="T734">
        <v>3</v>
      </c>
      <c r="U734" t="s">
        <v>171</v>
      </c>
      <c r="AA734" s="6">
        <v>10401</v>
      </c>
      <c r="AB734" s="6"/>
      <c r="AC734">
        <v>10401</v>
      </c>
      <c r="AE734" s="25"/>
      <c r="AF734"/>
      <c r="AG734" s="25"/>
      <c r="AI734"/>
      <c r="AJ734" s="13"/>
      <c r="AK734" s="55">
        <f t="shared" si="122"/>
        <v>1996.5000000000007</v>
      </c>
      <c r="AP734">
        <f t="shared" si="128"/>
        <v>0</v>
      </c>
      <c r="AQ734">
        <f t="shared" si="128"/>
        <v>0</v>
      </c>
      <c r="AR734" t="str">
        <f t="shared" si="128"/>
        <v>0-7100017-7100018-0</v>
      </c>
      <c r="AT734">
        <v>100</v>
      </c>
      <c r="AU734">
        <v>300</v>
      </c>
    </row>
    <row r="735" spans="1:47">
      <c r="A735">
        <v>230504</v>
      </c>
      <c r="B735" s="6" t="s">
        <v>634</v>
      </c>
      <c r="C735" s="6" t="s">
        <v>383</v>
      </c>
      <c r="D735" s="6">
        <f t="shared" si="115"/>
        <v>230501</v>
      </c>
      <c r="E735" s="1">
        <v>2</v>
      </c>
      <c r="F735" s="1">
        <f t="shared" si="125"/>
        <v>12</v>
      </c>
      <c r="G735">
        <v>4</v>
      </c>
      <c r="H735">
        <v>10</v>
      </c>
      <c r="I735">
        <v>230505</v>
      </c>
      <c r="J735" s="17">
        <v>1</v>
      </c>
      <c r="K735">
        <v>4</v>
      </c>
      <c r="L735" s="6">
        <v>0</v>
      </c>
      <c r="M735" s="6">
        <f t="shared" si="126"/>
        <v>4</v>
      </c>
      <c r="O735" s="47">
        <f t="shared" si="127"/>
        <v>133.10000000000005</v>
      </c>
      <c r="P735" s="47">
        <f t="shared" si="127"/>
        <v>1996.5000000000007</v>
      </c>
      <c r="Q735" s="47">
        <f t="shared" si="127"/>
        <v>66.550000000000026</v>
      </c>
      <c r="R735" s="47">
        <f t="shared" si="127"/>
        <v>998.25000000000034</v>
      </c>
      <c r="V735" t="s">
        <v>172</v>
      </c>
      <c r="AA735" s="6">
        <v>10501</v>
      </c>
      <c r="AB735" s="6"/>
      <c r="AC735">
        <v>10501</v>
      </c>
      <c r="AE735" s="25"/>
      <c r="AF735"/>
      <c r="AG735" s="25"/>
      <c r="AI735"/>
      <c r="AJ735" s="13"/>
      <c r="AK735" s="55">
        <f t="shared" si="122"/>
        <v>1996.5000000000007</v>
      </c>
      <c r="AP735">
        <f t="shared" si="128"/>
        <v>0</v>
      </c>
      <c r="AQ735">
        <f t="shared" si="128"/>
        <v>1</v>
      </c>
      <c r="AR735" t="str">
        <f t="shared" si="128"/>
        <v>7100019-0-7100025-0</v>
      </c>
      <c r="AT735">
        <v>100</v>
      </c>
      <c r="AU735">
        <v>300</v>
      </c>
    </row>
    <row r="736" spans="1:47">
      <c r="A736">
        <v>230604</v>
      </c>
      <c r="B736" s="6" t="s">
        <v>635</v>
      </c>
      <c r="C736" s="6" t="s">
        <v>384</v>
      </c>
      <c r="D736" s="6">
        <f t="shared" si="115"/>
        <v>230601</v>
      </c>
      <c r="E736" s="1">
        <v>2</v>
      </c>
      <c r="F736" s="1">
        <f t="shared" si="125"/>
        <v>12</v>
      </c>
      <c r="G736">
        <v>4</v>
      </c>
      <c r="H736">
        <v>10</v>
      </c>
      <c r="I736">
        <v>230605</v>
      </c>
      <c r="J736" s="17">
        <v>1</v>
      </c>
      <c r="K736">
        <v>4</v>
      </c>
      <c r="L736" s="6">
        <v>0</v>
      </c>
      <c r="M736" s="6">
        <f t="shared" si="126"/>
        <v>3</v>
      </c>
      <c r="O736" s="47">
        <f t="shared" si="127"/>
        <v>133.10000000000005</v>
      </c>
      <c r="P736" s="47">
        <f t="shared" si="127"/>
        <v>1996.5000000000007</v>
      </c>
      <c r="Q736" s="47">
        <f t="shared" si="127"/>
        <v>66.550000000000026</v>
      </c>
      <c r="R736" s="47">
        <f t="shared" si="127"/>
        <v>998.25000000000034</v>
      </c>
      <c r="V736" t="s">
        <v>173</v>
      </c>
      <c r="AA736" s="6">
        <v>10601</v>
      </c>
      <c r="AB736" s="6"/>
      <c r="AC736">
        <v>10601</v>
      </c>
      <c r="AE736" s="25"/>
      <c r="AF736"/>
      <c r="AG736" s="25"/>
      <c r="AI736"/>
      <c r="AJ736" s="13"/>
      <c r="AK736" s="55">
        <f t="shared" si="122"/>
        <v>1996.5000000000007</v>
      </c>
      <c r="AP736">
        <f t="shared" si="128"/>
        <v>0</v>
      </c>
      <c r="AQ736">
        <f t="shared" si="128"/>
        <v>0</v>
      </c>
      <c r="AR736" t="str">
        <f t="shared" si="128"/>
        <v>0-0-7100002-7100055</v>
      </c>
      <c r="AT736">
        <v>100</v>
      </c>
      <c r="AU736">
        <v>300</v>
      </c>
    </row>
    <row r="737" spans="1:47">
      <c r="A737">
        <v>230704</v>
      </c>
      <c r="B737" s="6" t="s">
        <v>636</v>
      </c>
      <c r="C737" s="6" t="s">
        <v>385</v>
      </c>
      <c r="D737" s="6">
        <f t="shared" si="115"/>
        <v>230701</v>
      </c>
      <c r="E737" s="1">
        <v>2</v>
      </c>
      <c r="F737" s="1">
        <f t="shared" si="125"/>
        <v>12</v>
      </c>
      <c r="G737">
        <v>4</v>
      </c>
      <c r="H737">
        <v>10</v>
      </c>
      <c r="I737">
        <v>230705</v>
      </c>
      <c r="J737" s="17">
        <v>1</v>
      </c>
      <c r="K737">
        <v>4</v>
      </c>
      <c r="L737" s="6">
        <v>0</v>
      </c>
      <c r="M737" s="6">
        <f t="shared" si="126"/>
        <v>3</v>
      </c>
      <c r="O737" s="47">
        <f t="shared" si="127"/>
        <v>133.10000000000005</v>
      </c>
      <c r="P737" s="47">
        <f t="shared" si="127"/>
        <v>1996.5000000000007</v>
      </c>
      <c r="Q737" s="47">
        <f t="shared" si="127"/>
        <v>66.550000000000026</v>
      </c>
      <c r="R737" s="47">
        <f t="shared" si="127"/>
        <v>998.25000000000034</v>
      </c>
      <c r="S737">
        <v>0</v>
      </c>
      <c r="T737">
        <v>3</v>
      </c>
      <c r="U737" t="s">
        <v>174</v>
      </c>
      <c r="AA737" s="6">
        <v>10701</v>
      </c>
      <c r="AB737" s="6"/>
      <c r="AC737">
        <v>10701</v>
      </c>
      <c r="AE737" s="25"/>
      <c r="AF737"/>
      <c r="AG737" s="25"/>
      <c r="AI737"/>
      <c r="AJ737" s="13"/>
      <c r="AK737" s="55">
        <f t="shared" si="122"/>
        <v>1996.5000000000007</v>
      </c>
      <c r="AP737">
        <f t="shared" si="128"/>
        <v>0</v>
      </c>
      <c r="AQ737">
        <f t="shared" si="128"/>
        <v>1</v>
      </c>
      <c r="AR737" t="str">
        <f t="shared" si="128"/>
        <v>7100056-7100054-7100008-0</v>
      </c>
      <c r="AT737">
        <v>100</v>
      </c>
      <c r="AU737">
        <v>300</v>
      </c>
    </row>
    <row r="738" spans="1:47">
      <c r="A738">
        <v>230804</v>
      </c>
      <c r="B738" s="6" t="s">
        <v>637</v>
      </c>
      <c r="C738" s="6" t="s">
        <v>386</v>
      </c>
      <c r="D738" s="6">
        <f t="shared" si="115"/>
        <v>230801</v>
      </c>
      <c r="E738" s="1">
        <v>2</v>
      </c>
      <c r="F738" s="1">
        <f t="shared" si="125"/>
        <v>12</v>
      </c>
      <c r="G738">
        <v>4</v>
      </c>
      <c r="H738">
        <v>10</v>
      </c>
      <c r="I738">
        <v>230805</v>
      </c>
      <c r="J738" s="17">
        <v>1</v>
      </c>
      <c r="K738">
        <v>4</v>
      </c>
      <c r="L738" s="6">
        <v>2</v>
      </c>
      <c r="M738" s="6">
        <f t="shared" si="126"/>
        <v>1</v>
      </c>
      <c r="N738" t="s">
        <v>175</v>
      </c>
      <c r="O738" s="47">
        <f t="shared" si="127"/>
        <v>133.10000000000005</v>
      </c>
      <c r="P738" s="47">
        <f t="shared" si="127"/>
        <v>1996.5000000000007</v>
      </c>
      <c r="Q738" s="47">
        <f t="shared" si="127"/>
        <v>66.550000000000026</v>
      </c>
      <c r="R738" s="47">
        <f t="shared" si="127"/>
        <v>998.25000000000034</v>
      </c>
      <c r="AA738" s="6">
        <v>10801</v>
      </c>
      <c r="AB738" s="6"/>
      <c r="AC738">
        <v>10801</v>
      </c>
      <c r="AE738" s="25"/>
      <c r="AF738"/>
      <c r="AG738" s="25"/>
      <c r="AI738"/>
      <c r="AJ738" s="13"/>
      <c r="AK738" s="55">
        <f t="shared" si="122"/>
        <v>1996.5000000000007</v>
      </c>
      <c r="AP738">
        <f t="shared" si="128"/>
        <v>0</v>
      </c>
      <c r="AQ738">
        <f t="shared" si="128"/>
        <v>1</v>
      </c>
      <c r="AR738" t="str">
        <f t="shared" si="128"/>
        <v>7100065-0-7100067-0</v>
      </c>
      <c r="AT738">
        <v>100</v>
      </c>
      <c r="AU738">
        <v>300</v>
      </c>
    </row>
    <row r="739" spans="1:47">
      <c r="A739">
        <v>230904</v>
      </c>
      <c r="B739" s="6" t="s">
        <v>638</v>
      </c>
      <c r="C739" s="6" t="s">
        <v>387</v>
      </c>
      <c r="D739" s="6">
        <f t="shared" si="115"/>
        <v>230901</v>
      </c>
      <c r="E739" s="1">
        <v>2</v>
      </c>
      <c r="F739" s="1">
        <f t="shared" si="125"/>
        <v>12</v>
      </c>
      <c r="G739">
        <v>4</v>
      </c>
      <c r="H739">
        <v>10</v>
      </c>
      <c r="I739">
        <v>230905</v>
      </c>
      <c r="J739" s="17">
        <v>1</v>
      </c>
      <c r="K739">
        <v>4</v>
      </c>
      <c r="L739" s="6">
        <v>0</v>
      </c>
      <c r="M739" s="6">
        <f t="shared" si="126"/>
        <v>1</v>
      </c>
      <c r="O739" s="47">
        <f t="shared" si="127"/>
        <v>133.10000000000005</v>
      </c>
      <c r="P739" s="47">
        <f t="shared" si="127"/>
        <v>1996.5000000000007</v>
      </c>
      <c r="Q739" s="47">
        <f t="shared" si="127"/>
        <v>66.550000000000026</v>
      </c>
      <c r="R739" s="47">
        <f t="shared" si="127"/>
        <v>998.25000000000034</v>
      </c>
      <c r="X739">
        <v>450</v>
      </c>
      <c r="AA739" s="6">
        <v>10901</v>
      </c>
      <c r="AB739" s="6"/>
      <c r="AC739">
        <v>10901</v>
      </c>
      <c r="AE739" s="25"/>
      <c r="AF739"/>
      <c r="AG739" s="25"/>
      <c r="AI739"/>
      <c r="AJ739" s="13"/>
      <c r="AK739" s="55">
        <f t="shared" si="122"/>
        <v>1996.5000000000007</v>
      </c>
      <c r="AP739">
        <f t="shared" si="128"/>
        <v>0</v>
      </c>
      <c r="AQ739">
        <f t="shared" si="128"/>
        <v>0</v>
      </c>
      <c r="AR739" t="str">
        <f t="shared" si="128"/>
        <v>7100019-0-7100001-0</v>
      </c>
      <c r="AT739">
        <v>100</v>
      </c>
      <c r="AU739">
        <v>300</v>
      </c>
    </row>
    <row r="740" spans="1:47">
      <c r="A740">
        <v>231004</v>
      </c>
      <c r="B740" s="6" t="s">
        <v>639</v>
      </c>
      <c r="C740" s="6" t="s">
        <v>388</v>
      </c>
      <c r="D740" s="6">
        <f t="shared" si="115"/>
        <v>231001</v>
      </c>
      <c r="E740" s="1">
        <v>2</v>
      </c>
      <c r="F740" s="1">
        <f t="shared" si="125"/>
        <v>12</v>
      </c>
      <c r="G740">
        <v>4</v>
      </c>
      <c r="H740">
        <v>10</v>
      </c>
      <c r="I740">
        <v>231005</v>
      </c>
      <c r="J740" s="17">
        <v>1</v>
      </c>
      <c r="K740">
        <v>4</v>
      </c>
      <c r="L740" s="6">
        <v>0</v>
      </c>
      <c r="M740" s="6">
        <f t="shared" si="126"/>
        <v>1</v>
      </c>
      <c r="N740" t="s">
        <v>69</v>
      </c>
      <c r="O740" s="47">
        <f t="shared" si="127"/>
        <v>133.10000000000005</v>
      </c>
      <c r="P740" s="47">
        <f t="shared" si="127"/>
        <v>1996.5000000000007</v>
      </c>
      <c r="Q740" s="47">
        <f t="shared" si="127"/>
        <v>66.550000000000026</v>
      </c>
      <c r="R740" s="47">
        <f t="shared" si="127"/>
        <v>998.25000000000034</v>
      </c>
      <c r="AA740" s="6">
        <v>11001</v>
      </c>
      <c r="AB740" s="6"/>
      <c r="AC740">
        <v>11001</v>
      </c>
      <c r="AE740" s="25"/>
      <c r="AF740"/>
      <c r="AG740" s="25"/>
      <c r="AI740"/>
      <c r="AJ740" s="13"/>
      <c r="AK740" s="55">
        <f t="shared" si="122"/>
        <v>1996.5000000000007</v>
      </c>
      <c r="AP740">
        <f t="shared" si="128"/>
        <v>0</v>
      </c>
      <c r="AQ740">
        <f t="shared" si="128"/>
        <v>0</v>
      </c>
      <c r="AR740" t="str">
        <f t="shared" si="128"/>
        <v>0-7100057-7100011-0</v>
      </c>
      <c r="AT740">
        <v>100</v>
      </c>
      <c r="AU740">
        <v>300</v>
      </c>
    </row>
    <row r="741" spans="1:47">
      <c r="A741">
        <v>240104</v>
      </c>
      <c r="B741" s="6" t="s">
        <v>640</v>
      </c>
      <c r="C741" s="6" t="s">
        <v>478</v>
      </c>
      <c r="D741" s="6">
        <f t="shared" si="115"/>
        <v>230101</v>
      </c>
      <c r="E741" s="1">
        <v>2</v>
      </c>
      <c r="F741" s="1">
        <f t="shared" si="125"/>
        <v>12</v>
      </c>
      <c r="G741">
        <v>4</v>
      </c>
      <c r="H741">
        <v>10</v>
      </c>
      <c r="I741">
        <v>240105</v>
      </c>
      <c r="J741" s="17">
        <v>1</v>
      </c>
      <c r="K741">
        <v>4</v>
      </c>
      <c r="L741" s="6">
        <v>0</v>
      </c>
      <c r="M741" s="6">
        <f t="shared" ref="M741:M747" si="129">M721</f>
        <v>1</v>
      </c>
      <c r="O741" s="47">
        <f t="shared" si="127"/>
        <v>66.550000000000026</v>
      </c>
      <c r="P741" s="47">
        <f t="shared" si="127"/>
        <v>998.25000000000034</v>
      </c>
      <c r="Q741" s="47">
        <f t="shared" si="127"/>
        <v>133.10000000000005</v>
      </c>
      <c r="R741" s="47">
        <f t="shared" si="127"/>
        <v>1996.5000000000007</v>
      </c>
      <c r="AA741" s="6">
        <v>20101</v>
      </c>
      <c r="AB741" s="6"/>
      <c r="AC741">
        <v>20101</v>
      </c>
      <c r="AE741" s="25"/>
      <c r="AF741"/>
      <c r="AG741" s="25"/>
      <c r="AI741"/>
      <c r="AJ741" s="13"/>
      <c r="AK741" s="55">
        <f t="shared" si="122"/>
        <v>1996.5000000000007</v>
      </c>
      <c r="AP741">
        <f t="shared" si="128"/>
        <v>0</v>
      </c>
      <c r="AQ741">
        <f t="shared" si="128"/>
        <v>0</v>
      </c>
      <c r="AR741" t="str">
        <f t="shared" si="128"/>
        <v>7100015-7100016-0-0</v>
      </c>
      <c r="AT741">
        <v>100</v>
      </c>
      <c r="AU741">
        <v>300</v>
      </c>
    </row>
    <row r="742" spans="1:47">
      <c r="A742">
        <v>240204</v>
      </c>
      <c r="B742" s="6" t="s">
        <v>641</v>
      </c>
      <c r="C742" s="6" t="s">
        <v>479</v>
      </c>
      <c r="D742" s="6">
        <f t="shared" si="115"/>
        <v>230201</v>
      </c>
      <c r="E742" s="1">
        <v>2</v>
      </c>
      <c r="F742" s="1">
        <f t="shared" si="125"/>
        <v>12</v>
      </c>
      <c r="G742">
        <v>4</v>
      </c>
      <c r="H742">
        <v>10</v>
      </c>
      <c r="I742">
        <v>240205</v>
      </c>
      <c r="J742" s="17">
        <v>1</v>
      </c>
      <c r="K742">
        <v>4</v>
      </c>
      <c r="L742" s="6">
        <v>0</v>
      </c>
      <c r="M742" s="6">
        <f t="shared" si="129"/>
        <v>5</v>
      </c>
      <c r="N742" t="s">
        <v>179</v>
      </c>
      <c r="O742" s="47">
        <f t="shared" si="127"/>
        <v>66.550000000000026</v>
      </c>
      <c r="P742" s="47">
        <f t="shared" si="127"/>
        <v>998.25000000000034</v>
      </c>
      <c r="Q742" s="47">
        <f t="shared" si="127"/>
        <v>133.10000000000005</v>
      </c>
      <c r="R742" s="47">
        <f t="shared" si="127"/>
        <v>1996.5000000000007</v>
      </c>
      <c r="AA742" s="6">
        <v>20201</v>
      </c>
      <c r="AB742" s="6"/>
      <c r="AC742">
        <v>20201</v>
      </c>
      <c r="AE742" s="25"/>
      <c r="AF742"/>
      <c r="AG742" s="25"/>
      <c r="AI742"/>
      <c r="AJ742" s="13"/>
      <c r="AK742" s="55">
        <f t="shared" si="122"/>
        <v>1996.5000000000007</v>
      </c>
      <c r="AP742">
        <f t="shared" si="128"/>
        <v>7100010</v>
      </c>
      <c r="AQ742">
        <f t="shared" si="128"/>
        <v>1</v>
      </c>
      <c r="AR742" t="str">
        <f t="shared" si="128"/>
        <v>7100009-0-7100011-0</v>
      </c>
      <c r="AT742">
        <v>100</v>
      </c>
      <c r="AU742">
        <v>300</v>
      </c>
    </row>
    <row r="743" spans="1:47">
      <c r="A743">
        <v>240304</v>
      </c>
      <c r="B743" s="6" t="s">
        <v>642</v>
      </c>
      <c r="C743" s="6" t="s">
        <v>421</v>
      </c>
      <c r="D743" s="6">
        <f t="shared" si="115"/>
        <v>230301</v>
      </c>
      <c r="E743" s="1">
        <v>2</v>
      </c>
      <c r="F743" s="1">
        <f t="shared" si="125"/>
        <v>12</v>
      </c>
      <c r="G743">
        <v>4</v>
      </c>
      <c r="H743">
        <v>10</v>
      </c>
      <c r="I743">
        <v>240305</v>
      </c>
      <c r="J743" s="17">
        <v>1</v>
      </c>
      <c r="K743">
        <v>4</v>
      </c>
      <c r="L743" s="6">
        <v>1</v>
      </c>
      <c r="M743" s="6">
        <f t="shared" si="129"/>
        <v>2</v>
      </c>
      <c r="O743" s="47">
        <f t="shared" si="127"/>
        <v>66.550000000000026</v>
      </c>
      <c r="P743" s="47">
        <f t="shared" si="127"/>
        <v>998.25000000000034</v>
      </c>
      <c r="Q743" s="47">
        <f t="shared" si="127"/>
        <v>133.10000000000005</v>
      </c>
      <c r="R743" s="47">
        <f t="shared" si="127"/>
        <v>1996.5000000000007</v>
      </c>
      <c r="AA743" s="6">
        <v>20301</v>
      </c>
      <c r="AB743" s="6"/>
      <c r="AC743">
        <v>20301</v>
      </c>
      <c r="AE743" s="25"/>
      <c r="AF743"/>
      <c r="AG743" s="25"/>
      <c r="AI743"/>
      <c r="AJ743" s="13"/>
      <c r="AK743" s="55">
        <f t="shared" si="122"/>
        <v>1996.5000000000007</v>
      </c>
      <c r="AP743">
        <f t="shared" si="128"/>
        <v>7100027</v>
      </c>
      <c r="AQ743">
        <f t="shared" si="128"/>
        <v>1</v>
      </c>
      <c r="AR743" t="str">
        <f t="shared" si="128"/>
        <v>7100026-7100026-7100028-0</v>
      </c>
      <c r="AT743">
        <v>100</v>
      </c>
      <c r="AU743">
        <v>300</v>
      </c>
    </row>
    <row r="744" spans="1:47">
      <c r="A744">
        <v>240404</v>
      </c>
      <c r="B744" s="6" t="s">
        <v>643</v>
      </c>
      <c r="C744" s="6" t="s">
        <v>480</v>
      </c>
      <c r="D744" s="6">
        <f t="shared" si="115"/>
        <v>230401</v>
      </c>
      <c r="E744" s="1">
        <v>2</v>
      </c>
      <c r="F744" s="1">
        <f t="shared" si="125"/>
        <v>12</v>
      </c>
      <c r="G744">
        <v>4</v>
      </c>
      <c r="H744">
        <v>10</v>
      </c>
      <c r="I744">
        <v>240405</v>
      </c>
      <c r="J744" s="17">
        <v>1</v>
      </c>
      <c r="K744">
        <v>4</v>
      </c>
      <c r="L744" s="6">
        <v>0</v>
      </c>
      <c r="M744" s="6">
        <f t="shared" si="129"/>
        <v>1</v>
      </c>
      <c r="N744" t="s">
        <v>180</v>
      </c>
      <c r="O744" s="47">
        <f t="shared" si="127"/>
        <v>66.550000000000026</v>
      </c>
      <c r="P744" s="47">
        <f t="shared" si="127"/>
        <v>998.25000000000034</v>
      </c>
      <c r="Q744" s="47">
        <f t="shared" si="127"/>
        <v>133.10000000000005</v>
      </c>
      <c r="R744" s="47">
        <f t="shared" si="127"/>
        <v>1996.5000000000007</v>
      </c>
      <c r="AA744" s="6">
        <v>20401</v>
      </c>
      <c r="AB744" s="6"/>
      <c r="AC744">
        <v>20401</v>
      </c>
      <c r="AE744" s="25"/>
      <c r="AF744"/>
      <c r="AG744" s="25"/>
      <c r="AI744"/>
      <c r="AJ744" s="13"/>
      <c r="AK744" s="55">
        <f t="shared" si="122"/>
        <v>1996.5000000000007</v>
      </c>
      <c r="AP744">
        <f t="shared" si="128"/>
        <v>0</v>
      </c>
      <c r="AQ744">
        <f t="shared" si="128"/>
        <v>0</v>
      </c>
      <c r="AR744" t="str">
        <f t="shared" si="128"/>
        <v>0-7100017-7100018-0</v>
      </c>
      <c r="AT744">
        <v>100</v>
      </c>
      <c r="AU744">
        <v>300</v>
      </c>
    </row>
    <row r="745" spans="1:47">
      <c r="A745">
        <v>240504</v>
      </c>
      <c r="B745" s="6" t="s">
        <v>644</v>
      </c>
      <c r="C745" s="6" t="s">
        <v>481</v>
      </c>
      <c r="D745" s="6">
        <f t="shared" si="115"/>
        <v>230501</v>
      </c>
      <c r="E745" s="1">
        <v>2</v>
      </c>
      <c r="F745" s="1">
        <f t="shared" si="125"/>
        <v>12</v>
      </c>
      <c r="G745">
        <v>4</v>
      </c>
      <c r="H745">
        <v>10</v>
      </c>
      <c r="I745">
        <v>240505</v>
      </c>
      <c r="J745" s="17">
        <v>1</v>
      </c>
      <c r="K745">
        <v>4</v>
      </c>
      <c r="L745" s="6">
        <v>1</v>
      </c>
      <c r="M745" s="6">
        <f t="shared" si="129"/>
        <v>4</v>
      </c>
      <c r="O745" s="47">
        <f t="shared" si="127"/>
        <v>66.550000000000026</v>
      </c>
      <c r="P745" s="47">
        <f t="shared" si="127"/>
        <v>998.25000000000034</v>
      </c>
      <c r="Q745" s="47">
        <f t="shared" si="127"/>
        <v>133.10000000000005</v>
      </c>
      <c r="R745" s="47">
        <f t="shared" si="127"/>
        <v>1996.5000000000007</v>
      </c>
      <c r="S745">
        <v>0</v>
      </c>
      <c r="T745">
        <v>5</v>
      </c>
      <c r="U745" t="s">
        <v>181</v>
      </c>
      <c r="AA745" s="6">
        <v>20501</v>
      </c>
      <c r="AB745" s="6"/>
      <c r="AC745">
        <v>20501</v>
      </c>
      <c r="AE745" s="25"/>
      <c r="AF745"/>
      <c r="AG745" s="25"/>
      <c r="AI745"/>
      <c r="AJ745" s="13"/>
      <c r="AK745" s="55">
        <f t="shared" si="122"/>
        <v>1996.5000000000007</v>
      </c>
      <c r="AP745">
        <f t="shared" si="128"/>
        <v>0</v>
      </c>
      <c r="AQ745">
        <f t="shared" si="128"/>
        <v>1</v>
      </c>
      <c r="AR745" t="str">
        <f t="shared" si="128"/>
        <v>7100019-0-7100025-0</v>
      </c>
      <c r="AT745">
        <v>100</v>
      </c>
      <c r="AU745">
        <v>300</v>
      </c>
    </row>
    <row r="746" spans="1:47">
      <c r="A746">
        <v>240604</v>
      </c>
      <c r="B746" s="6" t="s">
        <v>645</v>
      </c>
      <c r="C746" s="6" t="s">
        <v>482</v>
      </c>
      <c r="D746" s="6">
        <f t="shared" ref="D746:D809" si="130">D736</f>
        <v>230601</v>
      </c>
      <c r="E746" s="1">
        <v>2</v>
      </c>
      <c r="F746" s="1">
        <f t="shared" si="125"/>
        <v>12</v>
      </c>
      <c r="G746">
        <v>4</v>
      </c>
      <c r="H746">
        <v>10</v>
      </c>
      <c r="I746">
        <v>240605</v>
      </c>
      <c r="J746" s="17">
        <v>1</v>
      </c>
      <c r="K746">
        <v>4</v>
      </c>
      <c r="L746" s="6">
        <v>0</v>
      </c>
      <c r="M746" s="6">
        <f t="shared" si="129"/>
        <v>3</v>
      </c>
      <c r="O746" s="47">
        <f t="shared" si="127"/>
        <v>66.550000000000026</v>
      </c>
      <c r="P746" s="47">
        <f t="shared" si="127"/>
        <v>998.25000000000034</v>
      </c>
      <c r="Q746" s="47">
        <f t="shared" si="127"/>
        <v>133.10000000000005</v>
      </c>
      <c r="R746" s="47">
        <f t="shared" si="127"/>
        <v>1996.5000000000007</v>
      </c>
      <c r="S746">
        <v>0</v>
      </c>
      <c r="T746">
        <v>3</v>
      </c>
      <c r="U746" t="s">
        <v>182</v>
      </c>
      <c r="AA746" s="6">
        <v>20601</v>
      </c>
      <c r="AB746" s="6"/>
      <c r="AC746">
        <v>20601</v>
      </c>
      <c r="AE746" s="25"/>
      <c r="AF746"/>
      <c r="AG746" s="25"/>
      <c r="AI746"/>
      <c r="AJ746" s="13"/>
      <c r="AK746" s="55">
        <f t="shared" si="122"/>
        <v>1996.5000000000007</v>
      </c>
      <c r="AP746">
        <f t="shared" si="128"/>
        <v>0</v>
      </c>
      <c r="AQ746">
        <f t="shared" si="128"/>
        <v>0</v>
      </c>
      <c r="AR746" t="str">
        <f t="shared" si="128"/>
        <v>0-0-7100002-7100055</v>
      </c>
      <c r="AT746">
        <v>100</v>
      </c>
      <c r="AU746">
        <v>300</v>
      </c>
    </row>
    <row r="747" spans="1:47">
      <c r="A747">
        <v>240704</v>
      </c>
      <c r="B747" s="6" t="s">
        <v>646</v>
      </c>
      <c r="C747" s="6" t="s">
        <v>483</v>
      </c>
      <c r="D747" s="6">
        <f t="shared" si="130"/>
        <v>230701</v>
      </c>
      <c r="E747" s="1">
        <v>2</v>
      </c>
      <c r="F747" s="1">
        <f t="shared" si="125"/>
        <v>12</v>
      </c>
      <c r="G747">
        <v>4</v>
      </c>
      <c r="H747">
        <v>10</v>
      </c>
      <c r="I747">
        <v>240705</v>
      </c>
      <c r="J747" s="17">
        <v>1</v>
      </c>
      <c r="K747">
        <v>4</v>
      </c>
      <c r="L747" s="6">
        <v>1</v>
      </c>
      <c r="M747" s="6">
        <f t="shared" si="129"/>
        <v>3</v>
      </c>
      <c r="N747" t="s">
        <v>183</v>
      </c>
      <c r="O747" s="47">
        <f t="shared" si="127"/>
        <v>66.550000000000026</v>
      </c>
      <c r="P747" s="47">
        <f t="shared" si="127"/>
        <v>998.25000000000034</v>
      </c>
      <c r="Q747" s="47">
        <f t="shared" si="127"/>
        <v>133.10000000000005</v>
      </c>
      <c r="R747" s="47">
        <f t="shared" si="127"/>
        <v>1996.5000000000007</v>
      </c>
      <c r="AA747" s="6">
        <v>20701</v>
      </c>
      <c r="AB747" s="6"/>
      <c r="AC747">
        <v>20701</v>
      </c>
      <c r="AE747" s="25"/>
      <c r="AF747"/>
      <c r="AG747" s="25"/>
      <c r="AI747"/>
      <c r="AJ747" s="13"/>
      <c r="AK747" s="55">
        <f t="shared" si="122"/>
        <v>1996.5000000000007</v>
      </c>
      <c r="AP747">
        <f t="shared" si="128"/>
        <v>0</v>
      </c>
      <c r="AQ747">
        <f t="shared" si="128"/>
        <v>1</v>
      </c>
      <c r="AR747" t="str">
        <f t="shared" si="128"/>
        <v>7100056-7100054-7100008-0</v>
      </c>
      <c r="AT747">
        <v>100</v>
      </c>
      <c r="AU747">
        <v>300</v>
      </c>
    </row>
    <row r="748" spans="1:47">
      <c r="A748">
        <v>240804</v>
      </c>
      <c r="B748" s="6" t="s">
        <v>647</v>
      </c>
      <c r="C748" s="6" t="s">
        <v>484</v>
      </c>
      <c r="D748" s="6">
        <f t="shared" si="130"/>
        <v>230801</v>
      </c>
      <c r="E748" s="1">
        <v>2</v>
      </c>
      <c r="F748" s="1">
        <f t="shared" si="125"/>
        <v>12</v>
      </c>
      <c r="G748">
        <v>4</v>
      </c>
      <c r="H748">
        <v>10</v>
      </c>
      <c r="I748">
        <v>240805</v>
      </c>
      <c r="J748" s="17">
        <v>1</v>
      </c>
      <c r="K748">
        <v>4</v>
      </c>
      <c r="L748" s="6">
        <v>1</v>
      </c>
      <c r="M748" s="6">
        <f t="shared" ref="M748:M760" si="131">M728</f>
        <v>1</v>
      </c>
      <c r="N748" t="s">
        <v>184</v>
      </c>
      <c r="O748" s="47">
        <f t="shared" si="127"/>
        <v>66.550000000000026</v>
      </c>
      <c r="P748" s="47">
        <f t="shared" si="127"/>
        <v>998.25000000000034</v>
      </c>
      <c r="Q748" s="47">
        <f t="shared" si="127"/>
        <v>133.10000000000005</v>
      </c>
      <c r="R748" s="47">
        <f t="shared" si="127"/>
        <v>1996.5000000000007</v>
      </c>
      <c r="V748" t="s">
        <v>184</v>
      </c>
      <c r="AA748" s="6">
        <v>20801</v>
      </c>
      <c r="AB748" s="6"/>
      <c r="AC748">
        <v>20801</v>
      </c>
      <c r="AE748" s="25"/>
      <c r="AF748"/>
      <c r="AG748" s="25"/>
      <c r="AI748"/>
      <c r="AJ748" s="13"/>
      <c r="AK748" s="55">
        <f t="shared" si="122"/>
        <v>1996.5000000000007</v>
      </c>
      <c r="AP748">
        <f t="shared" si="128"/>
        <v>0</v>
      </c>
      <c r="AQ748">
        <f t="shared" si="128"/>
        <v>1</v>
      </c>
      <c r="AR748" t="str">
        <f t="shared" si="128"/>
        <v>7100065-0-7100067-0</v>
      </c>
      <c r="AT748">
        <v>100</v>
      </c>
      <c r="AU748">
        <v>300</v>
      </c>
    </row>
    <row r="749" spans="1:47">
      <c r="A749">
        <v>240904</v>
      </c>
      <c r="B749" s="6" t="s">
        <v>648</v>
      </c>
      <c r="C749" s="6" t="s">
        <v>485</v>
      </c>
      <c r="D749" s="6">
        <f t="shared" si="130"/>
        <v>230901</v>
      </c>
      <c r="E749" s="1">
        <v>2</v>
      </c>
      <c r="F749" s="1">
        <f t="shared" si="125"/>
        <v>12</v>
      </c>
      <c r="G749">
        <v>4</v>
      </c>
      <c r="H749">
        <v>10</v>
      </c>
      <c r="I749">
        <v>240905</v>
      </c>
      <c r="J749" s="17">
        <v>1</v>
      </c>
      <c r="K749">
        <v>4</v>
      </c>
      <c r="L749" s="6">
        <v>0</v>
      </c>
      <c r="M749" s="6">
        <f t="shared" si="131"/>
        <v>1</v>
      </c>
      <c r="N749" t="s">
        <v>185</v>
      </c>
      <c r="O749" s="47">
        <f t="shared" si="127"/>
        <v>66.550000000000026</v>
      </c>
      <c r="P749" s="47">
        <f t="shared" si="127"/>
        <v>998.25000000000034</v>
      </c>
      <c r="Q749" s="47">
        <f t="shared" si="127"/>
        <v>133.10000000000005</v>
      </c>
      <c r="R749" s="47">
        <f t="shared" si="127"/>
        <v>1996.5000000000007</v>
      </c>
      <c r="AA749" s="6">
        <v>20901</v>
      </c>
      <c r="AB749" s="6"/>
      <c r="AC749">
        <v>20901</v>
      </c>
      <c r="AE749" s="25"/>
      <c r="AF749"/>
      <c r="AG749" s="25"/>
      <c r="AI749"/>
      <c r="AJ749" s="13"/>
      <c r="AK749" s="55">
        <f t="shared" si="122"/>
        <v>1996.5000000000007</v>
      </c>
      <c r="AP749">
        <f t="shared" si="128"/>
        <v>0</v>
      </c>
      <c r="AQ749">
        <f t="shared" si="128"/>
        <v>0</v>
      </c>
      <c r="AR749" t="str">
        <f t="shared" si="128"/>
        <v>7100019-0-7100001-0</v>
      </c>
      <c r="AT749">
        <v>100</v>
      </c>
      <c r="AU749">
        <v>300</v>
      </c>
    </row>
    <row r="750" spans="1:47">
      <c r="A750">
        <v>241004</v>
      </c>
      <c r="B750" s="6" t="s">
        <v>649</v>
      </c>
      <c r="C750" s="6" t="s">
        <v>486</v>
      </c>
      <c r="D750" s="6">
        <f t="shared" si="130"/>
        <v>231001</v>
      </c>
      <c r="E750" s="1">
        <v>2</v>
      </c>
      <c r="F750" s="1">
        <f t="shared" si="125"/>
        <v>12</v>
      </c>
      <c r="G750">
        <v>4</v>
      </c>
      <c r="H750">
        <v>10</v>
      </c>
      <c r="I750">
        <v>241005</v>
      </c>
      <c r="J750" s="17">
        <v>1</v>
      </c>
      <c r="K750">
        <v>4</v>
      </c>
      <c r="L750" s="6">
        <v>0</v>
      </c>
      <c r="M750" s="6">
        <f t="shared" si="131"/>
        <v>1</v>
      </c>
      <c r="O750" s="47">
        <f t="shared" si="127"/>
        <v>66.550000000000026</v>
      </c>
      <c r="P750" s="47">
        <f t="shared" si="127"/>
        <v>998.25000000000034</v>
      </c>
      <c r="Q750" s="47">
        <f t="shared" si="127"/>
        <v>133.10000000000005</v>
      </c>
      <c r="R750" s="47">
        <f t="shared" si="127"/>
        <v>1996.5000000000007</v>
      </c>
      <c r="S750">
        <v>1</v>
      </c>
      <c r="T750">
        <v>3</v>
      </c>
      <c r="U750" t="s">
        <v>186</v>
      </c>
      <c r="AA750" s="6">
        <v>21001</v>
      </c>
      <c r="AB750" s="6"/>
      <c r="AC750">
        <v>21001</v>
      </c>
      <c r="AE750" s="25"/>
      <c r="AF750"/>
      <c r="AG750" s="25"/>
      <c r="AI750"/>
      <c r="AJ750" s="13"/>
      <c r="AK750" s="55">
        <f t="shared" si="122"/>
        <v>1996.5000000000007</v>
      </c>
      <c r="AP750">
        <f t="shared" si="128"/>
        <v>0</v>
      </c>
      <c r="AQ750">
        <f t="shared" si="128"/>
        <v>0</v>
      </c>
      <c r="AR750" t="str">
        <f t="shared" si="128"/>
        <v>0-7100057-7100011-0</v>
      </c>
      <c r="AT750">
        <v>100</v>
      </c>
      <c r="AU750">
        <v>300</v>
      </c>
    </row>
    <row r="751" spans="1:47">
      <c r="A751">
        <v>230105</v>
      </c>
      <c r="B751" s="6" t="s">
        <v>630</v>
      </c>
      <c r="C751" s="6" t="s">
        <v>394</v>
      </c>
      <c r="D751" s="6">
        <f t="shared" si="130"/>
        <v>230101</v>
      </c>
      <c r="E751" s="1">
        <v>2</v>
      </c>
      <c r="F751" s="1">
        <f t="shared" si="125"/>
        <v>12</v>
      </c>
      <c r="G751">
        <v>5</v>
      </c>
      <c r="H751">
        <v>10</v>
      </c>
      <c r="I751" s="6">
        <v>230106</v>
      </c>
      <c r="J751" s="17">
        <v>1</v>
      </c>
      <c r="K751">
        <v>4</v>
      </c>
      <c r="L751" s="6">
        <v>0</v>
      </c>
      <c r="M751" s="6">
        <f t="shared" si="131"/>
        <v>1</v>
      </c>
      <c r="O751" s="47">
        <f t="shared" ref="O751:R770" si="132">O731*1.1</f>
        <v>146.41000000000008</v>
      </c>
      <c r="P751" s="47">
        <f t="shared" si="132"/>
        <v>2196.150000000001</v>
      </c>
      <c r="Q751" s="47">
        <f t="shared" si="132"/>
        <v>73.205000000000041</v>
      </c>
      <c r="R751" s="47">
        <f t="shared" si="132"/>
        <v>1098.0750000000005</v>
      </c>
      <c r="AA751" s="6">
        <v>10101</v>
      </c>
      <c r="AB751" s="6"/>
      <c r="AC751">
        <v>10101</v>
      </c>
      <c r="AE751" s="25"/>
      <c r="AF751"/>
      <c r="AG751" s="25"/>
      <c r="AI751"/>
      <c r="AJ751" s="13"/>
      <c r="AK751" s="55">
        <f t="shared" si="122"/>
        <v>2196.150000000001</v>
      </c>
      <c r="AP751">
        <f t="shared" ref="AP751:AR770" si="133">AP731</f>
        <v>0</v>
      </c>
      <c r="AQ751">
        <f t="shared" si="133"/>
        <v>0</v>
      </c>
      <c r="AR751" t="str">
        <f t="shared" si="133"/>
        <v>7100015-7100016-0-0</v>
      </c>
      <c r="AT751">
        <v>100</v>
      </c>
      <c r="AU751">
        <v>200</v>
      </c>
    </row>
    <row r="752" spans="1:47">
      <c r="A752">
        <v>230205</v>
      </c>
      <c r="B752" s="6" t="s">
        <v>631</v>
      </c>
      <c r="C752" s="6" t="s">
        <v>407</v>
      </c>
      <c r="D752" s="6">
        <f t="shared" si="130"/>
        <v>230201</v>
      </c>
      <c r="E752" s="1">
        <v>2</v>
      </c>
      <c r="F752" s="1">
        <f t="shared" si="125"/>
        <v>12</v>
      </c>
      <c r="G752">
        <v>5</v>
      </c>
      <c r="H752">
        <v>10</v>
      </c>
      <c r="I752" s="6">
        <v>230206</v>
      </c>
      <c r="J752" s="17">
        <v>1</v>
      </c>
      <c r="K752">
        <v>4</v>
      </c>
      <c r="L752" s="6">
        <v>0</v>
      </c>
      <c r="M752" s="6">
        <f t="shared" si="131"/>
        <v>5</v>
      </c>
      <c r="O752" s="47">
        <f t="shared" si="132"/>
        <v>146.41000000000008</v>
      </c>
      <c r="P752" s="47">
        <f t="shared" si="132"/>
        <v>2196.150000000001</v>
      </c>
      <c r="Q752" s="47">
        <f t="shared" si="132"/>
        <v>73.205000000000041</v>
      </c>
      <c r="R752" s="47">
        <f t="shared" si="132"/>
        <v>1098.0750000000005</v>
      </c>
      <c r="AA752" s="6">
        <v>10201</v>
      </c>
      <c r="AB752" s="6"/>
      <c r="AC752">
        <v>10201</v>
      </c>
      <c r="AE752" s="25"/>
      <c r="AF752"/>
      <c r="AG752" s="25"/>
      <c r="AI752"/>
      <c r="AJ752" s="13"/>
      <c r="AK752" s="55">
        <f t="shared" si="122"/>
        <v>2196.150000000001</v>
      </c>
      <c r="AP752">
        <f t="shared" si="133"/>
        <v>7100010</v>
      </c>
      <c r="AQ752">
        <f t="shared" si="133"/>
        <v>1</v>
      </c>
      <c r="AR752" t="str">
        <f t="shared" si="133"/>
        <v>7100009-0-7100011-0</v>
      </c>
      <c r="AT752">
        <v>100</v>
      </c>
      <c r="AU752">
        <v>200</v>
      </c>
    </row>
    <row r="753" spans="1:47">
      <c r="A753">
        <v>230305</v>
      </c>
      <c r="B753" s="6" t="s">
        <v>632</v>
      </c>
      <c r="C753" s="6" t="s">
        <v>394</v>
      </c>
      <c r="D753" s="6">
        <f t="shared" si="130"/>
        <v>230301</v>
      </c>
      <c r="E753" s="1">
        <v>2</v>
      </c>
      <c r="F753" s="1">
        <f t="shared" si="125"/>
        <v>12</v>
      </c>
      <c r="G753">
        <v>5</v>
      </c>
      <c r="H753">
        <v>10</v>
      </c>
      <c r="I753" s="6">
        <v>230306</v>
      </c>
      <c r="J753" s="17">
        <v>1</v>
      </c>
      <c r="K753">
        <v>4</v>
      </c>
      <c r="L753" s="6">
        <v>0</v>
      </c>
      <c r="M753" s="6">
        <f t="shared" si="131"/>
        <v>2</v>
      </c>
      <c r="O753" s="47">
        <f t="shared" si="132"/>
        <v>146.41000000000008</v>
      </c>
      <c r="P753" s="47">
        <f t="shared" si="132"/>
        <v>2196.150000000001</v>
      </c>
      <c r="Q753" s="47">
        <f t="shared" si="132"/>
        <v>73.205000000000041</v>
      </c>
      <c r="R753" s="47">
        <f t="shared" si="132"/>
        <v>1098.0750000000005</v>
      </c>
      <c r="V753" t="s">
        <v>197</v>
      </c>
      <c r="AA753" s="6">
        <v>10301</v>
      </c>
      <c r="AB753" s="6"/>
      <c r="AC753">
        <v>10301</v>
      </c>
      <c r="AE753" s="25"/>
      <c r="AF753"/>
      <c r="AG753" s="25"/>
      <c r="AI753"/>
      <c r="AJ753" s="13"/>
      <c r="AK753" s="55">
        <f t="shared" si="122"/>
        <v>2196.150000000001</v>
      </c>
      <c r="AP753">
        <f t="shared" si="133"/>
        <v>7100027</v>
      </c>
      <c r="AQ753">
        <f t="shared" si="133"/>
        <v>1</v>
      </c>
      <c r="AR753" t="str">
        <f t="shared" si="133"/>
        <v>7100026-7100026-7100028-0</v>
      </c>
      <c r="AT753">
        <v>100</v>
      </c>
      <c r="AU753">
        <v>200</v>
      </c>
    </row>
    <row r="754" spans="1:47">
      <c r="A754">
        <v>230405</v>
      </c>
      <c r="B754" s="6" t="s">
        <v>633</v>
      </c>
      <c r="C754" s="6" t="s">
        <v>408</v>
      </c>
      <c r="D754" s="6">
        <f t="shared" si="130"/>
        <v>230401</v>
      </c>
      <c r="E754" s="1">
        <v>2</v>
      </c>
      <c r="F754" s="1">
        <f t="shared" si="125"/>
        <v>12</v>
      </c>
      <c r="G754">
        <v>5</v>
      </c>
      <c r="H754">
        <v>10</v>
      </c>
      <c r="I754" s="6">
        <v>230406</v>
      </c>
      <c r="J754" s="17">
        <v>1</v>
      </c>
      <c r="K754">
        <v>4</v>
      </c>
      <c r="L754" s="6">
        <v>0</v>
      </c>
      <c r="M754" s="6">
        <f t="shared" si="131"/>
        <v>1</v>
      </c>
      <c r="O754" s="47">
        <f t="shared" si="132"/>
        <v>146.41000000000008</v>
      </c>
      <c r="P754" s="47">
        <f t="shared" si="132"/>
        <v>2196.150000000001</v>
      </c>
      <c r="Q754" s="47">
        <f t="shared" si="132"/>
        <v>73.205000000000041</v>
      </c>
      <c r="R754" s="47">
        <f t="shared" si="132"/>
        <v>1098.0750000000005</v>
      </c>
      <c r="S754">
        <v>0</v>
      </c>
      <c r="T754">
        <v>3</v>
      </c>
      <c r="U754" t="s">
        <v>198</v>
      </c>
      <c r="AA754" s="6">
        <v>10401</v>
      </c>
      <c r="AB754" s="6"/>
      <c r="AC754">
        <v>10401</v>
      </c>
      <c r="AE754" s="25"/>
      <c r="AF754"/>
      <c r="AG754" s="25"/>
      <c r="AI754"/>
      <c r="AJ754" s="13"/>
      <c r="AK754" s="55">
        <f t="shared" si="122"/>
        <v>2196.150000000001</v>
      </c>
      <c r="AP754">
        <f t="shared" si="133"/>
        <v>0</v>
      </c>
      <c r="AQ754">
        <f t="shared" si="133"/>
        <v>0</v>
      </c>
      <c r="AR754" t="str">
        <f t="shared" si="133"/>
        <v>0-7100017-7100018-0</v>
      </c>
      <c r="AT754">
        <v>100</v>
      </c>
      <c r="AU754">
        <v>200</v>
      </c>
    </row>
    <row r="755" spans="1:47">
      <c r="A755">
        <v>230505</v>
      </c>
      <c r="B755" s="6" t="s">
        <v>634</v>
      </c>
      <c r="C755" s="6" t="s">
        <v>409</v>
      </c>
      <c r="D755" s="6">
        <f t="shared" si="130"/>
        <v>230501</v>
      </c>
      <c r="E755" s="1">
        <v>2</v>
      </c>
      <c r="F755" s="1">
        <f t="shared" ref="F755:F770" si="134">F735</f>
        <v>12</v>
      </c>
      <c r="G755">
        <v>5</v>
      </c>
      <c r="H755">
        <v>10</v>
      </c>
      <c r="I755" s="6">
        <v>230506</v>
      </c>
      <c r="J755" s="17">
        <v>1</v>
      </c>
      <c r="K755">
        <v>4</v>
      </c>
      <c r="L755" s="6">
        <v>0</v>
      </c>
      <c r="M755" s="6">
        <f t="shared" si="131"/>
        <v>4</v>
      </c>
      <c r="O755" s="47">
        <f t="shared" si="132"/>
        <v>146.41000000000008</v>
      </c>
      <c r="P755" s="47">
        <f t="shared" si="132"/>
        <v>2196.150000000001</v>
      </c>
      <c r="Q755" s="47">
        <f t="shared" si="132"/>
        <v>73.205000000000041</v>
      </c>
      <c r="R755" s="47">
        <f t="shared" si="132"/>
        <v>1098.0750000000005</v>
      </c>
      <c r="V755" t="s">
        <v>199</v>
      </c>
      <c r="AA755" s="6">
        <v>10501</v>
      </c>
      <c r="AB755" s="6"/>
      <c r="AC755">
        <v>10501</v>
      </c>
      <c r="AE755" s="25"/>
      <c r="AF755"/>
      <c r="AG755" s="25"/>
      <c r="AI755"/>
      <c r="AJ755" s="13"/>
      <c r="AK755" s="55">
        <f t="shared" si="122"/>
        <v>2196.150000000001</v>
      </c>
      <c r="AP755">
        <f t="shared" si="133"/>
        <v>0</v>
      </c>
      <c r="AQ755">
        <f t="shared" si="133"/>
        <v>1</v>
      </c>
      <c r="AR755" t="str">
        <f t="shared" si="133"/>
        <v>7100019-0-7100025-0</v>
      </c>
      <c r="AT755">
        <v>100</v>
      </c>
      <c r="AU755">
        <v>200</v>
      </c>
    </row>
    <row r="756" spans="1:47">
      <c r="A756">
        <v>230605</v>
      </c>
      <c r="B756" s="6" t="s">
        <v>635</v>
      </c>
      <c r="C756" s="6" t="s">
        <v>410</v>
      </c>
      <c r="D756" s="6">
        <f t="shared" si="130"/>
        <v>230601</v>
      </c>
      <c r="E756" s="1">
        <v>2</v>
      </c>
      <c r="F756" s="1">
        <f t="shared" si="134"/>
        <v>12</v>
      </c>
      <c r="G756">
        <v>5</v>
      </c>
      <c r="H756">
        <v>10</v>
      </c>
      <c r="I756" s="6">
        <v>230606</v>
      </c>
      <c r="J756" s="17">
        <v>1</v>
      </c>
      <c r="K756">
        <v>4</v>
      </c>
      <c r="L756" s="6">
        <v>0</v>
      </c>
      <c r="M756" s="6">
        <f t="shared" si="131"/>
        <v>3</v>
      </c>
      <c r="O756" s="47">
        <f t="shared" si="132"/>
        <v>146.41000000000008</v>
      </c>
      <c r="P756" s="47">
        <f t="shared" si="132"/>
        <v>2196.150000000001</v>
      </c>
      <c r="Q756" s="47">
        <f t="shared" si="132"/>
        <v>73.205000000000041</v>
      </c>
      <c r="R756" s="47">
        <f t="shared" si="132"/>
        <v>1098.0750000000005</v>
      </c>
      <c r="V756" t="s">
        <v>200</v>
      </c>
      <c r="AA756" s="6">
        <v>10601</v>
      </c>
      <c r="AB756" s="6"/>
      <c r="AC756">
        <v>10601</v>
      </c>
      <c r="AE756" s="25"/>
      <c r="AF756"/>
      <c r="AG756" s="25"/>
      <c r="AI756"/>
      <c r="AJ756" s="13"/>
      <c r="AK756" s="55">
        <f t="shared" ref="AK756:AK819" si="135">AK736*1.1</f>
        <v>2196.150000000001</v>
      </c>
      <c r="AP756">
        <f t="shared" si="133"/>
        <v>0</v>
      </c>
      <c r="AQ756">
        <f t="shared" si="133"/>
        <v>0</v>
      </c>
      <c r="AR756" t="str">
        <f t="shared" si="133"/>
        <v>0-0-7100002-7100055</v>
      </c>
      <c r="AT756">
        <v>100</v>
      </c>
      <c r="AU756">
        <v>200</v>
      </c>
    </row>
    <row r="757" spans="1:47">
      <c r="A757">
        <v>230705</v>
      </c>
      <c r="B757" s="6" t="s">
        <v>636</v>
      </c>
      <c r="C757" s="6" t="s">
        <v>411</v>
      </c>
      <c r="D757" s="6">
        <f t="shared" si="130"/>
        <v>230701</v>
      </c>
      <c r="E757" s="1">
        <v>2</v>
      </c>
      <c r="F757" s="1">
        <f t="shared" si="134"/>
        <v>12</v>
      </c>
      <c r="G757">
        <v>5</v>
      </c>
      <c r="H757">
        <v>10</v>
      </c>
      <c r="I757" s="6">
        <v>230706</v>
      </c>
      <c r="J757" s="17">
        <v>1</v>
      </c>
      <c r="K757">
        <v>4</v>
      </c>
      <c r="L757" s="6">
        <v>0</v>
      </c>
      <c r="M757" s="6">
        <f t="shared" si="131"/>
        <v>3</v>
      </c>
      <c r="O757" s="47">
        <f t="shared" si="132"/>
        <v>146.41000000000008</v>
      </c>
      <c r="P757" s="47">
        <f t="shared" si="132"/>
        <v>2196.150000000001</v>
      </c>
      <c r="Q757" s="47">
        <f t="shared" si="132"/>
        <v>73.205000000000041</v>
      </c>
      <c r="R757" s="47">
        <f t="shared" si="132"/>
        <v>1098.0750000000005</v>
      </c>
      <c r="S757">
        <v>0</v>
      </c>
      <c r="T757">
        <v>3</v>
      </c>
      <c r="U757" t="s">
        <v>201</v>
      </c>
      <c r="AA757" s="6">
        <v>10701</v>
      </c>
      <c r="AB757" s="6"/>
      <c r="AC757">
        <v>10701</v>
      </c>
      <c r="AE757" s="25"/>
      <c r="AF757"/>
      <c r="AG757" s="25"/>
      <c r="AI757"/>
      <c r="AJ757" s="13"/>
      <c r="AK757" s="55">
        <f t="shared" si="135"/>
        <v>2196.150000000001</v>
      </c>
      <c r="AP757">
        <f t="shared" si="133"/>
        <v>0</v>
      </c>
      <c r="AQ757">
        <f t="shared" si="133"/>
        <v>1</v>
      </c>
      <c r="AR757" t="str">
        <f t="shared" si="133"/>
        <v>7100056-7100054-7100008-0</v>
      </c>
      <c r="AT757">
        <v>100</v>
      </c>
      <c r="AU757">
        <v>200</v>
      </c>
    </row>
    <row r="758" spans="1:47">
      <c r="A758">
        <v>230805</v>
      </c>
      <c r="B758" s="6" t="s">
        <v>637</v>
      </c>
      <c r="C758" s="6" t="s">
        <v>412</v>
      </c>
      <c r="D758" s="6">
        <f t="shared" si="130"/>
        <v>230801</v>
      </c>
      <c r="E758" s="1">
        <v>2</v>
      </c>
      <c r="F758" s="1">
        <f t="shared" si="134"/>
        <v>12</v>
      </c>
      <c r="G758">
        <v>5</v>
      </c>
      <c r="H758">
        <v>10</v>
      </c>
      <c r="I758" s="6">
        <v>230806</v>
      </c>
      <c r="J758" s="17">
        <v>1</v>
      </c>
      <c r="K758">
        <v>4</v>
      </c>
      <c r="L758" s="6">
        <v>2</v>
      </c>
      <c r="M758" s="6">
        <f t="shared" si="131"/>
        <v>1</v>
      </c>
      <c r="N758" t="s">
        <v>507</v>
      </c>
      <c r="O758" s="47">
        <f t="shared" si="132"/>
        <v>146.41000000000008</v>
      </c>
      <c r="P758" s="47">
        <f t="shared" si="132"/>
        <v>2196.150000000001</v>
      </c>
      <c r="Q758" s="47">
        <f t="shared" si="132"/>
        <v>73.205000000000041</v>
      </c>
      <c r="R758" s="47">
        <f t="shared" si="132"/>
        <v>1098.0750000000005</v>
      </c>
      <c r="AA758" s="6">
        <v>10801</v>
      </c>
      <c r="AB758" s="6"/>
      <c r="AC758">
        <v>10801</v>
      </c>
      <c r="AE758" s="25"/>
      <c r="AF758"/>
      <c r="AG758" s="25"/>
      <c r="AI758"/>
      <c r="AJ758" s="13"/>
      <c r="AK758" s="55">
        <f t="shared" si="135"/>
        <v>2196.150000000001</v>
      </c>
      <c r="AP758">
        <f t="shared" si="133"/>
        <v>0</v>
      </c>
      <c r="AQ758">
        <f t="shared" si="133"/>
        <v>1</v>
      </c>
      <c r="AR758" t="str">
        <f t="shared" si="133"/>
        <v>7100065-0-7100067-0</v>
      </c>
      <c r="AT758">
        <v>100</v>
      </c>
      <c r="AU758">
        <v>200</v>
      </c>
    </row>
    <row r="759" spans="1:47">
      <c r="A759">
        <v>230905</v>
      </c>
      <c r="B759" s="6" t="s">
        <v>638</v>
      </c>
      <c r="C759" s="6" t="s">
        <v>413</v>
      </c>
      <c r="D759" s="6">
        <f t="shared" si="130"/>
        <v>230901</v>
      </c>
      <c r="E759" s="1">
        <v>2</v>
      </c>
      <c r="F759" s="1">
        <f t="shared" si="134"/>
        <v>12</v>
      </c>
      <c r="G759">
        <v>5</v>
      </c>
      <c r="H759">
        <v>10</v>
      </c>
      <c r="I759" s="6">
        <v>230906</v>
      </c>
      <c r="J759" s="17">
        <v>1</v>
      </c>
      <c r="K759">
        <v>4</v>
      </c>
      <c r="L759" s="6">
        <v>0</v>
      </c>
      <c r="M759" s="6">
        <f t="shared" si="131"/>
        <v>1</v>
      </c>
      <c r="O759" s="47">
        <f t="shared" si="132"/>
        <v>146.41000000000008</v>
      </c>
      <c r="P759" s="47">
        <f t="shared" si="132"/>
        <v>2196.150000000001</v>
      </c>
      <c r="Q759" s="47">
        <f t="shared" si="132"/>
        <v>73.205000000000041</v>
      </c>
      <c r="R759" s="47">
        <f t="shared" si="132"/>
        <v>1098.0750000000005</v>
      </c>
      <c r="X759">
        <v>500</v>
      </c>
      <c r="AA759" s="6">
        <v>10901</v>
      </c>
      <c r="AB759" s="6"/>
      <c r="AC759">
        <v>10901</v>
      </c>
      <c r="AE759" s="25"/>
      <c r="AF759"/>
      <c r="AG759" s="25"/>
      <c r="AI759"/>
      <c r="AJ759" s="13"/>
      <c r="AK759" s="55">
        <f t="shared" si="135"/>
        <v>2196.150000000001</v>
      </c>
      <c r="AP759">
        <f t="shared" si="133"/>
        <v>0</v>
      </c>
      <c r="AQ759">
        <f t="shared" si="133"/>
        <v>0</v>
      </c>
      <c r="AR759" t="str">
        <f t="shared" si="133"/>
        <v>7100019-0-7100001-0</v>
      </c>
      <c r="AT759">
        <v>100</v>
      </c>
      <c r="AU759">
        <v>200</v>
      </c>
    </row>
    <row r="760" spans="1:47">
      <c r="A760">
        <v>231005</v>
      </c>
      <c r="B760" s="6" t="s">
        <v>639</v>
      </c>
      <c r="C760" s="6" t="s">
        <v>414</v>
      </c>
      <c r="D760" s="6">
        <f t="shared" si="130"/>
        <v>231001</v>
      </c>
      <c r="E760" s="1">
        <v>2</v>
      </c>
      <c r="F760" s="1">
        <f t="shared" si="134"/>
        <v>12</v>
      </c>
      <c r="G760">
        <v>5</v>
      </c>
      <c r="H760">
        <v>10</v>
      </c>
      <c r="I760" s="6">
        <v>231006</v>
      </c>
      <c r="J760" s="17">
        <v>1</v>
      </c>
      <c r="K760">
        <v>4</v>
      </c>
      <c r="L760" s="6">
        <v>0</v>
      </c>
      <c r="M760" s="6">
        <f t="shared" si="131"/>
        <v>1</v>
      </c>
      <c r="N760" t="s">
        <v>79</v>
      </c>
      <c r="O760" s="47">
        <f t="shared" si="132"/>
        <v>146.41000000000008</v>
      </c>
      <c r="P760" s="47">
        <f t="shared" si="132"/>
        <v>2196.150000000001</v>
      </c>
      <c r="Q760" s="47">
        <f t="shared" si="132"/>
        <v>73.205000000000041</v>
      </c>
      <c r="R760" s="47">
        <f t="shared" si="132"/>
        <v>1098.0750000000005</v>
      </c>
      <c r="AA760" s="6">
        <v>11001</v>
      </c>
      <c r="AB760" s="6"/>
      <c r="AC760">
        <v>11001</v>
      </c>
      <c r="AE760" s="25"/>
      <c r="AF760"/>
      <c r="AG760" s="25"/>
      <c r="AI760"/>
      <c r="AJ760" s="13"/>
      <c r="AK760" s="55">
        <f t="shared" si="135"/>
        <v>2196.150000000001</v>
      </c>
      <c r="AP760">
        <f t="shared" si="133"/>
        <v>0</v>
      </c>
      <c r="AQ760">
        <f t="shared" si="133"/>
        <v>0</v>
      </c>
      <c r="AR760" t="str">
        <f t="shared" si="133"/>
        <v>0-7100057-7100011-0</v>
      </c>
      <c r="AT760">
        <v>100</v>
      </c>
      <c r="AU760">
        <v>200</v>
      </c>
    </row>
    <row r="761" spans="1:47">
      <c r="A761">
        <v>240105</v>
      </c>
      <c r="B761" s="6" t="s">
        <v>640</v>
      </c>
      <c r="C761" s="6" t="s">
        <v>492</v>
      </c>
      <c r="D761" s="6">
        <f t="shared" si="130"/>
        <v>230101</v>
      </c>
      <c r="E761" s="1">
        <v>2</v>
      </c>
      <c r="F761" s="1">
        <f t="shared" si="134"/>
        <v>12</v>
      </c>
      <c r="G761">
        <v>5</v>
      </c>
      <c r="H761">
        <v>10</v>
      </c>
      <c r="I761" s="6">
        <v>240106</v>
      </c>
      <c r="J761" s="17">
        <v>1</v>
      </c>
      <c r="K761">
        <v>4</v>
      </c>
      <c r="L761" s="6">
        <v>0</v>
      </c>
      <c r="M761" s="6">
        <f t="shared" ref="M761:M769" si="136">M741</f>
        <v>1</v>
      </c>
      <c r="O761" s="47">
        <f t="shared" si="132"/>
        <v>73.205000000000041</v>
      </c>
      <c r="P761" s="47">
        <f t="shared" si="132"/>
        <v>1098.0750000000005</v>
      </c>
      <c r="Q761" s="47">
        <f t="shared" si="132"/>
        <v>146.41000000000008</v>
      </c>
      <c r="R761" s="47">
        <f t="shared" si="132"/>
        <v>2196.150000000001</v>
      </c>
      <c r="AA761" s="6">
        <v>20101</v>
      </c>
      <c r="AB761" s="6"/>
      <c r="AC761">
        <v>20101</v>
      </c>
      <c r="AE761" s="25"/>
      <c r="AF761"/>
      <c r="AG761" s="25"/>
      <c r="AI761"/>
      <c r="AJ761" s="13"/>
      <c r="AK761" s="55">
        <f t="shared" si="135"/>
        <v>2196.150000000001</v>
      </c>
      <c r="AP761">
        <f t="shared" si="133"/>
        <v>0</v>
      </c>
      <c r="AQ761">
        <f t="shared" si="133"/>
        <v>0</v>
      </c>
      <c r="AR761" t="str">
        <f t="shared" si="133"/>
        <v>7100015-7100016-0-0</v>
      </c>
      <c r="AT761">
        <v>100</v>
      </c>
      <c r="AU761">
        <v>200</v>
      </c>
    </row>
    <row r="762" spans="1:47">
      <c r="A762">
        <v>240205</v>
      </c>
      <c r="B762" s="6" t="s">
        <v>641</v>
      </c>
      <c r="C762" s="6" t="s">
        <v>493</v>
      </c>
      <c r="D762" s="6">
        <f t="shared" si="130"/>
        <v>230201</v>
      </c>
      <c r="E762" s="1">
        <v>2</v>
      </c>
      <c r="F762" s="1">
        <f t="shared" si="134"/>
        <v>12</v>
      </c>
      <c r="G762">
        <v>5</v>
      </c>
      <c r="H762">
        <v>10</v>
      </c>
      <c r="I762" s="6">
        <v>240206</v>
      </c>
      <c r="J762" s="17">
        <v>1</v>
      </c>
      <c r="K762">
        <v>4</v>
      </c>
      <c r="L762" s="6">
        <v>0</v>
      </c>
      <c r="M762" s="6">
        <f t="shared" si="136"/>
        <v>5</v>
      </c>
      <c r="N762" t="s">
        <v>205</v>
      </c>
      <c r="O762" s="47">
        <f t="shared" si="132"/>
        <v>73.205000000000041</v>
      </c>
      <c r="P762" s="47">
        <f t="shared" si="132"/>
        <v>1098.0750000000005</v>
      </c>
      <c r="Q762" s="47">
        <f t="shared" si="132"/>
        <v>146.41000000000008</v>
      </c>
      <c r="R762" s="47">
        <f t="shared" si="132"/>
        <v>2196.150000000001</v>
      </c>
      <c r="AA762" s="6">
        <v>20201</v>
      </c>
      <c r="AB762" s="6"/>
      <c r="AC762">
        <v>20201</v>
      </c>
      <c r="AE762" s="25"/>
      <c r="AF762"/>
      <c r="AG762" s="25"/>
      <c r="AI762"/>
      <c r="AJ762" s="13"/>
      <c r="AK762" s="55">
        <f t="shared" si="135"/>
        <v>2196.150000000001</v>
      </c>
      <c r="AP762">
        <f t="shared" si="133"/>
        <v>7100010</v>
      </c>
      <c r="AQ762">
        <f t="shared" si="133"/>
        <v>1</v>
      </c>
      <c r="AR762" t="str">
        <f t="shared" si="133"/>
        <v>7100009-0-7100011-0</v>
      </c>
      <c r="AT762">
        <v>100</v>
      </c>
      <c r="AU762">
        <v>200</v>
      </c>
    </row>
    <row r="763" spans="1:47">
      <c r="A763">
        <v>240305</v>
      </c>
      <c r="B763" s="6" t="s">
        <v>642</v>
      </c>
      <c r="C763" s="6" t="s">
        <v>494</v>
      </c>
      <c r="D763" s="6">
        <f t="shared" si="130"/>
        <v>230301</v>
      </c>
      <c r="E763" s="1">
        <v>2</v>
      </c>
      <c r="F763" s="1">
        <f t="shared" si="134"/>
        <v>12</v>
      </c>
      <c r="G763">
        <v>5</v>
      </c>
      <c r="H763">
        <v>10</v>
      </c>
      <c r="I763" s="6">
        <v>240306</v>
      </c>
      <c r="J763" s="17">
        <v>1</v>
      </c>
      <c r="K763">
        <v>4</v>
      </c>
      <c r="L763" s="6">
        <v>1</v>
      </c>
      <c r="M763" s="6">
        <f t="shared" si="136"/>
        <v>2</v>
      </c>
      <c r="O763" s="47">
        <f t="shared" si="132"/>
        <v>73.205000000000041</v>
      </c>
      <c r="P763" s="47">
        <f t="shared" si="132"/>
        <v>1098.0750000000005</v>
      </c>
      <c r="Q763" s="47">
        <f t="shared" si="132"/>
        <v>146.41000000000008</v>
      </c>
      <c r="R763" s="47">
        <f t="shared" si="132"/>
        <v>2196.150000000001</v>
      </c>
      <c r="AA763" s="6">
        <v>20301</v>
      </c>
      <c r="AB763" s="6"/>
      <c r="AC763">
        <v>20301</v>
      </c>
      <c r="AE763" s="25"/>
      <c r="AF763"/>
      <c r="AG763" s="25"/>
      <c r="AI763"/>
      <c r="AJ763" s="13"/>
      <c r="AK763" s="55">
        <f t="shared" si="135"/>
        <v>2196.150000000001</v>
      </c>
      <c r="AP763">
        <f t="shared" si="133"/>
        <v>7100027</v>
      </c>
      <c r="AQ763">
        <f t="shared" si="133"/>
        <v>1</v>
      </c>
      <c r="AR763" t="str">
        <f t="shared" si="133"/>
        <v>7100026-7100026-7100028-0</v>
      </c>
      <c r="AT763">
        <v>100</v>
      </c>
      <c r="AU763">
        <v>200</v>
      </c>
    </row>
    <row r="764" spans="1:47">
      <c r="A764">
        <v>240405</v>
      </c>
      <c r="B764" s="6" t="s">
        <v>643</v>
      </c>
      <c r="C764" s="6" t="s">
        <v>495</v>
      </c>
      <c r="D764" s="6">
        <f t="shared" si="130"/>
        <v>230401</v>
      </c>
      <c r="E764" s="1">
        <v>2</v>
      </c>
      <c r="F764" s="1">
        <f t="shared" si="134"/>
        <v>12</v>
      </c>
      <c r="G764">
        <v>5</v>
      </c>
      <c r="H764">
        <v>10</v>
      </c>
      <c r="I764" s="6">
        <v>240406</v>
      </c>
      <c r="J764" s="17">
        <v>1</v>
      </c>
      <c r="K764">
        <v>4</v>
      </c>
      <c r="L764" s="6">
        <v>0</v>
      </c>
      <c r="M764" s="6">
        <f t="shared" si="136"/>
        <v>1</v>
      </c>
      <c r="N764" t="s">
        <v>206</v>
      </c>
      <c r="O764" s="47">
        <f t="shared" si="132"/>
        <v>73.205000000000041</v>
      </c>
      <c r="P764" s="47">
        <f t="shared" si="132"/>
        <v>1098.0750000000005</v>
      </c>
      <c r="Q764" s="47">
        <f t="shared" si="132"/>
        <v>146.41000000000008</v>
      </c>
      <c r="R764" s="47">
        <f t="shared" si="132"/>
        <v>2196.150000000001</v>
      </c>
      <c r="AA764" s="6">
        <v>20401</v>
      </c>
      <c r="AB764" s="6"/>
      <c r="AC764">
        <v>20401</v>
      </c>
      <c r="AE764" s="25"/>
      <c r="AF764"/>
      <c r="AG764" s="25"/>
      <c r="AI764"/>
      <c r="AJ764" s="13"/>
      <c r="AK764" s="55">
        <f t="shared" si="135"/>
        <v>2196.150000000001</v>
      </c>
      <c r="AP764">
        <f t="shared" si="133"/>
        <v>0</v>
      </c>
      <c r="AQ764">
        <f t="shared" si="133"/>
        <v>0</v>
      </c>
      <c r="AR764" t="str">
        <f t="shared" si="133"/>
        <v>0-7100017-7100018-0</v>
      </c>
      <c r="AT764">
        <v>100</v>
      </c>
      <c r="AU764">
        <v>200</v>
      </c>
    </row>
    <row r="765" spans="1:47">
      <c r="A765">
        <v>240505</v>
      </c>
      <c r="B765" s="6" t="s">
        <v>644</v>
      </c>
      <c r="C765" s="6" t="s">
        <v>496</v>
      </c>
      <c r="D765" s="6">
        <f t="shared" si="130"/>
        <v>230501</v>
      </c>
      <c r="E765" s="1">
        <v>2</v>
      </c>
      <c r="F765" s="1">
        <f t="shared" si="134"/>
        <v>12</v>
      </c>
      <c r="G765">
        <v>5</v>
      </c>
      <c r="H765">
        <v>10</v>
      </c>
      <c r="I765" s="6">
        <v>240506</v>
      </c>
      <c r="J765" s="17">
        <v>1</v>
      </c>
      <c r="K765">
        <v>4</v>
      </c>
      <c r="L765" s="6">
        <v>1</v>
      </c>
      <c r="M765" s="6">
        <f t="shared" si="136"/>
        <v>4</v>
      </c>
      <c r="O765" s="47">
        <f t="shared" si="132"/>
        <v>73.205000000000041</v>
      </c>
      <c r="P765" s="47">
        <f t="shared" si="132"/>
        <v>1098.0750000000005</v>
      </c>
      <c r="Q765" s="47">
        <f t="shared" si="132"/>
        <v>146.41000000000008</v>
      </c>
      <c r="R765" s="47">
        <f t="shared" si="132"/>
        <v>2196.150000000001</v>
      </c>
      <c r="S765">
        <v>0</v>
      </c>
      <c r="T765">
        <v>5</v>
      </c>
      <c r="U765" t="s">
        <v>207</v>
      </c>
      <c r="AA765" s="6">
        <v>20501</v>
      </c>
      <c r="AB765" s="6"/>
      <c r="AC765">
        <v>20501</v>
      </c>
      <c r="AE765" s="25"/>
      <c r="AF765"/>
      <c r="AG765" s="25"/>
      <c r="AI765"/>
      <c r="AJ765" s="13"/>
      <c r="AK765" s="55">
        <f t="shared" si="135"/>
        <v>2196.150000000001</v>
      </c>
      <c r="AP765">
        <f t="shared" si="133"/>
        <v>0</v>
      </c>
      <c r="AQ765">
        <f t="shared" si="133"/>
        <v>1</v>
      </c>
      <c r="AR765" t="str">
        <f t="shared" si="133"/>
        <v>7100019-0-7100025-0</v>
      </c>
      <c r="AT765">
        <v>100</v>
      </c>
      <c r="AU765">
        <v>200</v>
      </c>
    </row>
    <row r="766" spans="1:47">
      <c r="A766">
        <v>240605</v>
      </c>
      <c r="B766" s="6" t="s">
        <v>645</v>
      </c>
      <c r="C766" s="6" t="s">
        <v>497</v>
      </c>
      <c r="D766" s="6">
        <f t="shared" si="130"/>
        <v>230601</v>
      </c>
      <c r="E766" s="1">
        <v>2</v>
      </c>
      <c r="F766" s="1">
        <f t="shared" si="134"/>
        <v>12</v>
      </c>
      <c r="G766">
        <v>5</v>
      </c>
      <c r="H766">
        <v>10</v>
      </c>
      <c r="I766" s="6">
        <v>240606</v>
      </c>
      <c r="J766" s="17">
        <v>1</v>
      </c>
      <c r="K766">
        <v>4</v>
      </c>
      <c r="L766" s="6">
        <v>0</v>
      </c>
      <c r="M766" s="6">
        <f t="shared" si="136"/>
        <v>3</v>
      </c>
      <c r="O766" s="47">
        <f t="shared" si="132"/>
        <v>73.205000000000041</v>
      </c>
      <c r="P766" s="47">
        <f t="shared" si="132"/>
        <v>1098.0750000000005</v>
      </c>
      <c r="Q766" s="47">
        <f t="shared" si="132"/>
        <v>146.41000000000008</v>
      </c>
      <c r="R766" s="47">
        <f t="shared" si="132"/>
        <v>2196.150000000001</v>
      </c>
      <c r="S766">
        <v>0</v>
      </c>
      <c r="T766">
        <v>3</v>
      </c>
      <c r="U766" t="s">
        <v>208</v>
      </c>
      <c r="AA766" s="6">
        <v>20601</v>
      </c>
      <c r="AB766" s="6"/>
      <c r="AC766">
        <v>20601</v>
      </c>
      <c r="AE766" s="25"/>
      <c r="AF766"/>
      <c r="AG766" s="25"/>
      <c r="AI766"/>
      <c r="AJ766" s="13"/>
      <c r="AK766" s="55">
        <f t="shared" si="135"/>
        <v>2196.150000000001</v>
      </c>
      <c r="AP766">
        <f t="shared" si="133"/>
        <v>0</v>
      </c>
      <c r="AQ766">
        <f t="shared" si="133"/>
        <v>0</v>
      </c>
      <c r="AR766" t="str">
        <f t="shared" si="133"/>
        <v>0-0-7100002-7100055</v>
      </c>
      <c r="AT766">
        <v>100</v>
      </c>
      <c r="AU766">
        <v>200</v>
      </c>
    </row>
    <row r="767" spans="1:47">
      <c r="A767">
        <v>240705</v>
      </c>
      <c r="B767" s="6" t="s">
        <v>646</v>
      </c>
      <c r="C767" s="6" t="s">
        <v>498</v>
      </c>
      <c r="D767" s="6">
        <f t="shared" si="130"/>
        <v>230701</v>
      </c>
      <c r="E767" s="1">
        <v>2</v>
      </c>
      <c r="F767" s="1">
        <f t="shared" si="134"/>
        <v>12</v>
      </c>
      <c r="G767">
        <v>5</v>
      </c>
      <c r="H767">
        <v>10</v>
      </c>
      <c r="I767" s="6">
        <v>240706</v>
      </c>
      <c r="J767" s="17">
        <v>1</v>
      </c>
      <c r="K767">
        <v>4</v>
      </c>
      <c r="L767" s="6">
        <v>1</v>
      </c>
      <c r="M767" s="6">
        <f t="shared" si="136"/>
        <v>3</v>
      </c>
      <c r="N767" t="s">
        <v>209</v>
      </c>
      <c r="O767" s="47">
        <f t="shared" si="132"/>
        <v>73.205000000000041</v>
      </c>
      <c r="P767" s="47">
        <f t="shared" si="132"/>
        <v>1098.0750000000005</v>
      </c>
      <c r="Q767" s="47">
        <f t="shared" si="132"/>
        <v>146.41000000000008</v>
      </c>
      <c r="R767" s="47">
        <f t="shared" si="132"/>
        <v>2196.150000000001</v>
      </c>
      <c r="AA767" s="6">
        <v>20701</v>
      </c>
      <c r="AB767" s="6"/>
      <c r="AC767">
        <v>20701</v>
      </c>
      <c r="AE767" s="25"/>
      <c r="AF767"/>
      <c r="AG767" s="25"/>
      <c r="AI767"/>
      <c r="AJ767" s="13"/>
      <c r="AK767" s="55">
        <f t="shared" si="135"/>
        <v>2196.150000000001</v>
      </c>
      <c r="AP767">
        <f t="shared" si="133"/>
        <v>0</v>
      </c>
      <c r="AQ767">
        <f t="shared" si="133"/>
        <v>1</v>
      </c>
      <c r="AR767" t="str">
        <f t="shared" si="133"/>
        <v>7100056-7100054-7100008-0</v>
      </c>
      <c r="AT767">
        <v>100</v>
      </c>
      <c r="AU767">
        <v>200</v>
      </c>
    </row>
    <row r="768" spans="1:47">
      <c r="A768">
        <v>240805</v>
      </c>
      <c r="B768" s="6" t="s">
        <v>647</v>
      </c>
      <c r="C768" s="6" t="s">
        <v>499</v>
      </c>
      <c r="D768" s="6">
        <f t="shared" si="130"/>
        <v>230801</v>
      </c>
      <c r="E768" s="1">
        <v>2</v>
      </c>
      <c r="F768" s="1">
        <f t="shared" si="134"/>
        <v>12</v>
      </c>
      <c r="G768">
        <v>5</v>
      </c>
      <c r="H768">
        <v>10</v>
      </c>
      <c r="I768" s="6">
        <v>240806</v>
      </c>
      <c r="J768" s="17">
        <v>1</v>
      </c>
      <c r="K768">
        <v>4</v>
      </c>
      <c r="L768" s="6">
        <v>1</v>
      </c>
      <c r="M768" s="6">
        <f t="shared" si="136"/>
        <v>1</v>
      </c>
      <c r="N768" t="s">
        <v>210</v>
      </c>
      <c r="O768" s="47">
        <f t="shared" si="132"/>
        <v>73.205000000000041</v>
      </c>
      <c r="P768" s="47">
        <f t="shared" si="132"/>
        <v>1098.0750000000005</v>
      </c>
      <c r="Q768" s="47">
        <f t="shared" si="132"/>
        <v>146.41000000000008</v>
      </c>
      <c r="R768" s="47">
        <f t="shared" si="132"/>
        <v>2196.150000000001</v>
      </c>
      <c r="V768" t="s">
        <v>210</v>
      </c>
      <c r="W768">
        <v>1</v>
      </c>
      <c r="AA768" s="6">
        <v>20801</v>
      </c>
      <c r="AB768" s="6"/>
      <c r="AC768">
        <v>20801</v>
      </c>
      <c r="AE768" s="25"/>
      <c r="AF768"/>
      <c r="AG768" s="25"/>
      <c r="AI768"/>
      <c r="AJ768" s="13"/>
      <c r="AK768" s="55">
        <f t="shared" si="135"/>
        <v>2196.150000000001</v>
      </c>
      <c r="AP768">
        <f t="shared" si="133"/>
        <v>0</v>
      </c>
      <c r="AQ768">
        <f t="shared" si="133"/>
        <v>1</v>
      </c>
      <c r="AR768" t="str">
        <f t="shared" si="133"/>
        <v>7100065-0-7100067-0</v>
      </c>
      <c r="AT768">
        <v>100</v>
      </c>
      <c r="AU768">
        <v>200</v>
      </c>
    </row>
    <row r="769" spans="1:47">
      <c r="A769">
        <v>240905</v>
      </c>
      <c r="B769" s="6" t="s">
        <v>648</v>
      </c>
      <c r="C769" s="6" t="s">
        <v>500</v>
      </c>
      <c r="D769" s="6">
        <f t="shared" si="130"/>
        <v>230901</v>
      </c>
      <c r="E769" s="1">
        <v>2</v>
      </c>
      <c r="F769" s="1">
        <f t="shared" si="134"/>
        <v>12</v>
      </c>
      <c r="G769">
        <v>5</v>
      </c>
      <c r="H769">
        <v>10</v>
      </c>
      <c r="I769" s="6">
        <v>240906</v>
      </c>
      <c r="J769" s="17">
        <v>1</v>
      </c>
      <c r="K769">
        <v>4</v>
      </c>
      <c r="L769" s="6">
        <v>0</v>
      </c>
      <c r="M769" s="6">
        <f t="shared" si="136"/>
        <v>1</v>
      </c>
      <c r="N769" t="s">
        <v>211</v>
      </c>
      <c r="O769" s="47">
        <f t="shared" si="132"/>
        <v>73.205000000000041</v>
      </c>
      <c r="P769" s="47">
        <f t="shared" si="132"/>
        <v>1098.0750000000005</v>
      </c>
      <c r="Q769" s="47">
        <f t="shared" si="132"/>
        <v>146.41000000000008</v>
      </c>
      <c r="R769" s="47">
        <f t="shared" si="132"/>
        <v>2196.150000000001</v>
      </c>
      <c r="AA769" s="6">
        <v>20901</v>
      </c>
      <c r="AB769" s="6"/>
      <c r="AC769">
        <v>20901</v>
      </c>
      <c r="AE769" s="25"/>
      <c r="AF769"/>
      <c r="AG769" s="25"/>
      <c r="AI769"/>
      <c r="AJ769" s="13"/>
      <c r="AK769" s="55">
        <f t="shared" si="135"/>
        <v>2196.150000000001</v>
      </c>
      <c r="AP769">
        <f t="shared" si="133"/>
        <v>0</v>
      </c>
      <c r="AQ769">
        <f t="shared" si="133"/>
        <v>0</v>
      </c>
      <c r="AR769" t="str">
        <f t="shared" si="133"/>
        <v>7100019-0-7100001-0</v>
      </c>
      <c r="AT769">
        <v>100</v>
      </c>
      <c r="AU769">
        <v>200</v>
      </c>
    </row>
    <row r="770" spans="1:47">
      <c r="A770">
        <v>241005</v>
      </c>
      <c r="B770" s="6" t="s">
        <v>649</v>
      </c>
      <c r="C770" s="6" t="s">
        <v>501</v>
      </c>
      <c r="D770" s="6">
        <f t="shared" si="130"/>
        <v>231001</v>
      </c>
      <c r="E770" s="1">
        <v>2</v>
      </c>
      <c r="F770" s="1">
        <f t="shared" si="134"/>
        <v>12</v>
      </c>
      <c r="G770">
        <v>5</v>
      </c>
      <c r="H770">
        <v>10</v>
      </c>
      <c r="I770" s="6">
        <v>241006</v>
      </c>
      <c r="J770" s="17">
        <v>1</v>
      </c>
      <c r="K770">
        <v>4</v>
      </c>
      <c r="L770" s="6">
        <v>0</v>
      </c>
      <c r="M770" s="6">
        <f>M750</f>
        <v>1</v>
      </c>
      <c r="O770" s="47">
        <f t="shared" si="132"/>
        <v>73.205000000000041</v>
      </c>
      <c r="P770" s="47">
        <f t="shared" si="132"/>
        <v>1098.0750000000005</v>
      </c>
      <c r="Q770" s="47">
        <f t="shared" si="132"/>
        <v>146.41000000000008</v>
      </c>
      <c r="R770" s="47">
        <f t="shared" si="132"/>
        <v>2196.150000000001</v>
      </c>
      <c r="S770">
        <v>1</v>
      </c>
      <c r="T770">
        <v>3</v>
      </c>
      <c r="U770" t="s">
        <v>212</v>
      </c>
      <c r="AA770" s="6">
        <v>21001</v>
      </c>
      <c r="AB770" s="6"/>
      <c r="AC770">
        <v>21001</v>
      </c>
      <c r="AE770" s="25"/>
      <c r="AF770"/>
      <c r="AG770" s="25"/>
      <c r="AI770"/>
      <c r="AJ770" s="13"/>
      <c r="AK770" s="55">
        <f t="shared" si="135"/>
        <v>2196.150000000001</v>
      </c>
      <c r="AP770">
        <f t="shared" si="133"/>
        <v>0</v>
      </c>
      <c r="AQ770">
        <f t="shared" si="133"/>
        <v>0</v>
      </c>
      <c r="AR770" t="str">
        <f t="shared" si="133"/>
        <v>0-7100057-7100011-0</v>
      </c>
      <c r="AT770">
        <v>100</v>
      </c>
      <c r="AU770">
        <v>200</v>
      </c>
    </row>
    <row r="771" spans="1:47">
      <c r="A771" s="6">
        <v>230106</v>
      </c>
      <c r="B771" s="25" t="s">
        <v>630</v>
      </c>
      <c r="C771" s="6" t="s">
        <v>302</v>
      </c>
      <c r="D771" s="6">
        <f t="shared" si="130"/>
        <v>230101</v>
      </c>
      <c r="E771" s="1">
        <v>2</v>
      </c>
      <c r="F771" s="1">
        <f t="shared" ref="F771:F779" si="137">F751</f>
        <v>12</v>
      </c>
      <c r="G771">
        <f t="shared" ref="G771:G802" si="138">G751+1</f>
        <v>6</v>
      </c>
      <c r="H771">
        <v>10</v>
      </c>
      <c r="I771">
        <v>230107</v>
      </c>
      <c r="J771" s="17">
        <v>1</v>
      </c>
      <c r="K771">
        <v>4</v>
      </c>
      <c r="L771" s="6">
        <v>0</v>
      </c>
      <c r="M771" s="6">
        <v>1</v>
      </c>
      <c r="O771" s="47">
        <f t="shared" ref="O771:R790" si="139">O751*1.1</f>
        <v>161.0510000000001</v>
      </c>
      <c r="P771" s="47">
        <f t="shared" si="139"/>
        <v>2415.7650000000012</v>
      </c>
      <c r="Q771" s="47">
        <f t="shared" si="139"/>
        <v>80.525500000000051</v>
      </c>
      <c r="R771" s="47">
        <f t="shared" si="139"/>
        <v>1207.8825000000006</v>
      </c>
      <c r="AA771" s="6">
        <v>10101</v>
      </c>
      <c r="AB771" s="6"/>
      <c r="AC771">
        <v>10101</v>
      </c>
      <c r="AE771" s="25"/>
      <c r="AF771"/>
      <c r="AG771" s="25"/>
      <c r="AI771"/>
      <c r="AJ771" s="13"/>
      <c r="AK771" s="55">
        <f t="shared" si="135"/>
        <v>2415.7650000000012</v>
      </c>
      <c r="AP771" s="38"/>
      <c r="AQ771" s="27">
        <v>0</v>
      </c>
      <c r="AR771" s="39" t="s">
        <v>579</v>
      </c>
      <c r="AT771">
        <v>100</v>
      </c>
      <c r="AU771">
        <v>100</v>
      </c>
    </row>
    <row r="772" spans="1:47">
      <c r="A772" s="6">
        <v>230206</v>
      </c>
      <c r="B772" s="25" t="s">
        <v>631</v>
      </c>
      <c r="C772" s="6" t="s">
        <v>224</v>
      </c>
      <c r="D772" s="6">
        <f t="shared" si="130"/>
        <v>230201</v>
      </c>
      <c r="E772" s="1">
        <v>2</v>
      </c>
      <c r="F772" s="1">
        <f t="shared" si="137"/>
        <v>12</v>
      </c>
      <c r="G772">
        <f t="shared" si="138"/>
        <v>6</v>
      </c>
      <c r="H772">
        <v>10</v>
      </c>
      <c r="I772">
        <v>230207</v>
      </c>
      <c r="J772" s="17">
        <v>1</v>
      </c>
      <c r="K772">
        <v>4</v>
      </c>
      <c r="L772" s="6">
        <v>0</v>
      </c>
      <c r="M772" s="6">
        <v>5</v>
      </c>
      <c r="O772" s="47">
        <f t="shared" si="139"/>
        <v>161.0510000000001</v>
      </c>
      <c r="P772" s="47">
        <f t="shared" si="139"/>
        <v>2415.7650000000012</v>
      </c>
      <c r="Q772" s="47">
        <f t="shared" si="139"/>
        <v>80.525500000000051</v>
      </c>
      <c r="R772" s="47">
        <f t="shared" si="139"/>
        <v>1207.8825000000006</v>
      </c>
      <c r="AA772" s="6">
        <v>10201</v>
      </c>
      <c r="AB772" s="6"/>
      <c r="AC772">
        <v>10201</v>
      </c>
      <c r="AE772" s="25"/>
      <c r="AF772"/>
      <c r="AG772" s="25"/>
      <c r="AI772"/>
      <c r="AJ772" s="13"/>
      <c r="AK772" s="55">
        <f t="shared" si="135"/>
        <v>2415.7650000000012</v>
      </c>
      <c r="AP772" s="40">
        <v>7100010</v>
      </c>
      <c r="AQ772" s="27">
        <v>1</v>
      </c>
      <c r="AR772" s="39" t="s">
        <v>565</v>
      </c>
      <c r="AT772">
        <v>100</v>
      </c>
      <c r="AU772">
        <v>100</v>
      </c>
    </row>
    <row r="773" spans="1:47">
      <c r="A773" s="6">
        <v>230306</v>
      </c>
      <c r="B773" s="25" t="s">
        <v>632</v>
      </c>
      <c r="C773" s="6" t="s">
        <v>303</v>
      </c>
      <c r="D773" s="6">
        <f t="shared" si="130"/>
        <v>230301</v>
      </c>
      <c r="E773" s="1">
        <v>2</v>
      </c>
      <c r="F773" s="1">
        <f t="shared" si="137"/>
        <v>12</v>
      </c>
      <c r="G773">
        <f t="shared" si="138"/>
        <v>6</v>
      </c>
      <c r="H773">
        <v>10</v>
      </c>
      <c r="I773">
        <v>230307</v>
      </c>
      <c r="J773" s="17">
        <v>1</v>
      </c>
      <c r="K773">
        <v>4</v>
      </c>
      <c r="L773" s="6">
        <v>0</v>
      </c>
      <c r="M773" s="6">
        <v>2</v>
      </c>
      <c r="O773" s="47">
        <f t="shared" si="139"/>
        <v>161.0510000000001</v>
      </c>
      <c r="P773" s="47">
        <f t="shared" si="139"/>
        <v>2415.7650000000012</v>
      </c>
      <c r="Q773" s="47">
        <f t="shared" si="139"/>
        <v>80.525500000000051</v>
      </c>
      <c r="R773" s="47">
        <f t="shared" si="139"/>
        <v>1207.8825000000006</v>
      </c>
      <c r="V773" t="s">
        <v>89</v>
      </c>
      <c r="AA773" s="6">
        <v>10301</v>
      </c>
      <c r="AB773" s="6"/>
      <c r="AC773">
        <v>10301</v>
      </c>
      <c r="AE773" s="25"/>
      <c r="AF773"/>
      <c r="AG773" s="25"/>
      <c r="AI773"/>
      <c r="AJ773" s="13"/>
      <c r="AK773" s="55">
        <f t="shared" si="135"/>
        <v>2415.7650000000012</v>
      </c>
      <c r="AP773">
        <v>7100027</v>
      </c>
      <c r="AQ773" s="41">
        <v>1</v>
      </c>
      <c r="AR773" t="s">
        <v>568</v>
      </c>
      <c r="AT773">
        <v>100</v>
      </c>
      <c r="AU773">
        <v>100</v>
      </c>
    </row>
    <row r="774" spans="1:47">
      <c r="A774" s="6">
        <v>230406</v>
      </c>
      <c r="B774" s="25" t="s">
        <v>633</v>
      </c>
      <c r="C774" s="6" t="s">
        <v>304</v>
      </c>
      <c r="D774" s="6">
        <f t="shared" si="130"/>
        <v>230401</v>
      </c>
      <c r="E774" s="1">
        <v>2</v>
      </c>
      <c r="F774" s="1">
        <f t="shared" si="137"/>
        <v>12</v>
      </c>
      <c r="G774">
        <f t="shared" si="138"/>
        <v>6</v>
      </c>
      <c r="H774">
        <v>10</v>
      </c>
      <c r="I774">
        <v>230407</v>
      </c>
      <c r="J774" s="17">
        <v>1</v>
      </c>
      <c r="K774">
        <v>4</v>
      </c>
      <c r="L774" s="6">
        <v>0</v>
      </c>
      <c r="M774" s="6">
        <v>1</v>
      </c>
      <c r="O774" s="47">
        <f t="shared" si="139"/>
        <v>161.0510000000001</v>
      </c>
      <c r="P774" s="47">
        <f t="shared" si="139"/>
        <v>2415.7650000000012</v>
      </c>
      <c r="Q774" s="47">
        <f t="shared" si="139"/>
        <v>80.525500000000051</v>
      </c>
      <c r="R774" s="47">
        <f t="shared" si="139"/>
        <v>1207.8825000000006</v>
      </c>
      <c r="S774">
        <v>0</v>
      </c>
      <c r="T774">
        <v>3</v>
      </c>
      <c r="U774" t="s">
        <v>90</v>
      </c>
      <c r="AA774" s="6">
        <v>10401</v>
      </c>
      <c r="AB774" s="6"/>
      <c r="AC774">
        <v>10401</v>
      </c>
      <c r="AE774" s="25"/>
      <c r="AF774"/>
      <c r="AG774" s="25"/>
      <c r="AI774"/>
      <c r="AJ774" s="13"/>
      <c r="AK774" s="55">
        <f t="shared" si="135"/>
        <v>2415.7650000000012</v>
      </c>
      <c r="AP774" s="40"/>
      <c r="AQ774" s="27">
        <v>0</v>
      </c>
      <c r="AR774" s="39" t="s">
        <v>566</v>
      </c>
      <c r="AT774">
        <v>100</v>
      </c>
      <c r="AU774">
        <v>100</v>
      </c>
    </row>
    <row r="775" spans="1:47">
      <c r="A775" s="6">
        <v>230506</v>
      </c>
      <c r="B775" s="25" t="s">
        <v>634</v>
      </c>
      <c r="C775" s="6" t="s">
        <v>305</v>
      </c>
      <c r="D775" s="6">
        <f t="shared" si="130"/>
        <v>230501</v>
      </c>
      <c r="E775" s="1">
        <v>2</v>
      </c>
      <c r="F775" s="1">
        <f t="shared" si="137"/>
        <v>12</v>
      </c>
      <c r="G775">
        <f t="shared" si="138"/>
        <v>6</v>
      </c>
      <c r="H775">
        <v>10</v>
      </c>
      <c r="I775">
        <v>230507</v>
      </c>
      <c r="J775" s="17">
        <v>1</v>
      </c>
      <c r="K775">
        <v>4</v>
      </c>
      <c r="L775" s="6">
        <v>0</v>
      </c>
      <c r="M775" s="6">
        <v>4</v>
      </c>
      <c r="O775" s="47">
        <f t="shared" si="139"/>
        <v>161.0510000000001</v>
      </c>
      <c r="P775" s="47">
        <f t="shared" si="139"/>
        <v>2415.7650000000012</v>
      </c>
      <c r="Q775" s="47">
        <f t="shared" si="139"/>
        <v>80.525500000000051</v>
      </c>
      <c r="R775" s="47">
        <f t="shared" si="139"/>
        <v>1207.8825000000006</v>
      </c>
      <c r="V775" t="s">
        <v>91</v>
      </c>
      <c r="AA775" s="6">
        <v>10501</v>
      </c>
      <c r="AB775" s="6"/>
      <c r="AC775">
        <v>10501</v>
      </c>
      <c r="AE775" s="25"/>
      <c r="AF775"/>
      <c r="AG775" s="25"/>
      <c r="AI775"/>
      <c r="AJ775" s="13"/>
      <c r="AK775" s="55">
        <f t="shared" si="135"/>
        <v>2415.7650000000012</v>
      </c>
      <c r="AQ775" s="41">
        <v>1</v>
      </c>
      <c r="AR775" s="39" t="s">
        <v>574</v>
      </c>
      <c r="AT775">
        <v>100</v>
      </c>
      <c r="AU775">
        <v>100</v>
      </c>
    </row>
    <row r="776" spans="1:47">
      <c r="A776" s="6">
        <v>230606</v>
      </c>
      <c r="B776" s="25" t="s">
        <v>635</v>
      </c>
      <c r="C776" s="6" t="s">
        <v>306</v>
      </c>
      <c r="D776" s="6">
        <f t="shared" si="130"/>
        <v>230601</v>
      </c>
      <c r="E776" s="1">
        <v>2</v>
      </c>
      <c r="F776" s="1">
        <f t="shared" si="137"/>
        <v>12</v>
      </c>
      <c r="G776">
        <f t="shared" si="138"/>
        <v>6</v>
      </c>
      <c r="H776">
        <v>10</v>
      </c>
      <c r="I776">
        <v>230607</v>
      </c>
      <c r="J776" s="17">
        <v>1</v>
      </c>
      <c r="K776">
        <v>4</v>
      </c>
      <c r="L776" s="6">
        <v>0</v>
      </c>
      <c r="M776" s="6">
        <v>3</v>
      </c>
      <c r="O776" s="47">
        <f t="shared" si="139"/>
        <v>161.0510000000001</v>
      </c>
      <c r="P776" s="47">
        <f t="shared" si="139"/>
        <v>2415.7650000000012</v>
      </c>
      <c r="Q776" s="47">
        <f t="shared" si="139"/>
        <v>80.525500000000051</v>
      </c>
      <c r="R776" s="47">
        <f t="shared" si="139"/>
        <v>1207.8825000000006</v>
      </c>
      <c r="V776" t="s">
        <v>92</v>
      </c>
      <c r="AA776" s="6">
        <v>10601</v>
      </c>
      <c r="AB776" s="6"/>
      <c r="AC776">
        <v>10601</v>
      </c>
      <c r="AE776" s="25"/>
      <c r="AF776"/>
      <c r="AG776" s="25"/>
      <c r="AI776"/>
      <c r="AJ776" s="13"/>
      <c r="AK776" s="55">
        <f t="shared" si="135"/>
        <v>2415.7650000000012</v>
      </c>
      <c r="AQ776" s="41">
        <v>0</v>
      </c>
      <c r="AR776" t="s">
        <v>567</v>
      </c>
      <c r="AT776">
        <v>100</v>
      </c>
      <c r="AU776">
        <v>100</v>
      </c>
    </row>
    <row r="777" spans="1:47">
      <c r="A777" s="6">
        <v>230706</v>
      </c>
      <c r="B777" s="25" t="s">
        <v>636</v>
      </c>
      <c r="C777" s="6" t="s">
        <v>307</v>
      </c>
      <c r="D777" s="6">
        <f t="shared" si="130"/>
        <v>230701</v>
      </c>
      <c r="E777" s="1">
        <v>2</v>
      </c>
      <c r="F777" s="1">
        <f t="shared" si="137"/>
        <v>12</v>
      </c>
      <c r="G777">
        <f t="shared" si="138"/>
        <v>6</v>
      </c>
      <c r="H777">
        <v>10</v>
      </c>
      <c r="I777">
        <v>230707</v>
      </c>
      <c r="J777" s="17">
        <v>1</v>
      </c>
      <c r="K777">
        <v>4</v>
      </c>
      <c r="L777" s="6">
        <v>0</v>
      </c>
      <c r="M777" s="6">
        <v>3</v>
      </c>
      <c r="O777" s="47">
        <f t="shared" si="139"/>
        <v>161.0510000000001</v>
      </c>
      <c r="P777" s="47">
        <f t="shared" si="139"/>
        <v>2415.7650000000012</v>
      </c>
      <c r="Q777" s="47">
        <f t="shared" si="139"/>
        <v>80.525500000000051</v>
      </c>
      <c r="R777" s="47">
        <f t="shared" si="139"/>
        <v>1207.8825000000006</v>
      </c>
      <c r="S777">
        <v>0</v>
      </c>
      <c r="T777">
        <v>3</v>
      </c>
      <c r="U777" t="s">
        <v>93</v>
      </c>
      <c r="AA777" s="6">
        <v>10701</v>
      </c>
      <c r="AB777" s="6"/>
      <c r="AC777">
        <v>10701</v>
      </c>
      <c r="AE777" s="25"/>
      <c r="AF777"/>
      <c r="AG777" s="25"/>
      <c r="AI777"/>
      <c r="AJ777" s="13"/>
      <c r="AK777" s="55">
        <f t="shared" si="135"/>
        <v>2415.7650000000012</v>
      </c>
      <c r="AQ777" s="41">
        <v>1</v>
      </c>
      <c r="AR777" t="s">
        <v>578</v>
      </c>
      <c r="AT777">
        <v>100</v>
      </c>
      <c r="AU777">
        <v>100</v>
      </c>
    </row>
    <row r="778" spans="1:47">
      <c r="A778" s="6">
        <v>230806</v>
      </c>
      <c r="B778" s="25" t="s">
        <v>637</v>
      </c>
      <c r="C778" s="6" t="s">
        <v>308</v>
      </c>
      <c r="D778" s="6">
        <f t="shared" si="130"/>
        <v>230801</v>
      </c>
      <c r="E778" s="1">
        <v>2</v>
      </c>
      <c r="F778" s="1">
        <f t="shared" si="137"/>
        <v>12</v>
      </c>
      <c r="G778">
        <f t="shared" si="138"/>
        <v>6</v>
      </c>
      <c r="H778">
        <v>10</v>
      </c>
      <c r="I778">
        <v>230807</v>
      </c>
      <c r="J778" s="17">
        <v>1</v>
      </c>
      <c r="K778">
        <v>4</v>
      </c>
      <c r="L778" s="6">
        <v>2</v>
      </c>
      <c r="M778" s="6">
        <v>1</v>
      </c>
      <c r="N778" t="s">
        <v>94</v>
      </c>
      <c r="O778" s="47">
        <f t="shared" si="139"/>
        <v>161.0510000000001</v>
      </c>
      <c r="P778" s="47">
        <f t="shared" si="139"/>
        <v>2415.7650000000012</v>
      </c>
      <c r="Q778" s="47">
        <f t="shared" si="139"/>
        <v>80.525500000000051</v>
      </c>
      <c r="R778" s="47">
        <f t="shared" si="139"/>
        <v>1207.8825000000006</v>
      </c>
      <c r="AA778" s="6">
        <v>10801</v>
      </c>
      <c r="AB778" s="6"/>
      <c r="AC778">
        <v>10801</v>
      </c>
      <c r="AE778" s="25"/>
      <c r="AF778"/>
      <c r="AG778" s="25"/>
      <c r="AI778"/>
      <c r="AJ778" s="13"/>
      <c r="AK778" s="55">
        <f t="shared" si="135"/>
        <v>2415.7650000000012</v>
      </c>
      <c r="AQ778" s="41">
        <v>1</v>
      </c>
      <c r="AR778" t="s">
        <v>577</v>
      </c>
      <c r="AT778">
        <v>100</v>
      </c>
      <c r="AU778">
        <v>100</v>
      </c>
    </row>
    <row r="779" spans="1:47">
      <c r="A779" s="6">
        <v>230906</v>
      </c>
      <c r="B779" s="25" t="s">
        <v>638</v>
      </c>
      <c r="C779" s="6" t="s">
        <v>309</v>
      </c>
      <c r="D779" s="6">
        <f t="shared" si="130"/>
        <v>230901</v>
      </c>
      <c r="E779" s="1">
        <v>2</v>
      </c>
      <c r="F779" s="1">
        <f t="shared" si="137"/>
        <v>12</v>
      </c>
      <c r="G779">
        <f t="shared" si="138"/>
        <v>6</v>
      </c>
      <c r="H779">
        <v>10</v>
      </c>
      <c r="I779">
        <v>230907</v>
      </c>
      <c r="J779" s="17">
        <v>1</v>
      </c>
      <c r="K779">
        <v>4</v>
      </c>
      <c r="L779" s="6">
        <v>0</v>
      </c>
      <c r="M779" s="6">
        <v>1</v>
      </c>
      <c r="O779" s="47">
        <f t="shared" si="139"/>
        <v>161.0510000000001</v>
      </c>
      <c r="P779" s="47">
        <f t="shared" si="139"/>
        <v>2415.7650000000012</v>
      </c>
      <c r="Q779" s="47">
        <f t="shared" si="139"/>
        <v>80.525500000000051</v>
      </c>
      <c r="R779" s="47">
        <f t="shared" si="139"/>
        <v>1207.8825000000006</v>
      </c>
      <c r="X779">
        <v>300</v>
      </c>
      <c r="AA779" s="6">
        <v>10901</v>
      </c>
      <c r="AB779" s="6"/>
      <c r="AC779">
        <v>10901</v>
      </c>
      <c r="AE779" s="25"/>
      <c r="AF779"/>
      <c r="AG779" s="25"/>
      <c r="AI779"/>
      <c r="AJ779" s="13"/>
      <c r="AK779" s="55">
        <f t="shared" si="135"/>
        <v>2415.7650000000012</v>
      </c>
      <c r="AQ779" s="41">
        <v>0</v>
      </c>
      <c r="AR779" t="s">
        <v>576</v>
      </c>
      <c r="AT779">
        <v>100</v>
      </c>
      <c r="AU779">
        <v>100</v>
      </c>
    </row>
    <row r="780" spans="1:47">
      <c r="A780" s="6">
        <v>231006</v>
      </c>
      <c r="B780" s="25" t="s">
        <v>639</v>
      </c>
      <c r="C780" s="6" t="s">
        <v>310</v>
      </c>
      <c r="D780" s="6">
        <f t="shared" si="130"/>
        <v>231001</v>
      </c>
      <c r="E780" s="1">
        <v>2</v>
      </c>
      <c r="F780" s="1">
        <f t="shared" ref="F780:F811" si="140">F760</f>
        <v>12</v>
      </c>
      <c r="G780">
        <f t="shared" si="138"/>
        <v>6</v>
      </c>
      <c r="H780">
        <v>10</v>
      </c>
      <c r="I780">
        <v>231007</v>
      </c>
      <c r="J780" s="17">
        <v>1</v>
      </c>
      <c r="K780">
        <v>4</v>
      </c>
      <c r="L780" s="6">
        <v>0</v>
      </c>
      <c r="M780" s="6">
        <v>1</v>
      </c>
      <c r="N780" t="s">
        <v>39</v>
      </c>
      <c r="O780" s="47">
        <f t="shared" si="139"/>
        <v>161.0510000000001</v>
      </c>
      <c r="P780" s="47">
        <f t="shared" si="139"/>
        <v>2415.7650000000012</v>
      </c>
      <c r="Q780" s="47">
        <f t="shared" si="139"/>
        <v>80.525500000000051</v>
      </c>
      <c r="R780" s="47">
        <f t="shared" si="139"/>
        <v>1207.8825000000006</v>
      </c>
      <c r="AA780" s="6">
        <v>11001</v>
      </c>
      <c r="AB780" s="6"/>
      <c r="AC780">
        <v>11001</v>
      </c>
      <c r="AE780" s="25"/>
      <c r="AF780"/>
      <c r="AG780" s="25"/>
      <c r="AI780"/>
      <c r="AJ780" s="13"/>
      <c r="AK780" s="55">
        <f t="shared" si="135"/>
        <v>2415.7650000000012</v>
      </c>
      <c r="AQ780" s="41">
        <v>0</v>
      </c>
      <c r="AR780" t="s">
        <v>575</v>
      </c>
      <c r="AT780">
        <v>100</v>
      </c>
      <c r="AU780">
        <v>100</v>
      </c>
    </row>
    <row r="781" spans="1:47">
      <c r="A781" s="6">
        <v>240106</v>
      </c>
      <c r="B781" s="6" t="s">
        <v>640</v>
      </c>
      <c r="C781" s="6" t="s">
        <v>368</v>
      </c>
      <c r="D781" s="6">
        <f t="shared" si="130"/>
        <v>230101</v>
      </c>
      <c r="E781" s="1">
        <v>2</v>
      </c>
      <c r="F781" s="1">
        <f t="shared" si="140"/>
        <v>12</v>
      </c>
      <c r="G781">
        <f t="shared" si="138"/>
        <v>6</v>
      </c>
      <c r="H781">
        <v>10</v>
      </c>
      <c r="I781">
        <v>240107</v>
      </c>
      <c r="J781" s="17">
        <v>1</v>
      </c>
      <c r="K781">
        <v>4</v>
      </c>
      <c r="L781" s="6">
        <v>0</v>
      </c>
      <c r="M781" s="6">
        <v>1</v>
      </c>
      <c r="O781" s="47">
        <f t="shared" si="139"/>
        <v>80.525500000000051</v>
      </c>
      <c r="P781" s="47">
        <f t="shared" si="139"/>
        <v>1207.8825000000006</v>
      </c>
      <c r="Q781" s="47">
        <f t="shared" si="139"/>
        <v>161.0510000000001</v>
      </c>
      <c r="R781" s="47">
        <f t="shared" si="139"/>
        <v>2415.7650000000012</v>
      </c>
      <c r="AA781" s="6">
        <v>20101</v>
      </c>
      <c r="AB781" s="6"/>
      <c r="AC781">
        <v>20101</v>
      </c>
      <c r="AE781" s="25"/>
      <c r="AF781"/>
      <c r="AG781" s="25"/>
      <c r="AI781"/>
      <c r="AJ781" s="13"/>
      <c r="AK781" s="55">
        <f t="shared" si="135"/>
        <v>2415.7650000000012</v>
      </c>
      <c r="AP781" s="38"/>
      <c r="AQ781" s="27">
        <v>0</v>
      </c>
      <c r="AR781" s="39" t="s">
        <v>579</v>
      </c>
      <c r="AT781">
        <v>100</v>
      </c>
      <c r="AU781">
        <v>100</v>
      </c>
    </row>
    <row r="782" spans="1:47">
      <c r="A782" s="6">
        <v>240206</v>
      </c>
      <c r="B782" s="6" t="s">
        <v>641</v>
      </c>
      <c r="C782" s="6" t="s">
        <v>439</v>
      </c>
      <c r="D782" s="6">
        <f t="shared" si="130"/>
        <v>230201</v>
      </c>
      <c r="E782" s="1">
        <v>2</v>
      </c>
      <c r="F782" s="1">
        <f t="shared" si="140"/>
        <v>12</v>
      </c>
      <c r="G782">
        <f t="shared" si="138"/>
        <v>6</v>
      </c>
      <c r="H782">
        <v>10</v>
      </c>
      <c r="I782">
        <v>240207</v>
      </c>
      <c r="J782" s="17">
        <v>1</v>
      </c>
      <c r="K782">
        <v>4</v>
      </c>
      <c r="L782" s="6">
        <v>0</v>
      </c>
      <c r="M782" s="6">
        <v>5</v>
      </c>
      <c r="N782" t="s">
        <v>98</v>
      </c>
      <c r="O782" s="47">
        <f t="shared" si="139"/>
        <v>80.525500000000051</v>
      </c>
      <c r="P782" s="47">
        <f t="shared" si="139"/>
        <v>1207.8825000000006</v>
      </c>
      <c r="Q782" s="47">
        <f t="shared" si="139"/>
        <v>161.0510000000001</v>
      </c>
      <c r="R782" s="47">
        <f t="shared" si="139"/>
        <v>2415.7650000000012</v>
      </c>
      <c r="AA782" s="6">
        <v>20201</v>
      </c>
      <c r="AB782" s="6"/>
      <c r="AC782">
        <v>20201</v>
      </c>
      <c r="AE782" s="25"/>
      <c r="AF782"/>
      <c r="AG782" s="25"/>
      <c r="AI782"/>
      <c r="AJ782" s="13"/>
      <c r="AK782" s="55">
        <f t="shared" si="135"/>
        <v>2415.7650000000012</v>
      </c>
      <c r="AP782" s="40">
        <v>7100010</v>
      </c>
      <c r="AQ782" s="27">
        <v>1</v>
      </c>
      <c r="AR782" s="39" t="s">
        <v>565</v>
      </c>
      <c r="AT782">
        <v>100</v>
      </c>
      <c r="AU782">
        <v>100</v>
      </c>
    </row>
    <row r="783" spans="1:47">
      <c r="A783" s="6">
        <v>240306</v>
      </c>
      <c r="B783" s="6" t="s">
        <v>642</v>
      </c>
      <c r="C783" s="6" t="s">
        <v>343</v>
      </c>
      <c r="D783" s="6">
        <f t="shared" si="130"/>
        <v>230301</v>
      </c>
      <c r="E783" s="1">
        <v>2</v>
      </c>
      <c r="F783" s="1">
        <f t="shared" si="140"/>
        <v>12</v>
      </c>
      <c r="G783">
        <f t="shared" si="138"/>
        <v>6</v>
      </c>
      <c r="H783">
        <v>10</v>
      </c>
      <c r="I783">
        <v>240307</v>
      </c>
      <c r="J783" s="17">
        <v>1</v>
      </c>
      <c r="K783">
        <v>4</v>
      </c>
      <c r="L783" s="6">
        <v>1</v>
      </c>
      <c r="M783" s="6">
        <v>2</v>
      </c>
      <c r="O783" s="47">
        <f t="shared" si="139"/>
        <v>80.525500000000051</v>
      </c>
      <c r="P783" s="47">
        <f t="shared" si="139"/>
        <v>1207.8825000000006</v>
      </c>
      <c r="Q783" s="47">
        <f t="shared" si="139"/>
        <v>161.0510000000001</v>
      </c>
      <c r="R783" s="47">
        <f t="shared" si="139"/>
        <v>2415.7650000000012</v>
      </c>
      <c r="AA783" s="6">
        <v>20301</v>
      </c>
      <c r="AB783" s="6"/>
      <c r="AC783">
        <v>20301</v>
      </c>
      <c r="AE783" s="25"/>
      <c r="AF783"/>
      <c r="AG783" s="25"/>
      <c r="AI783"/>
      <c r="AJ783" s="13"/>
      <c r="AK783" s="55">
        <f t="shared" si="135"/>
        <v>2415.7650000000012</v>
      </c>
      <c r="AP783">
        <v>7100027</v>
      </c>
      <c r="AQ783" s="41">
        <v>1</v>
      </c>
      <c r="AR783" t="s">
        <v>568</v>
      </c>
      <c r="AT783">
        <v>100</v>
      </c>
      <c r="AU783">
        <v>100</v>
      </c>
    </row>
    <row r="784" spans="1:47">
      <c r="A784" s="6">
        <v>240406</v>
      </c>
      <c r="B784" s="6" t="s">
        <v>643</v>
      </c>
      <c r="C784" s="6" t="s">
        <v>440</v>
      </c>
      <c r="D784" s="6">
        <f t="shared" si="130"/>
        <v>230401</v>
      </c>
      <c r="E784" s="1">
        <v>2</v>
      </c>
      <c r="F784" s="1">
        <f t="shared" si="140"/>
        <v>12</v>
      </c>
      <c r="G784">
        <f t="shared" si="138"/>
        <v>6</v>
      </c>
      <c r="H784">
        <v>10</v>
      </c>
      <c r="I784">
        <v>240407</v>
      </c>
      <c r="J784" s="17">
        <v>1</v>
      </c>
      <c r="K784">
        <v>4</v>
      </c>
      <c r="L784" s="6">
        <v>0</v>
      </c>
      <c r="M784" s="6">
        <v>1</v>
      </c>
      <c r="N784" t="s">
        <v>99</v>
      </c>
      <c r="O784" s="47">
        <f t="shared" si="139"/>
        <v>80.525500000000051</v>
      </c>
      <c r="P784" s="47">
        <f t="shared" si="139"/>
        <v>1207.8825000000006</v>
      </c>
      <c r="Q784" s="47">
        <f t="shared" si="139"/>
        <v>161.0510000000001</v>
      </c>
      <c r="R784" s="47">
        <f t="shared" si="139"/>
        <v>2415.7650000000012</v>
      </c>
      <c r="AA784" s="6">
        <v>20401</v>
      </c>
      <c r="AB784" s="6"/>
      <c r="AC784">
        <v>20401</v>
      </c>
      <c r="AE784" s="25"/>
      <c r="AF784"/>
      <c r="AG784" s="25"/>
      <c r="AI784"/>
      <c r="AJ784" s="13"/>
      <c r="AK784" s="55">
        <f t="shared" si="135"/>
        <v>2415.7650000000012</v>
      </c>
      <c r="AP784" s="40"/>
      <c r="AQ784" s="27">
        <v>0</v>
      </c>
      <c r="AR784" s="39" t="s">
        <v>566</v>
      </c>
      <c r="AT784">
        <v>100</v>
      </c>
      <c r="AU784">
        <v>100</v>
      </c>
    </row>
    <row r="785" spans="1:47">
      <c r="A785" s="6">
        <v>240506</v>
      </c>
      <c r="B785" s="6" t="s">
        <v>644</v>
      </c>
      <c r="C785" s="6" t="s">
        <v>441</v>
      </c>
      <c r="D785" s="6">
        <f t="shared" si="130"/>
        <v>230501</v>
      </c>
      <c r="E785" s="1">
        <v>2</v>
      </c>
      <c r="F785" s="1">
        <f t="shared" si="140"/>
        <v>12</v>
      </c>
      <c r="G785">
        <f t="shared" si="138"/>
        <v>6</v>
      </c>
      <c r="H785">
        <v>10</v>
      </c>
      <c r="I785">
        <v>240507</v>
      </c>
      <c r="J785" s="17">
        <v>1</v>
      </c>
      <c r="K785">
        <v>4</v>
      </c>
      <c r="L785" s="6">
        <v>1</v>
      </c>
      <c r="M785" s="6">
        <v>4</v>
      </c>
      <c r="O785" s="47">
        <f t="shared" si="139"/>
        <v>80.525500000000051</v>
      </c>
      <c r="P785" s="47">
        <f t="shared" si="139"/>
        <v>1207.8825000000006</v>
      </c>
      <c r="Q785" s="47">
        <f t="shared" si="139"/>
        <v>161.0510000000001</v>
      </c>
      <c r="R785" s="47">
        <f t="shared" si="139"/>
        <v>2415.7650000000012</v>
      </c>
      <c r="S785">
        <v>0</v>
      </c>
      <c r="T785">
        <v>5</v>
      </c>
      <c r="U785" t="s">
        <v>100</v>
      </c>
      <c r="AA785" s="6">
        <v>20501</v>
      </c>
      <c r="AB785" s="6"/>
      <c r="AC785">
        <v>20501</v>
      </c>
      <c r="AE785" s="25"/>
      <c r="AF785"/>
      <c r="AG785" s="25"/>
      <c r="AI785"/>
      <c r="AJ785" s="13"/>
      <c r="AK785" s="55">
        <f t="shared" si="135"/>
        <v>2415.7650000000012</v>
      </c>
      <c r="AQ785" s="41">
        <v>1</v>
      </c>
      <c r="AR785" s="39" t="s">
        <v>574</v>
      </c>
      <c r="AT785">
        <v>100</v>
      </c>
      <c r="AU785">
        <v>100</v>
      </c>
    </row>
    <row r="786" spans="1:47">
      <c r="A786" s="6">
        <v>240606</v>
      </c>
      <c r="B786" s="6" t="s">
        <v>645</v>
      </c>
      <c r="C786" s="6" t="s">
        <v>442</v>
      </c>
      <c r="D786" s="6">
        <f t="shared" si="130"/>
        <v>230601</v>
      </c>
      <c r="E786" s="1">
        <v>2</v>
      </c>
      <c r="F786" s="1">
        <f t="shared" si="140"/>
        <v>12</v>
      </c>
      <c r="G786">
        <f t="shared" si="138"/>
        <v>6</v>
      </c>
      <c r="H786">
        <v>10</v>
      </c>
      <c r="I786">
        <v>240607</v>
      </c>
      <c r="J786" s="17">
        <v>1</v>
      </c>
      <c r="K786">
        <v>4</v>
      </c>
      <c r="L786" s="6">
        <v>0</v>
      </c>
      <c r="M786" s="6">
        <v>3</v>
      </c>
      <c r="O786" s="47">
        <f t="shared" si="139"/>
        <v>80.525500000000051</v>
      </c>
      <c r="P786" s="47">
        <f t="shared" si="139"/>
        <v>1207.8825000000006</v>
      </c>
      <c r="Q786" s="47">
        <f t="shared" si="139"/>
        <v>161.0510000000001</v>
      </c>
      <c r="R786" s="47">
        <f t="shared" si="139"/>
        <v>2415.7650000000012</v>
      </c>
      <c r="S786">
        <v>0</v>
      </c>
      <c r="T786">
        <v>3</v>
      </c>
      <c r="U786" t="s">
        <v>101</v>
      </c>
      <c r="AA786" s="6">
        <v>20601</v>
      </c>
      <c r="AB786" s="6"/>
      <c r="AC786">
        <v>20601</v>
      </c>
      <c r="AE786" s="25"/>
      <c r="AF786"/>
      <c r="AG786" s="25"/>
      <c r="AI786"/>
      <c r="AJ786" s="13"/>
      <c r="AK786" s="55">
        <f t="shared" si="135"/>
        <v>2415.7650000000012</v>
      </c>
      <c r="AQ786" s="41">
        <v>0</v>
      </c>
      <c r="AR786" t="s">
        <v>567</v>
      </c>
      <c r="AT786">
        <v>100</v>
      </c>
      <c r="AU786">
        <v>100</v>
      </c>
    </row>
    <row r="787" spans="1:47">
      <c r="A787" s="6">
        <v>240706</v>
      </c>
      <c r="B787" s="6" t="s">
        <v>646</v>
      </c>
      <c r="C787" s="6" t="s">
        <v>443</v>
      </c>
      <c r="D787" s="6">
        <f t="shared" si="130"/>
        <v>230701</v>
      </c>
      <c r="E787" s="1">
        <v>2</v>
      </c>
      <c r="F787" s="1">
        <f t="shared" si="140"/>
        <v>12</v>
      </c>
      <c r="G787">
        <f t="shared" si="138"/>
        <v>6</v>
      </c>
      <c r="H787">
        <v>10</v>
      </c>
      <c r="I787">
        <v>240707</v>
      </c>
      <c r="J787" s="17">
        <v>1</v>
      </c>
      <c r="K787">
        <v>4</v>
      </c>
      <c r="L787" s="6">
        <v>1</v>
      </c>
      <c r="M787" s="6">
        <v>3</v>
      </c>
      <c r="N787" t="s">
        <v>102</v>
      </c>
      <c r="O787" s="47">
        <f t="shared" si="139"/>
        <v>80.525500000000051</v>
      </c>
      <c r="P787" s="47">
        <f t="shared" si="139"/>
        <v>1207.8825000000006</v>
      </c>
      <c r="Q787" s="47">
        <f t="shared" si="139"/>
        <v>161.0510000000001</v>
      </c>
      <c r="R787" s="47">
        <f t="shared" si="139"/>
        <v>2415.7650000000012</v>
      </c>
      <c r="AA787" s="6">
        <v>20701</v>
      </c>
      <c r="AB787" s="6"/>
      <c r="AC787">
        <v>20701</v>
      </c>
      <c r="AE787" s="25"/>
      <c r="AF787"/>
      <c r="AG787" s="25"/>
      <c r="AI787"/>
      <c r="AJ787" s="13"/>
      <c r="AK787" s="55">
        <f t="shared" si="135"/>
        <v>2415.7650000000012</v>
      </c>
      <c r="AQ787" s="41">
        <v>1</v>
      </c>
      <c r="AR787" t="s">
        <v>578</v>
      </c>
      <c r="AT787">
        <v>100</v>
      </c>
      <c r="AU787">
        <v>100</v>
      </c>
    </row>
    <row r="788" spans="1:47">
      <c r="A788" s="6">
        <v>240806</v>
      </c>
      <c r="B788" s="6" t="s">
        <v>647</v>
      </c>
      <c r="C788" s="6" t="s">
        <v>444</v>
      </c>
      <c r="D788" s="6">
        <f t="shared" si="130"/>
        <v>230801</v>
      </c>
      <c r="E788" s="1">
        <v>2</v>
      </c>
      <c r="F788" s="1">
        <f t="shared" si="140"/>
        <v>12</v>
      </c>
      <c r="G788">
        <f t="shared" si="138"/>
        <v>6</v>
      </c>
      <c r="H788">
        <v>10</v>
      </c>
      <c r="I788">
        <v>240807</v>
      </c>
      <c r="J788" s="17">
        <v>1</v>
      </c>
      <c r="K788">
        <v>4</v>
      </c>
      <c r="L788" s="6">
        <v>1</v>
      </c>
      <c r="M788" s="6">
        <v>1</v>
      </c>
      <c r="N788" t="s">
        <v>103</v>
      </c>
      <c r="O788" s="47">
        <f t="shared" si="139"/>
        <v>80.525500000000051</v>
      </c>
      <c r="P788" s="47">
        <f t="shared" si="139"/>
        <v>1207.8825000000006</v>
      </c>
      <c r="Q788" s="47">
        <f t="shared" si="139"/>
        <v>161.0510000000001</v>
      </c>
      <c r="R788" s="47">
        <f t="shared" si="139"/>
        <v>2415.7650000000012</v>
      </c>
      <c r="V788" t="s">
        <v>103</v>
      </c>
      <c r="AA788" s="6">
        <v>20801</v>
      </c>
      <c r="AB788" s="6"/>
      <c r="AC788">
        <v>20801</v>
      </c>
      <c r="AE788" s="25"/>
      <c r="AF788"/>
      <c r="AG788" s="25"/>
      <c r="AI788"/>
      <c r="AJ788" s="13"/>
      <c r="AK788" s="55">
        <f t="shared" si="135"/>
        <v>2415.7650000000012</v>
      </c>
      <c r="AQ788" s="41">
        <v>1</v>
      </c>
      <c r="AR788" t="s">
        <v>577</v>
      </c>
      <c r="AT788">
        <v>100</v>
      </c>
      <c r="AU788">
        <v>100</v>
      </c>
    </row>
    <row r="789" spans="1:47">
      <c r="A789" s="6">
        <v>240906</v>
      </c>
      <c r="B789" s="6" t="s">
        <v>648</v>
      </c>
      <c r="C789" s="6" t="s">
        <v>445</v>
      </c>
      <c r="D789" s="6">
        <f t="shared" si="130"/>
        <v>230901</v>
      </c>
      <c r="E789" s="1">
        <v>2</v>
      </c>
      <c r="F789" s="1">
        <f t="shared" si="140"/>
        <v>12</v>
      </c>
      <c r="G789">
        <f t="shared" si="138"/>
        <v>6</v>
      </c>
      <c r="H789">
        <v>10</v>
      </c>
      <c r="I789">
        <v>240907</v>
      </c>
      <c r="J789" s="17">
        <v>1</v>
      </c>
      <c r="K789">
        <v>4</v>
      </c>
      <c r="L789" s="6">
        <v>0</v>
      </c>
      <c r="M789" s="6">
        <v>1</v>
      </c>
      <c r="N789" t="s">
        <v>104</v>
      </c>
      <c r="O789" s="47">
        <f t="shared" si="139"/>
        <v>80.525500000000051</v>
      </c>
      <c r="P789" s="47">
        <f t="shared" si="139"/>
        <v>1207.8825000000006</v>
      </c>
      <c r="Q789" s="47">
        <f t="shared" si="139"/>
        <v>161.0510000000001</v>
      </c>
      <c r="R789" s="47">
        <f t="shared" si="139"/>
        <v>2415.7650000000012</v>
      </c>
      <c r="AA789" s="6">
        <v>20901</v>
      </c>
      <c r="AB789" s="6"/>
      <c r="AC789">
        <v>20901</v>
      </c>
      <c r="AE789" s="25"/>
      <c r="AF789"/>
      <c r="AG789" s="25"/>
      <c r="AI789"/>
      <c r="AJ789" s="13"/>
      <c r="AK789" s="55">
        <f t="shared" si="135"/>
        <v>2415.7650000000012</v>
      </c>
      <c r="AQ789" s="41">
        <v>0</v>
      </c>
      <c r="AR789" t="s">
        <v>576</v>
      </c>
      <c r="AT789">
        <v>100</v>
      </c>
      <c r="AU789">
        <v>100</v>
      </c>
    </row>
    <row r="790" spans="1:47">
      <c r="A790" s="6">
        <v>241006</v>
      </c>
      <c r="B790" s="6" t="s">
        <v>649</v>
      </c>
      <c r="C790" s="6" t="s">
        <v>446</v>
      </c>
      <c r="D790" s="6">
        <f t="shared" si="130"/>
        <v>231001</v>
      </c>
      <c r="E790" s="1">
        <v>2</v>
      </c>
      <c r="F790" s="1">
        <f t="shared" si="140"/>
        <v>12</v>
      </c>
      <c r="G790">
        <f t="shared" si="138"/>
        <v>6</v>
      </c>
      <c r="H790">
        <v>10</v>
      </c>
      <c r="I790">
        <v>241007</v>
      </c>
      <c r="J790" s="17">
        <v>1</v>
      </c>
      <c r="K790">
        <v>4</v>
      </c>
      <c r="L790" s="6">
        <v>0</v>
      </c>
      <c r="M790" s="6">
        <v>1</v>
      </c>
      <c r="O790" s="47">
        <f t="shared" si="139"/>
        <v>80.525500000000051</v>
      </c>
      <c r="P790" s="47">
        <f t="shared" si="139"/>
        <v>1207.8825000000006</v>
      </c>
      <c r="Q790" s="47">
        <f t="shared" si="139"/>
        <v>161.0510000000001</v>
      </c>
      <c r="R790" s="47">
        <f t="shared" si="139"/>
        <v>2415.7650000000012</v>
      </c>
      <c r="S790">
        <v>1</v>
      </c>
      <c r="T790">
        <v>3</v>
      </c>
      <c r="U790" t="s">
        <v>105</v>
      </c>
      <c r="AA790" s="6">
        <v>21001</v>
      </c>
      <c r="AB790" s="6"/>
      <c r="AC790">
        <v>21001</v>
      </c>
      <c r="AE790" s="25"/>
      <c r="AF790"/>
      <c r="AG790" s="25"/>
      <c r="AI790"/>
      <c r="AJ790" s="13"/>
      <c r="AK790" s="55">
        <f t="shared" si="135"/>
        <v>2415.7650000000012</v>
      </c>
      <c r="AQ790" s="41">
        <v>0</v>
      </c>
      <c r="AR790" t="s">
        <v>575</v>
      </c>
      <c r="AT790">
        <v>100</v>
      </c>
      <c r="AU790">
        <v>100</v>
      </c>
    </row>
    <row r="791" spans="1:47">
      <c r="A791">
        <v>230107</v>
      </c>
      <c r="B791" s="6" t="s">
        <v>630</v>
      </c>
      <c r="C791" s="6" t="s">
        <v>316</v>
      </c>
      <c r="D791" s="6">
        <f t="shared" si="130"/>
        <v>230101</v>
      </c>
      <c r="E791" s="1">
        <v>2</v>
      </c>
      <c r="F791" s="1">
        <f t="shared" si="140"/>
        <v>12</v>
      </c>
      <c r="G791">
        <f t="shared" si="138"/>
        <v>7</v>
      </c>
      <c r="H791">
        <v>10</v>
      </c>
      <c r="I791">
        <v>230108</v>
      </c>
      <c r="J791" s="17">
        <v>1</v>
      </c>
      <c r="K791">
        <v>4</v>
      </c>
      <c r="L791">
        <v>0</v>
      </c>
      <c r="M791" s="6">
        <f t="shared" ref="M791:M822" si="141">M771</f>
        <v>1</v>
      </c>
      <c r="O791" s="47">
        <f t="shared" ref="O791:R810" si="142">O771*1.1</f>
        <v>177.15610000000012</v>
      </c>
      <c r="P791" s="47">
        <f t="shared" si="142"/>
        <v>2657.3415000000014</v>
      </c>
      <c r="Q791" s="47">
        <f t="shared" si="142"/>
        <v>88.578050000000061</v>
      </c>
      <c r="R791" s="47">
        <f t="shared" si="142"/>
        <v>1328.6707500000007</v>
      </c>
      <c r="AA791" s="6">
        <v>10101</v>
      </c>
      <c r="AB791" s="6"/>
      <c r="AC791">
        <v>10101</v>
      </c>
      <c r="AE791" s="25"/>
      <c r="AF791"/>
      <c r="AG791" s="25"/>
      <c r="AI791"/>
      <c r="AJ791" s="13"/>
      <c r="AK791" s="55">
        <f t="shared" si="135"/>
        <v>2657.3415000000014</v>
      </c>
      <c r="AP791">
        <f t="shared" ref="AP791:AR810" si="143">AP771</f>
        <v>0</v>
      </c>
      <c r="AQ791">
        <f t="shared" si="143"/>
        <v>0</v>
      </c>
      <c r="AR791" t="str">
        <f t="shared" si="143"/>
        <v>7100015-7100016-0-0</v>
      </c>
      <c r="AT791">
        <v>100</v>
      </c>
      <c r="AU791">
        <v>50</v>
      </c>
    </row>
    <row r="792" spans="1:47">
      <c r="A792">
        <v>230207</v>
      </c>
      <c r="B792" s="6" t="s">
        <v>631</v>
      </c>
      <c r="C792" s="6" t="s">
        <v>328</v>
      </c>
      <c r="D792" s="6">
        <f t="shared" si="130"/>
        <v>230201</v>
      </c>
      <c r="E792" s="1">
        <v>2</v>
      </c>
      <c r="F792" s="1">
        <f t="shared" si="140"/>
        <v>12</v>
      </c>
      <c r="G792">
        <f t="shared" si="138"/>
        <v>7</v>
      </c>
      <c r="H792">
        <v>10</v>
      </c>
      <c r="I792">
        <v>230208</v>
      </c>
      <c r="J792" s="17">
        <v>1</v>
      </c>
      <c r="K792">
        <v>4</v>
      </c>
      <c r="L792">
        <v>0</v>
      </c>
      <c r="M792" s="6">
        <f t="shared" si="141"/>
        <v>5</v>
      </c>
      <c r="O792" s="47">
        <f t="shared" si="142"/>
        <v>177.15610000000012</v>
      </c>
      <c r="P792" s="47">
        <f t="shared" si="142"/>
        <v>2657.3415000000014</v>
      </c>
      <c r="Q792" s="47">
        <f t="shared" si="142"/>
        <v>88.578050000000061</v>
      </c>
      <c r="R792" s="47">
        <f t="shared" si="142"/>
        <v>1328.6707500000007</v>
      </c>
      <c r="AA792" s="6">
        <v>10201</v>
      </c>
      <c r="AB792" s="6"/>
      <c r="AC792">
        <v>10201</v>
      </c>
      <c r="AE792" s="25"/>
      <c r="AF792"/>
      <c r="AG792" s="25"/>
      <c r="AI792"/>
      <c r="AJ792" s="13"/>
      <c r="AK792" s="55">
        <f t="shared" si="135"/>
        <v>2657.3415000000014</v>
      </c>
      <c r="AP792">
        <f t="shared" si="143"/>
        <v>7100010</v>
      </c>
      <c r="AQ792">
        <f t="shared" si="143"/>
        <v>1</v>
      </c>
      <c r="AR792" t="str">
        <f t="shared" si="143"/>
        <v>7100009-0-7100011-0</v>
      </c>
      <c r="AT792">
        <v>100</v>
      </c>
      <c r="AU792">
        <v>50</v>
      </c>
    </row>
    <row r="793" spans="1:47">
      <c r="A793">
        <v>230307</v>
      </c>
      <c r="B793" s="6" t="s">
        <v>632</v>
      </c>
      <c r="C793" s="6" t="s">
        <v>329</v>
      </c>
      <c r="D793" s="6">
        <f t="shared" si="130"/>
        <v>230301</v>
      </c>
      <c r="E793" s="1">
        <v>2</v>
      </c>
      <c r="F793" s="1">
        <f t="shared" si="140"/>
        <v>12</v>
      </c>
      <c r="G793">
        <f t="shared" si="138"/>
        <v>7</v>
      </c>
      <c r="H793">
        <v>10</v>
      </c>
      <c r="I793">
        <v>230308</v>
      </c>
      <c r="J793" s="17">
        <v>1</v>
      </c>
      <c r="K793">
        <v>4</v>
      </c>
      <c r="L793">
        <v>0</v>
      </c>
      <c r="M793" s="6">
        <f t="shared" si="141"/>
        <v>2</v>
      </c>
      <c r="O793" s="47">
        <f t="shared" si="142"/>
        <v>177.15610000000012</v>
      </c>
      <c r="P793" s="47">
        <f t="shared" si="142"/>
        <v>2657.3415000000014</v>
      </c>
      <c r="Q793" s="47">
        <f t="shared" si="142"/>
        <v>88.578050000000061</v>
      </c>
      <c r="R793" s="47">
        <f t="shared" si="142"/>
        <v>1328.6707500000007</v>
      </c>
      <c r="V793" t="s">
        <v>116</v>
      </c>
      <c r="AA793" s="6">
        <v>10301</v>
      </c>
      <c r="AB793" s="6"/>
      <c r="AC793">
        <v>10301</v>
      </c>
      <c r="AE793" s="25"/>
      <c r="AF793"/>
      <c r="AG793" s="25"/>
      <c r="AI793"/>
      <c r="AJ793" s="13"/>
      <c r="AK793" s="55">
        <f t="shared" si="135"/>
        <v>2657.3415000000014</v>
      </c>
      <c r="AP793">
        <f t="shared" si="143"/>
        <v>7100027</v>
      </c>
      <c r="AQ793">
        <f t="shared" si="143"/>
        <v>1</v>
      </c>
      <c r="AR793" t="str">
        <f t="shared" si="143"/>
        <v>7100026-7100026-7100028-0</v>
      </c>
      <c r="AT793">
        <v>100</v>
      </c>
      <c r="AU793">
        <v>50</v>
      </c>
    </row>
    <row r="794" spans="1:47">
      <c r="A794">
        <v>230407</v>
      </c>
      <c r="B794" s="6" t="s">
        <v>633</v>
      </c>
      <c r="C794" s="6" t="s">
        <v>330</v>
      </c>
      <c r="D794" s="6">
        <f t="shared" si="130"/>
        <v>230401</v>
      </c>
      <c r="E794" s="1">
        <v>2</v>
      </c>
      <c r="F794" s="1">
        <f t="shared" si="140"/>
        <v>12</v>
      </c>
      <c r="G794">
        <f t="shared" si="138"/>
        <v>7</v>
      </c>
      <c r="H794">
        <v>10</v>
      </c>
      <c r="I794">
        <v>230408</v>
      </c>
      <c r="J794" s="17">
        <v>1</v>
      </c>
      <c r="K794">
        <v>4</v>
      </c>
      <c r="L794">
        <v>0</v>
      </c>
      <c r="M794" s="6">
        <f t="shared" si="141"/>
        <v>1</v>
      </c>
      <c r="O794" s="47">
        <f t="shared" si="142"/>
        <v>177.15610000000012</v>
      </c>
      <c r="P794" s="47">
        <f t="shared" si="142"/>
        <v>2657.3415000000014</v>
      </c>
      <c r="Q794" s="47">
        <f t="shared" si="142"/>
        <v>88.578050000000061</v>
      </c>
      <c r="R794" s="47">
        <f t="shared" si="142"/>
        <v>1328.6707500000007</v>
      </c>
      <c r="S794">
        <v>0</v>
      </c>
      <c r="T794">
        <v>3</v>
      </c>
      <c r="U794" t="s">
        <v>117</v>
      </c>
      <c r="AA794" s="6">
        <v>10401</v>
      </c>
      <c r="AB794" s="6"/>
      <c r="AC794">
        <v>10401</v>
      </c>
      <c r="AE794" s="25"/>
      <c r="AF794"/>
      <c r="AG794" s="25"/>
      <c r="AI794"/>
      <c r="AJ794" s="13"/>
      <c r="AK794" s="55">
        <f t="shared" si="135"/>
        <v>2657.3415000000014</v>
      </c>
      <c r="AP794">
        <f t="shared" si="143"/>
        <v>0</v>
      </c>
      <c r="AQ794">
        <f t="shared" si="143"/>
        <v>0</v>
      </c>
      <c r="AR794" t="str">
        <f t="shared" si="143"/>
        <v>0-7100017-7100018-0</v>
      </c>
      <c r="AT794">
        <v>100</v>
      </c>
      <c r="AU794">
        <v>50</v>
      </c>
    </row>
    <row r="795" spans="1:47">
      <c r="A795">
        <v>230507</v>
      </c>
      <c r="B795" s="6" t="s">
        <v>634</v>
      </c>
      <c r="C795" s="6" t="s">
        <v>331</v>
      </c>
      <c r="D795" s="6">
        <f t="shared" si="130"/>
        <v>230501</v>
      </c>
      <c r="E795" s="1">
        <v>2</v>
      </c>
      <c r="F795" s="1">
        <f t="shared" si="140"/>
        <v>12</v>
      </c>
      <c r="G795">
        <f t="shared" si="138"/>
        <v>7</v>
      </c>
      <c r="H795">
        <v>10</v>
      </c>
      <c r="I795">
        <v>230508</v>
      </c>
      <c r="J795" s="17">
        <v>1</v>
      </c>
      <c r="K795">
        <v>4</v>
      </c>
      <c r="L795">
        <v>0</v>
      </c>
      <c r="M795" s="6">
        <f t="shared" si="141"/>
        <v>4</v>
      </c>
      <c r="O795" s="47">
        <f t="shared" si="142"/>
        <v>177.15610000000012</v>
      </c>
      <c r="P795" s="47">
        <f t="shared" si="142"/>
        <v>2657.3415000000014</v>
      </c>
      <c r="Q795" s="47">
        <f t="shared" si="142"/>
        <v>88.578050000000061</v>
      </c>
      <c r="R795" s="47">
        <f t="shared" si="142"/>
        <v>1328.6707500000007</v>
      </c>
      <c r="V795" t="s">
        <v>118</v>
      </c>
      <c r="AA795" s="6">
        <v>10501</v>
      </c>
      <c r="AB795" s="6"/>
      <c r="AC795">
        <v>10501</v>
      </c>
      <c r="AE795" s="25"/>
      <c r="AF795"/>
      <c r="AG795" s="25"/>
      <c r="AI795"/>
      <c r="AJ795" s="13"/>
      <c r="AK795" s="55">
        <f t="shared" si="135"/>
        <v>2657.3415000000014</v>
      </c>
      <c r="AP795">
        <f t="shared" si="143"/>
        <v>0</v>
      </c>
      <c r="AQ795">
        <f t="shared" si="143"/>
        <v>1</v>
      </c>
      <c r="AR795" t="str">
        <f t="shared" si="143"/>
        <v>7100019-0-7100025-0</v>
      </c>
      <c r="AT795">
        <v>100</v>
      </c>
      <c r="AU795">
        <v>50</v>
      </c>
    </row>
    <row r="796" spans="1:47">
      <c r="A796">
        <v>230607</v>
      </c>
      <c r="B796" s="6" t="s">
        <v>635</v>
      </c>
      <c r="C796" s="6" t="s">
        <v>332</v>
      </c>
      <c r="D796" s="6">
        <f t="shared" si="130"/>
        <v>230601</v>
      </c>
      <c r="E796" s="1">
        <v>2</v>
      </c>
      <c r="F796" s="1">
        <f t="shared" si="140"/>
        <v>12</v>
      </c>
      <c r="G796">
        <f t="shared" si="138"/>
        <v>7</v>
      </c>
      <c r="H796">
        <v>10</v>
      </c>
      <c r="I796">
        <v>230608</v>
      </c>
      <c r="J796" s="17">
        <v>1</v>
      </c>
      <c r="K796">
        <v>4</v>
      </c>
      <c r="L796">
        <v>0</v>
      </c>
      <c r="M796" s="6">
        <f t="shared" si="141"/>
        <v>3</v>
      </c>
      <c r="O796" s="47">
        <f t="shared" si="142"/>
        <v>177.15610000000012</v>
      </c>
      <c r="P796" s="47">
        <f t="shared" si="142"/>
        <v>2657.3415000000014</v>
      </c>
      <c r="Q796" s="47">
        <f t="shared" si="142"/>
        <v>88.578050000000061</v>
      </c>
      <c r="R796" s="47">
        <f t="shared" si="142"/>
        <v>1328.6707500000007</v>
      </c>
      <c r="V796" t="s">
        <v>119</v>
      </c>
      <c r="AA796" s="6">
        <v>10601</v>
      </c>
      <c r="AB796" s="6"/>
      <c r="AC796">
        <v>10601</v>
      </c>
      <c r="AE796" s="25"/>
      <c r="AF796"/>
      <c r="AG796" s="25"/>
      <c r="AI796"/>
      <c r="AJ796" s="13"/>
      <c r="AK796" s="55">
        <f t="shared" si="135"/>
        <v>2657.3415000000014</v>
      </c>
      <c r="AP796">
        <f t="shared" si="143"/>
        <v>0</v>
      </c>
      <c r="AQ796">
        <f t="shared" si="143"/>
        <v>0</v>
      </c>
      <c r="AR796" t="str">
        <f t="shared" si="143"/>
        <v>0-0-7100002-7100055</v>
      </c>
      <c r="AT796">
        <v>100</v>
      </c>
      <c r="AU796">
        <v>50</v>
      </c>
    </row>
    <row r="797" spans="1:47">
      <c r="A797">
        <v>230707</v>
      </c>
      <c r="B797" s="6" t="s">
        <v>636</v>
      </c>
      <c r="C797" s="6" t="s">
        <v>333</v>
      </c>
      <c r="D797" s="6">
        <f t="shared" si="130"/>
        <v>230701</v>
      </c>
      <c r="E797" s="1">
        <v>2</v>
      </c>
      <c r="F797" s="1">
        <f t="shared" si="140"/>
        <v>12</v>
      </c>
      <c r="G797">
        <f t="shared" si="138"/>
        <v>7</v>
      </c>
      <c r="H797">
        <v>10</v>
      </c>
      <c r="I797">
        <v>230708</v>
      </c>
      <c r="J797" s="17">
        <v>1</v>
      </c>
      <c r="K797">
        <v>4</v>
      </c>
      <c r="L797">
        <v>0</v>
      </c>
      <c r="M797" s="6">
        <f t="shared" si="141"/>
        <v>3</v>
      </c>
      <c r="O797" s="47">
        <f t="shared" si="142"/>
        <v>177.15610000000012</v>
      </c>
      <c r="P797" s="47">
        <f t="shared" si="142"/>
        <v>2657.3415000000014</v>
      </c>
      <c r="Q797" s="47">
        <f t="shared" si="142"/>
        <v>88.578050000000061</v>
      </c>
      <c r="R797" s="47">
        <f t="shared" si="142"/>
        <v>1328.6707500000007</v>
      </c>
      <c r="S797">
        <v>0</v>
      </c>
      <c r="T797">
        <v>3</v>
      </c>
      <c r="U797" t="s">
        <v>120</v>
      </c>
      <c r="AA797" s="6">
        <v>10701</v>
      </c>
      <c r="AB797" s="6"/>
      <c r="AC797">
        <v>10701</v>
      </c>
      <c r="AE797" s="25"/>
      <c r="AF797"/>
      <c r="AG797" s="25"/>
      <c r="AI797"/>
      <c r="AJ797" s="13"/>
      <c r="AK797" s="55">
        <f t="shared" si="135"/>
        <v>2657.3415000000014</v>
      </c>
      <c r="AP797">
        <f t="shared" si="143"/>
        <v>0</v>
      </c>
      <c r="AQ797">
        <f t="shared" si="143"/>
        <v>1</v>
      </c>
      <c r="AR797" t="str">
        <f t="shared" si="143"/>
        <v>7100056-7100054-7100008-0</v>
      </c>
      <c r="AT797">
        <v>100</v>
      </c>
      <c r="AU797">
        <v>50</v>
      </c>
    </row>
    <row r="798" spans="1:47">
      <c r="A798">
        <v>230807</v>
      </c>
      <c r="B798" s="6" t="s">
        <v>637</v>
      </c>
      <c r="C798" s="6" t="s">
        <v>334</v>
      </c>
      <c r="D798" s="6">
        <f t="shared" si="130"/>
        <v>230801</v>
      </c>
      <c r="E798" s="1">
        <v>2</v>
      </c>
      <c r="F798" s="1">
        <f t="shared" si="140"/>
        <v>12</v>
      </c>
      <c r="G798">
        <f t="shared" si="138"/>
        <v>7</v>
      </c>
      <c r="H798">
        <v>10</v>
      </c>
      <c r="I798">
        <v>230808</v>
      </c>
      <c r="J798" s="17">
        <v>1</v>
      </c>
      <c r="K798">
        <v>4</v>
      </c>
      <c r="L798">
        <v>2</v>
      </c>
      <c r="M798" s="6">
        <f t="shared" si="141"/>
        <v>1</v>
      </c>
      <c r="N798" t="s">
        <v>121</v>
      </c>
      <c r="O798" s="47">
        <f t="shared" si="142"/>
        <v>177.15610000000012</v>
      </c>
      <c r="P798" s="47">
        <f t="shared" si="142"/>
        <v>2657.3415000000014</v>
      </c>
      <c r="Q798" s="47">
        <f t="shared" si="142"/>
        <v>88.578050000000061</v>
      </c>
      <c r="R798" s="47">
        <f t="shared" si="142"/>
        <v>1328.6707500000007</v>
      </c>
      <c r="AA798" s="6">
        <v>10801</v>
      </c>
      <c r="AB798" s="6"/>
      <c r="AC798">
        <v>10801</v>
      </c>
      <c r="AE798" s="25"/>
      <c r="AF798"/>
      <c r="AG798" s="25"/>
      <c r="AI798"/>
      <c r="AJ798" s="13"/>
      <c r="AK798" s="55">
        <f t="shared" si="135"/>
        <v>2657.3415000000014</v>
      </c>
      <c r="AP798">
        <f t="shared" si="143"/>
        <v>0</v>
      </c>
      <c r="AQ798">
        <f t="shared" si="143"/>
        <v>1</v>
      </c>
      <c r="AR798" t="str">
        <f t="shared" si="143"/>
        <v>7100065-0-7100067-0</v>
      </c>
      <c r="AT798">
        <v>100</v>
      </c>
      <c r="AU798">
        <v>50</v>
      </c>
    </row>
    <row r="799" spans="1:47">
      <c r="A799">
        <v>230907</v>
      </c>
      <c r="B799" s="6" t="s">
        <v>638</v>
      </c>
      <c r="C799" s="6" t="s">
        <v>335</v>
      </c>
      <c r="D799" s="6">
        <f t="shared" si="130"/>
        <v>230901</v>
      </c>
      <c r="E799" s="1">
        <v>2</v>
      </c>
      <c r="F799" s="1">
        <f t="shared" si="140"/>
        <v>12</v>
      </c>
      <c r="G799">
        <f t="shared" si="138"/>
        <v>7</v>
      </c>
      <c r="H799">
        <v>10</v>
      </c>
      <c r="I799">
        <v>230908</v>
      </c>
      <c r="J799" s="17">
        <v>1</v>
      </c>
      <c r="K799">
        <v>4</v>
      </c>
      <c r="L799" s="6">
        <v>0</v>
      </c>
      <c r="M799" s="6">
        <f t="shared" si="141"/>
        <v>1</v>
      </c>
      <c r="O799" s="47">
        <f t="shared" si="142"/>
        <v>177.15610000000012</v>
      </c>
      <c r="P799" s="47">
        <f t="shared" si="142"/>
        <v>2657.3415000000014</v>
      </c>
      <c r="Q799" s="47">
        <f t="shared" si="142"/>
        <v>88.578050000000061</v>
      </c>
      <c r="R799" s="47">
        <f t="shared" si="142"/>
        <v>1328.6707500000007</v>
      </c>
      <c r="X799">
        <v>350</v>
      </c>
      <c r="AA799" s="6">
        <v>10901</v>
      </c>
      <c r="AB799" s="6"/>
      <c r="AC799">
        <v>10901</v>
      </c>
      <c r="AE799" s="25"/>
      <c r="AF799"/>
      <c r="AG799" s="25"/>
      <c r="AI799"/>
      <c r="AJ799" s="13"/>
      <c r="AK799" s="55">
        <f t="shared" si="135"/>
        <v>2657.3415000000014</v>
      </c>
      <c r="AP799">
        <f t="shared" si="143"/>
        <v>0</v>
      </c>
      <c r="AQ799">
        <f t="shared" si="143"/>
        <v>0</v>
      </c>
      <c r="AR799" t="str">
        <f t="shared" si="143"/>
        <v>7100019-0-7100001-0</v>
      </c>
      <c r="AT799">
        <v>100</v>
      </c>
      <c r="AU799">
        <v>50</v>
      </c>
    </row>
    <row r="800" spans="1:47">
      <c r="A800">
        <v>231007</v>
      </c>
      <c r="B800" s="6" t="s">
        <v>639</v>
      </c>
      <c r="C800" s="6" t="s">
        <v>336</v>
      </c>
      <c r="D800" s="6">
        <f t="shared" si="130"/>
        <v>231001</v>
      </c>
      <c r="E800" s="1">
        <v>2</v>
      </c>
      <c r="F800" s="1">
        <f t="shared" si="140"/>
        <v>12</v>
      </c>
      <c r="G800">
        <f t="shared" si="138"/>
        <v>7</v>
      </c>
      <c r="H800">
        <v>10</v>
      </c>
      <c r="I800">
        <v>231008</v>
      </c>
      <c r="J800" s="17">
        <v>1</v>
      </c>
      <c r="K800">
        <v>4</v>
      </c>
      <c r="L800" s="6">
        <v>0</v>
      </c>
      <c r="M800" s="6">
        <f t="shared" si="141"/>
        <v>1</v>
      </c>
      <c r="N800" t="s">
        <v>49</v>
      </c>
      <c r="O800" s="47">
        <f t="shared" si="142"/>
        <v>177.15610000000012</v>
      </c>
      <c r="P800" s="47">
        <f t="shared" si="142"/>
        <v>2657.3415000000014</v>
      </c>
      <c r="Q800" s="47">
        <f t="shared" si="142"/>
        <v>88.578050000000061</v>
      </c>
      <c r="R800" s="47">
        <f t="shared" si="142"/>
        <v>1328.6707500000007</v>
      </c>
      <c r="AA800" s="6">
        <v>11001</v>
      </c>
      <c r="AB800" s="6"/>
      <c r="AC800">
        <v>11001</v>
      </c>
      <c r="AE800" s="25"/>
      <c r="AF800"/>
      <c r="AG800" s="25"/>
      <c r="AI800"/>
      <c r="AJ800" s="13"/>
      <c r="AK800" s="55">
        <f t="shared" si="135"/>
        <v>2657.3415000000014</v>
      </c>
      <c r="AP800">
        <f t="shared" si="143"/>
        <v>0</v>
      </c>
      <c r="AQ800">
        <f t="shared" si="143"/>
        <v>0</v>
      </c>
      <c r="AR800" t="str">
        <f t="shared" si="143"/>
        <v>0-7100057-7100011-0</v>
      </c>
      <c r="AT800">
        <v>100</v>
      </c>
      <c r="AU800">
        <v>50</v>
      </c>
    </row>
    <row r="801" spans="1:47">
      <c r="A801">
        <v>240107</v>
      </c>
      <c r="B801" s="6" t="s">
        <v>640</v>
      </c>
      <c r="C801" s="6" t="s">
        <v>394</v>
      </c>
      <c r="D801" s="6">
        <f t="shared" si="130"/>
        <v>230101</v>
      </c>
      <c r="E801" s="1">
        <v>2</v>
      </c>
      <c r="F801" s="1">
        <f t="shared" si="140"/>
        <v>12</v>
      </c>
      <c r="G801">
        <f t="shared" si="138"/>
        <v>7</v>
      </c>
      <c r="H801">
        <v>10</v>
      </c>
      <c r="I801">
        <v>240108</v>
      </c>
      <c r="J801" s="17">
        <v>1</v>
      </c>
      <c r="K801">
        <v>4</v>
      </c>
      <c r="L801" s="6">
        <v>0</v>
      </c>
      <c r="M801" s="6">
        <f t="shared" si="141"/>
        <v>1</v>
      </c>
      <c r="O801" s="47">
        <f t="shared" si="142"/>
        <v>88.578050000000061</v>
      </c>
      <c r="P801" s="47">
        <f t="shared" si="142"/>
        <v>1328.6707500000007</v>
      </c>
      <c r="Q801" s="47">
        <f t="shared" si="142"/>
        <v>177.15610000000012</v>
      </c>
      <c r="R801" s="47">
        <f t="shared" si="142"/>
        <v>2657.3415000000014</v>
      </c>
      <c r="AA801" s="6">
        <v>20101</v>
      </c>
      <c r="AB801" s="6"/>
      <c r="AC801">
        <v>20101</v>
      </c>
      <c r="AE801" s="25"/>
      <c r="AF801"/>
      <c r="AG801" s="25"/>
      <c r="AI801"/>
      <c r="AJ801" s="13"/>
      <c r="AK801" s="55">
        <f t="shared" si="135"/>
        <v>2657.3415000000014</v>
      </c>
      <c r="AP801">
        <f t="shared" si="143"/>
        <v>0</v>
      </c>
      <c r="AQ801">
        <f t="shared" si="143"/>
        <v>0</v>
      </c>
      <c r="AR801" t="str">
        <f t="shared" si="143"/>
        <v>7100015-7100016-0-0</v>
      </c>
      <c r="AT801">
        <v>100</v>
      </c>
      <c r="AU801">
        <v>50</v>
      </c>
    </row>
    <row r="802" spans="1:47">
      <c r="A802">
        <v>240207</v>
      </c>
      <c r="B802" s="6" t="s">
        <v>641</v>
      </c>
      <c r="C802" s="6" t="s">
        <v>452</v>
      </c>
      <c r="D802" s="6">
        <f t="shared" si="130"/>
        <v>230201</v>
      </c>
      <c r="E802" s="1">
        <v>2</v>
      </c>
      <c r="F802" s="1">
        <f t="shared" si="140"/>
        <v>12</v>
      </c>
      <c r="G802">
        <f t="shared" si="138"/>
        <v>7</v>
      </c>
      <c r="H802">
        <v>10</v>
      </c>
      <c r="I802">
        <v>240208</v>
      </c>
      <c r="J802" s="17">
        <v>1</v>
      </c>
      <c r="K802">
        <v>4</v>
      </c>
      <c r="L802" s="6">
        <v>0</v>
      </c>
      <c r="M802" s="6">
        <f t="shared" si="141"/>
        <v>5</v>
      </c>
      <c r="N802" t="s">
        <v>125</v>
      </c>
      <c r="O802" s="47">
        <f t="shared" si="142"/>
        <v>88.578050000000061</v>
      </c>
      <c r="P802" s="47">
        <f t="shared" si="142"/>
        <v>1328.6707500000007</v>
      </c>
      <c r="Q802" s="47">
        <f t="shared" si="142"/>
        <v>177.15610000000012</v>
      </c>
      <c r="R802" s="47">
        <f t="shared" si="142"/>
        <v>2657.3415000000014</v>
      </c>
      <c r="AA802" s="6">
        <v>20201</v>
      </c>
      <c r="AB802" s="6"/>
      <c r="AC802">
        <v>20201</v>
      </c>
      <c r="AE802" s="25"/>
      <c r="AF802"/>
      <c r="AG802" s="25"/>
      <c r="AI802"/>
      <c r="AJ802" s="13"/>
      <c r="AK802" s="55">
        <f t="shared" si="135"/>
        <v>2657.3415000000014</v>
      </c>
      <c r="AP802">
        <f t="shared" si="143"/>
        <v>7100010</v>
      </c>
      <c r="AQ802">
        <f t="shared" si="143"/>
        <v>1</v>
      </c>
      <c r="AR802" t="str">
        <f t="shared" si="143"/>
        <v>7100009-0-7100011-0</v>
      </c>
      <c r="AT802">
        <v>100</v>
      </c>
      <c r="AU802">
        <v>50</v>
      </c>
    </row>
    <row r="803" spans="1:47">
      <c r="A803">
        <v>240307</v>
      </c>
      <c r="B803" s="6" t="s">
        <v>642</v>
      </c>
      <c r="C803" s="6" t="s">
        <v>369</v>
      </c>
      <c r="D803" s="6">
        <f t="shared" si="130"/>
        <v>230301</v>
      </c>
      <c r="E803" s="1">
        <v>2</v>
      </c>
      <c r="F803" s="1">
        <f t="shared" si="140"/>
        <v>12</v>
      </c>
      <c r="G803">
        <f t="shared" ref="G803:G820" si="144">G783+1</f>
        <v>7</v>
      </c>
      <c r="H803">
        <v>10</v>
      </c>
      <c r="I803">
        <v>240308</v>
      </c>
      <c r="J803" s="17">
        <v>1</v>
      </c>
      <c r="K803">
        <v>4</v>
      </c>
      <c r="L803" s="6">
        <v>1</v>
      </c>
      <c r="M803" s="6">
        <f t="shared" si="141"/>
        <v>2</v>
      </c>
      <c r="O803" s="47">
        <f t="shared" si="142"/>
        <v>88.578050000000061</v>
      </c>
      <c r="P803" s="47">
        <f t="shared" si="142"/>
        <v>1328.6707500000007</v>
      </c>
      <c r="Q803" s="47">
        <f t="shared" si="142"/>
        <v>177.15610000000012</v>
      </c>
      <c r="R803" s="47">
        <f t="shared" si="142"/>
        <v>2657.3415000000014</v>
      </c>
      <c r="AA803" s="6">
        <v>20301</v>
      </c>
      <c r="AB803" s="6"/>
      <c r="AC803">
        <v>20301</v>
      </c>
      <c r="AE803" s="25"/>
      <c r="AF803"/>
      <c r="AG803" s="25"/>
      <c r="AI803"/>
      <c r="AJ803" s="13"/>
      <c r="AK803" s="55">
        <f t="shared" si="135"/>
        <v>2657.3415000000014</v>
      </c>
      <c r="AP803">
        <f t="shared" si="143"/>
        <v>7100027</v>
      </c>
      <c r="AQ803">
        <f t="shared" si="143"/>
        <v>1</v>
      </c>
      <c r="AR803" t="str">
        <f t="shared" si="143"/>
        <v>7100026-7100026-7100028-0</v>
      </c>
      <c r="AT803">
        <v>100</v>
      </c>
      <c r="AU803">
        <v>50</v>
      </c>
    </row>
    <row r="804" spans="1:47">
      <c r="A804">
        <v>240407</v>
      </c>
      <c r="B804" s="6" t="s">
        <v>643</v>
      </c>
      <c r="C804" s="6" t="s">
        <v>453</v>
      </c>
      <c r="D804" s="6">
        <f t="shared" si="130"/>
        <v>230401</v>
      </c>
      <c r="E804" s="1">
        <v>2</v>
      </c>
      <c r="F804" s="1">
        <f t="shared" si="140"/>
        <v>12</v>
      </c>
      <c r="G804">
        <f t="shared" si="144"/>
        <v>7</v>
      </c>
      <c r="H804">
        <v>10</v>
      </c>
      <c r="I804">
        <v>240408</v>
      </c>
      <c r="J804" s="17">
        <v>1</v>
      </c>
      <c r="K804">
        <v>4</v>
      </c>
      <c r="L804" s="6">
        <v>0</v>
      </c>
      <c r="M804" s="6">
        <f t="shared" si="141"/>
        <v>1</v>
      </c>
      <c r="N804" t="s">
        <v>126</v>
      </c>
      <c r="O804" s="47">
        <f t="shared" si="142"/>
        <v>88.578050000000061</v>
      </c>
      <c r="P804" s="47">
        <f t="shared" si="142"/>
        <v>1328.6707500000007</v>
      </c>
      <c r="Q804" s="47">
        <f t="shared" si="142"/>
        <v>177.15610000000012</v>
      </c>
      <c r="R804" s="47">
        <f t="shared" si="142"/>
        <v>2657.3415000000014</v>
      </c>
      <c r="AA804" s="6">
        <v>20401</v>
      </c>
      <c r="AB804" s="6"/>
      <c r="AC804">
        <v>20401</v>
      </c>
      <c r="AE804" s="25"/>
      <c r="AF804"/>
      <c r="AG804" s="25"/>
      <c r="AI804"/>
      <c r="AJ804" s="13"/>
      <c r="AK804" s="55">
        <f t="shared" si="135"/>
        <v>2657.3415000000014</v>
      </c>
      <c r="AP804">
        <f t="shared" si="143"/>
        <v>0</v>
      </c>
      <c r="AQ804">
        <f t="shared" si="143"/>
        <v>0</v>
      </c>
      <c r="AR804" t="str">
        <f t="shared" si="143"/>
        <v>0-7100017-7100018-0</v>
      </c>
      <c r="AT804">
        <v>100</v>
      </c>
      <c r="AU804">
        <v>50</v>
      </c>
    </row>
    <row r="805" spans="1:47">
      <c r="A805">
        <v>240507</v>
      </c>
      <c r="B805" s="6" t="s">
        <v>644</v>
      </c>
      <c r="C805" s="6" t="s">
        <v>454</v>
      </c>
      <c r="D805" s="6">
        <f t="shared" si="130"/>
        <v>230501</v>
      </c>
      <c r="E805" s="1">
        <v>2</v>
      </c>
      <c r="F805" s="1">
        <f t="shared" si="140"/>
        <v>12</v>
      </c>
      <c r="G805">
        <f t="shared" si="144"/>
        <v>7</v>
      </c>
      <c r="H805">
        <v>10</v>
      </c>
      <c r="I805">
        <v>240508</v>
      </c>
      <c r="J805" s="17">
        <v>1</v>
      </c>
      <c r="K805">
        <v>4</v>
      </c>
      <c r="L805" s="6">
        <v>1</v>
      </c>
      <c r="M805" s="6">
        <f t="shared" si="141"/>
        <v>4</v>
      </c>
      <c r="O805" s="47">
        <f t="shared" si="142"/>
        <v>88.578050000000061</v>
      </c>
      <c r="P805" s="47">
        <f t="shared" si="142"/>
        <v>1328.6707500000007</v>
      </c>
      <c r="Q805" s="47">
        <f t="shared" si="142"/>
        <v>177.15610000000012</v>
      </c>
      <c r="R805" s="47">
        <f t="shared" si="142"/>
        <v>2657.3415000000014</v>
      </c>
      <c r="S805">
        <v>0</v>
      </c>
      <c r="T805">
        <v>5</v>
      </c>
      <c r="U805" t="s">
        <v>127</v>
      </c>
      <c r="AA805" s="6">
        <v>20501</v>
      </c>
      <c r="AB805" s="6"/>
      <c r="AC805">
        <v>20501</v>
      </c>
      <c r="AE805" s="25"/>
      <c r="AF805"/>
      <c r="AG805" s="25"/>
      <c r="AI805"/>
      <c r="AJ805" s="13"/>
      <c r="AK805" s="55">
        <f t="shared" si="135"/>
        <v>2657.3415000000014</v>
      </c>
      <c r="AP805">
        <f t="shared" si="143"/>
        <v>0</v>
      </c>
      <c r="AQ805">
        <f t="shared" si="143"/>
        <v>1</v>
      </c>
      <c r="AR805" t="str">
        <f t="shared" si="143"/>
        <v>7100019-0-7100025-0</v>
      </c>
      <c r="AT805">
        <v>100</v>
      </c>
      <c r="AU805">
        <v>50</v>
      </c>
    </row>
    <row r="806" spans="1:47">
      <c r="A806">
        <v>240607</v>
      </c>
      <c r="B806" s="6" t="s">
        <v>645</v>
      </c>
      <c r="C806" s="6" t="s">
        <v>455</v>
      </c>
      <c r="D806" s="6">
        <f t="shared" si="130"/>
        <v>230601</v>
      </c>
      <c r="E806" s="1">
        <v>2</v>
      </c>
      <c r="F806" s="1">
        <f t="shared" si="140"/>
        <v>12</v>
      </c>
      <c r="G806">
        <f t="shared" si="144"/>
        <v>7</v>
      </c>
      <c r="H806">
        <v>10</v>
      </c>
      <c r="I806">
        <v>240608</v>
      </c>
      <c r="J806" s="17">
        <v>1</v>
      </c>
      <c r="K806">
        <v>4</v>
      </c>
      <c r="L806" s="6">
        <v>0</v>
      </c>
      <c r="M806" s="6">
        <f t="shared" si="141"/>
        <v>3</v>
      </c>
      <c r="O806" s="47">
        <f t="shared" si="142"/>
        <v>88.578050000000061</v>
      </c>
      <c r="P806" s="47">
        <f t="shared" si="142"/>
        <v>1328.6707500000007</v>
      </c>
      <c r="Q806" s="47">
        <f t="shared" si="142"/>
        <v>177.15610000000012</v>
      </c>
      <c r="R806" s="47">
        <f t="shared" si="142"/>
        <v>2657.3415000000014</v>
      </c>
      <c r="S806">
        <v>0</v>
      </c>
      <c r="T806">
        <v>3</v>
      </c>
      <c r="U806" t="s">
        <v>128</v>
      </c>
      <c r="AA806" s="6">
        <v>20601</v>
      </c>
      <c r="AB806" s="6"/>
      <c r="AC806">
        <v>20601</v>
      </c>
      <c r="AE806" s="25"/>
      <c r="AF806"/>
      <c r="AG806" s="25"/>
      <c r="AI806"/>
      <c r="AJ806" s="13"/>
      <c r="AK806" s="55">
        <f t="shared" si="135"/>
        <v>2657.3415000000014</v>
      </c>
      <c r="AP806">
        <f t="shared" si="143"/>
        <v>0</v>
      </c>
      <c r="AQ806">
        <f t="shared" si="143"/>
        <v>0</v>
      </c>
      <c r="AR806" t="str">
        <f t="shared" si="143"/>
        <v>0-0-7100002-7100055</v>
      </c>
      <c r="AT806">
        <v>100</v>
      </c>
      <c r="AU806">
        <v>50</v>
      </c>
    </row>
    <row r="807" spans="1:47">
      <c r="A807">
        <v>240707</v>
      </c>
      <c r="B807" s="6" t="s">
        <v>646</v>
      </c>
      <c r="C807" s="6" t="s">
        <v>456</v>
      </c>
      <c r="D807" s="6">
        <f t="shared" si="130"/>
        <v>230701</v>
      </c>
      <c r="E807" s="1">
        <v>2</v>
      </c>
      <c r="F807" s="1">
        <f t="shared" si="140"/>
        <v>12</v>
      </c>
      <c r="G807">
        <f t="shared" si="144"/>
        <v>7</v>
      </c>
      <c r="H807">
        <v>10</v>
      </c>
      <c r="I807">
        <v>240708</v>
      </c>
      <c r="J807" s="17">
        <v>1</v>
      </c>
      <c r="K807">
        <v>4</v>
      </c>
      <c r="L807" s="6">
        <v>1</v>
      </c>
      <c r="M807" s="6">
        <f t="shared" si="141"/>
        <v>3</v>
      </c>
      <c r="N807" t="s">
        <v>129</v>
      </c>
      <c r="O807" s="47">
        <f t="shared" si="142"/>
        <v>88.578050000000061</v>
      </c>
      <c r="P807" s="47">
        <f t="shared" si="142"/>
        <v>1328.6707500000007</v>
      </c>
      <c r="Q807" s="47">
        <f t="shared" si="142"/>
        <v>177.15610000000012</v>
      </c>
      <c r="R807" s="47">
        <f t="shared" si="142"/>
        <v>2657.3415000000014</v>
      </c>
      <c r="AA807" s="6">
        <v>20701</v>
      </c>
      <c r="AB807" s="6"/>
      <c r="AC807">
        <v>20701</v>
      </c>
      <c r="AE807" s="25"/>
      <c r="AF807"/>
      <c r="AG807" s="25"/>
      <c r="AI807"/>
      <c r="AJ807" s="13"/>
      <c r="AK807" s="55">
        <f t="shared" si="135"/>
        <v>2657.3415000000014</v>
      </c>
      <c r="AP807">
        <f t="shared" si="143"/>
        <v>0</v>
      </c>
      <c r="AQ807">
        <f t="shared" si="143"/>
        <v>1</v>
      </c>
      <c r="AR807" t="str">
        <f t="shared" si="143"/>
        <v>7100056-7100054-7100008-0</v>
      </c>
      <c r="AT807">
        <v>100</v>
      </c>
      <c r="AU807">
        <v>50</v>
      </c>
    </row>
    <row r="808" spans="1:47">
      <c r="A808">
        <v>240807</v>
      </c>
      <c r="B808" s="6" t="s">
        <v>647</v>
      </c>
      <c r="C808" s="6" t="s">
        <v>457</v>
      </c>
      <c r="D808" s="6">
        <f t="shared" si="130"/>
        <v>230801</v>
      </c>
      <c r="E808" s="1">
        <v>2</v>
      </c>
      <c r="F808" s="1">
        <f t="shared" si="140"/>
        <v>12</v>
      </c>
      <c r="G808">
        <f t="shared" si="144"/>
        <v>7</v>
      </c>
      <c r="H808">
        <v>10</v>
      </c>
      <c r="I808">
        <v>240808</v>
      </c>
      <c r="J808" s="17">
        <v>1</v>
      </c>
      <c r="K808">
        <v>4</v>
      </c>
      <c r="L808" s="6">
        <v>1</v>
      </c>
      <c r="M808" s="6">
        <f t="shared" si="141"/>
        <v>1</v>
      </c>
      <c r="N808" t="s">
        <v>130</v>
      </c>
      <c r="O808" s="47">
        <f t="shared" si="142"/>
        <v>88.578050000000061</v>
      </c>
      <c r="P808" s="47">
        <f t="shared" si="142"/>
        <v>1328.6707500000007</v>
      </c>
      <c r="Q808" s="47">
        <f t="shared" si="142"/>
        <v>177.15610000000012</v>
      </c>
      <c r="R808" s="47">
        <f t="shared" si="142"/>
        <v>2657.3415000000014</v>
      </c>
      <c r="V808" t="s">
        <v>130</v>
      </c>
      <c r="AA808" s="6">
        <v>20801</v>
      </c>
      <c r="AB808" s="6"/>
      <c r="AC808">
        <v>20801</v>
      </c>
      <c r="AE808" s="25"/>
      <c r="AF808"/>
      <c r="AG808" s="25"/>
      <c r="AI808"/>
      <c r="AJ808" s="13"/>
      <c r="AK808" s="55">
        <f t="shared" si="135"/>
        <v>2657.3415000000014</v>
      </c>
      <c r="AP808">
        <f t="shared" si="143"/>
        <v>0</v>
      </c>
      <c r="AQ808">
        <f t="shared" si="143"/>
        <v>1</v>
      </c>
      <c r="AR808" t="str">
        <f t="shared" si="143"/>
        <v>7100065-0-7100067-0</v>
      </c>
      <c r="AT808">
        <v>100</v>
      </c>
      <c r="AU808">
        <v>50</v>
      </c>
    </row>
    <row r="809" spans="1:47">
      <c r="A809">
        <v>240907</v>
      </c>
      <c r="B809" s="6" t="s">
        <v>648</v>
      </c>
      <c r="C809" s="6" t="s">
        <v>458</v>
      </c>
      <c r="D809" s="6">
        <f t="shared" si="130"/>
        <v>230901</v>
      </c>
      <c r="E809" s="1">
        <v>2</v>
      </c>
      <c r="F809" s="1">
        <f t="shared" si="140"/>
        <v>12</v>
      </c>
      <c r="G809">
        <f t="shared" si="144"/>
        <v>7</v>
      </c>
      <c r="H809">
        <v>10</v>
      </c>
      <c r="I809">
        <v>240908</v>
      </c>
      <c r="J809" s="17">
        <v>1</v>
      </c>
      <c r="K809">
        <v>4</v>
      </c>
      <c r="L809" s="6">
        <v>0</v>
      </c>
      <c r="M809" s="6">
        <f t="shared" si="141"/>
        <v>1</v>
      </c>
      <c r="N809" t="s">
        <v>131</v>
      </c>
      <c r="O809" s="47">
        <f t="shared" si="142"/>
        <v>88.578050000000061</v>
      </c>
      <c r="P809" s="47">
        <f t="shared" si="142"/>
        <v>1328.6707500000007</v>
      </c>
      <c r="Q809" s="47">
        <f t="shared" si="142"/>
        <v>177.15610000000012</v>
      </c>
      <c r="R809" s="47">
        <f t="shared" si="142"/>
        <v>2657.3415000000014</v>
      </c>
      <c r="AA809" s="6">
        <v>20901</v>
      </c>
      <c r="AB809" s="6"/>
      <c r="AC809">
        <v>20901</v>
      </c>
      <c r="AE809" s="25"/>
      <c r="AF809"/>
      <c r="AG809" s="25"/>
      <c r="AI809"/>
      <c r="AJ809" s="13"/>
      <c r="AK809" s="55">
        <f t="shared" si="135"/>
        <v>2657.3415000000014</v>
      </c>
      <c r="AP809">
        <f t="shared" si="143"/>
        <v>0</v>
      </c>
      <c r="AQ809">
        <f t="shared" si="143"/>
        <v>0</v>
      </c>
      <c r="AR809" t="str">
        <f t="shared" si="143"/>
        <v>7100019-0-7100001-0</v>
      </c>
      <c r="AT809">
        <v>100</v>
      </c>
      <c r="AU809">
        <v>50</v>
      </c>
    </row>
    <row r="810" spans="1:47">
      <c r="A810">
        <v>241007</v>
      </c>
      <c r="B810" s="6" t="s">
        <v>649</v>
      </c>
      <c r="C810" s="6" t="s">
        <v>459</v>
      </c>
      <c r="D810" s="6">
        <f t="shared" ref="D810:D870" si="145">D800</f>
        <v>231001</v>
      </c>
      <c r="E810" s="1">
        <v>2</v>
      </c>
      <c r="F810" s="1">
        <f t="shared" si="140"/>
        <v>12</v>
      </c>
      <c r="G810">
        <f t="shared" si="144"/>
        <v>7</v>
      </c>
      <c r="H810">
        <v>10</v>
      </c>
      <c r="I810">
        <v>241008</v>
      </c>
      <c r="J810" s="17">
        <v>1</v>
      </c>
      <c r="K810">
        <v>4</v>
      </c>
      <c r="L810" s="6">
        <v>0</v>
      </c>
      <c r="M810" s="6">
        <f t="shared" si="141"/>
        <v>1</v>
      </c>
      <c r="O810" s="47">
        <f t="shared" si="142"/>
        <v>88.578050000000061</v>
      </c>
      <c r="P810" s="47">
        <f t="shared" si="142"/>
        <v>1328.6707500000007</v>
      </c>
      <c r="Q810" s="47">
        <f t="shared" si="142"/>
        <v>177.15610000000012</v>
      </c>
      <c r="R810" s="47">
        <f t="shared" si="142"/>
        <v>2657.3415000000014</v>
      </c>
      <c r="S810">
        <v>1</v>
      </c>
      <c r="T810">
        <v>3</v>
      </c>
      <c r="U810" t="s">
        <v>132</v>
      </c>
      <c r="AA810" s="6">
        <v>21001</v>
      </c>
      <c r="AB810" s="6"/>
      <c r="AC810">
        <v>21001</v>
      </c>
      <c r="AE810" s="25"/>
      <c r="AF810"/>
      <c r="AG810" s="25"/>
      <c r="AI810"/>
      <c r="AJ810" s="13"/>
      <c r="AK810" s="55">
        <f t="shared" si="135"/>
        <v>2657.3415000000014</v>
      </c>
      <c r="AP810">
        <f t="shared" si="143"/>
        <v>0</v>
      </c>
      <c r="AQ810">
        <f t="shared" si="143"/>
        <v>0</v>
      </c>
      <c r="AR810" t="str">
        <f t="shared" si="143"/>
        <v>0-7100057-7100011-0</v>
      </c>
      <c r="AT810">
        <v>100</v>
      </c>
      <c r="AU810">
        <v>50</v>
      </c>
    </row>
    <row r="811" spans="1:47">
      <c r="A811">
        <v>230108</v>
      </c>
      <c r="B811" s="6" t="s">
        <v>630</v>
      </c>
      <c r="C811" s="6" t="s">
        <v>342</v>
      </c>
      <c r="D811" s="6">
        <f t="shared" si="145"/>
        <v>230101</v>
      </c>
      <c r="E811" s="1">
        <v>2</v>
      </c>
      <c r="F811" s="1">
        <f t="shared" si="140"/>
        <v>12</v>
      </c>
      <c r="G811">
        <f t="shared" si="144"/>
        <v>8</v>
      </c>
      <c r="H811">
        <v>10</v>
      </c>
      <c r="I811">
        <v>230109</v>
      </c>
      <c r="J811" s="17">
        <v>1</v>
      </c>
      <c r="K811">
        <v>4</v>
      </c>
      <c r="L811" s="6">
        <v>0</v>
      </c>
      <c r="M811" s="6">
        <f t="shared" si="141"/>
        <v>1</v>
      </c>
      <c r="O811" s="47">
        <f t="shared" ref="O811:R830" si="146">O791*1.1</f>
        <v>194.87171000000015</v>
      </c>
      <c r="P811" s="47">
        <f t="shared" si="146"/>
        <v>2923.0756500000016</v>
      </c>
      <c r="Q811" s="47">
        <f t="shared" si="146"/>
        <v>97.435855000000075</v>
      </c>
      <c r="R811" s="47">
        <f t="shared" si="146"/>
        <v>1461.5378250000008</v>
      </c>
      <c r="AA811" s="6">
        <v>10101</v>
      </c>
      <c r="AB811" s="6"/>
      <c r="AC811">
        <v>10101</v>
      </c>
      <c r="AE811" s="25"/>
      <c r="AF811"/>
      <c r="AG811" s="25"/>
      <c r="AI811"/>
      <c r="AJ811" s="13"/>
      <c r="AK811" s="55">
        <f t="shared" si="135"/>
        <v>2923.0756500000016</v>
      </c>
      <c r="AP811">
        <f t="shared" ref="AP811:AR830" si="147">AP791</f>
        <v>0</v>
      </c>
      <c r="AQ811">
        <f t="shared" si="147"/>
        <v>0</v>
      </c>
      <c r="AR811" t="str">
        <f t="shared" si="147"/>
        <v>7100015-7100016-0-0</v>
      </c>
      <c r="AT811">
        <v>100</v>
      </c>
      <c r="AU811">
        <v>40</v>
      </c>
    </row>
    <row r="812" spans="1:47">
      <c r="A812">
        <v>230208</v>
      </c>
      <c r="B812" s="6" t="s">
        <v>631</v>
      </c>
      <c r="C812" s="6" t="s">
        <v>355</v>
      </c>
      <c r="D812" s="6">
        <f t="shared" si="145"/>
        <v>230201</v>
      </c>
      <c r="E812" s="1">
        <v>2</v>
      </c>
      <c r="F812" s="1">
        <f t="shared" ref="F812:F843" si="148">F792</f>
        <v>12</v>
      </c>
      <c r="G812">
        <f t="shared" si="144"/>
        <v>8</v>
      </c>
      <c r="H812">
        <v>10</v>
      </c>
      <c r="I812">
        <v>230209</v>
      </c>
      <c r="J812" s="17">
        <v>1</v>
      </c>
      <c r="K812">
        <v>4</v>
      </c>
      <c r="L812" s="6">
        <v>0</v>
      </c>
      <c r="M812" s="6">
        <f t="shared" si="141"/>
        <v>5</v>
      </c>
      <c r="O812" s="47">
        <f t="shared" si="146"/>
        <v>194.87171000000015</v>
      </c>
      <c r="P812" s="47">
        <f t="shared" si="146"/>
        <v>2923.0756500000016</v>
      </c>
      <c r="Q812" s="47">
        <f t="shared" si="146"/>
        <v>97.435855000000075</v>
      </c>
      <c r="R812" s="47">
        <f t="shared" si="146"/>
        <v>1461.5378250000008</v>
      </c>
      <c r="AA812" s="6">
        <v>10201</v>
      </c>
      <c r="AB812" s="6"/>
      <c r="AC812">
        <v>10201</v>
      </c>
      <c r="AE812" s="25"/>
      <c r="AF812"/>
      <c r="AG812" s="25"/>
      <c r="AI812"/>
      <c r="AJ812" s="13"/>
      <c r="AK812" s="55">
        <f t="shared" si="135"/>
        <v>2923.0756500000016</v>
      </c>
      <c r="AP812">
        <f t="shared" si="147"/>
        <v>7100010</v>
      </c>
      <c r="AQ812">
        <f t="shared" si="147"/>
        <v>1</v>
      </c>
      <c r="AR812" t="str">
        <f t="shared" si="147"/>
        <v>7100009-0-7100011-0</v>
      </c>
      <c r="AT812">
        <v>100</v>
      </c>
      <c r="AU812">
        <v>40</v>
      </c>
    </row>
    <row r="813" spans="1:47">
      <c r="A813">
        <v>230308</v>
      </c>
      <c r="B813" s="6" t="s">
        <v>632</v>
      </c>
      <c r="C813" s="6" t="s">
        <v>342</v>
      </c>
      <c r="D813" s="6">
        <f t="shared" si="145"/>
        <v>230301</v>
      </c>
      <c r="E813" s="1">
        <v>2</v>
      </c>
      <c r="F813" s="1">
        <f t="shared" si="148"/>
        <v>12</v>
      </c>
      <c r="G813">
        <f t="shared" si="144"/>
        <v>8</v>
      </c>
      <c r="H813">
        <v>10</v>
      </c>
      <c r="I813">
        <v>230309</v>
      </c>
      <c r="J813" s="17">
        <v>1</v>
      </c>
      <c r="K813">
        <v>4</v>
      </c>
      <c r="L813" s="6">
        <v>0</v>
      </c>
      <c r="M813" s="6">
        <f t="shared" si="141"/>
        <v>2</v>
      </c>
      <c r="O813" s="47">
        <f t="shared" si="146"/>
        <v>194.87171000000015</v>
      </c>
      <c r="P813" s="47">
        <f t="shared" si="146"/>
        <v>2923.0756500000016</v>
      </c>
      <c r="Q813" s="47">
        <f t="shared" si="146"/>
        <v>97.435855000000075</v>
      </c>
      <c r="R813" s="47">
        <f t="shared" si="146"/>
        <v>1461.5378250000008</v>
      </c>
      <c r="V813" t="s">
        <v>143</v>
      </c>
      <c r="AA813" s="6">
        <v>10301</v>
      </c>
      <c r="AB813" s="6"/>
      <c r="AC813">
        <v>10301</v>
      </c>
      <c r="AE813" s="25"/>
      <c r="AF813"/>
      <c r="AG813" s="25"/>
      <c r="AI813"/>
      <c r="AJ813" s="13"/>
      <c r="AK813" s="55">
        <f t="shared" si="135"/>
        <v>2923.0756500000016</v>
      </c>
      <c r="AP813">
        <f t="shared" si="147"/>
        <v>7100027</v>
      </c>
      <c r="AQ813">
        <f t="shared" si="147"/>
        <v>1</v>
      </c>
      <c r="AR813" t="str">
        <f t="shared" si="147"/>
        <v>7100026-7100026-7100028-0</v>
      </c>
      <c r="AT813">
        <v>100</v>
      </c>
      <c r="AU813">
        <v>40</v>
      </c>
    </row>
    <row r="814" spans="1:47">
      <c r="A814">
        <v>230408</v>
      </c>
      <c r="B814" s="6" t="s">
        <v>633</v>
      </c>
      <c r="C814" s="6" t="s">
        <v>356</v>
      </c>
      <c r="D814" s="6">
        <f t="shared" si="145"/>
        <v>230401</v>
      </c>
      <c r="E814" s="1">
        <v>2</v>
      </c>
      <c r="F814" s="1">
        <f t="shared" si="148"/>
        <v>12</v>
      </c>
      <c r="G814">
        <f t="shared" si="144"/>
        <v>8</v>
      </c>
      <c r="H814">
        <v>10</v>
      </c>
      <c r="I814">
        <v>230409</v>
      </c>
      <c r="J814" s="17">
        <v>1</v>
      </c>
      <c r="K814">
        <v>4</v>
      </c>
      <c r="L814" s="6">
        <v>0</v>
      </c>
      <c r="M814" s="6">
        <f t="shared" si="141"/>
        <v>1</v>
      </c>
      <c r="O814" s="47">
        <f t="shared" si="146"/>
        <v>194.87171000000015</v>
      </c>
      <c r="P814" s="47">
        <f t="shared" si="146"/>
        <v>2923.0756500000016</v>
      </c>
      <c r="Q814" s="47">
        <f t="shared" si="146"/>
        <v>97.435855000000075</v>
      </c>
      <c r="R814" s="47">
        <f t="shared" si="146"/>
        <v>1461.5378250000008</v>
      </c>
      <c r="S814">
        <v>0</v>
      </c>
      <c r="T814">
        <v>3</v>
      </c>
      <c r="U814" t="s">
        <v>144</v>
      </c>
      <c r="AA814" s="6">
        <v>10401</v>
      </c>
      <c r="AB814" s="6"/>
      <c r="AC814">
        <v>10401</v>
      </c>
      <c r="AE814" s="25"/>
      <c r="AF814"/>
      <c r="AG814" s="25"/>
      <c r="AI814"/>
      <c r="AJ814" s="13"/>
      <c r="AK814" s="55">
        <f t="shared" si="135"/>
        <v>2923.0756500000016</v>
      </c>
      <c r="AP814">
        <f t="shared" si="147"/>
        <v>0</v>
      </c>
      <c r="AQ814">
        <f t="shared" si="147"/>
        <v>0</v>
      </c>
      <c r="AR814" t="str">
        <f t="shared" si="147"/>
        <v>0-7100017-7100018-0</v>
      </c>
      <c r="AT814">
        <v>100</v>
      </c>
      <c r="AU814">
        <v>40</v>
      </c>
    </row>
    <row r="815" spans="1:47">
      <c r="A815">
        <v>230508</v>
      </c>
      <c r="B815" s="6" t="s">
        <v>634</v>
      </c>
      <c r="C815" s="6" t="s">
        <v>357</v>
      </c>
      <c r="D815" s="6">
        <f t="shared" si="145"/>
        <v>230501</v>
      </c>
      <c r="E815" s="1">
        <v>2</v>
      </c>
      <c r="F815" s="1">
        <f t="shared" si="148"/>
        <v>12</v>
      </c>
      <c r="G815">
        <f t="shared" si="144"/>
        <v>8</v>
      </c>
      <c r="H815">
        <v>10</v>
      </c>
      <c r="I815">
        <v>230509</v>
      </c>
      <c r="J815" s="17">
        <v>1</v>
      </c>
      <c r="K815">
        <v>4</v>
      </c>
      <c r="L815" s="6">
        <v>0</v>
      </c>
      <c r="M815" s="6">
        <f t="shared" si="141"/>
        <v>4</v>
      </c>
      <c r="O815" s="47">
        <f t="shared" si="146"/>
        <v>194.87171000000015</v>
      </c>
      <c r="P815" s="47">
        <f t="shared" si="146"/>
        <v>2923.0756500000016</v>
      </c>
      <c r="Q815" s="47">
        <f t="shared" si="146"/>
        <v>97.435855000000075</v>
      </c>
      <c r="R815" s="47">
        <f t="shared" si="146"/>
        <v>1461.5378250000008</v>
      </c>
      <c r="V815" t="s">
        <v>145</v>
      </c>
      <c r="AA815" s="6">
        <v>10501</v>
      </c>
      <c r="AB815" s="6"/>
      <c r="AC815">
        <v>10501</v>
      </c>
      <c r="AE815" s="25"/>
      <c r="AF815"/>
      <c r="AG815" s="25"/>
      <c r="AI815"/>
      <c r="AJ815" s="13"/>
      <c r="AK815" s="55">
        <f t="shared" si="135"/>
        <v>2923.0756500000016</v>
      </c>
      <c r="AP815">
        <f t="shared" si="147"/>
        <v>0</v>
      </c>
      <c r="AQ815">
        <f t="shared" si="147"/>
        <v>1</v>
      </c>
      <c r="AR815" t="str">
        <f t="shared" si="147"/>
        <v>7100019-0-7100025-0</v>
      </c>
      <c r="AT815">
        <v>100</v>
      </c>
      <c r="AU815">
        <v>40</v>
      </c>
    </row>
    <row r="816" spans="1:47">
      <c r="A816">
        <v>230608</v>
      </c>
      <c r="B816" s="6" t="s">
        <v>635</v>
      </c>
      <c r="C816" s="6" t="s">
        <v>358</v>
      </c>
      <c r="D816" s="6">
        <f t="shared" si="145"/>
        <v>230601</v>
      </c>
      <c r="E816" s="1">
        <v>2</v>
      </c>
      <c r="F816" s="1">
        <f t="shared" si="148"/>
        <v>12</v>
      </c>
      <c r="G816">
        <f t="shared" si="144"/>
        <v>8</v>
      </c>
      <c r="H816">
        <v>10</v>
      </c>
      <c r="I816">
        <v>230609</v>
      </c>
      <c r="J816" s="17">
        <v>1</v>
      </c>
      <c r="K816">
        <v>4</v>
      </c>
      <c r="L816" s="6">
        <v>0</v>
      </c>
      <c r="M816" s="6">
        <f t="shared" si="141"/>
        <v>3</v>
      </c>
      <c r="O816" s="47">
        <f t="shared" si="146"/>
        <v>194.87171000000015</v>
      </c>
      <c r="P816" s="47">
        <f t="shared" si="146"/>
        <v>2923.0756500000016</v>
      </c>
      <c r="Q816" s="47">
        <f t="shared" si="146"/>
        <v>97.435855000000075</v>
      </c>
      <c r="R816" s="47">
        <f t="shared" si="146"/>
        <v>1461.5378250000008</v>
      </c>
      <c r="V816" t="s">
        <v>146</v>
      </c>
      <c r="AA816" s="6">
        <v>10601</v>
      </c>
      <c r="AB816" s="6"/>
      <c r="AC816">
        <v>10601</v>
      </c>
      <c r="AE816" s="25"/>
      <c r="AF816"/>
      <c r="AG816" s="25"/>
      <c r="AI816"/>
      <c r="AJ816" s="13"/>
      <c r="AK816" s="55">
        <f t="shared" si="135"/>
        <v>2923.0756500000016</v>
      </c>
      <c r="AP816">
        <f t="shared" si="147"/>
        <v>0</v>
      </c>
      <c r="AQ816">
        <f t="shared" si="147"/>
        <v>0</v>
      </c>
      <c r="AR816" t="str">
        <f t="shared" si="147"/>
        <v>0-0-7100002-7100055</v>
      </c>
      <c r="AT816">
        <v>100</v>
      </c>
      <c r="AU816">
        <v>40</v>
      </c>
    </row>
    <row r="817" spans="1:47">
      <c r="A817">
        <v>230708</v>
      </c>
      <c r="B817" s="6" t="s">
        <v>636</v>
      </c>
      <c r="C817" s="6" t="s">
        <v>359</v>
      </c>
      <c r="D817" s="6">
        <f t="shared" si="145"/>
        <v>230701</v>
      </c>
      <c r="E817" s="1">
        <v>2</v>
      </c>
      <c r="F817" s="1">
        <f t="shared" si="148"/>
        <v>12</v>
      </c>
      <c r="G817">
        <f t="shared" si="144"/>
        <v>8</v>
      </c>
      <c r="H817">
        <v>10</v>
      </c>
      <c r="I817">
        <v>230709</v>
      </c>
      <c r="J817" s="17">
        <v>1</v>
      </c>
      <c r="K817">
        <v>4</v>
      </c>
      <c r="L817" s="6">
        <v>0</v>
      </c>
      <c r="M817" s="6">
        <f t="shared" si="141"/>
        <v>3</v>
      </c>
      <c r="O817" s="47">
        <f t="shared" si="146"/>
        <v>194.87171000000015</v>
      </c>
      <c r="P817" s="47">
        <f t="shared" si="146"/>
        <v>2923.0756500000016</v>
      </c>
      <c r="Q817" s="47">
        <f t="shared" si="146"/>
        <v>97.435855000000075</v>
      </c>
      <c r="R817" s="47">
        <f t="shared" si="146"/>
        <v>1461.5378250000008</v>
      </c>
      <c r="S817">
        <v>0</v>
      </c>
      <c r="T817">
        <v>3</v>
      </c>
      <c r="U817" t="s">
        <v>147</v>
      </c>
      <c r="AA817" s="6">
        <v>10701</v>
      </c>
      <c r="AB817" s="6"/>
      <c r="AC817">
        <v>10701</v>
      </c>
      <c r="AE817" s="25"/>
      <c r="AF817"/>
      <c r="AG817" s="25"/>
      <c r="AI817"/>
      <c r="AJ817" s="13"/>
      <c r="AK817" s="55">
        <f t="shared" si="135"/>
        <v>2923.0756500000016</v>
      </c>
      <c r="AP817">
        <f t="shared" si="147"/>
        <v>0</v>
      </c>
      <c r="AQ817">
        <f t="shared" si="147"/>
        <v>1</v>
      </c>
      <c r="AR817" t="str">
        <f t="shared" si="147"/>
        <v>7100056-7100054-7100008-0</v>
      </c>
      <c r="AT817">
        <v>100</v>
      </c>
      <c r="AU817">
        <v>40</v>
      </c>
    </row>
    <row r="818" spans="1:47">
      <c r="A818">
        <v>230808</v>
      </c>
      <c r="B818" s="6" t="s">
        <v>637</v>
      </c>
      <c r="C818" s="6" t="s">
        <v>360</v>
      </c>
      <c r="D818" s="6">
        <f t="shared" si="145"/>
        <v>230801</v>
      </c>
      <c r="E818" s="1">
        <v>2</v>
      </c>
      <c r="F818" s="1">
        <f t="shared" si="148"/>
        <v>12</v>
      </c>
      <c r="G818">
        <f t="shared" si="144"/>
        <v>8</v>
      </c>
      <c r="H818">
        <v>10</v>
      </c>
      <c r="I818">
        <v>230809</v>
      </c>
      <c r="J818" s="17">
        <v>1</v>
      </c>
      <c r="K818">
        <v>4</v>
      </c>
      <c r="L818" s="6">
        <v>2</v>
      </c>
      <c r="M818" s="6">
        <f t="shared" si="141"/>
        <v>1</v>
      </c>
      <c r="N818" t="s">
        <v>148</v>
      </c>
      <c r="O818" s="47">
        <f t="shared" si="146"/>
        <v>194.87171000000015</v>
      </c>
      <c r="P818" s="47">
        <f t="shared" si="146"/>
        <v>2923.0756500000016</v>
      </c>
      <c r="Q818" s="47">
        <f t="shared" si="146"/>
        <v>97.435855000000075</v>
      </c>
      <c r="R818" s="47">
        <f t="shared" si="146"/>
        <v>1461.5378250000008</v>
      </c>
      <c r="AA818" s="6">
        <v>10801</v>
      </c>
      <c r="AB818" s="6"/>
      <c r="AC818">
        <v>10801</v>
      </c>
      <c r="AE818" s="25"/>
      <c r="AF818"/>
      <c r="AG818" s="25"/>
      <c r="AI818"/>
      <c r="AJ818" s="13"/>
      <c r="AK818" s="55">
        <f t="shared" si="135"/>
        <v>2923.0756500000016</v>
      </c>
      <c r="AP818">
        <f t="shared" si="147"/>
        <v>0</v>
      </c>
      <c r="AQ818">
        <f t="shared" si="147"/>
        <v>1</v>
      </c>
      <c r="AR818" t="str">
        <f t="shared" si="147"/>
        <v>7100065-0-7100067-0</v>
      </c>
      <c r="AT818">
        <v>100</v>
      </c>
      <c r="AU818">
        <v>40</v>
      </c>
    </row>
    <row r="819" spans="1:47">
      <c r="A819">
        <v>230908</v>
      </c>
      <c r="B819" s="6" t="s">
        <v>638</v>
      </c>
      <c r="C819" s="6" t="s">
        <v>361</v>
      </c>
      <c r="D819" s="6">
        <f t="shared" si="145"/>
        <v>230901</v>
      </c>
      <c r="E819" s="1">
        <v>2</v>
      </c>
      <c r="F819" s="1">
        <f t="shared" si="148"/>
        <v>12</v>
      </c>
      <c r="G819">
        <f t="shared" si="144"/>
        <v>8</v>
      </c>
      <c r="H819">
        <v>10</v>
      </c>
      <c r="I819">
        <v>230909</v>
      </c>
      <c r="J819" s="17">
        <v>1</v>
      </c>
      <c r="K819">
        <v>4</v>
      </c>
      <c r="L819" s="6">
        <v>0</v>
      </c>
      <c r="M819" s="6">
        <f t="shared" si="141"/>
        <v>1</v>
      </c>
      <c r="O819" s="47">
        <f t="shared" si="146"/>
        <v>194.87171000000015</v>
      </c>
      <c r="P819" s="47">
        <f t="shared" si="146"/>
        <v>2923.0756500000016</v>
      </c>
      <c r="Q819" s="47">
        <f t="shared" si="146"/>
        <v>97.435855000000075</v>
      </c>
      <c r="R819" s="47">
        <f t="shared" si="146"/>
        <v>1461.5378250000008</v>
      </c>
      <c r="X819">
        <v>400</v>
      </c>
      <c r="AA819" s="6">
        <v>10901</v>
      </c>
      <c r="AB819" s="6"/>
      <c r="AC819">
        <v>10901</v>
      </c>
      <c r="AE819" s="25"/>
      <c r="AF819"/>
      <c r="AG819" s="25"/>
      <c r="AI819"/>
      <c r="AJ819" s="13"/>
      <c r="AK819" s="55">
        <f t="shared" si="135"/>
        <v>2923.0756500000016</v>
      </c>
      <c r="AP819">
        <f t="shared" si="147"/>
        <v>0</v>
      </c>
      <c r="AQ819">
        <f t="shared" si="147"/>
        <v>0</v>
      </c>
      <c r="AR819" t="str">
        <f t="shared" si="147"/>
        <v>7100019-0-7100001-0</v>
      </c>
      <c r="AT819">
        <v>100</v>
      </c>
      <c r="AU819">
        <v>40</v>
      </c>
    </row>
    <row r="820" spans="1:47">
      <c r="A820">
        <v>231008</v>
      </c>
      <c r="B820" s="6" t="s">
        <v>639</v>
      </c>
      <c r="C820" s="6" t="s">
        <v>362</v>
      </c>
      <c r="D820" s="6">
        <f t="shared" si="145"/>
        <v>231001</v>
      </c>
      <c r="E820" s="1">
        <v>2</v>
      </c>
      <c r="F820" s="1">
        <f t="shared" si="148"/>
        <v>12</v>
      </c>
      <c r="G820">
        <f t="shared" si="144"/>
        <v>8</v>
      </c>
      <c r="H820">
        <v>10</v>
      </c>
      <c r="I820">
        <v>231009</v>
      </c>
      <c r="J820" s="17">
        <v>1</v>
      </c>
      <c r="K820">
        <v>4</v>
      </c>
      <c r="L820" s="6">
        <v>0</v>
      </c>
      <c r="M820" s="6">
        <f t="shared" si="141"/>
        <v>1</v>
      </c>
      <c r="N820" t="s">
        <v>59</v>
      </c>
      <c r="O820" s="47">
        <f t="shared" si="146"/>
        <v>194.87171000000015</v>
      </c>
      <c r="P820" s="47">
        <f t="shared" si="146"/>
        <v>2923.0756500000016</v>
      </c>
      <c r="Q820" s="47">
        <f t="shared" si="146"/>
        <v>97.435855000000075</v>
      </c>
      <c r="R820" s="47">
        <f t="shared" si="146"/>
        <v>1461.5378250000008</v>
      </c>
      <c r="AA820" s="6">
        <v>11001</v>
      </c>
      <c r="AB820" s="6"/>
      <c r="AC820">
        <v>11001</v>
      </c>
      <c r="AE820" s="25"/>
      <c r="AF820"/>
      <c r="AG820" s="25"/>
      <c r="AI820"/>
      <c r="AJ820" s="13"/>
      <c r="AK820" s="55">
        <f t="shared" ref="AK820:AK870" si="149">AK800*1.1</f>
        <v>2923.0756500000016</v>
      </c>
      <c r="AP820">
        <f t="shared" si="147"/>
        <v>0</v>
      </c>
      <c r="AQ820">
        <f t="shared" si="147"/>
        <v>0</v>
      </c>
      <c r="AR820" t="str">
        <f t="shared" si="147"/>
        <v>0-7100057-7100011-0</v>
      </c>
      <c r="AT820">
        <v>100</v>
      </c>
      <c r="AU820">
        <v>40</v>
      </c>
    </row>
    <row r="821" spans="1:47">
      <c r="A821">
        <v>240108</v>
      </c>
      <c r="B821" s="6" t="s">
        <v>640</v>
      </c>
      <c r="C821" s="6" t="s">
        <v>420</v>
      </c>
      <c r="D821" s="6">
        <f t="shared" si="145"/>
        <v>230101</v>
      </c>
      <c r="E821" s="1">
        <v>2</v>
      </c>
      <c r="F821" s="1">
        <f t="shared" si="148"/>
        <v>12</v>
      </c>
      <c r="G821">
        <f t="shared" ref="G821:G827" si="150">G801+1</f>
        <v>8</v>
      </c>
      <c r="H821">
        <v>10</v>
      </c>
      <c r="I821">
        <v>240109</v>
      </c>
      <c r="J821" s="17">
        <v>1</v>
      </c>
      <c r="K821">
        <v>4</v>
      </c>
      <c r="L821" s="6">
        <v>0</v>
      </c>
      <c r="M821" s="6">
        <f t="shared" si="141"/>
        <v>1</v>
      </c>
      <c r="O821" s="47">
        <f t="shared" si="146"/>
        <v>97.435855000000075</v>
      </c>
      <c r="P821" s="47">
        <f t="shared" si="146"/>
        <v>1461.5378250000008</v>
      </c>
      <c r="Q821" s="47">
        <f t="shared" si="146"/>
        <v>194.87171000000015</v>
      </c>
      <c r="R821" s="47">
        <f t="shared" si="146"/>
        <v>2923.0756500000016</v>
      </c>
      <c r="AA821" s="6">
        <v>20101</v>
      </c>
      <c r="AB821" s="6"/>
      <c r="AC821">
        <v>20101</v>
      </c>
      <c r="AE821" s="25"/>
      <c r="AF821"/>
      <c r="AG821" s="25"/>
      <c r="AI821"/>
      <c r="AJ821" s="13"/>
      <c r="AK821" s="55">
        <f t="shared" si="149"/>
        <v>2923.0756500000016</v>
      </c>
      <c r="AP821">
        <f t="shared" si="147"/>
        <v>0</v>
      </c>
      <c r="AQ821">
        <f t="shared" si="147"/>
        <v>0</v>
      </c>
      <c r="AR821" t="str">
        <f t="shared" si="147"/>
        <v>7100015-7100016-0-0</v>
      </c>
      <c r="AT821">
        <v>100</v>
      </c>
      <c r="AU821">
        <v>40</v>
      </c>
    </row>
    <row r="822" spans="1:47">
      <c r="A822">
        <v>240208</v>
      </c>
      <c r="B822" s="6" t="s">
        <v>641</v>
      </c>
      <c r="C822" s="6" t="s">
        <v>465</v>
      </c>
      <c r="D822" s="6">
        <f t="shared" si="145"/>
        <v>230201</v>
      </c>
      <c r="E822" s="1">
        <v>2</v>
      </c>
      <c r="F822" s="1">
        <f t="shared" si="148"/>
        <v>12</v>
      </c>
      <c r="G822">
        <f t="shared" si="150"/>
        <v>8</v>
      </c>
      <c r="H822">
        <v>10</v>
      </c>
      <c r="I822">
        <v>240209</v>
      </c>
      <c r="J822" s="17">
        <v>1</v>
      </c>
      <c r="K822">
        <v>4</v>
      </c>
      <c r="L822" s="6">
        <v>0</v>
      </c>
      <c r="M822" s="6">
        <f t="shared" si="141"/>
        <v>5</v>
      </c>
      <c r="N822" t="s">
        <v>152</v>
      </c>
      <c r="O822" s="47">
        <f t="shared" si="146"/>
        <v>97.435855000000075</v>
      </c>
      <c r="P822" s="47">
        <f t="shared" si="146"/>
        <v>1461.5378250000008</v>
      </c>
      <c r="Q822" s="47">
        <f t="shared" si="146"/>
        <v>194.87171000000015</v>
      </c>
      <c r="R822" s="47">
        <f t="shared" si="146"/>
        <v>2923.0756500000016</v>
      </c>
      <c r="AA822" s="6">
        <v>20201</v>
      </c>
      <c r="AB822" s="6"/>
      <c r="AC822">
        <v>20201</v>
      </c>
      <c r="AE822" s="25"/>
      <c r="AF822"/>
      <c r="AG822" s="25"/>
      <c r="AI822"/>
      <c r="AJ822" s="13"/>
      <c r="AK822" s="55">
        <f t="shared" si="149"/>
        <v>2923.0756500000016</v>
      </c>
      <c r="AP822">
        <f t="shared" si="147"/>
        <v>7100010</v>
      </c>
      <c r="AQ822">
        <f t="shared" si="147"/>
        <v>1</v>
      </c>
      <c r="AR822" t="str">
        <f t="shared" si="147"/>
        <v>7100009-0-7100011-0</v>
      </c>
      <c r="AT822">
        <v>100</v>
      </c>
      <c r="AU822">
        <v>40</v>
      </c>
    </row>
    <row r="823" spans="1:47">
      <c r="A823">
        <v>240308</v>
      </c>
      <c r="B823" s="6" t="s">
        <v>642</v>
      </c>
      <c r="C823" s="6" t="s">
        <v>395</v>
      </c>
      <c r="D823" s="6">
        <f t="shared" si="145"/>
        <v>230301</v>
      </c>
      <c r="E823" s="1">
        <v>2</v>
      </c>
      <c r="F823" s="1">
        <f t="shared" si="148"/>
        <v>12</v>
      </c>
      <c r="G823">
        <f t="shared" si="150"/>
        <v>8</v>
      </c>
      <c r="H823">
        <v>10</v>
      </c>
      <c r="I823">
        <v>240309</v>
      </c>
      <c r="J823" s="17">
        <v>1</v>
      </c>
      <c r="K823">
        <v>4</v>
      </c>
      <c r="L823" s="6">
        <v>1</v>
      </c>
      <c r="M823" s="6">
        <f t="shared" ref="M823:M840" si="151">M803</f>
        <v>2</v>
      </c>
      <c r="O823" s="47">
        <f t="shared" si="146"/>
        <v>97.435855000000075</v>
      </c>
      <c r="P823" s="47">
        <f t="shared" si="146"/>
        <v>1461.5378250000008</v>
      </c>
      <c r="Q823" s="47">
        <f t="shared" si="146"/>
        <v>194.87171000000015</v>
      </c>
      <c r="R823" s="47">
        <f t="shared" si="146"/>
        <v>2923.0756500000016</v>
      </c>
      <c r="AA823" s="6">
        <v>20301</v>
      </c>
      <c r="AB823" s="6"/>
      <c r="AC823">
        <v>20301</v>
      </c>
      <c r="AE823" s="25"/>
      <c r="AF823"/>
      <c r="AG823" s="25"/>
      <c r="AI823"/>
      <c r="AJ823" s="13"/>
      <c r="AK823" s="55">
        <f t="shared" si="149"/>
        <v>2923.0756500000016</v>
      </c>
      <c r="AP823">
        <f t="shared" si="147"/>
        <v>7100027</v>
      </c>
      <c r="AQ823">
        <f t="shared" si="147"/>
        <v>1</v>
      </c>
      <c r="AR823" t="str">
        <f t="shared" si="147"/>
        <v>7100026-7100026-7100028-0</v>
      </c>
      <c r="AT823">
        <v>100</v>
      </c>
      <c r="AU823">
        <v>40</v>
      </c>
    </row>
    <row r="824" spans="1:47">
      <c r="A824">
        <v>240408</v>
      </c>
      <c r="B824" s="6" t="s">
        <v>643</v>
      </c>
      <c r="C824" s="6" t="s">
        <v>466</v>
      </c>
      <c r="D824" s="6">
        <f t="shared" si="145"/>
        <v>230401</v>
      </c>
      <c r="E824" s="1">
        <v>2</v>
      </c>
      <c r="F824" s="1">
        <f t="shared" si="148"/>
        <v>12</v>
      </c>
      <c r="G824">
        <f t="shared" si="150"/>
        <v>8</v>
      </c>
      <c r="H824">
        <v>10</v>
      </c>
      <c r="I824">
        <v>240409</v>
      </c>
      <c r="J824" s="17">
        <v>1</v>
      </c>
      <c r="K824">
        <v>4</v>
      </c>
      <c r="L824" s="6">
        <v>0</v>
      </c>
      <c r="M824" s="6">
        <f t="shared" si="151"/>
        <v>1</v>
      </c>
      <c r="N824" t="s">
        <v>153</v>
      </c>
      <c r="O824" s="47">
        <f t="shared" si="146"/>
        <v>97.435855000000075</v>
      </c>
      <c r="P824" s="47">
        <f t="shared" si="146"/>
        <v>1461.5378250000008</v>
      </c>
      <c r="Q824" s="47">
        <f t="shared" si="146"/>
        <v>194.87171000000015</v>
      </c>
      <c r="R824" s="47">
        <f t="shared" si="146"/>
        <v>2923.0756500000016</v>
      </c>
      <c r="AA824" s="6">
        <v>20401</v>
      </c>
      <c r="AB824" s="6"/>
      <c r="AC824">
        <v>20401</v>
      </c>
      <c r="AE824" s="25"/>
      <c r="AF824"/>
      <c r="AG824" s="25"/>
      <c r="AI824"/>
      <c r="AJ824" s="13"/>
      <c r="AK824" s="55">
        <f t="shared" si="149"/>
        <v>2923.0756500000016</v>
      </c>
      <c r="AP824">
        <f t="shared" si="147"/>
        <v>0</v>
      </c>
      <c r="AQ824">
        <f t="shared" si="147"/>
        <v>0</v>
      </c>
      <c r="AR824" t="str">
        <f t="shared" si="147"/>
        <v>0-7100017-7100018-0</v>
      </c>
      <c r="AT824">
        <v>100</v>
      </c>
      <c r="AU824">
        <v>40</v>
      </c>
    </row>
    <row r="825" spans="1:47">
      <c r="A825">
        <v>240508</v>
      </c>
      <c r="B825" s="6" t="s">
        <v>644</v>
      </c>
      <c r="C825" s="6" t="s">
        <v>467</v>
      </c>
      <c r="D825" s="6">
        <f t="shared" si="145"/>
        <v>230501</v>
      </c>
      <c r="E825" s="1">
        <v>2</v>
      </c>
      <c r="F825" s="1">
        <f t="shared" si="148"/>
        <v>12</v>
      </c>
      <c r="G825">
        <f t="shared" si="150"/>
        <v>8</v>
      </c>
      <c r="H825">
        <v>10</v>
      </c>
      <c r="I825">
        <v>240509</v>
      </c>
      <c r="J825" s="17">
        <v>1</v>
      </c>
      <c r="K825">
        <v>4</v>
      </c>
      <c r="L825" s="6">
        <v>1</v>
      </c>
      <c r="M825" s="6">
        <f t="shared" si="151"/>
        <v>4</v>
      </c>
      <c r="O825" s="47">
        <f t="shared" si="146"/>
        <v>97.435855000000075</v>
      </c>
      <c r="P825" s="47">
        <f t="shared" si="146"/>
        <v>1461.5378250000008</v>
      </c>
      <c r="Q825" s="47">
        <f t="shared" si="146"/>
        <v>194.87171000000015</v>
      </c>
      <c r="R825" s="47">
        <f t="shared" si="146"/>
        <v>2923.0756500000016</v>
      </c>
      <c r="S825">
        <v>0</v>
      </c>
      <c r="T825">
        <v>5</v>
      </c>
      <c r="U825" t="s">
        <v>154</v>
      </c>
      <c r="AA825" s="6">
        <v>20501</v>
      </c>
      <c r="AB825" s="6"/>
      <c r="AC825">
        <v>20501</v>
      </c>
      <c r="AE825" s="25"/>
      <c r="AF825"/>
      <c r="AG825" s="25"/>
      <c r="AI825"/>
      <c r="AJ825" s="13"/>
      <c r="AK825" s="55">
        <f t="shared" si="149"/>
        <v>2923.0756500000016</v>
      </c>
      <c r="AP825">
        <f t="shared" si="147"/>
        <v>0</v>
      </c>
      <c r="AQ825">
        <f t="shared" si="147"/>
        <v>1</v>
      </c>
      <c r="AR825" t="str">
        <f t="shared" si="147"/>
        <v>7100019-0-7100025-0</v>
      </c>
      <c r="AT825">
        <v>100</v>
      </c>
      <c r="AU825">
        <v>40</v>
      </c>
    </row>
    <row r="826" spans="1:47">
      <c r="A826">
        <v>240608</v>
      </c>
      <c r="B826" s="6" t="s">
        <v>645</v>
      </c>
      <c r="C826" s="6" t="s">
        <v>468</v>
      </c>
      <c r="D826" s="6">
        <f t="shared" si="145"/>
        <v>230601</v>
      </c>
      <c r="E826" s="1">
        <v>2</v>
      </c>
      <c r="F826" s="1">
        <f t="shared" si="148"/>
        <v>12</v>
      </c>
      <c r="G826">
        <f t="shared" si="150"/>
        <v>8</v>
      </c>
      <c r="H826">
        <v>10</v>
      </c>
      <c r="I826">
        <v>240609</v>
      </c>
      <c r="J826" s="17">
        <v>1</v>
      </c>
      <c r="K826">
        <v>4</v>
      </c>
      <c r="L826" s="6">
        <v>0</v>
      </c>
      <c r="M826" s="6">
        <f t="shared" si="151"/>
        <v>3</v>
      </c>
      <c r="O826" s="47">
        <f t="shared" si="146"/>
        <v>97.435855000000075</v>
      </c>
      <c r="P826" s="47">
        <f t="shared" si="146"/>
        <v>1461.5378250000008</v>
      </c>
      <c r="Q826" s="47">
        <f t="shared" si="146"/>
        <v>194.87171000000015</v>
      </c>
      <c r="R826" s="47">
        <f t="shared" si="146"/>
        <v>2923.0756500000016</v>
      </c>
      <c r="S826">
        <v>0</v>
      </c>
      <c r="T826">
        <v>3</v>
      </c>
      <c r="U826" t="s">
        <v>155</v>
      </c>
      <c r="AA826" s="6">
        <v>20601</v>
      </c>
      <c r="AB826" s="6"/>
      <c r="AC826">
        <v>20601</v>
      </c>
      <c r="AE826" s="25"/>
      <c r="AF826"/>
      <c r="AG826" s="25"/>
      <c r="AI826"/>
      <c r="AJ826" s="13"/>
      <c r="AK826" s="55">
        <f t="shared" si="149"/>
        <v>2923.0756500000016</v>
      </c>
      <c r="AP826">
        <f t="shared" si="147"/>
        <v>0</v>
      </c>
      <c r="AQ826">
        <f t="shared" si="147"/>
        <v>0</v>
      </c>
      <c r="AR826" t="str">
        <f t="shared" si="147"/>
        <v>0-0-7100002-7100055</v>
      </c>
      <c r="AT826">
        <v>100</v>
      </c>
      <c r="AU826">
        <v>40</v>
      </c>
    </row>
    <row r="827" spans="1:47">
      <c r="A827">
        <v>240708</v>
      </c>
      <c r="B827" s="6" t="s">
        <v>646</v>
      </c>
      <c r="C827" s="6" t="s">
        <v>469</v>
      </c>
      <c r="D827" s="6">
        <f t="shared" si="145"/>
        <v>230701</v>
      </c>
      <c r="E827" s="1">
        <v>2</v>
      </c>
      <c r="F827" s="1">
        <f t="shared" si="148"/>
        <v>12</v>
      </c>
      <c r="G827">
        <f t="shared" si="150"/>
        <v>8</v>
      </c>
      <c r="H827">
        <v>10</v>
      </c>
      <c r="I827">
        <v>240709</v>
      </c>
      <c r="J827" s="17">
        <v>1</v>
      </c>
      <c r="K827">
        <v>4</v>
      </c>
      <c r="L827" s="6">
        <v>1</v>
      </c>
      <c r="M827" s="6">
        <f t="shared" si="151"/>
        <v>3</v>
      </c>
      <c r="N827" t="s">
        <v>156</v>
      </c>
      <c r="O827" s="47">
        <f t="shared" si="146"/>
        <v>97.435855000000075</v>
      </c>
      <c r="P827" s="47">
        <f t="shared" si="146"/>
        <v>1461.5378250000008</v>
      </c>
      <c r="Q827" s="47">
        <f t="shared" si="146"/>
        <v>194.87171000000015</v>
      </c>
      <c r="R827" s="47">
        <f t="shared" si="146"/>
        <v>2923.0756500000016</v>
      </c>
      <c r="AA827" s="6">
        <v>20701</v>
      </c>
      <c r="AB827" s="6"/>
      <c r="AC827">
        <v>20701</v>
      </c>
      <c r="AE827" s="25"/>
      <c r="AF827"/>
      <c r="AG827" s="25"/>
      <c r="AI827"/>
      <c r="AJ827" s="13"/>
      <c r="AK827" s="55">
        <f t="shared" si="149"/>
        <v>2923.0756500000016</v>
      </c>
      <c r="AP827">
        <f t="shared" si="147"/>
        <v>0</v>
      </c>
      <c r="AQ827">
        <f t="shared" si="147"/>
        <v>1</v>
      </c>
      <c r="AR827" t="str">
        <f t="shared" si="147"/>
        <v>7100056-7100054-7100008-0</v>
      </c>
      <c r="AT827">
        <v>100</v>
      </c>
      <c r="AU827">
        <v>40</v>
      </c>
    </row>
    <row r="828" spans="1:47">
      <c r="A828">
        <v>240808</v>
      </c>
      <c r="B828" s="6" t="s">
        <v>647</v>
      </c>
      <c r="C828" s="6" t="s">
        <v>470</v>
      </c>
      <c r="D828" s="6">
        <f t="shared" si="145"/>
        <v>230801</v>
      </c>
      <c r="E828" s="1">
        <v>2</v>
      </c>
      <c r="F828" s="1">
        <f t="shared" si="148"/>
        <v>12</v>
      </c>
      <c r="G828">
        <f t="shared" ref="G828:G840" si="152">G808+1</f>
        <v>8</v>
      </c>
      <c r="H828">
        <v>10</v>
      </c>
      <c r="I828">
        <v>240809</v>
      </c>
      <c r="J828" s="17">
        <v>1</v>
      </c>
      <c r="K828">
        <v>4</v>
      </c>
      <c r="L828" s="6">
        <v>1</v>
      </c>
      <c r="M828" s="6">
        <f t="shared" si="151"/>
        <v>1</v>
      </c>
      <c r="N828" t="s">
        <v>157</v>
      </c>
      <c r="O828" s="47">
        <f t="shared" si="146"/>
        <v>97.435855000000075</v>
      </c>
      <c r="P828" s="47">
        <f t="shared" si="146"/>
        <v>1461.5378250000008</v>
      </c>
      <c r="Q828" s="47">
        <f t="shared" si="146"/>
        <v>194.87171000000015</v>
      </c>
      <c r="R828" s="47">
        <f t="shared" si="146"/>
        <v>2923.0756500000016</v>
      </c>
      <c r="V828" t="s">
        <v>157</v>
      </c>
      <c r="AA828" s="6">
        <v>20801</v>
      </c>
      <c r="AB828" s="6"/>
      <c r="AC828">
        <v>20801</v>
      </c>
      <c r="AE828" s="25"/>
      <c r="AF828"/>
      <c r="AG828" s="25"/>
      <c r="AI828"/>
      <c r="AJ828" s="13"/>
      <c r="AK828" s="55">
        <f t="shared" si="149"/>
        <v>2923.0756500000016</v>
      </c>
      <c r="AP828">
        <f t="shared" si="147"/>
        <v>0</v>
      </c>
      <c r="AQ828">
        <f t="shared" si="147"/>
        <v>1</v>
      </c>
      <c r="AR828" t="str">
        <f t="shared" si="147"/>
        <v>7100065-0-7100067-0</v>
      </c>
      <c r="AT828">
        <v>100</v>
      </c>
      <c r="AU828">
        <v>40</v>
      </c>
    </row>
    <row r="829" spans="1:47">
      <c r="A829">
        <v>240908</v>
      </c>
      <c r="B829" s="6" t="s">
        <v>648</v>
      </c>
      <c r="C829" s="6" t="s">
        <v>471</v>
      </c>
      <c r="D829" s="6">
        <f t="shared" si="145"/>
        <v>230901</v>
      </c>
      <c r="E829" s="1">
        <v>2</v>
      </c>
      <c r="F829" s="1">
        <f t="shared" si="148"/>
        <v>12</v>
      </c>
      <c r="G829">
        <f t="shared" si="152"/>
        <v>8</v>
      </c>
      <c r="H829">
        <v>10</v>
      </c>
      <c r="I829">
        <v>240909</v>
      </c>
      <c r="J829" s="17">
        <v>1</v>
      </c>
      <c r="K829">
        <v>4</v>
      </c>
      <c r="L829" s="6">
        <v>0</v>
      </c>
      <c r="M829" s="6">
        <f t="shared" si="151"/>
        <v>1</v>
      </c>
      <c r="N829" t="s">
        <v>158</v>
      </c>
      <c r="O829" s="47">
        <f t="shared" si="146"/>
        <v>97.435855000000075</v>
      </c>
      <c r="P829" s="47">
        <f t="shared" si="146"/>
        <v>1461.5378250000008</v>
      </c>
      <c r="Q829" s="47">
        <f t="shared" si="146"/>
        <v>194.87171000000015</v>
      </c>
      <c r="R829" s="47">
        <f t="shared" si="146"/>
        <v>2923.0756500000016</v>
      </c>
      <c r="AA829" s="6">
        <v>20901</v>
      </c>
      <c r="AB829" s="6"/>
      <c r="AC829">
        <v>20901</v>
      </c>
      <c r="AE829" s="25"/>
      <c r="AF829"/>
      <c r="AG829" s="25"/>
      <c r="AI829"/>
      <c r="AJ829" s="13"/>
      <c r="AK829" s="55">
        <f t="shared" si="149"/>
        <v>2923.0756500000016</v>
      </c>
      <c r="AP829">
        <f t="shared" si="147"/>
        <v>0</v>
      </c>
      <c r="AQ829">
        <f t="shared" si="147"/>
        <v>0</v>
      </c>
      <c r="AR829" t="str">
        <f t="shared" si="147"/>
        <v>7100019-0-7100001-0</v>
      </c>
      <c r="AT829">
        <v>100</v>
      </c>
      <c r="AU829">
        <v>40</v>
      </c>
    </row>
    <row r="830" spans="1:47">
      <c r="A830">
        <v>241008</v>
      </c>
      <c r="B830" s="6" t="s">
        <v>649</v>
      </c>
      <c r="C830" s="6" t="s">
        <v>472</v>
      </c>
      <c r="D830" s="6">
        <f t="shared" si="145"/>
        <v>231001</v>
      </c>
      <c r="E830" s="1">
        <v>2</v>
      </c>
      <c r="F830" s="1">
        <f t="shared" si="148"/>
        <v>12</v>
      </c>
      <c r="G830">
        <f t="shared" si="152"/>
        <v>8</v>
      </c>
      <c r="H830">
        <v>10</v>
      </c>
      <c r="I830">
        <v>241009</v>
      </c>
      <c r="J830" s="17">
        <v>1</v>
      </c>
      <c r="K830">
        <v>4</v>
      </c>
      <c r="L830" s="6">
        <v>0</v>
      </c>
      <c r="M830" s="6">
        <f t="shared" si="151"/>
        <v>1</v>
      </c>
      <c r="O830" s="47">
        <f t="shared" si="146"/>
        <v>97.435855000000075</v>
      </c>
      <c r="P830" s="47">
        <f t="shared" si="146"/>
        <v>1461.5378250000008</v>
      </c>
      <c r="Q830" s="47">
        <f t="shared" si="146"/>
        <v>194.87171000000015</v>
      </c>
      <c r="R830" s="47">
        <f t="shared" si="146"/>
        <v>2923.0756500000016</v>
      </c>
      <c r="S830">
        <v>1</v>
      </c>
      <c r="T830">
        <v>3</v>
      </c>
      <c r="U830" t="s">
        <v>159</v>
      </c>
      <c r="AA830" s="6">
        <v>21001</v>
      </c>
      <c r="AB830" s="6"/>
      <c r="AC830">
        <v>21001</v>
      </c>
      <c r="AE830" s="25"/>
      <c r="AF830"/>
      <c r="AG830" s="25"/>
      <c r="AI830"/>
      <c r="AJ830" s="13"/>
      <c r="AK830" s="55">
        <f t="shared" si="149"/>
        <v>2923.0756500000016</v>
      </c>
      <c r="AP830">
        <f t="shared" si="147"/>
        <v>0</v>
      </c>
      <c r="AQ830">
        <f t="shared" si="147"/>
        <v>0</v>
      </c>
      <c r="AR830" t="str">
        <f t="shared" si="147"/>
        <v>0-7100057-7100011-0</v>
      </c>
      <c r="AT830">
        <v>100</v>
      </c>
      <c r="AU830">
        <v>40</v>
      </c>
    </row>
    <row r="831" spans="1:47">
      <c r="A831">
        <v>230109</v>
      </c>
      <c r="B831" s="6" t="s">
        <v>630</v>
      </c>
      <c r="C831" s="6" t="s">
        <v>368</v>
      </c>
      <c r="D831" s="6">
        <f t="shared" si="145"/>
        <v>230101</v>
      </c>
      <c r="E831" s="1">
        <v>2</v>
      </c>
      <c r="F831" s="1">
        <f t="shared" si="148"/>
        <v>12</v>
      </c>
      <c r="G831">
        <f t="shared" si="152"/>
        <v>9</v>
      </c>
      <c r="H831">
        <v>10</v>
      </c>
      <c r="I831">
        <v>230110</v>
      </c>
      <c r="J831" s="17">
        <v>1</v>
      </c>
      <c r="K831">
        <v>4</v>
      </c>
      <c r="L831" s="6">
        <v>0</v>
      </c>
      <c r="M831" s="6">
        <f t="shared" si="151"/>
        <v>1</v>
      </c>
      <c r="O831" s="47">
        <f t="shared" ref="O831:R850" si="153">O811*1.1</f>
        <v>214.3588810000002</v>
      </c>
      <c r="P831" s="47">
        <f t="shared" si="153"/>
        <v>3215.3832150000021</v>
      </c>
      <c r="Q831" s="47">
        <f t="shared" si="153"/>
        <v>107.1794405000001</v>
      </c>
      <c r="R831" s="47">
        <f t="shared" si="153"/>
        <v>1607.6916075000011</v>
      </c>
      <c r="AA831" s="6">
        <v>10101</v>
      </c>
      <c r="AB831" s="6"/>
      <c r="AC831">
        <v>10101</v>
      </c>
      <c r="AE831" s="25"/>
      <c r="AF831"/>
      <c r="AG831" s="25"/>
      <c r="AI831"/>
      <c r="AJ831" s="13"/>
      <c r="AK831" s="55">
        <f t="shared" si="149"/>
        <v>3215.3832150000021</v>
      </c>
      <c r="AP831">
        <f t="shared" ref="AP831:AR850" si="154">AP811</f>
        <v>0</v>
      </c>
      <c r="AQ831">
        <f t="shared" si="154"/>
        <v>0</v>
      </c>
      <c r="AR831" t="str">
        <f t="shared" si="154"/>
        <v>7100015-7100016-0-0</v>
      </c>
      <c r="AT831">
        <v>100</v>
      </c>
      <c r="AU831">
        <v>30</v>
      </c>
    </row>
    <row r="832" spans="1:47">
      <c r="A832">
        <v>230209</v>
      </c>
      <c r="B832" s="6" t="s">
        <v>631</v>
      </c>
      <c r="C832" s="6" t="s">
        <v>381</v>
      </c>
      <c r="D832" s="6">
        <f t="shared" si="145"/>
        <v>230201</v>
      </c>
      <c r="E832" s="1">
        <v>2</v>
      </c>
      <c r="F832" s="1">
        <f t="shared" si="148"/>
        <v>12</v>
      </c>
      <c r="G832">
        <f t="shared" si="152"/>
        <v>9</v>
      </c>
      <c r="H832">
        <v>10</v>
      </c>
      <c r="I832">
        <v>230210</v>
      </c>
      <c r="J832" s="17">
        <v>1</v>
      </c>
      <c r="K832">
        <v>4</v>
      </c>
      <c r="L832" s="6">
        <v>0</v>
      </c>
      <c r="M832" s="6">
        <f t="shared" si="151"/>
        <v>5</v>
      </c>
      <c r="O832" s="47">
        <f t="shared" si="153"/>
        <v>214.3588810000002</v>
      </c>
      <c r="P832" s="47">
        <f t="shared" si="153"/>
        <v>3215.3832150000021</v>
      </c>
      <c r="Q832" s="47">
        <f t="shared" si="153"/>
        <v>107.1794405000001</v>
      </c>
      <c r="R832" s="47">
        <f t="shared" si="153"/>
        <v>1607.6916075000011</v>
      </c>
      <c r="AA832" s="6">
        <v>10201</v>
      </c>
      <c r="AB832" s="6"/>
      <c r="AC832">
        <v>10201</v>
      </c>
      <c r="AE832" s="25"/>
      <c r="AF832"/>
      <c r="AG832" s="25"/>
      <c r="AI832"/>
      <c r="AJ832" s="13"/>
      <c r="AK832" s="55">
        <f t="shared" si="149"/>
        <v>3215.3832150000021</v>
      </c>
      <c r="AP832">
        <f t="shared" si="154"/>
        <v>7100010</v>
      </c>
      <c r="AQ832">
        <f t="shared" si="154"/>
        <v>1</v>
      </c>
      <c r="AR832" t="str">
        <f t="shared" si="154"/>
        <v>7100009-0-7100011-0</v>
      </c>
      <c r="AT832">
        <v>100</v>
      </c>
      <c r="AU832">
        <v>30</v>
      </c>
    </row>
    <row r="833" spans="1:47">
      <c r="A833">
        <v>230309</v>
      </c>
      <c r="B833" s="6" t="s">
        <v>632</v>
      </c>
      <c r="C833" s="6" t="s">
        <v>368</v>
      </c>
      <c r="D833" s="6">
        <f t="shared" si="145"/>
        <v>230301</v>
      </c>
      <c r="E833" s="1">
        <v>2</v>
      </c>
      <c r="F833" s="1">
        <f t="shared" si="148"/>
        <v>12</v>
      </c>
      <c r="G833">
        <f t="shared" si="152"/>
        <v>9</v>
      </c>
      <c r="H833">
        <v>10</v>
      </c>
      <c r="I833">
        <v>230310</v>
      </c>
      <c r="J833" s="17">
        <v>1</v>
      </c>
      <c r="K833">
        <v>4</v>
      </c>
      <c r="L833" s="6">
        <v>0</v>
      </c>
      <c r="M833" s="6">
        <f t="shared" si="151"/>
        <v>2</v>
      </c>
      <c r="O833" s="47">
        <f t="shared" si="153"/>
        <v>214.3588810000002</v>
      </c>
      <c r="P833" s="47">
        <f t="shared" si="153"/>
        <v>3215.3832150000021</v>
      </c>
      <c r="Q833" s="47">
        <f t="shared" si="153"/>
        <v>107.1794405000001</v>
      </c>
      <c r="R833" s="47">
        <f t="shared" si="153"/>
        <v>1607.6916075000011</v>
      </c>
      <c r="V833" t="s">
        <v>170</v>
      </c>
      <c r="AA833" s="6">
        <v>10301</v>
      </c>
      <c r="AB833" s="6"/>
      <c r="AC833">
        <v>10301</v>
      </c>
      <c r="AE833" s="25"/>
      <c r="AF833"/>
      <c r="AG833" s="25"/>
      <c r="AI833"/>
      <c r="AJ833" s="13"/>
      <c r="AK833" s="55">
        <f t="shared" si="149"/>
        <v>3215.3832150000021</v>
      </c>
      <c r="AP833">
        <f t="shared" si="154"/>
        <v>7100027</v>
      </c>
      <c r="AQ833">
        <f t="shared" si="154"/>
        <v>1</v>
      </c>
      <c r="AR833" t="str">
        <f t="shared" si="154"/>
        <v>7100026-7100026-7100028-0</v>
      </c>
      <c r="AT833">
        <v>100</v>
      </c>
      <c r="AU833">
        <v>30</v>
      </c>
    </row>
    <row r="834" spans="1:47">
      <c r="A834">
        <v>230409</v>
      </c>
      <c r="B834" s="6" t="s">
        <v>633</v>
      </c>
      <c r="C834" s="6" t="s">
        <v>382</v>
      </c>
      <c r="D834" s="6">
        <f t="shared" si="145"/>
        <v>230401</v>
      </c>
      <c r="E834" s="1">
        <v>2</v>
      </c>
      <c r="F834" s="1">
        <f t="shared" si="148"/>
        <v>12</v>
      </c>
      <c r="G834">
        <f t="shared" si="152"/>
        <v>9</v>
      </c>
      <c r="H834">
        <v>10</v>
      </c>
      <c r="I834">
        <v>230410</v>
      </c>
      <c r="J834" s="17">
        <v>1</v>
      </c>
      <c r="K834">
        <v>4</v>
      </c>
      <c r="L834" s="6">
        <v>0</v>
      </c>
      <c r="M834" s="6">
        <f t="shared" si="151"/>
        <v>1</v>
      </c>
      <c r="O834" s="47">
        <f t="shared" si="153"/>
        <v>214.3588810000002</v>
      </c>
      <c r="P834" s="47">
        <f t="shared" si="153"/>
        <v>3215.3832150000021</v>
      </c>
      <c r="Q834" s="47">
        <f t="shared" si="153"/>
        <v>107.1794405000001</v>
      </c>
      <c r="R834" s="47">
        <f t="shared" si="153"/>
        <v>1607.6916075000011</v>
      </c>
      <c r="S834">
        <v>0</v>
      </c>
      <c r="T834">
        <v>3</v>
      </c>
      <c r="U834" t="s">
        <v>171</v>
      </c>
      <c r="AA834" s="6">
        <v>10401</v>
      </c>
      <c r="AB834" s="6"/>
      <c r="AC834">
        <v>10401</v>
      </c>
      <c r="AE834" s="25"/>
      <c r="AF834"/>
      <c r="AG834" s="25"/>
      <c r="AI834"/>
      <c r="AJ834" s="13"/>
      <c r="AK834" s="55">
        <f t="shared" si="149"/>
        <v>3215.3832150000021</v>
      </c>
      <c r="AP834">
        <f t="shared" si="154"/>
        <v>0</v>
      </c>
      <c r="AQ834">
        <f t="shared" si="154"/>
        <v>0</v>
      </c>
      <c r="AR834" t="str">
        <f t="shared" si="154"/>
        <v>0-7100017-7100018-0</v>
      </c>
      <c r="AT834">
        <v>100</v>
      </c>
      <c r="AU834">
        <v>30</v>
      </c>
    </row>
    <row r="835" spans="1:47">
      <c r="A835">
        <v>230509</v>
      </c>
      <c r="B835" s="6" t="s">
        <v>634</v>
      </c>
      <c r="C835" s="6" t="s">
        <v>383</v>
      </c>
      <c r="D835" s="6">
        <f t="shared" si="145"/>
        <v>230501</v>
      </c>
      <c r="E835" s="1">
        <v>2</v>
      </c>
      <c r="F835" s="1">
        <f t="shared" si="148"/>
        <v>12</v>
      </c>
      <c r="G835">
        <f t="shared" si="152"/>
        <v>9</v>
      </c>
      <c r="H835">
        <v>10</v>
      </c>
      <c r="I835">
        <v>230510</v>
      </c>
      <c r="J835" s="17">
        <v>1</v>
      </c>
      <c r="K835">
        <v>4</v>
      </c>
      <c r="L835" s="6">
        <v>0</v>
      </c>
      <c r="M835" s="6">
        <f t="shared" si="151"/>
        <v>4</v>
      </c>
      <c r="O835" s="47">
        <f t="shared" si="153"/>
        <v>214.3588810000002</v>
      </c>
      <c r="P835" s="47">
        <f t="shared" si="153"/>
        <v>3215.3832150000021</v>
      </c>
      <c r="Q835" s="47">
        <f t="shared" si="153"/>
        <v>107.1794405000001</v>
      </c>
      <c r="R835" s="47">
        <f t="shared" si="153"/>
        <v>1607.6916075000011</v>
      </c>
      <c r="V835" t="s">
        <v>172</v>
      </c>
      <c r="AA835" s="6">
        <v>10501</v>
      </c>
      <c r="AB835" s="6"/>
      <c r="AC835">
        <v>10501</v>
      </c>
      <c r="AE835" s="25"/>
      <c r="AF835"/>
      <c r="AG835" s="25"/>
      <c r="AI835"/>
      <c r="AJ835" s="13"/>
      <c r="AK835" s="55">
        <f t="shared" si="149"/>
        <v>3215.3832150000021</v>
      </c>
      <c r="AP835">
        <f t="shared" si="154"/>
        <v>0</v>
      </c>
      <c r="AQ835">
        <f t="shared" si="154"/>
        <v>1</v>
      </c>
      <c r="AR835" t="str">
        <f t="shared" si="154"/>
        <v>7100019-0-7100025-0</v>
      </c>
      <c r="AT835">
        <v>100</v>
      </c>
      <c r="AU835">
        <v>30</v>
      </c>
    </row>
    <row r="836" spans="1:47">
      <c r="A836">
        <v>230609</v>
      </c>
      <c r="B836" s="6" t="s">
        <v>635</v>
      </c>
      <c r="C836" s="6" t="s">
        <v>384</v>
      </c>
      <c r="D836" s="6">
        <f t="shared" si="145"/>
        <v>230601</v>
      </c>
      <c r="E836" s="1">
        <v>2</v>
      </c>
      <c r="F836" s="1">
        <f t="shared" si="148"/>
        <v>12</v>
      </c>
      <c r="G836">
        <f t="shared" si="152"/>
        <v>9</v>
      </c>
      <c r="H836">
        <v>10</v>
      </c>
      <c r="I836">
        <v>230610</v>
      </c>
      <c r="J836" s="17">
        <v>1</v>
      </c>
      <c r="K836">
        <v>4</v>
      </c>
      <c r="L836" s="6">
        <v>0</v>
      </c>
      <c r="M836" s="6">
        <f t="shared" si="151"/>
        <v>3</v>
      </c>
      <c r="O836" s="47">
        <f t="shared" si="153"/>
        <v>214.3588810000002</v>
      </c>
      <c r="P836" s="47">
        <f t="shared" si="153"/>
        <v>3215.3832150000021</v>
      </c>
      <c r="Q836" s="47">
        <f t="shared" si="153"/>
        <v>107.1794405000001</v>
      </c>
      <c r="R836" s="47">
        <f t="shared" si="153"/>
        <v>1607.6916075000011</v>
      </c>
      <c r="V836" t="s">
        <v>173</v>
      </c>
      <c r="AA836" s="6">
        <v>10601</v>
      </c>
      <c r="AB836" s="6"/>
      <c r="AC836">
        <v>10601</v>
      </c>
      <c r="AE836" s="25"/>
      <c r="AF836"/>
      <c r="AG836" s="25"/>
      <c r="AI836"/>
      <c r="AJ836" s="13"/>
      <c r="AK836" s="55">
        <f t="shared" si="149"/>
        <v>3215.3832150000021</v>
      </c>
      <c r="AP836">
        <f t="shared" si="154"/>
        <v>0</v>
      </c>
      <c r="AQ836">
        <f t="shared" si="154"/>
        <v>0</v>
      </c>
      <c r="AR836" t="str">
        <f t="shared" si="154"/>
        <v>0-0-7100002-7100055</v>
      </c>
      <c r="AT836">
        <v>100</v>
      </c>
      <c r="AU836">
        <v>30</v>
      </c>
    </row>
    <row r="837" spans="1:47">
      <c r="A837">
        <v>230709</v>
      </c>
      <c r="B837" s="6" t="s">
        <v>636</v>
      </c>
      <c r="C837" s="6" t="s">
        <v>385</v>
      </c>
      <c r="D837" s="6">
        <f t="shared" si="145"/>
        <v>230701</v>
      </c>
      <c r="E837" s="1">
        <v>2</v>
      </c>
      <c r="F837" s="1">
        <f t="shared" si="148"/>
        <v>12</v>
      </c>
      <c r="G837">
        <f t="shared" si="152"/>
        <v>9</v>
      </c>
      <c r="H837">
        <v>10</v>
      </c>
      <c r="I837">
        <v>230710</v>
      </c>
      <c r="J837" s="17">
        <v>1</v>
      </c>
      <c r="K837">
        <v>4</v>
      </c>
      <c r="L837" s="6">
        <v>0</v>
      </c>
      <c r="M837" s="6">
        <f t="shared" si="151"/>
        <v>3</v>
      </c>
      <c r="O837" s="47">
        <f t="shared" si="153"/>
        <v>214.3588810000002</v>
      </c>
      <c r="P837" s="47">
        <f t="shared" si="153"/>
        <v>3215.3832150000021</v>
      </c>
      <c r="Q837" s="47">
        <f t="shared" si="153"/>
        <v>107.1794405000001</v>
      </c>
      <c r="R837" s="47">
        <f t="shared" si="153"/>
        <v>1607.6916075000011</v>
      </c>
      <c r="S837">
        <v>0</v>
      </c>
      <c r="T837">
        <v>3</v>
      </c>
      <c r="U837" t="s">
        <v>174</v>
      </c>
      <c r="AA837" s="6">
        <v>10701</v>
      </c>
      <c r="AB837" s="6"/>
      <c r="AC837">
        <v>10701</v>
      </c>
      <c r="AE837" s="25"/>
      <c r="AF837"/>
      <c r="AG837" s="25"/>
      <c r="AI837"/>
      <c r="AJ837" s="13"/>
      <c r="AK837" s="55">
        <f t="shared" si="149"/>
        <v>3215.3832150000021</v>
      </c>
      <c r="AP837">
        <f t="shared" si="154"/>
        <v>0</v>
      </c>
      <c r="AQ837">
        <f t="shared" si="154"/>
        <v>1</v>
      </c>
      <c r="AR837" t="str">
        <f t="shared" si="154"/>
        <v>7100056-7100054-7100008-0</v>
      </c>
      <c r="AT837">
        <v>100</v>
      </c>
      <c r="AU837">
        <v>30</v>
      </c>
    </row>
    <row r="838" spans="1:47">
      <c r="A838">
        <v>230809</v>
      </c>
      <c r="B838" s="6" t="s">
        <v>637</v>
      </c>
      <c r="C838" s="6" t="s">
        <v>386</v>
      </c>
      <c r="D838" s="6">
        <f t="shared" si="145"/>
        <v>230801</v>
      </c>
      <c r="E838" s="1">
        <v>2</v>
      </c>
      <c r="F838" s="1">
        <f t="shared" si="148"/>
        <v>12</v>
      </c>
      <c r="G838">
        <f t="shared" si="152"/>
        <v>9</v>
      </c>
      <c r="H838">
        <v>10</v>
      </c>
      <c r="I838">
        <v>230810</v>
      </c>
      <c r="J838" s="17">
        <v>1</v>
      </c>
      <c r="K838">
        <v>4</v>
      </c>
      <c r="L838" s="6">
        <v>2</v>
      </c>
      <c r="M838" s="6">
        <f t="shared" si="151"/>
        <v>1</v>
      </c>
      <c r="N838" t="s">
        <v>175</v>
      </c>
      <c r="O838" s="47">
        <f t="shared" si="153"/>
        <v>214.3588810000002</v>
      </c>
      <c r="P838" s="47">
        <f t="shared" si="153"/>
        <v>3215.3832150000021</v>
      </c>
      <c r="Q838" s="47">
        <f t="shared" si="153"/>
        <v>107.1794405000001</v>
      </c>
      <c r="R838" s="47">
        <f t="shared" si="153"/>
        <v>1607.6916075000011</v>
      </c>
      <c r="AA838" s="6">
        <v>10801</v>
      </c>
      <c r="AB838" s="6"/>
      <c r="AC838">
        <v>10801</v>
      </c>
      <c r="AE838" s="25"/>
      <c r="AF838"/>
      <c r="AG838" s="25"/>
      <c r="AI838"/>
      <c r="AJ838" s="13"/>
      <c r="AK838" s="55">
        <f t="shared" si="149"/>
        <v>3215.3832150000021</v>
      </c>
      <c r="AP838">
        <f t="shared" si="154"/>
        <v>0</v>
      </c>
      <c r="AQ838">
        <f t="shared" si="154"/>
        <v>1</v>
      </c>
      <c r="AR838" t="str">
        <f t="shared" si="154"/>
        <v>7100065-0-7100067-0</v>
      </c>
      <c r="AT838">
        <v>100</v>
      </c>
      <c r="AU838">
        <v>30</v>
      </c>
    </row>
    <row r="839" spans="1:47">
      <c r="A839">
        <v>230909</v>
      </c>
      <c r="B839" s="6" t="s">
        <v>638</v>
      </c>
      <c r="C839" s="6" t="s">
        <v>387</v>
      </c>
      <c r="D839" s="6">
        <f t="shared" si="145"/>
        <v>230901</v>
      </c>
      <c r="E839" s="1">
        <v>2</v>
      </c>
      <c r="F839" s="1">
        <f t="shared" si="148"/>
        <v>12</v>
      </c>
      <c r="G839">
        <f t="shared" si="152"/>
        <v>9</v>
      </c>
      <c r="H839">
        <v>10</v>
      </c>
      <c r="I839">
        <v>230910</v>
      </c>
      <c r="J839" s="17">
        <v>1</v>
      </c>
      <c r="K839">
        <v>4</v>
      </c>
      <c r="L839" s="6">
        <v>0</v>
      </c>
      <c r="M839" s="6">
        <f t="shared" si="151"/>
        <v>1</v>
      </c>
      <c r="O839" s="47">
        <f t="shared" si="153"/>
        <v>214.3588810000002</v>
      </c>
      <c r="P839" s="47">
        <f t="shared" si="153"/>
        <v>3215.3832150000021</v>
      </c>
      <c r="Q839" s="47">
        <f t="shared" si="153"/>
        <v>107.1794405000001</v>
      </c>
      <c r="R839" s="47">
        <f t="shared" si="153"/>
        <v>1607.6916075000011</v>
      </c>
      <c r="X839">
        <v>450</v>
      </c>
      <c r="AA839" s="6">
        <v>10901</v>
      </c>
      <c r="AB839" s="6"/>
      <c r="AC839">
        <v>10901</v>
      </c>
      <c r="AE839" s="25"/>
      <c r="AF839"/>
      <c r="AG839" s="25"/>
      <c r="AI839"/>
      <c r="AJ839" s="13"/>
      <c r="AK839" s="55">
        <f t="shared" si="149"/>
        <v>3215.3832150000021</v>
      </c>
      <c r="AP839">
        <f t="shared" si="154"/>
        <v>0</v>
      </c>
      <c r="AQ839">
        <f t="shared" si="154"/>
        <v>0</v>
      </c>
      <c r="AR839" t="str">
        <f t="shared" si="154"/>
        <v>7100019-0-7100001-0</v>
      </c>
      <c r="AT839">
        <v>100</v>
      </c>
      <c r="AU839">
        <v>30</v>
      </c>
    </row>
    <row r="840" spans="1:47">
      <c r="A840">
        <v>231009</v>
      </c>
      <c r="B840" s="6" t="s">
        <v>639</v>
      </c>
      <c r="C840" s="6" t="s">
        <v>388</v>
      </c>
      <c r="D840" s="6">
        <f t="shared" si="145"/>
        <v>231001</v>
      </c>
      <c r="E840" s="1">
        <v>2</v>
      </c>
      <c r="F840" s="1">
        <f t="shared" si="148"/>
        <v>12</v>
      </c>
      <c r="G840">
        <f t="shared" si="152"/>
        <v>9</v>
      </c>
      <c r="H840">
        <v>10</v>
      </c>
      <c r="I840">
        <v>231010</v>
      </c>
      <c r="J840" s="17">
        <v>1</v>
      </c>
      <c r="K840">
        <v>4</v>
      </c>
      <c r="L840" s="6">
        <v>0</v>
      </c>
      <c r="M840" s="6">
        <f t="shared" si="151"/>
        <v>1</v>
      </c>
      <c r="N840" t="s">
        <v>69</v>
      </c>
      <c r="O840" s="47">
        <f t="shared" si="153"/>
        <v>214.3588810000002</v>
      </c>
      <c r="P840" s="47">
        <f t="shared" si="153"/>
        <v>3215.3832150000021</v>
      </c>
      <c r="Q840" s="47">
        <f t="shared" si="153"/>
        <v>107.1794405000001</v>
      </c>
      <c r="R840" s="47">
        <f t="shared" si="153"/>
        <v>1607.6916075000011</v>
      </c>
      <c r="AA840" s="6">
        <v>11001</v>
      </c>
      <c r="AB840" s="6"/>
      <c r="AC840">
        <v>11001</v>
      </c>
      <c r="AE840" s="25"/>
      <c r="AF840"/>
      <c r="AG840" s="25"/>
      <c r="AI840"/>
      <c r="AJ840" s="13"/>
      <c r="AK840" s="55">
        <f t="shared" si="149"/>
        <v>3215.3832150000021</v>
      </c>
      <c r="AP840">
        <f t="shared" si="154"/>
        <v>0</v>
      </c>
      <c r="AQ840">
        <f t="shared" si="154"/>
        <v>0</v>
      </c>
      <c r="AR840" t="str">
        <f t="shared" si="154"/>
        <v>0-7100057-7100011-0</v>
      </c>
      <c r="AT840">
        <v>100</v>
      </c>
      <c r="AU840">
        <v>30</v>
      </c>
    </row>
    <row r="841" spans="1:47">
      <c r="A841">
        <v>240109</v>
      </c>
      <c r="B841" s="6" t="s">
        <v>640</v>
      </c>
      <c r="C841" s="6" t="s">
        <v>478</v>
      </c>
      <c r="D841" s="6">
        <f t="shared" si="145"/>
        <v>230101</v>
      </c>
      <c r="E841" s="1">
        <v>2</v>
      </c>
      <c r="F841" s="1">
        <f t="shared" si="148"/>
        <v>12</v>
      </c>
      <c r="G841">
        <f t="shared" ref="G841:G849" si="155">G821+1</f>
        <v>9</v>
      </c>
      <c r="H841">
        <v>10</v>
      </c>
      <c r="I841">
        <v>240110</v>
      </c>
      <c r="J841" s="17">
        <v>1</v>
      </c>
      <c r="K841">
        <v>4</v>
      </c>
      <c r="L841" s="6">
        <v>0</v>
      </c>
      <c r="M841" s="6">
        <f t="shared" ref="M841:M847" si="156">M821</f>
        <v>1</v>
      </c>
      <c r="O841" s="47">
        <f t="shared" si="153"/>
        <v>107.1794405000001</v>
      </c>
      <c r="P841" s="47">
        <f t="shared" si="153"/>
        <v>1607.6916075000011</v>
      </c>
      <c r="Q841" s="47">
        <f t="shared" si="153"/>
        <v>214.3588810000002</v>
      </c>
      <c r="R841" s="47">
        <f t="shared" si="153"/>
        <v>3215.3832150000021</v>
      </c>
      <c r="AA841" s="6">
        <v>20101</v>
      </c>
      <c r="AB841" s="6"/>
      <c r="AC841">
        <v>20101</v>
      </c>
      <c r="AE841" s="25"/>
      <c r="AF841"/>
      <c r="AG841" s="25"/>
      <c r="AI841"/>
      <c r="AJ841" s="13"/>
      <c r="AK841" s="55">
        <f t="shared" si="149"/>
        <v>3215.3832150000021</v>
      </c>
      <c r="AP841">
        <f t="shared" si="154"/>
        <v>0</v>
      </c>
      <c r="AQ841">
        <f t="shared" si="154"/>
        <v>0</v>
      </c>
      <c r="AR841" t="str">
        <f t="shared" si="154"/>
        <v>7100015-7100016-0-0</v>
      </c>
      <c r="AT841">
        <v>100</v>
      </c>
      <c r="AU841">
        <v>30</v>
      </c>
    </row>
    <row r="842" spans="1:47">
      <c r="A842">
        <v>240209</v>
      </c>
      <c r="B842" s="6" t="s">
        <v>641</v>
      </c>
      <c r="C842" s="6" t="s">
        <v>479</v>
      </c>
      <c r="D842" s="6">
        <f t="shared" si="145"/>
        <v>230201</v>
      </c>
      <c r="E842" s="1">
        <v>2</v>
      </c>
      <c r="F842" s="1">
        <f t="shared" si="148"/>
        <v>12</v>
      </c>
      <c r="G842">
        <f t="shared" si="155"/>
        <v>9</v>
      </c>
      <c r="H842">
        <v>10</v>
      </c>
      <c r="I842">
        <v>240210</v>
      </c>
      <c r="J842" s="17">
        <v>1</v>
      </c>
      <c r="K842">
        <v>4</v>
      </c>
      <c r="L842" s="6">
        <v>0</v>
      </c>
      <c r="M842" s="6">
        <f t="shared" si="156"/>
        <v>5</v>
      </c>
      <c r="N842" t="s">
        <v>179</v>
      </c>
      <c r="O842" s="47">
        <f t="shared" si="153"/>
        <v>107.1794405000001</v>
      </c>
      <c r="P842" s="47">
        <f t="shared" si="153"/>
        <v>1607.6916075000011</v>
      </c>
      <c r="Q842" s="47">
        <f t="shared" si="153"/>
        <v>214.3588810000002</v>
      </c>
      <c r="R842" s="47">
        <f t="shared" si="153"/>
        <v>3215.3832150000021</v>
      </c>
      <c r="AA842" s="6">
        <v>20201</v>
      </c>
      <c r="AB842" s="6"/>
      <c r="AC842">
        <v>20201</v>
      </c>
      <c r="AE842" s="25"/>
      <c r="AF842"/>
      <c r="AG842" s="25"/>
      <c r="AI842"/>
      <c r="AJ842" s="13"/>
      <c r="AK842" s="55">
        <f t="shared" si="149"/>
        <v>3215.3832150000021</v>
      </c>
      <c r="AP842">
        <f t="shared" si="154"/>
        <v>7100010</v>
      </c>
      <c r="AQ842">
        <f t="shared" si="154"/>
        <v>1</v>
      </c>
      <c r="AR842" t="str">
        <f t="shared" si="154"/>
        <v>7100009-0-7100011-0</v>
      </c>
      <c r="AT842">
        <v>100</v>
      </c>
      <c r="AU842">
        <v>30</v>
      </c>
    </row>
    <row r="843" spans="1:47">
      <c r="A843">
        <v>240309</v>
      </c>
      <c r="B843" s="6" t="s">
        <v>642</v>
      </c>
      <c r="C843" s="6" t="s">
        <v>421</v>
      </c>
      <c r="D843" s="6">
        <f t="shared" si="145"/>
        <v>230301</v>
      </c>
      <c r="E843" s="1">
        <v>2</v>
      </c>
      <c r="F843" s="1">
        <f t="shared" si="148"/>
        <v>12</v>
      </c>
      <c r="G843">
        <f t="shared" si="155"/>
        <v>9</v>
      </c>
      <c r="H843">
        <v>10</v>
      </c>
      <c r="I843">
        <v>240310</v>
      </c>
      <c r="J843" s="17">
        <v>1</v>
      </c>
      <c r="K843">
        <v>4</v>
      </c>
      <c r="L843" s="6">
        <v>1</v>
      </c>
      <c r="M843" s="6">
        <f t="shared" si="156"/>
        <v>2</v>
      </c>
      <c r="O843" s="47">
        <f t="shared" si="153"/>
        <v>107.1794405000001</v>
      </c>
      <c r="P843" s="47">
        <f t="shared" si="153"/>
        <v>1607.6916075000011</v>
      </c>
      <c r="Q843" s="47">
        <f t="shared" si="153"/>
        <v>214.3588810000002</v>
      </c>
      <c r="R843" s="47">
        <f t="shared" si="153"/>
        <v>3215.3832150000021</v>
      </c>
      <c r="AA843" s="6">
        <v>20301</v>
      </c>
      <c r="AB843" s="6"/>
      <c r="AC843">
        <v>20301</v>
      </c>
      <c r="AE843" s="25"/>
      <c r="AF843"/>
      <c r="AG843" s="25"/>
      <c r="AI843"/>
      <c r="AJ843" s="13"/>
      <c r="AK843" s="55">
        <f t="shared" si="149"/>
        <v>3215.3832150000021</v>
      </c>
      <c r="AP843">
        <f t="shared" si="154"/>
        <v>7100027</v>
      </c>
      <c r="AQ843">
        <f t="shared" si="154"/>
        <v>1</v>
      </c>
      <c r="AR843" t="str">
        <f t="shared" si="154"/>
        <v>7100026-7100026-7100028-0</v>
      </c>
      <c r="AT843">
        <v>100</v>
      </c>
      <c r="AU843">
        <v>30</v>
      </c>
    </row>
    <row r="844" spans="1:47">
      <c r="A844">
        <v>240409</v>
      </c>
      <c r="B844" s="6" t="s">
        <v>643</v>
      </c>
      <c r="C844" s="6" t="s">
        <v>480</v>
      </c>
      <c r="D844" s="6">
        <f t="shared" si="145"/>
        <v>230401</v>
      </c>
      <c r="E844" s="1">
        <v>2</v>
      </c>
      <c r="F844" s="1">
        <f t="shared" ref="F844:F870" si="157">F824</f>
        <v>12</v>
      </c>
      <c r="G844">
        <f t="shared" si="155"/>
        <v>9</v>
      </c>
      <c r="H844">
        <v>10</v>
      </c>
      <c r="I844">
        <v>240410</v>
      </c>
      <c r="J844" s="17">
        <v>1</v>
      </c>
      <c r="K844">
        <v>4</v>
      </c>
      <c r="L844" s="6">
        <v>0</v>
      </c>
      <c r="M844" s="6">
        <f t="shared" si="156"/>
        <v>1</v>
      </c>
      <c r="N844" t="s">
        <v>180</v>
      </c>
      <c r="O844" s="47">
        <f t="shared" si="153"/>
        <v>107.1794405000001</v>
      </c>
      <c r="P844" s="47">
        <f t="shared" si="153"/>
        <v>1607.6916075000011</v>
      </c>
      <c r="Q844" s="47">
        <f t="shared" si="153"/>
        <v>214.3588810000002</v>
      </c>
      <c r="R844" s="47">
        <f t="shared" si="153"/>
        <v>3215.3832150000021</v>
      </c>
      <c r="AA844" s="6">
        <v>20401</v>
      </c>
      <c r="AB844" s="6"/>
      <c r="AC844">
        <v>20401</v>
      </c>
      <c r="AE844" s="25"/>
      <c r="AF844"/>
      <c r="AG844" s="25"/>
      <c r="AI844"/>
      <c r="AJ844" s="13"/>
      <c r="AK844" s="55">
        <f t="shared" si="149"/>
        <v>3215.3832150000021</v>
      </c>
      <c r="AP844">
        <f t="shared" si="154"/>
        <v>0</v>
      </c>
      <c r="AQ844">
        <f t="shared" si="154"/>
        <v>0</v>
      </c>
      <c r="AR844" t="str">
        <f t="shared" si="154"/>
        <v>0-7100017-7100018-0</v>
      </c>
      <c r="AT844">
        <v>100</v>
      </c>
      <c r="AU844">
        <v>30</v>
      </c>
    </row>
    <row r="845" spans="1:47">
      <c r="A845">
        <v>240509</v>
      </c>
      <c r="B845" s="6" t="s">
        <v>644</v>
      </c>
      <c r="C845" s="6" t="s">
        <v>481</v>
      </c>
      <c r="D845" s="6">
        <f t="shared" si="145"/>
        <v>230501</v>
      </c>
      <c r="E845" s="1">
        <v>2</v>
      </c>
      <c r="F845" s="1">
        <f t="shared" si="157"/>
        <v>12</v>
      </c>
      <c r="G845">
        <f t="shared" si="155"/>
        <v>9</v>
      </c>
      <c r="H845">
        <v>10</v>
      </c>
      <c r="I845">
        <v>240510</v>
      </c>
      <c r="J845" s="17">
        <v>1</v>
      </c>
      <c r="K845">
        <v>4</v>
      </c>
      <c r="L845" s="6">
        <v>1</v>
      </c>
      <c r="M845" s="6">
        <f t="shared" si="156"/>
        <v>4</v>
      </c>
      <c r="O845" s="47">
        <f t="shared" si="153"/>
        <v>107.1794405000001</v>
      </c>
      <c r="P845" s="47">
        <f t="shared" si="153"/>
        <v>1607.6916075000011</v>
      </c>
      <c r="Q845" s="47">
        <f t="shared" si="153"/>
        <v>214.3588810000002</v>
      </c>
      <c r="R845" s="47">
        <f t="shared" si="153"/>
        <v>3215.3832150000021</v>
      </c>
      <c r="S845">
        <v>0</v>
      </c>
      <c r="T845">
        <v>5</v>
      </c>
      <c r="U845" t="s">
        <v>181</v>
      </c>
      <c r="AA845" s="6">
        <v>20501</v>
      </c>
      <c r="AB845" s="6"/>
      <c r="AC845">
        <v>20501</v>
      </c>
      <c r="AE845" s="25"/>
      <c r="AF845"/>
      <c r="AG845" s="25"/>
      <c r="AI845"/>
      <c r="AJ845" s="13"/>
      <c r="AK845" s="55">
        <f t="shared" si="149"/>
        <v>3215.3832150000021</v>
      </c>
      <c r="AP845">
        <f t="shared" si="154"/>
        <v>0</v>
      </c>
      <c r="AQ845">
        <f t="shared" si="154"/>
        <v>1</v>
      </c>
      <c r="AR845" t="str">
        <f t="shared" si="154"/>
        <v>7100019-0-7100025-0</v>
      </c>
      <c r="AT845">
        <v>100</v>
      </c>
      <c r="AU845">
        <v>30</v>
      </c>
    </row>
    <row r="846" spans="1:47">
      <c r="A846">
        <v>240609</v>
      </c>
      <c r="B846" s="6" t="s">
        <v>645</v>
      </c>
      <c r="C846" s="6" t="s">
        <v>482</v>
      </c>
      <c r="D846" s="6">
        <f t="shared" si="145"/>
        <v>230601</v>
      </c>
      <c r="E846" s="1">
        <v>2</v>
      </c>
      <c r="F846" s="1">
        <f t="shared" si="157"/>
        <v>12</v>
      </c>
      <c r="G846">
        <f t="shared" si="155"/>
        <v>9</v>
      </c>
      <c r="H846">
        <v>10</v>
      </c>
      <c r="I846">
        <v>240610</v>
      </c>
      <c r="J846" s="17">
        <v>1</v>
      </c>
      <c r="K846">
        <v>4</v>
      </c>
      <c r="L846" s="6">
        <v>0</v>
      </c>
      <c r="M846" s="6">
        <f t="shared" si="156"/>
        <v>3</v>
      </c>
      <c r="O846" s="47">
        <f t="shared" si="153"/>
        <v>107.1794405000001</v>
      </c>
      <c r="P846" s="47">
        <f t="shared" si="153"/>
        <v>1607.6916075000011</v>
      </c>
      <c r="Q846" s="47">
        <f t="shared" si="153"/>
        <v>214.3588810000002</v>
      </c>
      <c r="R846" s="47">
        <f t="shared" si="153"/>
        <v>3215.3832150000021</v>
      </c>
      <c r="S846">
        <v>0</v>
      </c>
      <c r="T846">
        <v>3</v>
      </c>
      <c r="U846" t="s">
        <v>182</v>
      </c>
      <c r="AA846" s="6">
        <v>20601</v>
      </c>
      <c r="AB846" s="6"/>
      <c r="AC846">
        <v>20601</v>
      </c>
      <c r="AE846" s="25"/>
      <c r="AF846"/>
      <c r="AG846" s="25"/>
      <c r="AI846"/>
      <c r="AJ846" s="13"/>
      <c r="AK846" s="55">
        <f t="shared" si="149"/>
        <v>3215.3832150000021</v>
      </c>
      <c r="AP846">
        <f t="shared" si="154"/>
        <v>0</v>
      </c>
      <c r="AQ846">
        <f t="shared" si="154"/>
        <v>0</v>
      </c>
      <c r="AR846" t="str">
        <f t="shared" si="154"/>
        <v>0-0-7100002-7100055</v>
      </c>
      <c r="AT846">
        <v>100</v>
      </c>
      <c r="AU846">
        <v>30</v>
      </c>
    </row>
    <row r="847" spans="1:47">
      <c r="A847">
        <v>240709</v>
      </c>
      <c r="B847" s="6" t="s">
        <v>646</v>
      </c>
      <c r="C847" s="6" t="s">
        <v>483</v>
      </c>
      <c r="D847" s="6">
        <f t="shared" si="145"/>
        <v>230701</v>
      </c>
      <c r="E847" s="1">
        <v>2</v>
      </c>
      <c r="F847" s="1">
        <f t="shared" si="157"/>
        <v>12</v>
      </c>
      <c r="G847">
        <f t="shared" si="155"/>
        <v>9</v>
      </c>
      <c r="H847">
        <v>10</v>
      </c>
      <c r="I847">
        <v>240710</v>
      </c>
      <c r="J847" s="17">
        <v>1</v>
      </c>
      <c r="K847">
        <v>4</v>
      </c>
      <c r="L847" s="6">
        <v>1</v>
      </c>
      <c r="M847" s="6">
        <f t="shared" si="156"/>
        <v>3</v>
      </c>
      <c r="N847" t="s">
        <v>183</v>
      </c>
      <c r="O847" s="47">
        <f t="shared" si="153"/>
        <v>107.1794405000001</v>
      </c>
      <c r="P847" s="47">
        <f t="shared" si="153"/>
        <v>1607.6916075000011</v>
      </c>
      <c r="Q847" s="47">
        <f t="shared" si="153"/>
        <v>214.3588810000002</v>
      </c>
      <c r="R847" s="47">
        <f t="shared" si="153"/>
        <v>3215.3832150000021</v>
      </c>
      <c r="AA847" s="6">
        <v>20701</v>
      </c>
      <c r="AB847" s="6"/>
      <c r="AC847">
        <v>20701</v>
      </c>
      <c r="AE847" s="25"/>
      <c r="AF847"/>
      <c r="AG847" s="25"/>
      <c r="AI847"/>
      <c r="AJ847" s="13"/>
      <c r="AK847" s="55">
        <f t="shared" si="149"/>
        <v>3215.3832150000021</v>
      </c>
      <c r="AP847">
        <f t="shared" si="154"/>
        <v>0</v>
      </c>
      <c r="AQ847">
        <f t="shared" si="154"/>
        <v>1</v>
      </c>
      <c r="AR847" t="str">
        <f t="shared" si="154"/>
        <v>7100056-7100054-7100008-0</v>
      </c>
      <c r="AT847">
        <v>100</v>
      </c>
      <c r="AU847">
        <v>30</v>
      </c>
    </row>
    <row r="848" spans="1:47">
      <c r="A848">
        <v>240809</v>
      </c>
      <c r="B848" s="6" t="s">
        <v>647</v>
      </c>
      <c r="C848" s="6" t="s">
        <v>484</v>
      </c>
      <c r="D848" s="6">
        <f t="shared" si="145"/>
        <v>230801</v>
      </c>
      <c r="E848" s="1">
        <v>2</v>
      </c>
      <c r="F848" s="1">
        <f t="shared" si="157"/>
        <v>12</v>
      </c>
      <c r="G848">
        <f t="shared" si="155"/>
        <v>9</v>
      </c>
      <c r="H848">
        <v>10</v>
      </c>
      <c r="I848">
        <v>240810</v>
      </c>
      <c r="J848" s="17">
        <v>1</v>
      </c>
      <c r="K848">
        <v>4</v>
      </c>
      <c r="L848" s="6">
        <v>1</v>
      </c>
      <c r="M848" s="6">
        <f t="shared" ref="M848:M860" si="158">M828</f>
        <v>1</v>
      </c>
      <c r="N848" t="s">
        <v>184</v>
      </c>
      <c r="O848" s="47">
        <f t="shared" si="153"/>
        <v>107.1794405000001</v>
      </c>
      <c r="P848" s="47">
        <f t="shared" si="153"/>
        <v>1607.6916075000011</v>
      </c>
      <c r="Q848" s="47">
        <f t="shared" si="153"/>
        <v>214.3588810000002</v>
      </c>
      <c r="R848" s="47">
        <f t="shared" si="153"/>
        <v>3215.3832150000021</v>
      </c>
      <c r="V848" t="s">
        <v>184</v>
      </c>
      <c r="AA848" s="6">
        <v>20801</v>
      </c>
      <c r="AB848" s="6"/>
      <c r="AC848">
        <v>20801</v>
      </c>
      <c r="AE848" s="25"/>
      <c r="AF848"/>
      <c r="AG848" s="25"/>
      <c r="AI848"/>
      <c r="AJ848" s="13"/>
      <c r="AK848" s="55">
        <f t="shared" si="149"/>
        <v>3215.3832150000021</v>
      </c>
      <c r="AP848">
        <f t="shared" si="154"/>
        <v>0</v>
      </c>
      <c r="AQ848">
        <f t="shared" si="154"/>
        <v>1</v>
      </c>
      <c r="AR848" t="str">
        <f t="shared" si="154"/>
        <v>7100065-0-7100067-0</v>
      </c>
      <c r="AT848">
        <v>100</v>
      </c>
      <c r="AU848">
        <v>30</v>
      </c>
    </row>
    <row r="849" spans="1:47">
      <c r="A849">
        <v>240909</v>
      </c>
      <c r="B849" s="6" t="s">
        <v>648</v>
      </c>
      <c r="C849" s="6" t="s">
        <v>485</v>
      </c>
      <c r="D849" s="6">
        <f t="shared" si="145"/>
        <v>230901</v>
      </c>
      <c r="E849" s="1">
        <v>2</v>
      </c>
      <c r="F849" s="1">
        <f t="shared" si="157"/>
        <v>12</v>
      </c>
      <c r="G849">
        <f t="shared" si="155"/>
        <v>9</v>
      </c>
      <c r="H849">
        <v>10</v>
      </c>
      <c r="I849">
        <v>240910</v>
      </c>
      <c r="J849" s="17">
        <v>1</v>
      </c>
      <c r="K849">
        <v>4</v>
      </c>
      <c r="L849" s="6">
        <v>0</v>
      </c>
      <c r="M849" s="6">
        <f t="shared" si="158"/>
        <v>1</v>
      </c>
      <c r="N849" t="s">
        <v>185</v>
      </c>
      <c r="O849" s="47">
        <f t="shared" si="153"/>
        <v>107.1794405000001</v>
      </c>
      <c r="P849" s="47">
        <f t="shared" si="153"/>
        <v>1607.6916075000011</v>
      </c>
      <c r="Q849" s="47">
        <f t="shared" si="153"/>
        <v>214.3588810000002</v>
      </c>
      <c r="R849" s="47">
        <f t="shared" si="153"/>
        <v>3215.3832150000021</v>
      </c>
      <c r="AA849" s="6">
        <v>20901</v>
      </c>
      <c r="AB849" s="6"/>
      <c r="AC849">
        <v>20901</v>
      </c>
      <c r="AE849" s="25"/>
      <c r="AF849"/>
      <c r="AG849" s="25"/>
      <c r="AI849"/>
      <c r="AJ849" s="13"/>
      <c r="AK849" s="55">
        <f t="shared" si="149"/>
        <v>3215.3832150000021</v>
      </c>
      <c r="AP849">
        <f t="shared" si="154"/>
        <v>0</v>
      </c>
      <c r="AQ849">
        <f t="shared" si="154"/>
        <v>0</v>
      </c>
      <c r="AR849" t="str">
        <f t="shared" si="154"/>
        <v>7100019-0-7100001-0</v>
      </c>
      <c r="AT849">
        <v>100</v>
      </c>
      <c r="AU849">
        <v>30</v>
      </c>
    </row>
    <row r="850" spans="1:47">
      <c r="A850">
        <v>241009</v>
      </c>
      <c r="B850" s="6" t="s">
        <v>649</v>
      </c>
      <c r="C850" s="6" t="s">
        <v>486</v>
      </c>
      <c r="D850" s="6">
        <f t="shared" si="145"/>
        <v>231001</v>
      </c>
      <c r="E850" s="1">
        <v>2</v>
      </c>
      <c r="F850" s="1">
        <f t="shared" si="157"/>
        <v>12</v>
      </c>
      <c r="G850">
        <f t="shared" ref="G850:G870" si="159">G830+1</f>
        <v>9</v>
      </c>
      <c r="H850">
        <v>10</v>
      </c>
      <c r="I850">
        <v>241010</v>
      </c>
      <c r="J850" s="17">
        <v>1</v>
      </c>
      <c r="K850">
        <v>4</v>
      </c>
      <c r="L850" s="6">
        <v>0</v>
      </c>
      <c r="M850" s="6">
        <f t="shared" si="158"/>
        <v>1</v>
      </c>
      <c r="O850" s="47">
        <f t="shared" si="153"/>
        <v>107.1794405000001</v>
      </c>
      <c r="P850" s="47">
        <f t="shared" si="153"/>
        <v>1607.6916075000011</v>
      </c>
      <c r="Q850" s="47">
        <f t="shared" si="153"/>
        <v>214.3588810000002</v>
      </c>
      <c r="R850" s="47">
        <f t="shared" si="153"/>
        <v>3215.3832150000021</v>
      </c>
      <c r="S850">
        <v>1</v>
      </c>
      <c r="T850">
        <v>3</v>
      </c>
      <c r="U850" t="s">
        <v>186</v>
      </c>
      <c r="AA850" s="6">
        <v>21001</v>
      </c>
      <c r="AB850" s="6"/>
      <c r="AC850">
        <v>21001</v>
      </c>
      <c r="AE850" s="25"/>
      <c r="AF850"/>
      <c r="AG850" s="25"/>
      <c r="AI850"/>
      <c r="AJ850" s="13"/>
      <c r="AK850" s="55">
        <f t="shared" si="149"/>
        <v>3215.3832150000021</v>
      </c>
      <c r="AP850">
        <f t="shared" si="154"/>
        <v>0</v>
      </c>
      <c r="AQ850">
        <f t="shared" si="154"/>
        <v>0</v>
      </c>
      <c r="AR850" t="str">
        <f t="shared" si="154"/>
        <v>0-7100057-7100011-0</v>
      </c>
      <c r="AT850">
        <v>100</v>
      </c>
      <c r="AU850">
        <v>30</v>
      </c>
    </row>
    <row r="851" spans="1:47">
      <c r="A851">
        <v>230110</v>
      </c>
      <c r="B851" s="6" t="s">
        <v>630</v>
      </c>
      <c r="C851" s="6" t="s">
        <v>394</v>
      </c>
      <c r="D851" s="6">
        <f t="shared" si="145"/>
        <v>230101</v>
      </c>
      <c r="E851" s="1">
        <v>2</v>
      </c>
      <c r="F851" s="1">
        <f t="shared" si="157"/>
        <v>12</v>
      </c>
      <c r="G851">
        <f t="shared" si="159"/>
        <v>10</v>
      </c>
      <c r="H851">
        <v>10</v>
      </c>
      <c r="I851" s="6">
        <v>250101</v>
      </c>
      <c r="J851" s="17">
        <v>1</v>
      </c>
      <c r="K851">
        <v>4</v>
      </c>
      <c r="L851" s="6">
        <v>0</v>
      </c>
      <c r="M851" s="6">
        <f t="shared" si="158"/>
        <v>1</v>
      </c>
      <c r="O851" s="47">
        <f t="shared" ref="O851:R870" si="160">O831*1.1</f>
        <v>235.79476910000022</v>
      </c>
      <c r="P851" s="47">
        <f t="shared" si="160"/>
        <v>3536.9215365000027</v>
      </c>
      <c r="Q851" s="47">
        <f t="shared" si="160"/>
        <v>117.89738455000011</v>
      </c>
      <c r="R851" s="47">
        <f t="shared" si="160"/>
        <v>1768.4607682500014</v>
      </c>
      <c r="AA851" s="6">
        <v>10101</v>
      </c>
      <c r="AB851" s="6"/>
      <c r="AC851">
        <v>10101</v>
      </c>
      <c r="AE851" s="25"/>
      <c r="AF851"/>
      <c r="AG851" s="25"/>
      <c r="AI851"/>
      <c r="AJ851" s="13"/>
      <c r="AK851" s="55">
        <f t="shared" si="149"/>
        <v>3536.9215365000027</v>
      </c>
      <c r="AP851">
        <f t="shared" ref="AP851:AR870" si="161">AP831</f>
        <v>0</v>
      </c>
      <c r="AQ851">
        <f t="shared" si="161"/>
        <v>0</v>
      </c>
      <c r="AR851" t="str">
        <f t="shared" si="161"/>
        <v>7100015-7100016-0-0</v>
      </c>
      <c r="AT851">
        <v>100</v>
      </c>
      <c r="AU851">
        <v>10</v>
      </c>
    </row>
    <row r="852" spans="1:47">
      <c r="A852">
        <v>230210</v>
      </c>
      <c r="B852" s="6" t="s">
        <v>631</v>
      </c>
      <c r="C852" s="6" t="s">
        <v>407</v>
      </c>
      <c r="D852" s="6">
        <f t="shared" si="145"/>
        <v>230201</v>
      </c>
      <c r="E852" s="1">
        <v>2</v>
      </c>
      <c r="F852" s="1">
        <f t="shared" si="157"/>
        <v>12</v>
      </c>
      <c r="G852">
        <f t="shared" si="159"/>
        <v>10</v>
      </c>
      <c r="H852">
        <v>10</v>
      </c>
      <c r="I852" s="6">
        <v>250201</v>
      </c>
      <c r="J852" s="17">
        <v>1</v>
      </c>
      <c r="K852">
        <v>4</v>
      </c>
      <c r="L852" s="6">
        <v>0</v>
      </c>
      <c r="M852" s="6">
        <f t="shared" si="158"/>
        <v>5</v>
      </c>
      <c r="O852" s="47">
        <f t="shared" si="160"/>
        <v>235.79476910000022</v>
      </c>
      <c r="P852" s="47">
        <f t="shared" si="160"/>
        <v>3536.9215365000027</v>
      </c>
      <c r="Q852" s="47">
        <f t="shared" si="160"/>
        <v>117.89738455000011</v>
      </c>
      <c r="R852" s="47">
        <f t="shared" si="160"/>
        <v>1768.4607682500014</v>
      </c>
      <c r="AA852" s="6">
        <v>10201</v>
      </c>
      <c r="AB852" s="6"/>
      <c r="AC852">
        <v>10201</v>
      </c>
      <c r="AE852" s="25"/>
      <c r="AF852"/>
      <c r="AG852" s="25"/>
      <c r="AI852"/>
      <c r="AJ852" s="13"/>
      <c r="AK852" s="55">
        <f t="shared" si="149"/>
        <v>3536.9215365000027</v>
      </c>
      <c r="AP852">
        <f t="shared" si="161"/>
        <v>7100010</v>
      </c>
      <c r="AQ852">
        <f t="shared" si="161"/>
        <v>1</v>
      </c>
      <c r="AR852" t="str">
        <f t="shared" si="161"/>
        <v>7100009-0-7100011-0</v>
      </c>
      <c r="AT852">
        <v>100</v>
      </c>
      <c r="AU852">
        <v>10</v>
      </c>
    </row>
    <row r="853" spans="1:47">
      <c r="A853">
        <v>230310</v>
      </c>
      <c r="B853" s="6" t="s">
        <v>632</v>
      </c>
      <c r="C853" s="6" t="s">
        <v>394</v>
      </c>
      <c r="D853" s="6">
        <f t="shared" si="145"/>
        <v>230301</v>
      </c>
      <c r="E853" s="1">
        <v>2</v>
      </c>
      <c r="F853" s="1">
        <f t="shared" si="157"/>
        <v>12</v>
      </c>
      <c r="G853">
        <f t="shared" si="159"/>
        <v>10</v>
      </c>
      <c r="H853">
        <v>10</v>
      </c>
      <c r="I853" s="6">
        <v>250301</v>
      </c>
      <c r="J853" s="17">
        <v>1</v>
      </c>
      <c r="K853">
        <v>4</v>
      </c>
      <c r="L853" s="6">
        <v>0</v>
      </c>
      <c r="M853" s="6">
        <f t="shared" si="158"/>
        <v>2</v>
      </c>
      <c r="O853" s="47">
        <f t="shared" si="160"/>
        <v>235.79476910000022</v>
      </c>
      <c r="P853" s="47">
        <f t="shared" si="160"/>
        <v>3536.9215365000027</v>
      </c>
      <c r="Q853" s="47">
        <f t="shared" si="160"/>
        <v>117.89738455000011</v>
      </c>
      <c r="R853" s="47">
        <f t="shared" si="160"/>
        <v>1768.4607682500014</v>
      </c>
      <c r="V853" t="s">
        <v>197</v>
      </c>
      <c r="AA853" s="6">
        <v>10301</v>
      </c>
      <c r="AB853" s="6"/>
      <c r="AC853">
        <v>10301</v>
      </c>
      <c r="AE853" s="25"/>
      <c r="AF853"/>
      <c r="AG853" s="25"/>
      <c r="AI853"/>
      <c r="AJ853" s="13"/>
      <c r="AK853" s="55">
        <f t="shared" si="149"/>
        <v>3536.9215365000027</v>
      </c>
      <c r="AP853">
        <f t="shared" si="161"/>
        <v>7100027</v>
      </c>
      <c r="AQ853">
        <f t="shared" si="161"/>
        <v>1</v>
      </c>
      <c r="AR853" t="str">
        <f t="shared" si="161"/>
        <v>7100026-7100026-7100028-0</v>
      </c>
      <c r="AT853">
        <v>100</v>
      </c>
      <c r="AU853">
        <v>10</v>
      </c>
    </row>
    <row r="854" spans="1:47">
      <c r="A854">
        <v>230410</v>
      </c>
      <c r="B854" s="6" t="s">
        <v>633</v>
      </c>
      <c r="C854" s="6" t="s">
        <v>408</v>
      </c>
      <c r="D854" s="6">
        <f t="shared" si="145"/>
        <v>230401</v>
      </c>
      <c r="E854" s="1">
        <v>2</v>
      </c>
      <c r="F854" s="1">
        <f t="shared" si="157"/>
        <v>12</v>
      </c>
      <c r="G854">
        <f t="shared" si="159"/>
        <v>10</v>
      </c>
      <c r="H854">
        <v>10</v>
      </c>
      <c r="I854" s="6">
        <v>250401</v>
      </c>
      <c r="J854" s="17">
        <v>1</v>
      </c>
      <c r="K854">
        <v>4</v>
      </c>
      <c r="L854" s="6">
        <v>0</v>
      </c>
      <c r="M854" s="6">
        <f t="shared" si="158"/>
        <v>1</v>
      </c>
      <c r="O854" s="47">
        <f t="shared" si="160"/>
        <v>235.79476910000022</v>
      </c>
      <c r="P854" s="47">
        <f t="shared" si="160"/>
        <v>3536.9215365000027</v>
      </c>
      <c r="Q854" s="47">
        <f t="shared" si="160"/>
        <v>117.89738455000011</v>
      </c>
      <c r="R854" s="47">
        <f t="shared" si="160"/>
        <v>1768.4607682500014</v>
      </c>
      <c r="S854">
        <v>0</v>
      </c>
      <c r="T854">
        <v>3</v>
      </c>
      <c r="U854" t="s">
        <v>198</v>
      </c>
      <c r="AA854" s="6">
        <v>10401</v>
      </c>
      <c r="AB854" s="6"/>
      <c r="AC854">
        <v>10401</v>
      </c>
      <c r="AE854" s="25"/>
      <c r="AF854"/>
      <c r="AG854" s="25"/>
      <c r="AI854"/>
      <c r="AJ854" s="13"/>
      <c r="AK854" s="55">
        <f t="shared" si="149"/>
        <v>3536.9215365000027</v>
      </c>
      <c r="AP854">
        <f t="shared" si="161"/>
        <v>0</v>
      </c>
      <c r="AQ854">
        <f t="shared" si="161"/>
        <v>0</v>
      </c>
      <c r="AR854" t="str">
        <f t="shared" si="161"/>
        <v>0-7100017-7100018-0</v>
      </c>
      <c r="AT854">
        <v>100</v>
      </c>
      <c r="AU854">
        <v>10</v>
      </c>
    </row>
    <row r="855" spans="1:47">
      <c r="A855">
        <v>230510</v>
      </c>
      <c r="B855" s="6" t="s">
        <v>634</v>
      </c>
      <c r="C855" s="6" t="s">
        <v>409</v>
      </c>
      <c r="D855" s="6">
        <f t="shared" si="145"/>
        <v>230501</v>
      </c>
      <c r="E855" s="1">
        <v>2</v>
      </c>
      <c r="F855" s="1">
        <f t="shared" si="157"/>
        <v>12</v>
      </c>
      <c r="G855">
        <f t="shared" si="159"/>
        <v>10</v>
      </c>
      <c r="H855">
        <v>10</v>
      </c>
      <c r="I855" s="6">
        <v>250501</v>
      </c>
      <c r="J855" s="17">
        <v>1</v>
      </c>
      <c r="K855">
        <v>4</v>
      </c>
      <c r="L855" s="6">
        <v>0</v>
      </c>
      <c r="M855" s="6">
        <f t="shared" si="158"/>
        <v>4</v>
      </c>
      <c r="O855" s="47">
        <f t="shared" si="160"/>
        <v>235.79476910000022</v>
      </c>
      <c r="P855" s="47">
        <f t="shared" si="160"/>
        <v>3536.9215365000027</v>
      </c>
      <c r="Q855" s="47">
        <f t="shared" si="160"/>
        <v>117.89738455000011</v>
      </c>
      <c r="R855" s="47">
        <f t="shared" si="160"/>
        <v>1768.4607682500014</v>
      </c>
      <c r="V855" t="s">
        <v>199</v>
      </c>
      <c r="AA855" s="6">
        <v>10501</v>
      </c>
      <c r="AB855" s="6"/>
      <c r="AC855">
        <v>10501</v>
      </c>
      <c r="AE855" s="25"/>
      <c r="AF855"/>
      <c r="AG855" s="25"/>
      <c r="AI855"/>
      <c r="AJ855" s="13"/>
      <c r="AK855" s="55">
        <f t="shared" si="149"/>
        <v>3536.9215365000027</v>
      </c>
      <c r="AP855">
        <f t="shared" si="161"/>
        <v>0</v>
      </c>
      <c r="AQ855">
        <f t="shared" si="161"/>
        <v>1</v>
      </c>
      <c r="AR855" t="str">
        <f t="shared" si="161"/>
        <v>7100019-0-7100025-0</v>
      </c>
      <c r="AT855">
        <v>100</v>
      </c>
      <c r="AU855">
        <v>10</v>
      </c>
    </row>
    <row r="856" spans="1:47">
      <c r="A856">
        <v>230610</v>
      </c>
      <c r="B856" s="6" t="s">
        <v>635</v>
      </c>
      <c r="C856" s="6" t="s">
        <v>410</v>
      </c>
      <c r="D856" s="6">
        <f t="shared" si="145"/>
        <v>230601</v>
      </c>
      <c r="E856" s="1">
        <v>2</v>
      </c>
      <c r="F856" s="1">
        <f t="shared" si="157"/>
        <v>12</v>
      </c>
      <c r="G856">
        <f t="shared" si="159"/>
        <v>10</v>
      </c>
      <c r="H856">
        <v>10</v>
      </c>
      <c r="I856" s="6">
        <v>250601</v>
      </c>
      <c r="J856" s="17">
        <v>1</v>
      </c>
      <c r="K856">
        <v>4</v>
      </c>
      <c r="L856" s="6">
        <v>0</v>
      </c>
      <c r="M856" s="6">
        <f t="shared" si="158"/>
        <v>3</v>
      </c>
      <c r="O856" s="47">
        <f t="shared" si="160"/>
        <v>235.79476910000022</v>
      </c>
      <c r="P856" s="47">
        <f t="shared" si="160"/>
        <v>3536.9215365000027</v>
      </c>
      <c r="Q856" s="47">
        <f t="shared" si="160"/>
        <v>117.89738455000011</v>
      </c>
      <c r="R856" s="47">
        <f t="shared" si="160"/>
        <v>1768.4607682500014</v>
      </c>
      <c r="V856" t="s">
        <v>200</v>
      </c>
      <c r="AA856" s="6">
        <v>10601</v>
      </c>
      <c r="AB856" s="6"/>
      <c r="AC856">
        <v>10601</v>
      </c>
      <c r="AE856" s="25"/>
      <c r="AF856"/>
      <c r="AG856" s="25"/>
      <c r="AI856"/>
      <c r="AJ856" s="13"/>
      <c r="AK856" s="55">
        <f t="shared" si="149"/>
        <v>3536.9215365000027</v>
      </c>
      <c r="AP856">
        <f t="shared" si="161"/>
        <v>0</v>
      </c>
      <c r="AQ856">
        <f t="shared" si="161"/>
        <v>0</v>
      </c>
      <c r="AR856" t="str">
        <f t="shared" si="161"/>
        <v>0-0-7100002-7100055</v>
      </c>
      <c r="AT856">
        <v>100</v>
      </c>
      <c r="AU856">
        <v>10</v>
      </c>
    </row>
    <row r="857" spans="1:47">
      <c r="A857">
        <v>230710</v>
      </c>
      <c r="B857" s="6" t="s">
        <v>636</v>
      </c>
      <c r="C857" s="6" t="s">
        <v>411</v>
      </c>
      <c r="D857" s="6">
        <f t="shared" si="145"/>
        <v>230701</v>
      </c>
      <c r="E857" s="1">
        <v>2</v>
      </c>
      <c r="F857" s="1">
        <f t="shared" si="157"/>
        <v>12</v>
      </c>
      <c r="G857">
        <f t="shared" si="159"/>
        <v>10</v>
      </c>
      <c r="H857">
        <v>10</v>
      </c>
      <c r="I857" s="6">
        <v>250701</v>
      </c>
      <c r="J857" s="17">
        <v>1</v>
      </c>
      <c r="K857">
        <v>4</v>
      </c>
      <c r="L857" s="6">
        <v>0</v>
      </c>
      <c r="M857" s="6">
        <f t="shared" si="158"/>
        <v>3</v>
      </c>
      <c r="O857" s="47">
        <f t="shared" si="160"/>
        <v>235.79476910000022</v>
      </c>
      <c r="P857" s="47">
        <f t="shared" si="160"/>
        <v>3536.9215365000027</v>
      </c>
      <c r="Q857" s="47">
        <f t="shared" si="160"/>
        <v>117.89738455000011</v>
      </c>
      <c r="R857" s="47">
        <f t="shared" si="160"/>
        <v>1768.4607682500014</v>
      </c>
      <c r="S857">
        <v>0</v>
      </c>
      <c r="T857">
        <v>3</v>
      </c>
      <c r="U857" t="s">
        <v>201</v>
      </c>
      <c r="AA857" s="6">
        <v>10701</v>
      </c>
      <c r="AB857" s="6"/>
      <c r="AC857">
        <v>10701</v>
      </c>
      <c r="AE857" s="25"/>
      <c r="AF857"/>
      <c r="AG857" s="25"/>
      <c r="AI857"/>
      <c r="AJ857" s="13"/>
      <c r="AK857" s="55">
        <f t="shared" si="149"/>
        <v>3536.9215365000027</v>
      </c>
      <c r="AP857">
        <f t="shared" si="161"/>
        <v>0</v>
      </c>
      <c r="AQ857">
        <f t="shared" si="161"/>
        <v>1</v>
      </c>
      <c r="AR857" t="str">
        <f t="shared" si="161"/>
        <v>7100056-7100054-7100008-0</v>
      </c>
      <c r="AT857">
        <v>100</v>
      </c>
      <c r="AU857">
        <v>10</v>
      </c>
    </row>
    <row r="858" spans="1:47">
      <c r="A858">
        <v>230810</v>
      </c>
      <c r="B858" s="6" t="s">
        <v>637</v>
      </c>
      <c r="C858" s="6" t="s">
        <v>412</v>
      </c>
      <c r="D858" s="6">
        <f t="shared" si="145"/>
        <v>230801</v>
      </c>
      <c r="E858" s="1">
        <v>2</v>
      </c>
      <c r="F858" s="1">
        <f t="shared" si="157"/>
        <v>12</v>
      </c>
      <c r="G858">
        <f t="shared" si="159"/>
        <v>10</v>
      </c>
      <c r="H858">
        <v>10</v>
      </c>
      <c r="I858" s="6">
        <v>250801</v>
      </c>
      <c r="J858" s="17">
        <v>1</v>
      </c>
      <c r="K858">
        <v>4</v>
      </c>
      <c r="L858" s="6">
        <v>2</v>
      </c>
      <c r="M858" s="6">
        <f t="shared" si="158"/>
        <v>1</v>
      </c>
      <c r="N858" t="s">
        <v>507</v>
      </c>
      <c r="O858" s="47">
        <f t="shared" si="160"/>
        <v>235.79476910000022</v>
      </c>
      <c r="P858" s="47">
        <f t="shared" si="160"/>
        <v>3536.9215365000027</v>
      </c>
      <c r="Q858" s="47">
        <f t="shared" si="160"/>
        <v>117.89738455000011</v>
      </c>
      <c r="R858" s="47">
        <f t="shared" si="160"/>
        <v>1768.4607682500014</v>
      </c>
      <c r="AA858" s="6">
        <v>10801</v>
      </c>
      <c r="AB858" s="6"/>
      <c r="AC858">
        <v>10801</v>
      </c>
      <c r="AE858" s="25"/>
      <c r="AF858"/>
      <c r="AG858" s="25"/>
      <c r="AI858"/>
      <c r="AJ858" s="13"/>
      <c r="AK858" s="55">
        <f t="shared" si="149"/>
        <v>3536.9215365000027</v>
      </c>
      <c r="AP858">
        <f t="shared" si="161"/>
        <v>0</v>
      </c>
      <c r="AQ858">
        <f t="shared" si="161"/>
        <v>1</v>
      </c>
      <c r="AR858" t="str">
        <f t="shared" si="161"/>
        <v>7100065-0-7100067-0</v>
      </c>
      <c r="AT858">
        <v>100</v>
      </c>
      <c r="AU858">
        <v>10</v>
      </c>
    </row>
    <row r="859" spans="1:47">
      <c r="A859">
        <v>230910</v>
      </c>
      <c r="B859" s="6" t="s">
        <v>638</v>
      </c>
      <c r="C859" s="6" t="s">
        <v>413</v>
      </c>
      <c r="D859" s="6">
        <f t="shared" si="145"/>
        <v>230901</v>
      </c>
      <c r="E859" s="1">
        <v>2</v>
      </c>
      <c r="F859" s="1">
        <f t="shared" si="157"/>
        <v>12</v>
      </c>
      <c r="G859">
        <f t="shared" si="159"/>
        <v>10</v>
      </c>
      <c r="H859">
        <v>10</v>
      </c>
      <c r="I859" s="6">
        <v>250901</v>
      </c>
      <c r="J859" s="17">
        <v>1</v>
      </c>
      <c r="K859">
        <v>4</v>
      </c>
      <c r="L859" s="6">
        <v>0</v>
      </c>
      <c r="M859" s="6">
        <f t="shared" si="158"/>
        <v>1</v>
      </c>
      <c r="O859" s="47">
        <f t="shared" si="160"/>
        <v>235.79476910000022</v>
      </c>
      <c r="P859" s="47">
        <f t="shared" si="160"/>
        <v>3536.9215365000027</v>
      </c>
      <c r="Q859" s="47">
        <f t="shared" si="160"/>
        <v>117.89738455000011</v>
      </c>
      <c r="R859" s="47">
        <f t="shared" si="160"/>
        <v>1768.4607682500014</v>
      </c>
      <c r="X859">
        <v>500</v>
      </c>
      <c r="AA859" s="6">
        <v>10901</v>
      </c>
      <c r="AB859" s="6"/>
      <c r="AC859">
        <v>10901</v>
      </c>
      <c r="AE859" s="25"/>
      <c r="AF859"/>
      <c r="AG859" s="25"/>
      <c r="AI859"/>
      <c r="AJ859" s="13"/>
      <c r="AK859" s="55">
        <f t="shared" si="149"/>
        <v>3536.9215365000027</v>
      </c>
      <c r="AP859">
        <f t="shared" si="161"/>
        <v>0</v>
      </c>
      <c r="AQ859">
        <f t="shared" si="161"/>
        <v>0</v>
      </c>
      <c r="AR859" t="str">
        <f t="shared" si="161"/>
        <v>7100019-0-7100001-0</v>
      </c>
      <c r="AT859">
        <v>100</v>
      </c>
      <c r="AU859">
        <v>10</v>
      </c>
    </row>
    <row r="860" spans="1:47">
      <c r="A860">
        <v>231010</v>
      </c>
      <c r="B860" s="6" t="s">
        <v>639</v>
      </c>
      <c r="C860" s="6" t="s">
        <v>414</v>
      </c>
      <c r="D860" s="6">
        <f t="shared" si="145"/>
        <v>231001</v>
      </c>
      <c r="E860" s="1">
        <v>2</v>
      </c>
      <c r="F860" s="1">
        <f t="shared" si="157"/>
        <v>12</v>
      </c>
      <c r="G860">
        <f t="shared" si="159"/>
        <v>10</v>
      </c>
      <c r="H860">
        <v>10</v>
      </c>
      <c r="I860" s="6">
        <v>251001</v>
      </c>
      <c r="J860" s="17">
        <v>1</v>
      </c>
      <c r="K860">
        <v>4</v>
      </c>
      <c r="L860" s="6">
        <v>0</v>
      </c>
      <c r="M860" s="6">
        <f t="shared" si="158"/>
        <v>1</v>
      </c>
      <c r="N860" t="s">
        <v>79</v>
      </c>
      <c r="O860" s="47">
        <f t="shared" si="160"/>
        <v>235.79476910000022</v>
      </c>
      <c r="P860" s="47">
        <f t="shared" si="160"/>
        <v>3536.9215365000027</v>
      </c>
      <c r="Q860" s="47">
        <f t="shared" si="160"/>
        <v>117.89738455000011</v>
      </c>
      <c r="R860" s="47">
        <f t="shared" si="160"/>
        <v>1768.4607682500014</v>
      </c>
      <c r="AA860" s="6">
        <v>11001</v>
      </c>
      <c r="AB860" s="6"/>
      <c r="AC860">
        <v>11001</v>
      </c>
      <c r="AE860" s="25"/>
      <c r="AF860"/>
      <c r="AG860" s="25"/>
      <c r="AI860"/>
      <c r="AJ860" s="13"/>
      <c r="AK860" s="55">
        <f t="shared" si="149"/>
        <v>3536.9215365000027</v>
      </c>
      <c r="AP860">
        <f t="shared" si="161"/>
        <v>0</v>
      </c>
      <c r="AQ860">
        <f t="shared" si="161"/>
        <v>0</v>
      </c>
      <c r="AR860" t="str">
        <f t="shared" si="161"/>
        <v>0-7100057-7100011-0</v>
      </c>
      <c r="AT860">
        <v>100</v>
      </c>
      <c r="AU860">
        <v>10</v>
      </c>
    </row>
    <row r="861" spans="1:47">
      <c r="A861">
        <v>240110</v>
      </c>
      <c r="B861" s="6" t="s">
        <v>640</v>
      </c>
      <c r="C861" s="6" t="s">
        <v>492</v>
      </c>
      <c r="D861" s="6">
        <f t="shared" si="145"/>
        <v>230101</v>
      </c>
      <c r="E861" s="1">
        <v>2</v>
      </c>
      <c r="F861" s="1">
        <f t="shared" si="157"/>
        <v>12</v>
      </c>
      <c r="G861">
        <f t="shared" si="159"/>
        <v>10</v>
      </c>
      <c r="H861">
        <v>10</v>
      </c>
      <c r="I861" s="6">
        <v>260101</v>
      </c>
      <c r="J861" s="17">
        <v>1</v>
      </c>
      <c r="K861">
        <v>4</v>
      </c>
      <c r="L861" s="6">
        <v>0</v>
      </c>
      <c r="M861" s="6">
        <f t="shared" ref="M861:M869" si="162">M841</f>
        <v>1</v>
      </c>
      <c r="O861" s="47">
        <f t="shared" si="160"/>
        <v>117.89738455000011</v>
      </c>
      <c r="P861" s="47">
        <f t="shared" si="160"/>
        <v>1768.4607682500014</v>
      </c>
      <c r="Q861" s="47">
        <f t="shared" si="160"/>
        <v>235.79476910000022</v>
      </c>
      <c r="R861" s="47">
        <f t="shared" si="160"/>
        <v>3536.9215365000027</v>
      </c>
      <c r="AA861" s="6">
        <v>20101</v>
      </c>
      <c r="AB861" s="6"/>
      <c r="AC861">
        <v>20101</v>
      </c>
      <c r="AE861" s="25"/>
      <c r="AF861"/>
      <c r="AG861" s="25"/>
      <c r="AI861"/>
      <c r="AJ861" s="13"/>
      <c r="AK861" s="55">
        <f t="shared" si="149"/>
        <v>3536.9215365000027</v>
      </c>
      <c r="AP861">
        <f t="shared" si="161"/>
        <v>0</v>
      </c>
      <c r="AQ861">
        <f t="shared" si="161"/>
        <v>0</v>
      </c>
      <c r="AR861" t="str">
        <f t="shared" si="161"/>
        <v>7100015-7100016-0-0</v>
      </c>
      <c r="AT861">
        <v>100</v>
      </c>
      <c r="AU861">
        <v>10</v>
      </c>
    </row>
    <row r="862" spans="1:47">
      <c r="A862">
        <v>240210</v>
      </c>
      <c r="B862" s="6" t="s">
        <v>641</v>
      </c>
      <c r="C862" s="6" t="s">
        <v>493</v>
      </c>
      <c r="D862" s="6">
        <f t="shared" si="145"/>
        <v>230201</v>
      </c>
      <c r="E862" s="1">
        <v>2</v>
      </c>
      <c r="F862" s="1">
        <f t="shared" si="157"/>
        <v>12</v>
      </c>
      <c r="G862">
        <f t="shared" si="159"/>
        <v>10</v>
      </c>
      <c r="H862">
        <v>10</v>
      </c>
      <c r="I862" s="6">
        <v>260201</v>
      </c>
      <c r="J862" s="17">
        <v>1</v>
      </c>
      <c r="K862">
        <v>4</v>
      </c>
      <c r="L862" s="6">
        <v>0</v>
      </c>
      <c r="M862" s="6">
        <f t="shared" si="162"/>
        <v>5</v>
      </c>
      <c r="N862" t="s">
        <v>205</v>
      </c>
      <c r="O862" s="47">
        <f t="shared" si="160"/>
        <v>117.89738455000011</v>
      </c>
      <c r="P862" s="47">
        <f t="shared" si="160"/>
        <v>1768.4607682500014</v>
      </c>
      <c r="Q862" s="47">
        <f t="shared" si="160"/>
        <v>235.79476910000022</v>
      </c>
      <c r="R862" s="47">
        <f t="shared" si="160"/>
        <v>3536.9215365000027</v>
      </c>
      <c r="AA862" s="6">
        <v>20201</v>
      </c>
      <c r="AB862" s="6"/>
      <c r="AC862">
        <v>20201</v>
      </c>
      <c r="AE862" s="25"/>
      <c r="AF862"/>
      <c r="AG862" s="25"/>
      <c r="AI862"/>
      <c r="AJ862" s="13"/>
      <c r="AK862" s="55">
        <f t="shared" si="149"/>
        <v>3536.9215365000027</v>
      </c>
      <c r="AP862">
        <f t="shared" si="161"/>
        <v>7100010</v>
      </c>
      <c r="AQ862">
        <f t="shared" si="161"/>
        <v>1</v>
      </c>
      <c r="AR862" t="str">
        <f t="shared" si="161"/>
        <v>7100009-0-7100011-0</v>
      </c>
      <c r="AT862">
        <v>100</v>
      </c>
      <c r="AU862">
        <v>10</v>
      </c>
    </row>
    <row r="863" spans="1:47">
      <c r="A863">
        <v>240310</v>
      </c>
      <c r="B863" s="6" t="s">
        <v>642</v>
      </c>
      <c r="C863" s="6" t="s">
        <v>494</v>
      </c>
      <c r="D863" s="6">
        <f t="shared" si="145"/>
        <v>230301</v>
      </c>
      <c r="E863" s="1">
        <v>2</v>
      </c>
      <c r="F863" s="1">
        <f t="shared" si="157"/>
        <v>12</v>
      </c>
      <c r="G863">
        <f t="shared" si="159"/>
        <v>10</v>
      </c>
      <c r="H863">
        <v>10</v>
      </c>
      <c r="I863" s="6">
        <v>260301</v>
      </c>
      <c r="J863" s="17">
        <v>1</v>
      </c>
      <c r="K863">
        <v>4</v>
      </c>
      <c r="L863" s="6">
        <v>1</v>
      </c>
      <c r="M863" s="6">
        <f t="shared" si="162"/>
        <v>2</v>
      </c>
      <c r="O863" s="47">
        <f t="shared" si="160"/>
        <v>117.89738455000011</v>
      </c>
      <c r="P863" s="47">
        <f t="shared" si="160"/>
        <v>1768.4607682500014</v>
      </c>
      <c r="Q863" s="47">
        <f t="shared" si="160"/>
        <v>235.79476910000022</v>
      </c>
      <c r="R863" s="47">
        <f t="shared" si="160"/>
        <v>3536.9215365000027</v>
      </c>
      <c r="AA863" s="6">
        <v>20301</v>
      </c>
      <c r="AB863" s="6"/>
      <c r="AC863">
        <v>20301</v>
      </c>
      <c r="AE863" s="25"/>
      <c r="AF863"/>
      <c r="AG863" s="25"/>
      <c r="AI863"/>
      <c r="AJ863" s="13"/>
      <c r="AK863" s="55">
        <f t="shared" si="149"/>
        <v>3536.9215365000027</v>
      </c>
      <c r="AP863">
        <f t="shared" si="161"/>
        <v>7100027</v>
      </c>
      <c r="AQ863">
        <f t="shared" si="161"/>
        <v>1</v>
      </c>
      <c r="AR863" t="str">
        <f t="shared" si="161"/>
        <v>7100026-7100026-7100028-0</v>
      </c>
      <c r="AT863">
        <v>100</v>
      </c>
      <c r="AU863">
        <v>10</v>
      </c>
    </row>
    <row r="864" spans="1:47">
      <c r="A864">
        <v>240410</v>
      </c>
      <c r="B864" s="6" t="s">
        <v>643</v>
      </c>
      <c r="C864" s="6" t="s">
        <v>495</v>
      </c>
      <c r="D864" s="6">
        <f t="shared" si="145"/>
        <v>230401</v>
      </c>
      <c r="E864" s="1">
        <v>2</v>
      </c>
      <c r="F864" s="1">
        <f t="shared" si="157"/>
        <v>12</v>
      </c>
      <c r="G864">
        <f t="shared" si="159"/>
        <v>10</v>
      </c>
      <c r="H864">
        <v>10</v>
      </c>
      <c r="I864" s="6">
        <v>260401</v>
      </c>
      <c r="J864" s="17">
        <v>1</v>
      </c>
      <c r="K864">
        <v>4</v>
      </c>
      <c r="L864" s="6">
        <v>0</v>
      </c>
      <c r="M864" s="6">
        <f t="shared" si="162"/>
        <v>1</v>
      </c>
      <c r="N864" t="s">
        <v>206</v>
      </c>
      <c r="O864" s="47">
        <f t="shared" si="160"/>
        <v>117.89738455000011</v>
      </c>
      <c r="P864" s="47">
        <f t="shared" si="160"/>
        <v>1768.4607682500014</v>
      </c>
      <c r="Q864" s="47">
        <f t="shared" si="160"/>
        <v>235.79476910000022</v>
      </c>
      <c r="R864" s="47">
        <f t="shared" si="160"/>
        <v>3536.9215365000027</v>
      </c>
      <c r="AA864" s="6">
        <v>20401</v>
      </c>
      <c r="AB864" s="6"/>
      <c r="AC864">
        <v>20401</v>
      </c>
      <c r="AE864" s="25"/>
      <c r="AF864"/>
      <c r="AG864" s="25"/>
      <c r="AI864"/>
      <c r="AJ864" s="13"/>
      <c r="AK864" s="55">
        <f t="shared" si="149"/>
        <v>3536.9215365000027</v>
      </c>
      <c r="AP864">
        <f t="shared" si="161"/>
        <v>0</v>
      </c>
      <c r="AQ864">
        <f t="shared" si="161"/>
        <v>0</v>
      </c>
      <c r="AR864" t="str">
        <f t="shared" si="161"/>
        <v>0-7100017-7100018-0</v>
      </c>
      <c r="AT864">
        <v>100</v>
      </c>
      <c r="AU864">
        <v>10</v>
      </c>
    </row>
    <row r="865" spans="1:47">
      <c r="A865">
        <v>240510</v>
      </c>
      <c r="B865" s="6" t="s">
        <v>644</v>
      </c>
      <c r="C865" s="6" t="s">
        <v>496</v>
      </c>
      <c r="D865" s="6">
        <f t="shared" si="145"/>
        <v>230501</v>
      </c>
      <c r="E865" s="1">
        <v>2</v>
      </c>
      <c r="F865" s="1">
        <f t="shared" si="157"/>
        <v>12</v>
      </c>
      <c r="G865">
        <f t="shared" si="159"/>
        <v>10</v>
      </c>
      <c r="H865">
        <v>10</v>
      </c>
      <c r="I865" s="6">
        <v>260501</v>
      </c>
      <c r="J865" s="17">
        <v>1</v>
      </c>
      <c r="K865">
        <v>4</v>
      </c>
      <c r="L865" s="6">
        <v>1</v>
      </c>
      <c r="M865" s="6">
        <f t="shared" si="162"/>
        <v>4</v>
      </c>
      <c r="O865" s="47">
        <f t="shared" si="160"/>
        <v>117.89738455000011</v>
      </c>
      <c r="P865" s="47">
        <f t="shared" si="160"/>
        <v>1768.4607682500014</v>
      </c>
      <c r="Q865" s="47">
        <f t="shared" si="160"/>
        <v>235.79476910000022</v>
      </c>
      <c r="R865" s="47">
        <f t="shared" si="160"/>
        <v>3536.9215365000027</v>
      </c>
      <c r="S865">
        <v>0</v>
      </c>
      <c r="T865">
        <v>5</v>
      </c>
      <c r="U865" t="s">
        <v>207</v>
      </c>
      <c r="AA865" s="6">
        <v>20501</v>
      </c>
      <c r="AB865" s="6"/>
      <c r="AC865">
        <v>20501</v>
      </c>
      <c r="AE865" s="25"/>
      <c r="AF865"/>
      <c r="AG865" s="25"/>
      <c r="AI865"/>
      <c r="AJ865" s="13"/>
      <c r="AK865" s="55">
        <f t="shared" si="149"/>
        <v>3536.9215365000027</v>
      </c>
      <c r="AP865">
        <f t="shared" si="161"/>
        <v>0</v>
      </c>
      <c r="AQ865">
        <f t="shared" si="161"/>
        <v>1</v>
      </c>
      <c r="AR865" t="str">
        <f t="shared" si="161"/>
        <v>7100019-0-7100025-0</v>
      </c>
      <c r="AT865">
        <v>100</v>
      </c>
      <c r="AU865">
        <v>10</v>
      </c>
    </row>
    <row r="866" spans="1:47">
      <c r="A866">
        <v>240610</v>
      </c>
      <c r="B866" s="6" t="s">
        <v>645</v>
      </c>
      <c r="C866" s="6" t="s">
        <v>497</v>
      </c>
      <c r="D866" s="6">
        <f t="shared" si="145"/>
        <v>230601</v>
      </c>
      <c r="E866" s="1">
        <v>2</v>
      </c>
      <c r="F866" s="1">
        <f t="shared" si="157"/>
        <v>12</v>
      </c>
      <c r="G866">
        <f t="shared" si="159"/>
        <v>10</v>
      </c>
      <c r="H866">
        <v>10</v>
      </c>
      <c r="I866" s="6">
        <v>260601</v>
      </c>
      <c r="J866" s="17">
        <v>1</v>
      </c>
      <c r="K866">
        <v>4</v>
      </c>
      <c r="L866" s="6">
        <v>0</v>
      </c>
      <c r="M866" s="6">
        <f t="shared" si="162"/>
        <v>3</v>
      </c>
      <c r="O866" s="47">
        <f t="shared" si="160"/>
        <v>117.89738455000011</v>
      </c>
      <c r="P866" s="47">
        <f t="shared" si="160"/>
        <v>1768.4607682500014</v>
      </c>
      <c r="Q866" s="47">
        <f t="shared" si="160"/>
        <v>235.79476910000022</v>
      </c>
      <c r="R866" s="47">
        <f t="shared" si="160"/>
        <v>3536.9215365000027</v>
      </c>
      <c r="S866">
        <v>0</v>
      </c>
      <c r="T866">
        <v>3</v>
      </c>
      <c r="U866" t="s">
        <v>208</v>
      </c>
      <c r="AA866" s="6">
        <v>20601</v>
      </c>
      <c r="AB866" s="6"/>
      <c r="AC866">
        <v>20601</v>
      </c>
      <c r="AE866" s="25"/>
      <c r="AF866"/>
      <c r="AG866" s="25"/>
      <c r="AI866"/>
      <c r="AJ866" s="13"/>
      <c r="AK866" s="55">
        <f t="shared" si="149"/>
        <v>3536.9215365000027</v>
      </c>
      <c r="AP866">
        <f t="shared" si="161"/>
        <v>0</v>
      </c>
      <c r="AQ866">
        <f t="shared" si="161"/>
        <v>0</v>
      </c>
      <c r="AR866" t="str">
        <f t="shared" si="161"/>
        <v>0-0-7100002-7100055</v>
      </c>
      <c r="AT866">
        <v>100</v>
      </c>
      <c r="AU866">
        <v>10</v>
      </c>
    </row>
    <row r="867" spans="1:47">
      <c r="A867">
        <v>240710</v>
      </c>
      <c r="B867" s="6" t="s">
        <v>646</v>
      </c>
      <c r="C867" s="6" t="s">
        <v>498</v>
      </c>
      <c r="D867" s="6">
        <f t="shared" si="145"/>
        <v>230701</v>
      </c>
      <c r="E867" s="1">
        <v>2</v>
      </c>
      <c r="F867" s="1">
        <f t="shared" si="157"/>
        <v>12</v>
      </c>
      <c r="G867">
        <f t="shared" si="159"/>
        <v>10</v>
      </c>
      <c r="H867">
        <v>10</v>
      </c>
      <c r="I867" s="6">
        <v>260701</v>
      </c>
      <c r="J867" s="17">
        <v>1</v>
      </c>
      <c r="K867">
        <v>4</v>
      </c>
      <c r="L867" s="6">
        <v>1</v>
      </c>
      <c r="M867" s="6">
        <f t="shared" si="162"/>
        <v>3</v>
      </c>
      <c r="N867" t="s">
        <v>209</v>
      </c>
      <c r="O867" s="47">
        <f t="shared" si="160"/>
        <v>117.89738455000011</v>
      </c>
      <c r="P867" s="47">
        <f t="shared" si="160"/>
        <v>1768.4607682500014</v>
      </c>
      <c r="Q867" s="47">
        <f t="shared" si="160"/>
        <v>235.79476910000022</v>
      </c>
      <c r="R867" s="47">
        <f t="shared" si="160"/>
        <v>3536.9215365000027</v>
      </c>
      <c r="AA867" s="6">
        <v>20701</v>
      </c>
      <c r="AB867" s="6"/>
      <c r="AC867">
        <v>20701</v>
      </c>
      <c r="AE867" s="25"/>
      <c r="AF867"/>
      <c r="AG867" s="25"/>
      <c r="AI867"/>
      <c r="AJ867" s="13"/>
      <c r="AK867" s="55">
        <f t="shared" si="149"/>
        <v>3536.9215365000027</v>
      </c>
      <c r="AP867">
        <f t="shared" si="161"/>
        <v>0</v>
      </c>
      <c r="AQ867">
        <f t="shared" si="161"/>
        <v>1</v>
      </c>
      <c r="AR867" t="str">
        <f t="shared" si="161"/>
        <v>7100056-7100054-7100008-0</v>
      </c>
      <c r="AT867">
        <v>100</v>
      </c>
      <c r="AU867">
        <v>10</v>
      </c>
    </row>
    <row r="868" spans="1:47">
      <c r="A868">
        <v>240810</v>
      </c>
      <c r="B868" s="6" t="s">
        <v>647</v>
      </c>
      <c r="C868" s="6" t="s">
        <v>499</v>
      </c>
      <c r="D868" s="6">
        <f t="shared" si="145"/>
        <v>230801</v>
      </c>
      <c r="E868" s="1">
        <v>2</v>
      </c>
      <c r="F868" s="1">
        <f t="shared" si="157"/>
        <v>12</v>
      </c>
      <c r="G868">
        <f t="shared" si="159"/>
        <v>10</v>
      </c>
      <c r="H868">
        <v>10</v>
      </c>
      <c r="I868" s="6">
        <v>260801</v>
      </c>
      <c r="J868" s="17">
        <v>1</v>
      </c>
      <c r="K868">
        <v>4</v>
      </c>
      <c r="L868" s="6">
        <v>1</v>
      </c>
      <c r="M868" s="6">
        <f t="shared" si="162"/>
        <v>1</v>
      </c>
      <c r="N868" t="s">
        <v>210</v>
      </c>
      <c r="O868" s="47">
        <f t="shared" si="160"/>
        <v>117.89738455000011</v>
      </c>
      <c r="P868" s="47">
        <f t="shared" si="160"/>
        <v>1768.4607682500014</v>
      </c>
      <c r="Q868" s="47">
        <f t="shared" si="160"/>
        <v>235.79476910000022</v>
      </c>
      <c r="R868" s="47">
        <f t="shared" si="160"/>
        <v>3536.9215365000027</v>
      </c>
      <c r="V868" t="s">
        <v>210</v>
      </c>
      <c r="W868">
        <v>1</v>
      </c>
      <c r="AA868" s="6">
        <v>20801</v>
      </c>
      <c r="AB868" s="6"/>
      <c r="AC868">
        <v>20801</v>
      </c>
      <c r="AE868" s="25"/>
      <c r="AF868"/>
      <c r="AG868" s="25"/>
      <c r="AI868"/>
      <c r="AJ868" s="13"/>
      <c r="AK868" s="55">
        <f t="shared" si="149"/>
        <v>3536.9215365000027</v>
      </c>
      <c r="AP868">
        <f t="shared" si="161"/>
        <v>0</v>
      </c>
      <c r="AQ868">
        <f t="shared" si="161"/>
        <v>1</v>
      </c>
      <c r="AR868" t="str">
        <f t="shared" si="161"/>
        <v>7100065-0-7100067-0</v>
      </c>
      <c r="AT868">
        <v>100</v>
      </c>
      <c r="AU868">
        <v>10</v>
      </c>
    </row>
    <row r="869" spans="1:47">
      <c r="A869">
        <v>240910</v>
      </c>
      <c r="B869" s="6" t="s">
        <v>648</v>
      </c>
      <c r="C869" s="6" t="s">
        <v>500</v>
      </c>
      <c r="D869" s="6">
        <f t="shared" si="145"/>
        <v>230901</v>
      </c>
      <c r="E869" s="1">
        <v>2</v>
      </c>
      <c r="F869" s="1">
        <f t="shared" si="157"/>
        <v>12</v>
      </c>
      <c r="G869">
        <f t="shared" si="159"/>
        <v>10</v>
      </c>
      <c r="H869">
        <v>10</v>
      </c>
      <c r="I869" s="6">
        <v>260901</v>
      </c>
      <c r="J869" s="17">
        <v>1</v>
      </c>
      <c r="K869">
        <v>4</v>
      </c>
      <c r="L869" s="6">
        <v>0</v>
      </c>
      <c r="M869" s="6">
        <f t="shared" si="162"/>
        <v>1</v>
      </c>
      <c r="N869" t="s">
        <v>211</v>
      </c>
      <c r="O869" s="47">
        <f t="shared" si="160"/>
        <v>117.89738455000011</v>
      </c>
      <c r="P869" s="47">
        <f t="shared" si="160"/>
        <v>1768.4607682500014</v>
      </c>
      <c r="Q869" s="47">
        <f t="shared" si="160"/>
        <v>235.79476910000022</v>
      </c>
      <c r="R869" s="47">
        <f t="shared" si="160"/>
        <v>3536.9215365000027</v>
      </c>
      <c r="AA869" s="6">
        <v>20901</v>
      </c>
      <c r="AB869" s="6"/>
      <c r="AC869">
        <v>20901</v>
      </c>
      <c r="AE869" s="25"/>
      <c r="AF869"/>
      <c r="AG869" s="25"/>
      <c r="AI869"/>
      <c r="AJ869" s="13"/>
      <c r="AK869" s="55">
        <f t="shared" si="149"/>
        <v>3536.9215365000027</v>
      </c>
      <c r="AP869">
        <f t="shared" si="161"/>
        <v>0</v>
      </c>
      <c r="AQ869">
        <f t="shared" si="161"/>
        <v>0</v>
      </c>
      <c r="AR869" t="str">
        <f t="shared" si="161"/>
        <v>7100019-0-7100001-0</v>
      </c>
      <c r="AT869">
        <v>100</v>
      </c>
      <c r="AU869">
        <v>10</v>
      </c>
    </row>
    <row r="870" spans="1:47">
      <c r="A870">
        <v>241010</v>
      </c>
      <c r="B870" s="6" t="s">
        <v>649</v>
      </c>
      <c r="C870" s="6" t="s">
        <v>501</v>
      </c>
      <c r="D870" s="6">
        <f t="shared" si="145"/>
        <v>231001</v>
      </c>
      <c r="E870" s="1">
        <v>2</v>
      </c>
      <c r="F870" s="1">
        <f t="shared" si="157"/>
        <v>12</v>
      </c>
      <c r="G870">
        <f t="shared" si="159"/>
        <v>10</v>
      </c>
      <c r="H870">
        <v>10</v>
      </c>
      <c r="I870" s="6">
        <v>261001</v>
      </c>
      <c r="J870" s="17">
        <v>1</v>
      </c>
      <c r="K870">
        <v>4</v>
      </c>
      <c r="L870" s="6">
        <v>0</v>
      </c>
      <c r="M870" s="6">
        <f>M850</f>
        <v>1</v>
      </c>
      <c r="O870" s="47">
        <f t="shared" si="160"/>
        <v>117.89738455000011</v>
      </c>
      <c r="P870" s="47">
        <f t="shared" si="160"/>
        <v>1768.4607682500014</v>
      </c>
      <c r="Q870" s="47">
        <f t="shared" si="160"/>
        <v>235.79476910000022</v>
      </c>
      <c r="R870" s="47">
        <f t="shared" si="160"/>
        <v>3536.9215365000027</v>
      </c>
      <c r="S870">
        <v>1</v>
      </c>
      <c r="T870">
        <v>3</v>
      </c>
      <c r="U870" t="s">
        <v>212</v>
      </c>
      <c r="AA870" s="6">
        <v>21001</v>
      </c>
      <c r="AB870" s="6"/>
      <c r="AC870">
        <v>21001</v>
      </c>
      <c r="AE870" s="25"/>
      <c r="AF870"/>
      <c r="AG870" s="25"/>
      <c r="AI870"/>
      <c r="AJ870" s="13"/>
      <c r="AK870" s="55">
        <f t="shared" si="149"/>
        <v>3536.9215365000027</v>
      </c>
      <c r="AP870">
        <f t="shared" si="161"/>
        <v>0</v>
      </c>
      <c r="AQ870">
        <f t="shared" si="161"/>
        <v>0</v>
      </c>
      <c r="AR870" t="str">
        <f t="shared" si="161"/>
        <v>0-7100057-7100011-0</v>
      </c>
      <c r="AT870">
        <v>100</v>
      </c>
      <c r="AU870">
        <v>10</v>
      </c>
    </row>
    <row r="871" spans="1:47">
      <c r="A871" s="6">
        <v>250101</v>
      </c>
      <c r="B871" s="25" t="s">
        <v>589</v>
      </c>
      <c r="C871" s="6" t="s">
        <v>302</v>
      </c>
      <c r="D871" s="6">
        <f>A871</f>
        <v>250101</v>
      </c>
      <c r="E871" s="1">
        <v>2</v>
      </c>
      <c r="F871" s="1">
        <v>21</v>
      </c>
      <c r="G871">
        <v>1</v>
      </c>
      <c r="H871">
        <v>10</v>
      </c>
      <c r="I871">
        <v>250102</v>
      </c>
      <c r="J871" s="17">
        <v>1</v>
      </c>
      <c r="K871">
        <v>4</v>
      </c>
      <c r="L871" s="6">
        <v>0</v>
      </c>
      <c r="M871" s="6">
        <v>1</v>
      </c>
      <c r="O871" s="47">
        <v>50</v>
      </c>
      <c r="P871" s="46">
        <v>1000</v>
      </c>
      <c r="R871" s="46">
        <v>500</v>
      </c>
      <c r="AA871" s="6">
        <v>10101</v>
      </c>
      <c r="AB871" s="6"/>
      <c r="AC871">
        <v>10101</v>
      </c>
      <c r="AE871" s="25"/>
      <c r="AF871"/>
      <c r="AG871" s="25"/>
      <c r="AI871"/>
      <c r="AJ871" s="13"/>
      <c r="AK871" s="55">
        <v>1000</v>
      </c>
      <c r="AQ871" s="27"/>
      <c r="AR871" s="39"/>
      <c r="AU871">
        <v>1000</v>
      </c>
    </row>
    <row r="872" spans="1:47">
      <c r="A872" s="6">
        <v>250201</v>
      </c>
      <c r="B872" s="25" t="s">
        <v>590</v>
      </c>
      <c r="C872" s="6" t="s">
        <v>224</v>
      </c>
      <c r="D872" s="6">
        <f t="shared" ref="D872:D890" si="163">A872</f>
        <v>250201</v>
      </c>
      <c r="E872" s="1">
        <v>2</v>
      </c>
      <c r="F872" s="1">
        <v>21</v>
      </c>
      <c r="G872">
        <v>1</v>
      </c>
      <c r="H872">
        <v>10</v>
      </c>
      <c r="I872">
        <v>250202</v>
      </c>
      <c r="J872" s="17">
        <v>1</v>
      </c>
      <c r="K872">
        <v>4</v>
      </c>
      <c r="L872" s="6">
        <v>0</v>
      </c>
      <c r="M872" s="6">
        <v>5</v>
      </c>
      <c r="O872" s="47">
        <v>50</v>
      </c>
      <c r="P872" s="46">
        <v>1000</v>
      </c>
      <c r="R872" s="46">
        <v>400</v>
      </c>
      <c r="AA872" s="6">
        <v>10201</v>
      </c>
      <c r="AB872" s="6"/>
      <c r="AC872">
        <v>10201</v>
      </c>
      <c r="AE872" s="25"/>
      <c r="AF872"/>
      <c r="AG872" s="25"/>
      <c r="AI872"/>
      <c r="AJ872" s="13"/>
      <c r="AK872" s="55">
        <v>1000</v>
      </c>
      <c r="AQ872" s="27"/>
      <c r="AR872" s="39"/>
      <c r="AU872">
        <v>1000</v>
      </c>
    </row>
    <row r="873" spans="1:47">
      <c r="A873" s="6">
        <v>250301</v>
      </c>
      <c r="B873" s="25" t="s">
        <v>591</v>
      </c>
      <c r="C873" s="6" t="s">
        <v>303</v>
      </c>
      <c r="D873" s="6">
        <f t="shared" si="163"/>
        <v>250301</v>
      </c>
      <c r="E873" s="1">
        <v>2</v>
      </c>
      <c r="F873" s="1">
        <v>21</v>
      </c>
      <c r="G873">
        <v>1</v>
      </c>
      <c r="H873">
        <v>10</v>
      </c>
      <c r="I873">
        <v>250302</v>
      </c>
      <c r="J873" s="17">
        <v>1</v>
      </c>
      <c r="K873">
        <v>4</v>
      </c>
      <c r="L873" s="6">
        <v>0</v>
      </c>
      <c r="M873" s="6">
        <v>2</v>
      </c>
      <c r="O873" s="47">
        <v>50</v>
      </c>
      <c r="P873" s="46">
        <v>1000</v>
      </c>
      <c r="R873" s="46">
        <v>500</v>
      </c>
      <c r="V873" t="s">
        <v>89</v>
      </c>
      <c r="AA873" s="6">
        <v>10301</v>
      </c>
      <c r="AB873" s="6"/>
      <c r="AC873">
        <v>10301</v>
      </c>
      <c r="AE873" s="25"/>
      <c r="AF873"/>
      <c r="AG873" s="25"/>
      <c r="AI873"/>
      <c r="AJ873" s="13"/>
      <c r="AK873" s="55">
        <v>1000</v>
      </c>
      <c r="AQ873" s="41"/>
      <c r="AU873">
        <v>1000</v>
      </c>
    </row>
    <row r="874" spans="1:47">
      <c r="A874" s="6">
        <v>250401</v>
      </c>
      <c r="B874" s="25" t="s">
        <v>592</v>
      </c>
      <c r="C874" s="6" t="s">
        <v>304</v>
      </c>
      <c r="D874" s="6">
        <f t="shared" si="163"/>
        <v>250401</v>
      </c>
      <c r="E874" s="1">
        <v>2</v>
      </c>
      <c r="F874" s="1">
        <v>21</v>
      </c>
      <c r="G874">
        <v>1</v>
      </c>
      <c r="H874">
        <v>10</v>
      </c>
      <c r="I874">
        <v>250402</v>
      </c>
      <c r="J874" s="17">
        <v>1</v>
      </c>
      <c r="K874">
        <v>4</v>
      </c>
      <c r="L874" s="6">
        <v>0</v>
      </c>
      <c r="M874" s="6">
        <v>1</v>
      </c>
      <c r="O874" s="47">
        <v>50</v>
      </c>
      <c r="P874" s="46">
        <v>1000</v>
      </c>
      <c r="R874" s="46">
        <v>500</v>
      </c>
      <c r="S874">
        <v>0</v>
      </c>
      <c r="T874">
        <v>3</v>
      </c>
      <c r="U874" t="s">
        <v>90</v>
      </c>
      <c r="AA874" s="6">
        <v>10401</v>
      </c>
      <c r="AB874" s="6"/>
      <c r="AC874">
        <v>10401</v>
      </c>
      <c r="AE874" s="25"/>
      <c r="AF874"/>
      <c r="AG874" s="25"/>
      <c r="AI874"/>
      <c r="AJ874" s="13"/>
      <c r="AK874" s="55">
        <v>1000</v>
      </c>
      <c r="AQ874" s="27"/>
      <c r="AR874" s="39"/>
      <c r="AU874">
        <v>1000</v>
      </c>
    </row>
    <row r="875" spans="1:47">
      <c r="A875" s="6">
        <v>250501</v>
      </c>
      <c r="B875" s="25" t="s">
        <v>593</v>
      </c>
      <c r="C875" s="6" t="s">
        <v>305</v>
      </c>
      <c r="D875" s="6">
        <f t="shared" si="163"/>
        <v>250501</v>
      </c>
      <c r="E875" s="1">
        <v>2</v>
      </c>
      <c r="F875" s="1">
        <v>21</v>
      </c>
      <c r="G875">
        <v>1</v>
      </c>
      <c r="H875">
        <v>10</v>
      </c>
      <c r="I875">
        <v>250502</v>
      </c>
      <c r="J875" s="17">
        <v>1</v>
      </c>
      <c r="K875">
        <v>4</v>
      </c>
      <c r="L875" s="6">
        <v>0</v>
      </c>
      <c r="M875" s="6">
        <v>4</v>
      </c>
      <c r="O875" s="47">
        <v>50</v>
      </c>
      <c r="P875" s="46">
        <v>1000</v>
      </c>
      <c r="R875" s="46">
        <v>300</v>
      </c>
      <c r="V875" t="s">
        <v>91</v>
      </c>
      <c r="AA875" s="6">
        <v>10501</v>
      </c>
      <c r="AB875" s="6"/>
      <c r="AC875">
        <v>10501</v>
      </c>
      <c r="AE875" s="25"/>
      <c r="AF875"/>
      <c r="AG875" s="25"/>
      <c r="AI875"/>
      <c r="AJ875" s="13"/>
      <c r="AK875" s="55">
        <v>1000</v>
      </c>
      <c r="AQ875" s="41"/>
      <c r="AR875" s="39"/>
      <c r="AU875">
        <v>1000</v>
      </c>
    </row>
    <row r="876" spans="1:47">
      <c r="A876" s="6">
        <v>250601</v>
      </c>
      <c r="B876" s="25" t="s">
        <v>594</v>
      </c>
      <c r="C876" s="6" t="s">
        <v>306</v>
      </c>
      <c r="D876" s="6">
        <f t="shared" si="163"/>
        <v>250601</v>
      </c>
      <c r="E876" s="1">
        <v>2</v>
      </c>
      <c r="F876" s="1">
        <v>21</v>
      </c>
      <c r="G876">
        <v>1</v>
      </c>
      <c r="H876">
        <v>10</v>
      </c>
      <c r="I876">
        <v>250602</v>
      </c>
      <c r="J876" s="17">
        <v>1</v>
      </c>
      <c r="K876">
        <v>4</v>
      </c>
      <c r="L876" s="6">
        <v>0</v>
      </c>
      <c r="M876" s="6">
        <v>3</v>
      </c>
      <c r="O876" s="47">
        <v>50</v>
      </c>
      <c r="P876" s="46">
        <v>1000</v>
      </c>
      <c r="R876" s="46">
        <v>400</v>
      </c>
      <c r="V876" t="s">
        <v>92</v>
      </c>
      <c r="AA876" s="6">
        <v>10601</v>
      </c>
      <c r="AB876" s="6"/>
      <c r="AC876">
        <v>10601</v>
      </c>
      <c r="AE876" s="25"/>
      <c r="AF876"/>
      <c r="AG876" s="25"/>
      <c r="AI876"/>
      <c r="AJ876" s="13"/>
      <c r="AK876" s="55">
        <v>1000</v>
      </c>
      <c r="AQ876" s="41"/>
      <c r="AU876">
        <v>1000</v>
      </c>
    </row>
    <row r="877" spans="1:47">
      <c r="A877" s="6">
        <v>250701</v>
      </c>
      <c r="B877" s="25" t="s">
        <v>595</v>
      </c>
      <c r="C877" s="6" t="s">
        <v>307</v>
      </c>
      <c r="D877" s="6">
        <f t="shared" si="163"/>
        <v>250701</v>
      </c>
      <c r="E877" s="1">
        <v>2</v>
      </c>
      <c r="F877" s="1">
        <v>21</v>
      </c>
      <c r="G877">
        <v>1</v>
      </c>
      <c r="H877">
        <v>10</v>
      </c>
      <c r="I877">
        <v>250702</v>
      </c>
      <c r="J877" s="17">
        <v>1</v>
      </c>
      <c r="K877">
        <v>4</v>
      </c>
      <c r="L877" s="6">
        <v>0</v>
      </c>
      <c r="M877" s="6">
        <v>3</v>
      </c>
      <c r="O877" s="47">
        <v>50</v>
      </c>
      <c r="P877" s="46">
        <v>1000</v>
      </c>
      <c r="R877" s="46">
        <v>400</v>
      </c>
      <c r="S877">
        <v>0</v>
      </c>
      <c r="T877">
        <v>3</v>
      </c>
      <c r="U877" t="s">
        <v>93</v>
      </c>
      <c r="AA877" s="6">
        <v>10701</v>
      </c>
      <c r="AB877" s="6"/>
      <c r="AC877">
        <v>10701</v>
      </c>
      <c r="AE877" s="25"/>
      <c r="AF877"/>
      <c r="AG877" s="25"/>
      <c r="AI877"/>
      <c r="AJ877" s="13"/>
      <c r="AK877" s="55">
        <v>1000</v>
      </c>
      <c r="AQ877" s="41"/>
      <c r="AU877">
        <v>1000</v>
      </c>
    </row>
    <row r="878" spans="1:47">
      <c r="A878" s="6">
        <v>250801</v>
      </c>
      <c r="B878" s="25" t="s">
        <v>596</v>
      </c>
      <c r="C878" s="6" t="s">
        <v>308</v>
      </c>
      <c r="D878" s="6">
        <f t="shared" si="163"/>
        <v>250801</v>
      </c>
      <c r="E878" s="1">
        <v>2</v>
      </c>
      <c r="F878" s="1">
        <v>21</v>
      </c>
      <c r="G878">
        <v>1</v>
      </c>
      <c r="H878">
        <v>10</v>
      </c>
      <c r="I878">
        <v>250802</v>
      </c>
      <c r="J878" s="17">
        <v>1</v>
      </c>
      <c r="K878">
        <v>4</v>
      </c>
      <c r="L878" s="6">
        <v>2</v>
      </c>
      <c r="M878" s="6">
        <v>1</v>
      </c>
      <c r="N878" t="s">
        <v>94</v>
      </c>
      <c r="O878" s="47">
        <v>50</v>
      </c>
      <c r="P878" s="46">
        <v>1000</v>
      </c>
      <c r="Q878" s="46">
        <v>100</v>
      </c>
      <c r="R878" s="46">
        <v>500</v>
      </c>
      <c r="AA878" s="6">
        <v>10801</v>
      </c>
      <c r="AB878" s="6"/>
      <c r="AC878">
        <v>10801</v>
      </c>
      <c r="AE878" s="25"/>
      <c r="AF878"/>
      <c r="AG878" s="25"/>
      <c r="AI878"/>
      <c r="AJ878" s="13"/>
      <c r="AK878" s="55">
        <v>1000</v>
      </c>
      <c r="AQ878" s="41"/>
      <c r="AU878">
        <v>1000</v>
      </c>
    </row>
    <row r="879" spans="1:47">
      <c r="A879" s="6">
        <v>250901</v>
      </c>
      <c r="B879" s="25" t="s">
        <v>597</v>
      </c>
      <c r="C879" s="6" t="s">
        <v>309</v>
      </c>
      <c r="D879" s="6">
        <f t="shared" si="163"/>
        <v>250901</v>
      </c>
      <c r="E879" s="1">
        <v>2</v>
      </c>
      <c r="F879" s="1">
        <v>21</v>
      </c>
      <c r="G879">
        <v>1</v>
      </c>
      <c r="H879">
        <v>10</v>
      </c>
      <c r="I879">
        <v>250902</v>
      </c>
      <c r="J879" s="17">
        <v>1</v>
      </c>
      <c r="K879">
        <v>4</v>
      </c>
      <c r="L879" s="6">
        <v>0</v>
      </c>
      <c r="M879" s="6">
        <v>1</v>
      </c>
      <c r="O879" s="47">
        <v>50</v>
      </c>
      <c r="P879" s="46">
        <v>1000</v>
      </c>
      <c r="R879" s="46">
        <v>500</v>
      </c>
      <c r="X879">
        <v>300</v>
      </c>
      <c r="AA879" s="6">
        <v>10901</v>
      </c>
      <c r="AB879" s="6"/>
      <c r="AC879">
        <v>10901</v>
      </c>
      <c r="AE879" s="25"/>
      <c r="AF879"/>
      <c r="AG879" s="25"/>
      <c r="AI879"/>
      <c r="AJ879" s="13"/>
      <c r="AK879" s="55">
        <v>1000</v>
      </c>
      <c r="AQ879" s="41"/>
      <c r="AU879">
        <v>1000</v>
      </c>
    </row>
    <row r="880" spans="1:47">
      <c r="A880" s="6">
        <v>251001</v>
      </c>
      <c r="B880" s="25" t="s">
        <v>598</v>
      </c>
      <c r="C880" s="6" t="s">
        <v>310</v>
      </c>
      <c r="D880" s="6">
        <f t="shared" si="163"/>
        <v>251001</v>
      </c>
      <c r="E880" s="1">
        <v>2</v>
      </c>
      <c r="F880" s="1">
        <v>21</v>
      </c>
      <c r="G880">
        <v>1</v>
      </c>
      <c r="H880">
        <v>10</v>
      </c>
      <c r="I880">
        <v>251002</v>
      </c>
      <c r="J880" s="17">
        <v>1</v>
      </c>
      <c r="K880">
        <v>4</v>
      </c>
      <c r="L880" s="6">
        <v>0</v>
      </c>
      <c r="M880" s="6">
        <v>1</v>
      </c>
      <c r="N880" t="s">
        <v>39</v>
      </c>
      <c r="O880" s="47">
        <v>50</v>
      </c>
      <c r="P880" s="46">
        <v>1000</v>
      </c>
      <c r="R880" s="46">
        <v>500</v>
      </c>
      <c r="AA880" s="6">
        <v>11001</v>
      </c>
      <c r="AB880" s="6"/>
      <c r="AC880">
        <v>11001</v>
      </c>
      <c r="AE880" s="25"/>
      <c r="AF880"/>
      <c r="AG880" s="25"/>
      <c r="AI880"/>
      <c r="AJ880" s="13"/>
      <c r="AK880" s="55">
        <v>1000</v>
      </c>
      <c r="AQ880" s="41"/>
      <c r="AU880">
        <v>1000</v>
      </c>
    </row>
    <row r="881" spans="1:47">
      <c r="A881" s="6">
        <v>260101</v>
      </c>
      <c r="B881" s="25" t="s">
        <v>599</v>
      </c>
      <c r="C881" s="6" t="s">
        <v>302</v>
      </c>
      <c r="D881" s="6">
        <f t="shared" si="163"/>
        <v>260101</v>
      </c>
      <c r="E881" s="1">
        <v>2</v>
      </c>
      <c r="F881" s="1">
        <v>22</v>
      </c>
      <c r="G881">
        <v>1</v>
      </c>
      <c r="H881">
        <v>10</v>
      </c>
      <c r="I881">
        <v>260102</v>
      </c>
      <c r="J881" s="17">
        <v>1</v>
      </c>
      <c r="K881">
        <v>4</v>
      </c>
      <c r="L881" s="6">
        <v>0</v>
      </c>
      <c r="M881" s="6">
        <v>1</v>
      </c>
      <c r="O881" s="47">
        <v>50</v>
      </c>
      <c r="P881" s="46">
        <v>1000</v>
      </c>
      <c r="R881" s="46">
        <v>500</v>
      </c>
      <c r="AA881" s="6">
        <v>10101</v>
      </c>
      <c r="AB881" s="6"/>
      <c r="AC881">
        <v>10101</v>
      </c>
      <c r="AE881" s="25"/>
      <c r="AF881"/>
      <c r="AG881" s="25"/>
      <c r="AI881"/>
      <c r="AJ881" s="13"/>
      <c r="AK881" s="55">
        <v>1500</v>
      </c>
      <c r="AQ881" s="27"/>
      <c r="AR881" s="39"/>
      <c r="AU881">
        <v>600</v>
      </c>
    </row>
    <row r="882" spans="1:47">
      <c r="A882" s="6">
        <v>260201</v>
      </c>
      <c r="B882" s="25" t="s">
        <v>600</v>
      </c>
      <c r="C882" s="6" t="s">
        <v>224</v>
      </c>
      <c r="D882" s="6">
        <f t="shared" si="163"/>
        <v>260201</v>
      </c>
      <c r="E882" s="1">
        <v>2</v>
      </c>
      <c r="F882" s="1">
        <v>22</v>
      </c>
      <c r="G882">
        <v>1</v>
      </c>
      <c r="H882">
        <v>10</v>
      </c>
      <c r="I882">
        <v>260202</v>
      </c>
      <c r="J882" s="17">
        <v>1</v>
      </c>
      <c r="K882">
        <v>4</v>
      </c>
      <c r="L882" s="6">
        <v>0</v>
      </c>
      <c r="M882" s="6">
        <v>5</v>
      </c>
      <c r="O882" s="47">
        <v>50</v>
      </c>
      <c r="P882" s="46">
        <v>1000</v>
      </c>
      <c r="R882" s="46">
        <v>400</v>
      </c>
      <c r="AA882" s="6">
        <v>10201</v>
      </c>
      <c r="AB882" s="6"/>
      <c r="AC882">
        <v>10201</v>
      </c>
      <c r="AE882" s="25"/>
      <c r="AF882"/>
      <c r="AG882" s="25"/>
      <c r="AI882"/>
      <c r="AJ882" s="13"/>
      <c r="AK882" s="55">
        <v>1500</v>
      </c>
      <c r="AQ882" s="27"/>
      <c r="AR882" s="39"/>
      <c r="AU882">
        <v>600</v>
      </c>
    </row>
    <row r="883" spans="1:47">
      <c r="A883" s="6">
        <v>260301</v>
      </c>
      <c r="B883" s="25" t="s">
        <v>601</v>
      </c>
      <c r="C883" s="6" t="s">
        <v>303</v>
      </c>
      <c r="D883" s="6">
        <f t="shared" si="163"/>
        <v>260301</v>
      </c>
      <c r="E883" s="1">
        <v>2</v>
      </c>
      <c r="F883" s="1">
        <v>22</v>
      </c>
      <c r="G883">
        <v>1</v>
      </c>
      <c r="H883">
        <v>10</v>
      </c>
      <c r="I883">
        <v>260302</v>
      </c>
      <c r="J883" s="17">
        <v>1</v>
      </c>
      <c r="K883">
        <v>4</v>
      </c>
      <c r="L883" s="6">
        <v>0</v>
      </c>
      <c r="M883" s="6">
        <v>2</v>
      </c>
      <c r="O883" s="47">
        <v>50</v>
      </c>
      <c r="P883" s="46">
        <v>1000</v>
      </c>
      <c r="R883" s="46">
        <v>500</v>
      </c>
      <c r="V883" t="s">
        <v>89</v>
      </c>
      <c r="AA883" s="6">
        <v>10301</v>
      </c>
      <c r="AB883" s="6"/>
      <c r="AC883">
        <v>10301</v>
      </c>
      <c r="AE883" s="25"/>
      <c r="AF883"/>
      <c r="AG883" s="25"/>
      <c r="AI883"/>
      <c r="AJ883" s="13"/>
      <c r="AK883" s="55">
        <v>1500</v>
      </c>
      <c r="AQ883" s="41"/>
      <c r="AU883">
        <v>600</v>
      </c>
    </row>
    <row r="884" spans="1:47">
      <c r="A884" s="6">
        <v>260401</v>
      </c>
      <c r="B884" s="25" t="s">
        <v>602</v>
      </c>
      <c r="C884" s="6" t="s">
        <v>304</v>
      </c>
      <c r="D884" s="6">
        <f t="shared" si="163"/>
        <v>260401</v>
      </c>
      <c r="E884" s="1">
        <v>2</v>
      </c>
      <c r="F884" s="1">
        <v>22</v>
      </c>
      <c r="G884">
        <v>1</v>
      </c>
      <c r="H884">
        <v>10</v>
      </c>
      <c r="I884">
        <v>260402</v>
      </c>
      <c r="J884" s="17">
        <v>1</v>
      </c>
      <c r="K884">
        <v>4</v>
      </c>
      <c r="L884" s="6">
        <v>0</v>
      </c>
      <c r="M884" s="6">
        <v>1</v>
      </c>
      <c r="O884" s="47">
        <v>50</v>
      </c>
      <c r="P884" s="46">
        <v>1000</v>
      </c>
      <c r="R884" s="46">
        <v>500</v>
      </c>
      <c r="S884">
        <v>0</v>
      </c>
      <c r="T884">
        <v>3</v>
      </c>
      <c r="U884" t="s">
        <v>90</v>
      </c>
      <c r="AA884" s="6">
        <v>10401</v>
      </c>
      <c r="AB884" s="6"/>
      <c r="AC884">
        <v>10401</v>
      </c>
      <c r="AE884" s="25"/>
      <c r="AF884"/>
      <c r="AG884" s="25"/>
      <c r="AI884"/>
      <c r="AJ884" s="13"/>
      <c r="AK884" s="55">
        <v>1500</v>
      </c>
      <c r="AQ884" s="27"/>
      <c r="AR884" s="39"/>
      <c r="AU884">
        <v>600</v>
      </c>
    </row>
    <row r="885" spans="1:47">
      <c r="A885" s="6">
        <v>260501</v>
      </c>
      <c r="B885" s="25" t="s">
        <v>603</v>
      </c>
      <c r="C885" s="6" t="s">
        <v>305</v>
      </c>
      <c r="D885" s="6">
        <f t="shared" si="163"/>
        <v>260501</v>
      </c>
      <c r="E885" s="1">
        <v>2</v>
      </c>
      <c r="F885" s="1">
        <v>22</v>
      </c>
      <c r="G885">
        <v>1</v>
      </c>
      <c r="H885">
        <v>10</v>
      </c>
      <c r="I885">
        <v>260502</v>
      </c>
      <c r="J885" s="17">
        <v>1</v>
      </c>
      <c r="K885">
        <v>4</v>
      </c>
      <c r="L885" s="6">
        <v>0</v>
      </c>
      <c r="M885" s="6">
        <v>4</v>
      </c>
      <c r="O885" s="47">
        <v>50</v>
      </c>
      <c r="P885" s="46">
        <v>1000</v>
      </c>
      <c r="R885" s="46">
        <v>300</v>
      </c>
      <c r="V885" t="s">
        <v>91</v>
      </c>
      <c r="AA885" s="6">
        <v>10501</v>
      </c>
      <c r="AB885" s="6"/>
      <c r="AC885">
        <v>10501</v>
      </c>
      <c r="AE885" s="25"/>
      <c r="AF885"/>
      <c r="AG885" s="25"/>
      <c r="AI885"/>
      <c r="AJ885" s="13"/>
      <c r="AK885" s="55">
        <v>1500</v>
      </c>
      <c r="AQ885" s="41"/>
      <c r="AR885" s="39"/>
      <c r="AU885">
        <v>600</v>
      </c>
    </row>
    <row r="886" spans="1:47">
      <c r="A886" s="6">
        <v>260601</v>
      </c>
      <c r="B886" s="25" t="s">
        <v>604</v>
      </c>
      <c r="C886" s="6" t="s">
        <v>306</v>
      </c>
      <c r="D886" s="6">
        <f t="shared" si="163"/>
        <v>260601</v>
      </c>
      <c r="E886" s="1">
        <v>2</v>
      </c>
      <c r="F886" s="1">
        <v>22</v>
      </c>
      <c r="G886">
        <v>1</v>
      </c>
      <c r="H886">
        <v>10</v>
      </c>
      <c r="I886">
        <v>260602</v>
      </c>
      <c r="J886" s="17">
        <v>1</v>
      </c>
      <c r="K886">
        <v>4</v>
      </c>
      <c r="L886" s="6">
        <v>0</v>
      </c>
      <c r="M886" s="6">
        <v>3</v>
      </c>
      <c r="O886" s="47">
        <v>50</v>
      </c>
      <c r="P886" s="46">
        <v>1000</v>
      </c>
      <c r="R886" s="46">
        <v>400</v>
      </c>
      <c r="V886" t="s">
        <v>92</v>
      </c>
      <c r="AA886" s="6">
        <v>10601</v>
      </c>
      <c r="AB886" s="6"/>
      <c r="AC886">
        <v>10601</v>
      </c>
      <c r="AE886" s="25"/>
      <c r="AF886"/>
      <c r="AG886" s="25"/>
      <c r="AI886"/>
      <c r="AJ886" s="13"/>
      <c r="AK886" s="55">
        <v>1500</v>
      </c>
      <c r="AQ886" s="41"/>
      <c r="AU886">
        <v>600</v>
      </c>
    </row>
    <row r="887" spans="1:47">
      <c r="A887" s="6">
        <v>260701</v>
      </c>
      <c r="B887" s="25" t="s">
        <v>605</v>
      </c>
      <c r="C887" s="6" t="s">
        <v>307</v>
      </c>
      <c r="D887" s="6">
        <f t="shared" si="163"/>
        <v>260701</v>
      </c>
      <c r="E887" s="1">
        <v>2</v>
      </c>
      <c r="F887" s="1">
        <v>22</v>
      </c>
      <c r="G887">
        <v>1</v>
      </c>
      <c r="H887">
        <v>10</v>
      </c>
      <c r="I887">
        <v>260702</v>
      </c>
      <c r="J887" s="17">
        <v>1</v>
      </c>
      <c r="K887">
        <v>4</v>
      </c>
      <c r="L887" s="6">
        <v>0</v>
      </c>
      <c r="M887" s="6">
        <v>3</v>
      </c>
      <c r="O887" s="47">
        <v>50</v>
      </c>
      <c r="P887" s="46">
        <v>1000</v>
      </c>
      <c r="R887" s="46">
        <v>400</v>
      </c>
      <c r="S887">
        <v>0</v>
      </c>
      <c r="T887">
        <v>3</v>
      </c>
      <c r="U887" t="s">
        <v>93</v>
      </c>
      <c r="AA887" s="6">
        <v>10701</v>
      </c>
      <c r="AB887" s="6"/>
      <c r="AC887">
        <v>10701</v>
      </c>
      <c r="AE887" s="25"/>
      <c r="AF887"/>
      <c r="AG887" s="25"/>
      <c r="AI887"/>
      <c r="AJ887" s="13"/>
      <c r="AK887" s="55">
        <v>1500</v>
      </c>
      <c r="AQ887" s="41"/>
      <c r="AU887">
        <v>600</v>
      </c>
    </row>
    <row r="888" spans="1:47">
      <c r="A888" s="6">
        <v>260801</v>
      </c>
      <c r="B888" s="25" t="s">
        <v>606</v>
      </c>
      <c r="C888" s="6" t="s">
        <v>308</v>
      </c>
      <c r="D888" s="6">
        <f t="shared" si="163"/>
        <v>260801</v>
      </c>
      <c r="E888" s="1">
        <v>2</v>
      </c>
      <c r="F888" s="1">
        <v>22</v>
      </c>
      <c r="G888">
        <v>1</v>
      </c>
      <c r="H888">
        <v>10</v>
      </c>
      <c r="I888">
        <v>260802</v>
      </c>
      <c r="J888" s="17">
        <v>1</v>
      </c>
      <c r="K888">
        <v>4</v>
      </c>
      <c r="L888" s="6">
        <v>2</v>
      </c>
      <c r="M888" s="6">
        <v>1</v>
      </c>
      <c r="N888" t="s">
        <v>94</v>
      </c>
      <c r="O888" s="47">
        <v>50</v>
      </c>
      <c r="P888" s="46">
        <v>1000</v>
      </c>
      <c r="Q888" s="46">
        <v>100</v>
      </c>
      <c r="R888" s="46">
        <v>500</v>
      </c>
      <c r="AA888" s="6">
        <v>10801</v>
      </c>
      <c r="AB888" s="6"/>
      <c r="AC888">
        <v>10801</v>
      </c>
      <c r="AE888" s="25"/>
      <c r="AF888"/>
      <c r="AG888" s="25"/>
      <c r="AI888"/>
      <c r="AJ888" s="13"/>
      <c r="AK888" s="55">
        <v>1500</v>
      </c>
      <c r="AQ888" s="41"/>
      <c r="AU888">
        <v>600</v>
      </c>
    </row>
    <row r="889" spans="1:47">
      <c r="A889" s="6">
        <v>260901</v>
      </c>
      <c r="B889" s="25" t="s">
        <v>607</v>
      </c>
      <c r="C889" s="6" t="s">
        <v>309</v>
      </c>
      <c r="D889" s="6">
        <f t="shared" si="163"/>
        <v>260901</v>
      </c>
      <c r="E889" s="1">
        <v>2</v>
      </c>
      <c r="F889" s="1">
        <v>22</v>
      </c>
      <c r="G889">
        <v>1</v>
      </c>
      <c r="H889">
        <v>10</v>
      </c>
      <c r="I889">
        <v>260902</v>
      </c>
      <c r="J889" s="17">
        <v>1</v>
      </c>
      <c r="K889">
        <v>4</v>
      </c>
      <c r="L889" s="6">
        <v>0</v>
      </c>
      <c r="M889" s="6">
        <v>1</v>
      </c>
      <c r="O889" s="47">
        <v>50</v>
      </c>
      <c r="P889" s="46">
        <v>1000</v>
      </c>
      <c r="R889" s="46">
        <v>500</v>
      </c>
      <c r="X889">
        <v>300</v>
      </c>
      <c r="AA889" s="6">
        <v>10901</v>
      </c>
      <c r="AB889" s="6"/>
      <c r="AC889">
        <v>10901</v>
      </c>
      <c r="AE889" s="25"/>
      <c r="AF889"/>
      <c r="AG889" s="25"/>
      <c r="AI889"/>
      <c r="AJ889" s="13"/>
      <c r="AK889" s="55">
        <v>1500</v>
      </c>
      <c r="AQ889" s="41"/>
      <c r="AU889">
        <v>600</v>
      </c>
    </row>
    <row r="890" spans="1:47">
      <c r="A890" s="6">
        <v>261001</v>
      </c>
      <c r="B890" s="25" t="s">
        <v>608</v>
      </c>
      <c r="C890" s="6" t="s">
        <v>310</v>
      </c>
      <c r="D890" s="6">
        <f t="shared" si="163"/>
        <v>261001</v>
      </c>
      <c r="E890" s="1">
        <v>2</v>
      </c>
      <c r="F890" s="1">
        <v>22</v>
      </c>
      <c r="G890">
        <v>1</v>
      </c>
      <c r="H890">
        <v>10</v>
      </c>
      <c r="I890">
        <v>261002</v>
      </c>
      <c r="J890" s="17">
        <v>1</v>
      </c>
      <c r="K890">
        <v>4</v>
      </c>
      <c r="L890" s="6">
        <v>0</v>
      </c>
      <c r="M890" s="6">
        <v>1</v>
      </c>
      <c r="N890" t="s">
        <v>39</v>
      </c>
      <c r="O890" s="47">
        <v>50</v>
      </c>
      <c r="P890" s="46">
        <v>1000</v>
      </c>
      <c r="R890" s="46">
        <v>500</v>
      </c>
      <c r="AA890" s="6">
        <v>11001</v>
      </c>
      <c r="AB890" s="6"/>
      <c r="AC890">
        <v>11001</v>
      </c>
      <c r="AE890" s="25"/>
      <c r="AF890"/>
      <c r="AG890" s="25"/>
      <c r="AI890"/>
      <c r="AJ890" s="13"/>
      <c r="AK890" s="55">
        <v>1500</v>
      </c>
      <c r="AQ890" s="41"/>
      <c r="AU890">
        <v>600</v>
      </c>
    </row>
    <row r="891" spans="1:47">
      <c r="A891">
        <v>250102</v>
      </c>
      <c r="B891" t="str">
        <f>B871</f>
        <v>宠物低级被动技能1</v>
      </c>
      <c r="D891" s="6">
        <f>D871</f>
        <v>250101</v>
      </c>
      <c r="E891" s="1">
        <v>2</v>
      </c>
      <c r="F891" s="1">
        <f>F871</f>
        <v>21</v>
      </c>
      <c r="G891">
        <f>G871+1</f>
        <v>2</v>
      </c>
      <c r="H891">
        <v>10</v>
      </c>
      <c r="I891">
        <v>250103</v>
      </c>
      <c r="J891" s="17">
        <v>1</v>
      </c>
      <c r="K891">
        <v>4</v>
      </c>
      <c r="V891" t="str">
        <f>A891&amp;"-100"</f>
        <v>250102-100</v>
      </c>
      <c r="AK891" s="55">
        <f>AK871*1.1</f>
        <v>1100</v>
      </c>
      <c r="AP891">
        <f>AP871</f>
        <v>0</v>
      </c>
      <c r="AU891">
        <v>900</v>
      </c>
    </row>
    <row r="892" spans="1:47">
      <c r="A892">
        <v>250202</v>
      </c>
      <c r="B892" t="str">
        <f t="shared" ref="B892:B955" si="164">B872</f>
        <v>宠物低级被动技能2</v>
      </c>
      <c r="D892" s="6">
        <f t="shared" ref="D892:D955" si="165">D872</f>
        <v>250201</v>
      </c>
      <c r="E892" s="1">
        <v>2</v>
      </c>
      <c r="F892" s="1">
        <f t="shared" ref="F892:F955" si="166">F872</f>
        <v>21</v>
      </c>
      <c r="G892">
        <f t="shared" ref="G892:G955" si="167">G872+1</f>
        <v>2</v>
      </c>
      <c r="H892">
        <v>10</v>
      </c>
      <c r="I892">
        <v>250203</v>
      </c>
      <c r="J892" s="17">
        <v>1</v>
      </c>
      <c r="K892">
        <v>4</v>
      </c>
      <c r="V892" t="str">
        <f t="shared" ref="V892:V955" si="168">A892&amp;"-100"</f>
        <v>250202-100</v>
      </c>
      <c r="AK892" s="55">
        <f t="shared" ref="AK892:AK955" si="169">AK872*1.1</f>
        <v>1100</v>
      </c>
      <c r="AU892">
        <v>900</v>
      </c>
    </row>
    <row r="893" spans="1:47">
      <c r="A893">
        <v>250302</v>
      </c>
      <c r="B893" t="str">
        <f t="shared" si="164"/>
        <v>宠物低级被动技能3</v>
      </c>
      <c r="D893" s="6">
        <f t="shared" si="165"/>
        <v>250301</v>
      </c>
      <c r="E893" s="1">
        <v>2</v>
      </c>
      <c r="F893" s="1">
        <f t="shared" si="166"/>
        <v>21</v>
      </c>
      <c r="G893">
        <f t="shared" si="167"/>
        <v>2</v>
      </c>
      <c r="H893">
        <v>10</v>
      </c>
      <c r="I893">
        <v>250303</v>
      </c>
      <c r="J893" s="17">
        <v>1</v>
      </c>
      <c r="K893">
        <v>4</v>
      </c>
      <c r="V893" t="str">
        <f t="shared" si="168"/>
        <v>250302-100</v>
      </c>
      <c r="AK893" s="55">
        <f t="shared" si="169"/>
        <v>1100</v>
      </c>
      <c r="AU893">
        <v>900</v>
      </c>
    </row>
    <row r="894" spans="1:47">
      <c r="A894">
        <v>250402</v>
      </c>
      <c r="B894" t="str">
        <f t="shared" si="164"/>
        <v>宠物低级被动技能4</v>
      </c>
      <c r="D894" s="6">
        <f t="shared" si="165"/>
        <v>250401</v>
      </c>
      <c r="E894" s="1">
        <v>2</v>
      </c>
      <c r="F894" s="1">
        <f t="shared" si="166"/>
        <v>21</v>
      </c>
      <c r="G894">
        <f t="shared" si="167"/>
        <v>2</v>
      </c>
      <c r="H894">
        <v>10</v>
      </c>
      <c r="I894">
        <v>250403</v>
      </c>
      <c r="J894" s="17">
        <v>1</v>
      </c>
      <c r="K894">
        <v>4</v>
      </c>
      <c r="V894" t="str">
        <f t="shared" si="168"/>
        <v>250402-100</v>
      </c>
      <c r="AK894" s="55">
        <f t="shared" si="169"/>
        <v>1100</v>
      </c>
      <c r="AU894">
        <v>900</v>
      </c>
    </row>
    <row r="895" spans="1:47">
      <c r="A895">
        <v>250502</v>
      </c>
      <c r="B895" t="str">
        <f t="shared" si="164"/>
        <v>宠物低级被动技能5</v>
      </c>
      <c r="D895" s="6">
        <f t="shared" si="165"/>
        <v>250501</v>
      </c>
      <c r="E895" s="1">
        <v>2</v>
      </c>
      <c r="F895" s="1">
        <f t="shared" si="166"/>
        <v>21</v>
      </c>
      <c r="G895">
        <f t="shared" si="167"/>
        <v>2</v>
      </c>
      <c r="H895">
        <v>10</v>
      </c>
      <c r="I895">
        <v>250503</v>
      </c>
      <c r="J895" s="17">
        <v>1</v>
      </c>
      <c r="K895">
        <v>4</v>
      </c>
      <c r="V895" t="str">
        <f t="shared" si="168"/>
        <v>250502-100</v>
      </c>
      <c r="AK895" s="55">
        <f t="shared" si="169"/>
        <v>1100</v>
      </c>
      <c r="AU895">
        <v>900</v>
      </c>
    </row>
    <row r="896" spans="1:47">
      <c r="A896">
        <v>250602</v>
      </c>
      <c r="B896" t="str">
        <f t="shared" si="164"/>
        <v>宠物低级被动技能6</v>
      </c>
      <c r="D896" s="6">
        <f t="shared" si="165"/>
        <v>250601</v>
      </c>
      <c r="E896" s="1">
        <v>2</v>
      </c>
      <c r="F896" s="1">
        <f t="shared" si="166"/>
        <v>21</v>
      </c>
      <c r="G896">
        <f t="shared" si="167"/>
        <v>2</v>
      </c>
      <c r="H896">
        <v>10</v>
      </c>
      <c r="I896">
        <v>250603</v>
      </c>
      <c r="J896" s="17">
        <v>1</v>
      </c>
      <c r="K896">
        <v>4</v>
      </c>
      <c r="V896" t="str">
        <f t="shared" si="168"/>
        <v>250602-100</v>
      </c>
      <c r="AK896" s="55">
        <f t="shared" si="169"/>
        <v>1100</v>
      </c>
      <c r="AU896">
        <v>900</v>
      </c>
    </row>
    <row r="897" spans="1:47">
      <c r="A897">
        <v>250702</v>
      </c>
      <c r="B897" t="str">
        <f t="shared" si="164"/>
        <v>宠物低级被动技能7</v>
      </c>
      <c r="D897" s="6">
        <f t="shared" si="165"/>
        <v>250701</v>
      </c>
      <c r="E897" s="1">
        <v>2</v>
      </c>
      <c r="F897" s="1">
        <f t="shared" si="166"/>
        <v>21</v>
      </c>
      <c r="G897">
        <f t="shared" si="167"/>
        <v>2</v>
      </c>
      <c r="H897">
        <v>10</v>
      </c>
      <c r="I897">
        <v>250703</v>
      </c>
      <c r="J897" s="17">
        <v>1</v>
      </c>
      <c r="K897">
        <v>4</v>
      </c>
      <c r="V897" t="str">
        <f t="shared" si="168"/>
        <v>250702-100</v>
      </c>
      <c r="AK897" s="55">
        <f t="shared" si="169"/>
        <v>1100</v>
      </c>
      <c r="AU897">
        <v>900</v>
      </c>
    </row>
    <row r="898" spans="1:47">
      <c r="A898">
        <v>250802</v>
      </c>
      <c r="B898" t="str">
        <f t="shared" si="164"/>
        <v>宠物低级被动技能8</v>
      </c>
      <c r="D898" s="6">
        <f t="shared" si="165"/>
        <v>250801</v>
      </c>
      <c r="E898" s="1">
        <v>2</v>
      </c>
      <c r="F898" s="1">
        <f t="shared" si="166"/>
        <v>21</v>
      </c>
      <c r="G898">
        <f t="shared" si="167"/>
        <v>2</v>
      </c>
      <c r="H898">
        <v>10</v>
      </c>
      <c r="I898">
        <v>250803</v>
      </c>
      <c r="J898" s="17">
        <v>1</v>
      </c>
      <c r="K898">
        <v>4</v>
      </c>
      <c r="V898" t="str">
        <f t="shared" si="168"/>
        <v>250802-100</v>
      </c>
      <c r="AK898" s="55">
        <f t="shared" si="169"/>
        <v>1100</v>
      </c>
      <c r="AU898">
        <v>900</v>
      </c>
    </row>
    <row r="899" spans="1:47">
      <c r="A899">
        <v>250902</v>
      </c>
      <c r="B899" t="str">
        <f t="shared" si="164"/>
        <v>宠物低级被动技能9</v>
      </c>
      <c r="D899" s="6">
        <f t="shared" si="165"/>
        <v>250901</v>
      </c>
      <c r="E899" s="1">
        <v>2</v>
      </c>
      <c r="F899" s="1">
        <f t="shared" si="166"/>
        <v>21</v>
      </c>
      <c r="G899">
        <f t="shared" si="167"/>
        <v>2</v>
      </c>
      <c r="H899">
        <v>10</v>
      </c>
      <c r="I899">
        <v>250903</v>
      </c>
      <c r="J899" s="17">
        <v>1</v>
      </c>
      <c r="K899">
        <v>4</v>
      </c>
      <c r="V899" t="str">
        <f t="shared" si="168"/>
        <v>250902-100</v>
      </c>
      <c r="AK899" s="55">
        <f t="shared" si="169"/>
        <v>1100</v>
      </c>
      <c r="AU899">
        <v>900</v>
      </c>
    </row>
    <row r="900" spans="1:47">
      <c r="A900">
        <v>251002</v>
      </c>
      <c r="B900" t="str">
        <f t="shared" si="164"/>
        <v>宠物低级被动技能10</v>
      </c>
      <c r="D900" s="6">
        <f t="shared" si="165"/>
        <v>251001</v>
      </c>
      <c r="E900" s="1">
        <v>2</v>
      </c>
      <c r="F900" s="1">
        <f t="shared" si="166"/>
        <v>21</v>
      </c>
      <c r="G900">
        <f t="shared" si="167"/>
        <v>2</v>
      </c>
      <c r="H900">
        <v>10</v>
      </c>
      <c r="I900">
        <v>251003</v>
      </c>
      <c r="J900" s="17">
        <v>1</v>
      </c>
      <c r="K900">
        <v>4</v>
      </c>
      <c r="V900" t="str">
        <f t="shared" si="168"/>
        <v>251002-100</v>
      </c>
      <c r="AK900" s="55">
        <f t="shared" si="169"/>
        <v>1100</v>
      </c>
      <c r="AU900">
        <v>900</v>
      </c>
    </row>
    <row r="901" spans="1:47">
      <c r="A901">
        <v>260102</v>
      </c>
      <c r="B901" t="str">
        <f>B881</f>
        <v>宠物高级被动技能1</v>
      </c>
      <c r="D901" s="6">
        <f t="shared" si="165"/>
        <v>260101</v>
      </c>
      <c r="E901" s="1">
        <v>2</v>
      </c>
      <c r="F901" s="1">
        <f t="shared" si="166"/>
        <v>22</v>
      </c>
      <c r="G901">
        <f t="shared" si="167"/>
        <v>2</v>
      </c>
      <c r="H901">
        <v>10</v>
      </c>
      <c r="I901">
        <v>260103</v>
      </c>
      <c r="J901" s="17">
        <v>1</v>
      </c>
      <c r="K901">
        <v>4</v>
      </c>
      <c r="V901" t="str">
        <f t="shared" si="168"/>
        <v>260102-100</v>
      </c>
      <c r="AK901" s="55">
        <f t="shared" si="169"/>
        <v>1650.0000000000002</v>
      </c>
      <c r="AU901">
        <v>500</v>
      </c>
    </row>
    <row r="902" spans="1:47">
      <c r="A902">
        <v>260202</v>
      </c>
      <c r="B902" t="str">
        <f t="shared" si="164"/>
        <v>宠物高级被动技能2</v>
      </c>
      <c r="D902" s="6">
        <f t="shared" si="165"/>
        <v>260201</v>
      </c>
      <c r="E902" s="1">
        <v>2</v>
      </c>
      <c r="F902" s="1">
        <f t="shared" si="166"/>
        <v>22</v>
      </c>
      <c r="G902">
        <f t="shared" si="167"/>
        <v>2</v>
      </c>
      <c r="H902">
        <v>10</v>
      </c>
      <c r="I902">
        <v>260203</v>
      </c>
      <c r="J902" s="17">
        <v>1</v>
      </c>
      <c r="K902">
        <v>4</v>
      </c>
      <c r="V902" t="str">
        <f t="shared" si="168"/>
        <v>260202-100</v>
      </c>
      <c r="AK902" s="55">
        <f t="shared" si="169"/>
        <v>1650.0000000000002</v>
      </c>
      <c r="AU902">
        <v>500</v>
      </c>
    </row>
    <row r="903" spans="1:47">
      <c r="A903">
        <v>260302</v>
      </c>
      <c r="B903" t="str">
        <f t="shared" si="164"/>
        <v>宠物高级被动技能3</v>
      </c>
      <c r="D903" s="6">
        <f t="shared" si="165"/>
        <v>260301</v>
      </c>
      <c r="E903" s="1">
        <v>2</v>
      </c>
      <c r="F903" s="1">
        <f t="shared" si="166"/>
        <v>22</v>
      </c>
      <c r="G903">
        <f t="shared" si="167"/>
        <v>2</v>
      </c>
      <c r="H903">
        <v>10</v>
      </c>
      <c r="I903">
        <v>260303</v>
      </c>
      <c r="J903" s="17">
        <v>1</v>
      </c>
      <c r="K903">
        <v>4</v>
      </c>
      <c r="V903" t="str">
        <f t="shared" si="168"/>
        <v>260302-100</v>
      </c>
      <c r="AK903" s="55">
        <f t="shared" si="169"/>
        <v>1650.0000000000002</v>
      </c>
      <c r="AU903">
        <v>500</v>
      </c>
    </row>
    <row r="904" spans="1:47">
      <c r="A904">
        <v>260402</v>
      </c>
      <c r="B904" t="str">
        <f t="shared" si="164"/>
        <v>宠物高级被动技能4</v>
      </c>
      <c r="D904" s="6">
        <f t="shared" si="165"/>
        <v>260401</v>
      </c>
      <c r="E904" s="1">
        <v>2</v>
      </c>
      <c r="F904" s="1">
        <f t="shared" si="166"/>
        <v>22</v>
      </c>
      <c r="G904">
        <f t="shared" si="167"/>
        <v>2</v>
      </c>
      <c r="H904">
        <v>10</v>
      </c>
      <c r="I904">
        <v>260403</v>
      </c>
      <c r="J904" s="17">
        <v>1</v>
      </c>
      <c r="K904">
        <v>4</v>
      </c>
      <c r="V904" t="str">
        <f t="shared" si="168"/>
        <v>260402-100</v>
      </c>
      <c r="AK904" s="55">
        <f t="shared" si="169"/>
        <v>1650.0000000000002</v>
      </c>
      <c r="AU904">
        <v>500</v>
      </c>
    </row>
    <row r="905" spans="1:47">
      <c r="A905">
        <v>260502</v>
      </c>
      <c r="B905" t="str">
        <f t="shared" si="164"/>
        <v>宠物高级被动技能5</v>
      </c>
      <c r="D905" s="6">
        <f t="shared" si="165"/>
        <v>260501</v>
      </c>
      <c r="E905" s="1">
        <v>2</v>
      </c>
      <c r="F905" s="1">
        <f t="shared" si="166"/>
        <v>22</v>
      </c>
      <c r="G905">
        <f t="shared" si="167"/>
        <v>2</v>
      </c>
      <c r="H905">
        <v>10</v>
      </c>
      <c r="I905">
        <v>260503</v>
      </c>
      <c r="J905" s="17">
        <v>1</v>
      </c>
      <c r="K905">
        <v>4</v>
      </c>
      <c r="V905" t="str">
        <f t="shared" si="168"/>
        <v>260502-100</v>
      </c>
      <c r="AK905" s="55">
        <f t="shared" si="169"/>
        <v>1650.0000000000002</v>
      </c>
      <c r="AU905">
        <v>500</v>
      </c>
    </row>
    <row r="906" spans="1:47">
      <c r="A906">
        <v>260602</v>
      </c>
      <c r="B906" t="str">
        <f t="shared" si="164"/>
        <v>宠物高级被动技能6</v>
      </c>
      <c r="D906" s="6">
        <f t="shared" si="165"/>
        <v>260601</v>
      </c>
      <c r="E906" s="1">
        <v>2</v>
      </c>
      <c r="F906" s="1">
        <f t="shared" si="166"/>
        <v>22</v>
      </c>
      <c r="G906">
        <f t="shared" si="167"/>
        <v>2</v>
      </c>
      <c r="H906">
        <v>10</v>
      </c>
      <c r="I906">
        <v>260603</v>
      </c>
      <c r="J906" s="17">
        <v>1</v>
      </c>
      <c r="K906">
        <v>4</v>
      </c>
      <c r="V906" t="str">
        <f t="shared" si="168"/>
        <v>260602-100</v>
      </c>
      <c r="AK906" s="55">
        <f t="shared" si="169"/>
        <v>1650.0000000000002</v>
      </c>
      <c r="AU906">
        <v>500</v>
      </c>
    </row>
    <row r="907" spans="1:47">
      <c r="A907">
        <v>260702</v>
      </c>
      <c r="B907" t="str">
        <f t="shared" si="164"/>
        <v>宠物高级被动技能7</v>
      </c>
      <c r="D907" s="6">
        <f t="shared" si="165"/>
        <v>260701</v>
      </c>
      <c r="E907" s="1">
        <v>2</v>
      </c>
      <c r="F907" s="1">
        <f t="shared" si="166"/>
        <v>22</v>
      </c>
      <c r="G907">
        <f t="shared" si="167"/>
        <v>2</v>
      </c>
      <c r="H907">
        <v>10</v>
      </c>
      <c r="I907">
        <v>260703</v>
      </c>
      <c r="J907" s="17">
        <v>1</v>
      </c>
      <c r="K907">
        <v>4</v>
      </c>
      <c r="V907" t="str">
        <f t="shared" si="168"/>
        <v>260702-100</v>
      </c>
      <c r="AK907" s="55">
        <f t="shared" si="169"/>
        <v>1650.0000000000002</v>
      </c>
      <c r="AU907">
        <v>500</v>
      </c>
    </row>
    <row r="908" spans="1:47">
      <c r="A908">
        <v>260802</v>
      </c>
      <c r="B908" t="str">
        <f t="shared" si="164"/>
        <v>宠物高级被动技能8</v>
      </c>
      <c r="D908" s="6">
        <f t="shared" si="165"/>
        <v>260801</v>
      </c>
      <c r="E908" s="1">
        <v>2</v>
      </c>
      <c r="F908" s="1">
        <f t="shared" si="166"/>
        <v>22</v>
      </c>
      <c r="G908">
        <f t="shared" si="167"/>
        <v>2</v>
      </c>
      <c r="H908">
        <v>10</v>
      </c>
      <c r="I908">
        <v>260803</v>
      </c>
      <c r="J908" s="17">
        <v>1</v>
      </c>
      <c r="K908">
        <v>4</v>
      </c>
      <c r="V908" t="str">
        <f t="shared" si="168"/>
        <v>260802-100</v>
      </c>
      <c r="AK908" s="55">
        <f t="shared" si="169"/>
        <v>1650.0000000000002</v>
      </c>
      <c r="AU908">
        <v>500</v>
      </c>
    </row>
    <row r="909" spans="1:47">
      <c r="A909">
        <v>260902</v>
      </c>
      <c r="B909" t="str">
        <f t="shared" si="164"/>
        <v>宠物高级被动技能9</v>
      </c>
      <c r="D909" s="6">
        <f t="shared" si="165"/>
        <v>260901</v>
      </c>
      <c r="E909" s="1">
        <v>2</v>
      </c>
      <c r="F909" s="1">
        <f t="shared" si="166"/>
        <v>22</v>
      </c>
      <c r="G909">
        <f t="shared" si="167"/>
        <v>2</v>
      </c>
      <c r="H909">
        <v>10</v>
      </c>
      <c r="I909">
        <v>260903</v>
      </c>
      <c r="J909" s="17">
        <v>1</v>
      </c>
      <c r="K909">
        <v>4</v>
      </c>
      <c r="V909" t="str">
        <f t="shared" si="168"/>
        <v>260902-100</v>
      </c>
      <c r="AK909" s="55">
        <f t="shared" si="169"/>
        <v>1650.0000000000002</v>
      </c>
      <c r="AU909">
        <v>500</v>
      </c>
    </row>
    <row r="910" spans="1:47">
      <c r="A910">
        <v>261002</v>
      </c>
      <c r="B910" t="str">
        <f t="shared" si="164"/>
        <v>宠物高级被动技能10</v>
      </c>
      <c r="D910" s="6">
        <f t="shared" si="165"/>
        <v>261001</v>
      </c>
      <c r="E910" s="1">
        <v>2</v>
      </c>
      <c r="F910" s="1">
        <f t="shared" si="166"/>
        <v>22</v>
      </c>
      <c r="G910">
        <f t="shared" si="167"/>
        <v>2</v>
      </c>
      <c r="H910">
        <v>10</v>
      </c>
      <c r="I910">
        <v>261003</v>
      </c>
      <c r="J910" s="17">
        <v>1</v>
      </c>
      <c r="K910">
        <v>4</v>
      </c>
      <c r="V910" t="str">
        <f t="shared" si="168"/>
        <v>261002-100</v>
      </c>
      <c r="AK910" s="55">
        <f t="shared" si="169"/>
        <v>1650.0000000000002</v>
      </c>
      <c r="AU910">
        <v>500</v>
      </c>
    </row>
    <row r="911" spans="1:47">
      <c r="A911">
        <v>250103</v>
      </c>
      <c r="B911" t="str">
        <f t="shared" si="164"/>
        <v>宠物低级被动技能1</v>
      </c>
      <c r="D911" s="6">
        <f t="shared" si="165"/>
        <v>250101</v>
      </c>
      <c r="E911" s="1">
        <v>2</v>
      </c>
      <c r="F911" s="1">
        <f t="shared" si="166"/>
        <v>21</v>
      </c>
      <c r="G911">
        <f t="shared" si="167"/>
        <v>3</v>
      </c>
      <c r="H911">
        <v>10</v>
      </c>
      <c r="I911">
        <v>250104</v>
      </c>
      <c r="J911" s="17">
        <v>1</v>
      </c>
      <c r="K911">
        <v>4</v>
      </c>
      <c r="V911" t="str">
        <f t="shared" si="168"/>
        <v>250103-100</v>
      </c>
      <c r="AK911" s="55">
        <f t="shared" si="169"/>
        <v>1210</v>
      </c>
      <c r="AU911">
        <v>800</v>
      </c>
    </row>
    <row r="912" spans="1:47">
      <c r="A912">
        <v>250203</v>
      </c>
      <c r="B912" t="str">
        <f t="shared" si="164"/>
        <v>宠物低级被动技能2</v>
      </c>
      <c r="D912" s="6">
        <f t="shared" si="165"/>
        <v>250201</v>
      </c>
      <c r="E912" s="1">
        <v>2</v>
      </c>
      <c r="F912" s="1">
        <f t="shared" si="166"/>
        <v>21</v>
      </c>
      <c r="G912">
        <f t="shared" si="167"/>
        <v>3</v>
      </c>
      <c r="H912">
        <v>10</v>
      </c>
      <c r="I912">
        <v>250204</v>
      </c>
      <c r="J912" s="17">
        <v>1</v>
      </c>
      <c r="K912">
        <v>4</v>
      </c>
      <c r="V912" t="str">
        <f t="shared" si="168"/>
        <v>250203-100</v>
      </c>
      <c r="AK912" s="55">
        <f t="shared" si="169"/>
        <v>1210</v>
      </c>
      <c r="AU912">
        <v>800</v>
      </c>
    </row>
    <row r="913" spans="1:47">
      <c r="A913">
        <v>250303</v>
      </c>
      <c r="B913" t="str">
        <f t="shared" si="164"/>
        <v>宠物低级被动技能3</v>
      </c>
      <c r="D913" s="6">
        <f t="shared" si="165"/>
        <v>250301</v>
      </c>
      <c r="E913" s="1">
        <v>2</v>
      </c>
      <c r="F913" s="1">
        <f t="shared" si="166"/>
        <v>21</v>
      </c>
      <c r="G913">
        <f t="shared" si="167"/>
        <v>3</v>
      </c>
      <c r="H913">
        <v>10</v>
      </c>
      <c r="I913">
        <v>250304</v>
      </c>
      <c r="J913" s="17">
        <v>1</v>
      </c>
      <c r="K913">
        <v>4</v>
      </c>
      <c r="V913" t="str">
        <f t="shared" si="168"/>
        <v>250303-100</v>
      </c>
      <c r="AK913" s="55">
        <f t="shared" si="169"/>
        <v>1210</v>
      </c>
      <c r="AU913">
        <v>800</v>
      </c>
    </row>
    <row r="914" spans="1:47">
      <c r="A914">
        <v>250403</v>
      </c>
      <c r="B914" t="str">
        <f t="shared" si="164"/>
        <v>宠物低级被动技能4</v>
      </c>
      <c r="D914" s="6">
        <f t="shared" si="165"/>
        <v>250401</v>
      </c>
      <c r="E914" s="1">
        <v>2</v>
      </c>
      <c r="F914" s="1">
        <f t="shared" si="166"/>
        <v>21</v>
      </c>
      <c r="G914">
        <f t="shared" si="167"/>
        <v>3</v>
      </c>
      <c r="H914">
        <v>10</v>
      </c>
      <c r="I914">
        <v>250404</v>
      </c>
      <c r="J914" s="17">
        <v>1</v>
      </c>
      <c r="K914">
        <v>4</v>
      </c>
      <c r="V914" t="str">
        <f t="shared" si="168"/>
        <v>250403-100</v>
      </c>
      <c r="AK914" s="55">
        <f t="shared" si="169"/>
        <v>1210</v>
      </c>
      <c r="AU914">
        <v>800</v>
      </c>
    </row>
    <row r="915" spans="1:47">
      <c r="A915">
        <v>250503</v>
      </c>
      <c r="B915" t="str">
        <f t="shared" si="164"/>
        <v>宠物低级被动技能5</v>
      </c>
      <c r="D915" s="6">
        <f t="shared" si="165"/>
        <v>250501</v>
      </c>
      <c r="E915" s="1">
        <v>2</v>
      </c>
      <c r="F915" s="1">
        <f t="shared" si="166"/>
        <v>21</v>
      </c>
      <c r="G915">
        <f t="shared" si="167"/>
        <v>3</v>
      </c>
      <c r="H915">
        <v>10</v>
      </c>
      <c r="I915">
        <v>250504</v>
      </c>
      <c r="J915" s="17">
        <v>1</v>
      </c>
      <c r="K915">
        <v>4</v>
      </c>
      <c r="V915" t="str">
        <f t="shared" si="168"/>
        <v>250503-100</v>
      </c>
      <c r="AK915" s="55">
        <f t="shared" si="169"/>
        <v>1210</v>
      </c>
      <c r="AU915">
        <v>800</v>
      </c>
    </row>
    <row r="916" spans="1:47">
      <c r="A916">
        <v>250603</v>
      </c>
      <c r="B916" t="str">
        <f t="shared" si="164"/>
        <v>宠物低级被动技能6</v>
      </c>
      <c r="D916" s="6">
        <f t="shared" si="165"/>
        <v>250601</v>
      </c>
      <c r="E916" s="1">
        <v>2</v>
      </c>
      <c r="F916" s="1">
        <f t="shared" si="166"/>
        <v>21</v>
      </c>
      <c r="G916">
        <f t="shared" si="167"/>
        <v>3</v>
      </c>
      <c r="H916">
        <v>10</v>
      </c>
      <c r="I916">
        <v>250604</v>
      </c>
      <c r="J916" s="17">
        <v>1</v>
      </c>
      <c r="K916">
        <v>4</v>
      </c>
      <c r="V916" t="str">
        <f t="shared" si="168"/>
        <v>250603-100</v>
      </c>
      <c r="AK916" s="55">
        <f t="shared" si="169"/>
        <v>1210</v>
      </c>
      <c r="AU916">
        <v>800</v>
      </c>
    </row>
    <row r="917" spans="1:47">
      <c r="A917">
        <v>250703</v>
      </c>
      <c r="B917" t="str">
        <f t="shared" si="164"/>
        <v>宠物低级被动技能7</v>
      </c>
      <c r="D917" s="6">
        <f t="shared" si="165"/>
        <v>250701</v>
      </c>
      <c r="E917" s="1">
        <v>2</v>
      </c>
      <c r="F917" s="1">
        <f t="shared" si="166"/>
        <v>21</v>
      </c>
      <c r="G917">
        <f t="shared" si="167"/>
        <v>3</v>
      </c>
      <c r="H917">
        <v>10</v>
      </c>
      <c r="I917">
        <v>250704</v>
      </c>
      <c r="J917" s="17">
        <v>1</v>
      </c>
      <c r="K917">
        <v>4</v>
      </c>
      <c r="V917" t="str">
        <f t="shared" si="168"/>
        <v>250703-100</v>
      </c>
      <c r="AK917" s="55">
        <f t="shared" si="169"/>
        <v>1210</v>
      </c>
      <c r="AU917">
        <v>800</v>
      </c>
    </row>
    <row r="918" spans="1:47">
      <c r="A918">
        <v>250803</v>
      </c>
      <c r="B918" t="str">
        <f t="shared" si="164"/>
        <v>宠物低级被动技能8</v>
      </c>
      <c r="D918" s="6">
        <f t="shared" si="165"/>
        <v>250801</v>
      </c>
      <c r="E918" s="1">
        <v>2</v>
      </c>
      <c r="F918" s="1">
        <f t="shared" si="166"/>
        <v>21</v>
      </c>
      <c r="G918">
        <f t="shared" si="167"/>
        <v>3</v>
      </c>
      <c r="H918">
        <v>10</v>
      </c>
      <c r="I918">
        <v>250804</v>
      </c>
      <c r="J918" s="17">
        <v>1</v>
      </c>
      <c r="K918">
        <v>4</v>
      </c>
      <c r="V918" t="str">
        <f t="shared" si="168"/>
        <v>250803-100</v>
      </c>
      <c r="AK918" s="55">
        <f t="shared" si="169"/>
        <v>1210</v>
      </c>
      <c r="AU918">
        <v>800</v>
      </c>
    </row>
    <row r="919" spans="1:47">
      <c r="A919">
        <v>250903</v>
      </c>
      <c r="B919" t="str">
        <f t="shared" si="164"/>
        <v>宠物低级被动技能9</v>
      </c>
      <c r="D919" s="6">
        <f t="shared" si="165"/>
        <v>250901</v>
      </c>
      <c r="E919" s="1">
        <v>2</v>
      </c>
      <c r="F919" s="1">
        <f t="shared" si="166"/>
        <v>21</v>
      </c>
      <c r="G919">
        <f t="shared" si="167"/>
        <v>3</v>
      </c>
      <c r="H919">
        <v>10</v>
      </c>
      <c r="I919">
        <v>250904</v>
      </c>
      <c r="J919" s="17">
        <v>1</v>
      </c>
      <c r="K919">
        <v>4</v>
      </c>
      <c r="V919" t="str">
        <f t="shared" si="168"/>
        <v>250903-100</v>
      </c>
      <c r="AK919" s="55">
        <f t="shared" si="169"/>
        <v>1210</v>
      </c>
      <c r="AU919">
        <v>800</v>
      </c>
    </row>
    <row r="920" spans="1:47">
      <c r="A920">
        <v>251003</v>
      </c>
      <c r="B920" t="str">
        <f t="shared" si="164"/>
        <v>宠物低级被动技能10</v>
      </c>
      <c r="D920" s="6">
        <f t="shared" si="165"/>
        <v>251001</v>
      </c>
      <c r="E920" s="1">
        <v>2</v>
      </c>
      <c r="F920" s="1">
        <f t="shared" si="166"/>
        <v>21</v>
      </c>
      <c r="G920">
        <f t="shared" si="167"/>
        <v>3</v>
      </c>
      <c r="H920">
        <v>10</v>
      </c>
      <c r="I920">
        <v>251004</v>
      </c>
      <c r="J920" s="17">
        <v>1</v>
      </c>
      <c r="K920">
        <v>4</v>
      </c>
      <c r="V920" t="str">
        <f t="shared" si="168"/>
        <v>251003-100</v>
      </c>
      <c r="AK920" s="55">
        <f t="shared" si="169"/>
        <v>1210</v>
      </c>
      <c r="AU920">
        <v>800</v>
      </c>
    </row>
    <row r="921" spans="1:47">
      <c r="A921">
        <v>260103</v>
      </c>
      <c r="B921" t="str">
        <f t="shared" si="164"/>
        <v>宠物高级被动技能1</v>
      </c>
      <c r="D921" s="6">
        <f t="shared" si="165"/>
        <v>260101</v>
      </c>
      <c r="E921" s="1">
        <v>2</v>
      </c>
      <c r="F921" s="1">
        <f t="shared" si="166"/>
        <v>22</v>
      </c>
      <c r="G921">
        <f t="shared" si="167"/>
        <v>3</v>
      </c>
      <c r="H921">
        <v>10</v>
      </c>
      <c r="I921">
        <v>260104</v>
      </c>
      <c r="J921" s="17">
        <v>1</v>
      </c>
      <c r="K921">
        <v>4</v>
      </c>
      <c r="V921" t="str">
        <f t="shared" si="168"/>
        <v>260103-100</v>
      </c>
      <c r="AK921" s="55">
        <f t="shared" si="169"/>
        <v>1815.0000000000005</v>
      </c>
      <c r="AU921">
        <v>400</v>
      </c>
    </row>
    <row r="922" spans="1:47">
      <c r="A922">
        <v>260203</v>
      </c>
      <c r="B922" t="str">
        <f t="shared" si="164"/>
        <v>宠物高级被动技能2</v>
      </c>
      <c r="D922" s="6">
        <f t="shared" si="165"/>
        <v>260201</v>
      </c>
      <c r="E922" s="1">
        <v>2</v>
      </c>
      <c r="F922" s="1">
        <f t="shared" si="166"/>
        <v>22</v>
      </c>
      <c r="G922">
        <f t="shared" si="167"/>
        <v>3</v>
      </c>
      <c r="H922">
        <v>10</v>
      </c>
      <c r="I922">
        <v>260204</v>
      </c>
      <c r="J922" s="17">
        <v>1</v>
      </c>
      <c r="K922">
        <v>4</v>
      </c>
      <c r="V922" t="str">
        <f t="shared" si="168"/>
        <v>260203-100</v>
      </c>
      <c r="AK922" s="55">
        <f t="shared" si="169"/>
        <v>1815.0000000000005</v>
      </c>
      <c r="AU922">
        <v>400</v>
      </c>
    </row>
    <row r="923" spans="1:47">
      <c r="A923">
        <v>260303</v>
      </c>
      <c r="B923" t="str">
        <f t="shared" si="164"/>
        <v>宠物高级被动技能3</v>
      </c>
      <c r="D923" s="6">
        <f t="shared" si="165"/>
        <v>260301</v>
      </c>
      <c r="E923" s="1">
        <v>2</v>
      </c>
      <c r="F923" s="1">
        <f t="shared" si="166"/>
        <v>22</v>
      </c>
      <c r="G923">
        <f t="shared" si="167"/>
        <v>3</v>
      </c>
      <c r="H923">
        <v>10</v>
      </c>
      <c r="I923">
        <v>260304</v>
      </c>
      <c r="J923" s="17">
        <v>1</v>
      </c>
      <c r="K923">
        <v>4</v>
      </c>
      <c r="V923" t="str">
        <f t="shared" si="168"/>
        <v>260303-100</v>
      </c>
      <c r="AK923" s="55">
        <f t="shared" si="169"/>
        <v>1815.0000000000005</v>
      </c>
      <c r="AU923">
        <v>400</v>
      </c>
    </row>
    <row r="924" spans="1:47">
      <c r="A924">
        <v>260403</v>
      </c>
      <c r="B924" t="str">
        <f t="shared" si="164"/>
        <v>宠物高级被动技能4</v>
      </c>
      <c r="D924" s="6">
        <f t="shared" si="165"/>
        <v>260401</v>
      </c>
      <c r="E924" s="1">
        <v>2</v>
      </c>
      <c r="F924" s="1">
        <f t="shared" si="166"/>
        <v>22</v>
      </c>
      <c r="G924">
        <f t="shared" si="167"/>
        <v>3</v>
      </c>
      <c r="H924">
        <v>10</v>
      </c>
      <c r="I924">
        <v>260404</v>
      </c>
      <c r="J924" s="17">
        <v>1</v>
      </c>
      <c r="K924">
        <v>4</v>
      </c>
      <c r="V924" t="str">
        <f t="shared" si="168"/>
        <v>260403-100</v>
      </c>
      <c r="AK924" s="55">
        <f t="shared" si="169"/>
        <v>1815.0000000000005</v>
      </c>
      <c r="AU924">
        <v>400</v>
      </c>
    </row>
    <row r="925" spans="1:47">
      <c r="A925">
        <v>260503</v>
      </c>
      <c r="B925" t="str">
        <f t="shared" si="164"/>
        <v>宠物高级被动技能5</v>
      </c>
      <c r="D925" s="6">
        <f t="shared" si="165"/>
        <v>260501</v>
      </c>
      <c r="E925" s="1">
        <v>2</v>
      </c>
      <c r="F925" s="1">
        <f t="shared" si="166"/>
        <v>22</v>
      </c>
      <c r="G925">
        <f t="shared" si="167"/>
        <v>3</v>
      </c>
      <c r="H925">
        <v>10</v>
      </c>
      <c r="I925">
        <v>260504</v>
      </c>
      <c r="J925" s="17">
        <v>1</v>
      </c>
      <c r="K925">
        <v>4</v>
      </c>
      <c r="V925" t="str">
        <f t="shared" si="168"/>
        <v>260503-100</v>
      </c>
      <c r="AK925" s="55">
        <f t="shared" si="169"/>
        <v>1815.0000000000005</v>
      </c>
      <c r="AU925">
        <v>400</v>
      </c>
    </row>
    <row r="926" spans="1:47">
      <c r="A926">
        <v>260603</v>
      </c>
      <c r="B926" t="str">
        <f t="shared" si="164"/>
        <v>宠物高级被动技能6</v>
      </c>
      <c r="D926" s="6">
        <f t="shared" si="165"/>
        <v>260601</v>
      </c>
      <c r="E926" s="1">
        <v>2</v>
      </c>
      <c r="F926" s="1">
        <f t="shared" si="166"/>
        <v>22</v>
      </c>
      <c r="G926">
        <f t="shared" si="167"/>
        <v>3</v>
      </c>
      <c r="H926">
        <v>10</v>
      </c>
      <c r="I926">
        <v>260604</v>
      </c>
      <c r="J926" s="17">
        <v>1</v>
      </c>
      <c r="K926">
        <v>4</v>
      </c>
      <c r="V926" t="str">
        <f t="shared" si="168"/>
        <v>260603-100</v>
      </c>
      <c r="AK926" s="55">
        <f t="shared" si="169"/>
        <v>1815.0000000000005</v>
      </c>
      <c r="AU926">
        <v>400</v>
      </c>
    </row>
    <row r="927" spans="1:47">
      <c r="A927">
        <v>260703</v>
      </c>
      <c r="B927" t="str">
        <f t="shared" si="164"/>
        <v>宠物高级被动技能7</v>
      </c>
      <c r="D927" s="6">
        <f t="shared" si="165"/>
        <v>260701</v>
      </c>
      <c r="E927" s="1">
        <v>2</v>
      </c>
      <c r="F927" s="1">
        <f t="shared" si="166"/>
        <v>22</v>
      </c>
      <c r="G927">
        <f t="shared" si="167"/>
        <v>3</v>
      </c>
      <c r="H927">
        <v>10</v>
      </c>
      <c r="I927">
        <v>260704</v>
      </c>
      <c r="J927" s="17">
        <v>1</v>
      </c>
      <c r="K927">
        <v>4</v>
      </c>
      <c r="V927" t="str">
        <f t="shared" si="168"/>
        <v>260703-100</v>
      </c>
      <c r="AK927" s="55">
        <f t="shared" si="169"/>
        <v>1815.0000000000005</v>
      </c>
      <c r="AU927">
        <v>400</v>
      </c>
    </row>
    <row r="928" spans="1:47">
      <c r="A928">
        <v>260803</v>
      </c>
      <c r="B928" t="str">
        <f t="shared" si="164"/>
        <v>宠物高级被动技能8</v>
      </c>
      <c r="D928" s="6">
        <f t="shared" si="165"/>
        <v>260801</v>
      </c>
      <c r="E928" s="1">
        <v>2</v>
      </c>
      <c r="F928" s="1">
        <f t="shared" si="166"/>
        <v>22</v>
      </c>
      <c r="G928">
        <f t="shared" si="167"/>
        <v>3</v>
      </c>
      <c r="H928">
        <v>10</v>
      </c>
      <c r="I928">
        <v>260804</v>
      </c>
      <c r="J928" s="17">
        <v>1</v>
      </c>
      <c r="K928">
        <v>4</v>
      </c>
      <c r="V928" t="str">
        <f t="shared" si="168"/>
        <v>260803-100</v>
      </c>
      <c r="AK928" s="55">
        <f t="shared" si="169"/>
        <v>1815.0000000000005</v>
      </c>
      <c r="AU928">
        <v>400</v>
      </c>
    </row>
    <row r="929" spans="1:47">
      <c r="A929">
        <v>260903</v>
      </c>
      <c r="B929" t="str">
        <f t="shared" si="164"/>
        <v>宠物高级被动技能9</v>
      </c>
      <c r="D929" s="6">
        <f t="shared" si="165"/>
        <v>260901</v>
      </c>
      <c r="E929" s="1">
        <v>2</v>
      </c>
      <c r="F929" s="1">
        <f t="shared" si="166"/>
        <v>22</v>
      </c>
      <c r="G929">
        <f t="shared" si="167"/>
        <v>3</v>
      </c>
      <c r="H929">
        <v>10</v>
      </c>
      <c r="I929">
        <v>260904</v>
      </c>
      <c r="J929" s="17">
        <v>1</v>
      </c>
      <c r="K929">
        <v>4</v>
      </c>
      <c r="V929" t="str">
        <f t="shared" si="168"/>
        <v>260903-100</v>
      </c>
      <c r="AK929" s="55">
        <f t="shared" si="169"/>
        <v>1815.0000000000005</v>
      </c>
      <c r="AU929">
        <v>400</v>
      </c>
    </row>
    <row r="930" spans="1:47">
      <c r="A930">
        <v>261003</v>
      </c>
      <c r="B930" t="str">
        <f t="shared" si="164"/>
        <v>宠物高级被动技能10</v>
      </c>
      <c r="D930" s="6">
        <f t="shared" si="165"/>
        <v>261001</v>
      </c>
      <c r="E930" s="1">
        <v>2</v>
      </c>
      <c r="F930" s="1">
        <f t="shared" si="166"/>
        <v>22</v>
      </c>
      <c r="G930">
        <f t="shared" si="167"/>
        <v>3</v>
      </c>
      <c r="H930">
        <v>10</v>
      </c>
      <c r="I930">
        <v>261004</v>
      </c>
      <c r="J930" s="17">
        <v>1</v>
      </c>
      <c r="K930">
        <v>4</v>
      </c>
      <c r="V930" t="str">
        <f t="shared" si="168"/>
        <v>261003-100</v>
      </c>
      <c r="AK930" s="55">
        <f t="shared" si="169"/>
        <v>1815.0000000000005</v>
      </c>
      <c r="AU930">
        <v>400</v>
      </c>
    </row>
    <row r="931" spans="1:47">
      <c r="A931">
        <v>250104</v>
      </c>
      <c r="B931" t="str">
        <f t="shared" si="164"/>
        <v>宠物低级被动技能1</v>
      </c>
      <c r="D931" s="6">
        <f t="shared" si="165"/>
        <v>250101</v>
      </c>
      <c r="E931" s="1">
        <v>2</v>
      </c>
      <c r="F931" s="1">
        <f t="shared" si="166"/>
        <v>21</v>
      </c>
      <c r="G931">
        <f t="shared" si="167"/>
        <v>4</v>
      </c>
      <c r="H931">
        <v>10</v>
      </c>
      <c r="I931">
        <v>250105</v>
      </c>
      <c r="J931" s="17">
        <v>1</v>
      </c>
      <c r="K931">
        <v>4</v>
      </c>
      <c r="V931" t="str">
        <f t="shared" si="168"/>
        <v>250104-100</v>
      </c>
      <c r="AK931" s="55">
        <f t="shared" si="169"/>
        <v>1331</v>
      </c>
      <c r="AU931">
        <v>700</v>
      </c>
    </row>
    <row r="932" spans="1:47">
      <c r="A932">
        <v>250204</v>
      </c>
      <c r="B932" t="str">
        <f t="shared" si="164"/>
        <v>宠物低级被动技能2</v>
      </c>
      <c r="D932" s="6">
        <f t="shared" si="165"/>
        <v>250201</v>
      </c>
      <c r="E932" s="1">
        <v>2</v>
      </c>
      <c r="F932" s="1">
        <f t="shared" si="166"/>
        <v>21</v>
      </c>
      <c r="G932">
        <f t="shared" si="167"/>
        <v>4</v>
      </c>
      <c r="H932">
        <v>10</v>
      </c>
      <c r="I932">
        <v>250205</v>
      </c>
      <c r="J932" s="17">
        <v>1</v>
      </c>
      <c r="K932">
        <v>4</v>
      </c>
      <c r="V932" t="str">
        <f t="shared" si="168"/>
        <v>250204-100</v>
      </c>
      <c r="AK932" s="55">
        <f t="shared" si="169"/>
        <v>1331</v>
      </c>
      <c r="AU932">
        <v>700</v>
      </c>
    </row>
    <row r="933" spans="1:47">
      <c r="A933">
        <v>250304</v>
      </c>
      <c r="B933" t="str">
        <f t="shared" si="164"/>
        <v>宠物低级被动技能3</v>
      </c>
      <c r="D933" s="6">
        <f t="shared" si="165"/>
        <v>250301</v>
      </c>
      <c r="E933" s="1">
        <v>2</v>
      </c>
      <c r="F933" s="1">
        <f t="shared" si="166"/>
        <v>21</v>
      </c>
      <c r="G933">
        <f t="shared" si="167"/>
        <v>4</v>
      </c>
      <c r="H933">
        <v>10</v>
      </c>
      <c r="I933">
        <v>250305</v>
      </c>
      <c r="J933" s="17">
        <v>1</v>
      </c>
      <c r="K933">
        <v>4</v>
      </c>
      <c r="V933" t="str">
        <f t="shared" si="168"/>
        <v>250304-100</v>
      </c>
      <c r="AK933" s="55">
        <f t="shared" si="169"/>
        <v>1331</v>
      </c>
      <c r="AU933">
        <v>700</v>
      </c>
    </row>
    <row r="934" spans="1:47">
      <c r="A934">
        <v>250404</v>
      </c>
      <c r="B934" t="str">
        <f t="shared" si="164"/>
        <v>宠物低级被动技能4</v>
      </c>
      <c r="D934" s="6">
        <f t="shared" si="165"/>
        <v>250401</v>
      </c>
      <c r="E934" s="1">
        <v>2</v>
      </c>
      <c r="F934" s="1">
        <f t="shared" si="166"/>
        <v>21</v>
      </c>
      <c r="G934">
        <f t="shared" si="167"/>
        <v>4</v>
      </c>
      <c r="H934">
        <v>10</v>
      </c>
      <c r="I934">
        <v>250405</v>
      </c>
      <c r="J934" s="17">
        <v>1</v>
      </c>
      <c r="K934">
        <v>4</v>
      </c>
      <c r="V934" t="str">
        <f t="shared" si="168"/>
        <v>250404-100</v>
      </c>
      <c r="AK934" s="55">
        <f t="shared" si="169"/>
        <v>1331</v>
      </c>
      <c r="AU934">
        <v>700</v>
      </c>
    </row>
    <row r="935" spans="1:47">
      <c r="A935">
        <v>250504</v>
      </c>
      <c r="B935" t="str">
        <f t="shared" si="164"/>
        <v>宠物低级被动技能5</v>
      </c>
      <c r="D935" s="6">
        <f t="shared" si="165"/>
        <v>250501</v>
      </c>
      <c r="E935" s="1">
        <v>2</v>
      </c>
      <c r="F935" s="1">
        <f t="shared" si="166"/>
        <v>21</v>
      </c>
      <c r="G935">
        <f t="shared" si="167"/>
        <v>4</v>
      </c>
      <c r="H935">
        <v>10</v>
      </c>
      <c r="I935">
        <v>250505</v>
      </c>
      <c r="J935" s="17">
        <v>1</v>
      </c>
      <c r="K935">
        <v>4</v>
      </c>
      <c r="V935" t="str">
        <f t="shared" si="168"/>
        <v>250504-100</v>
      </c>
      <c r="AK935" s="55">
        <f t="shared" si="169"/>
        <v>1331</v>
      </c>
      <c r="AU935">
        <v>700</v>
      </c>
    </row>
    <row r="936" spans="1:47">
      <c r="A936">
        <v>250604</v>
      </c>
      <c r="B936" t="str">
        <f t="shared" si="164"/>
        <v>宠物低级被动技能6</v>
      </c>
      <c r="D936" s="6">
        <f t="shared" si="165"/>
        <v>250601</v>
      </c>
      <c r="E936" s="1">
        <v>2</v>
      </c>
      <c r="F936" s="1">
        <f t="shared" si="166"/>
        <v>21</v>
      </c>
      <c r="G936">
        <f t="shared" si="167"/>
        <v>4</v>
      </c>
      <c r="H936">
        <v>10</v>
      </c>
      <c r="I936">
        <v>250605</v>
      </c>
      <c r="J936" s="17">
        <v>1</v>
      </c>
      <c r="K936">
        <v>4</v>
      </c>
      <c r="V936" t="str">
        <f t="shared" si="168"/>
        <v>250604-100</v>
      </c>
      <c r="AK936" s="55">
        <f t="shared" si="169"/>
        <v>1331</v>
      </c>
      <c r="AU936">
        <v>700</v>
      </c>
    </row>
    <row r="937" spans="1:47">
      <c r="A937">
        <v>250704</v>
      </c>
      <c r="B937" t="str">
        <f t="shared" si="164"/>
        <v>宠物低级被动技能7</v>
      </c>
      <c r="D937" s="6">
        <f t="shared" si="165"/>
        <v>250701</v>
      </c>
      <c r="E937" s="1">
        <v>2</v>
      </c>
      <c r="F937" s="1">
        <f t="shared" si="166"/>
        <v>21</v>
      </c>
      <c r="G937">
        <f t="shared" si="167"/>
        <v>4</v>
      </c>
      <c r="H937">
        <v>10</v>
      </c>
      <c r="I937">
        <v>250705</v>
      </c>
      <c r="J937" s="17">
        <v>1</v>
      </c>
      <c r="K937">
        <v>4</v>
      </c>
      <c r="V937" t="str">
        <f t="shared" si="168"/>
        <v>250704-100</v>
      </c>
      <c r="AK937" s="55">
        <f t="shared" si="169"/>
        <v>1331</v>
      </c>
      <c r="AU937">
        <v>700</v>
      </c>
    </row>
    <row r="938" spans="1:47">
      <c r="A938">
        <v>250804</v>
      </c>
      <c r="B938" t="str">
        <f t="shared" si="164"/>
        <v>宠物低级被动技能8</v>
      </c>
      <c r="D938" s="6">
        <f t="shared" si="165"/>
        <v>250801</v>
      </c>
      <c r="E938" s="1">
        <v>2</v>
      </c>
      <c r="F938" s="1">
        <f t="shared" si="166"/>
        <v>21</v>
      </c>
      <c r="G938">
        <f t="shared" si="167"/>
        <v>4</v>
      </c>
      <c r="H938">
        <v>10</v>
      </c>
      <c r="I938">
        <v>250805</v>
      </c>
      <c r="J938" s="17">
        <v>1</v>
      </c>
      <c r="K938">
        <v>4</v>
      </c>
      <c r="V938" t="str">
        <f t="shared" si="168"/>
        <v>250804-100</v>
      </c>
      <c r="AK938" s="55">
        <f t="shared" si="169"/>
        <v>1331</v>
      </c>
      <c r="AU938">
        <v>700</v>
      </c>
    </row>
    <row r="939" spans="1:47">
      <c r="A939">
        <v>250904</v>
      </c>
      <c r="B939" t="str">
        <f t="shared" si="164"/>
        <v>宠物低级被动技能9</v>
      </c>
      <c r="D939" s="6">
        <f t="shared" si="165"/>
        <v>250901</v>
      </c>
      <c r="E939" s="1">
        <v>2</v>
      </c>
      <c r="F939" s="1">
        <f t="shared" si="166"/>
        <v>21</v>
      </c>
      <c r="G939">
        <f t="shared" si="167"/>
        <v>4</v>
      </c>
      <c r="H939">
        <v>10</v>
      </c>
      <c r="I939">
        <v>250905</v>
      </c>
      <c r="J939" s="17">
        <v>1</v>
      </c>
      <c r="K939">
        <v>4</v>
      </c>
      <c r="V939" t="str">
        <f t="shared" si="168"/>
        <v>250904-100</v>
      </c>
      <c r="AK939" s="55">
        <f t="shared" si="169"/>
        <v>1331</v>
      </c>
      <c r="AU939">
        <v>700</v>
      </c>
    </row>
    <row r="940" spans="1:47">
      <c r="A940">
        <v>251004</v>
      </c>
      <c r="B940" t="str">
        <f t="shared" si="164"/>
        <v>宠物低级被动技能10</v>
      </c>
      <c r="D940" s="6">
        <f t="shared" si="165"/>
        <v>251001</v>
      </c>
      <c r="E940" s="1">
        <v>2</v>
      </c>
      <c r="F940" s="1">
        <f t="shared" si="166"/>
        <v>21</v>
      </c>
      <c r="G940">
        <f t="shared" si="167"/>
        <v>4</v>
      </c>
      <c r="H940">
        <v>10</v>
      </c>
      <c r="I940">
        <v>251005</v>
      </c>
      <c r="J940" s="17">
        <v>1</v>
      </c>
      <c r="K940">
        <v>4</v>
      </c>
      <c r="V940" t="str">
        <f t="shared" si="168"/>
        <v>251004-100</v>
      </c>
      <c r="AK940" s="55">
        <f t="shared" si="169"/>
        <v>1331</v>
      </c>
      <c r="AU940">
        <v>700</v>
      </c>
    </row>
    <row r="941" spans="1:47">
      <c r="A941">
        <v>260104</v>
      </c>
      <c r="B941" t="str">
        <f t="shared" si="164"/>
        <v>宠物高级被动技能1</v>
      </c>
      <c r="D941" s="6">
        <f t="shared" si="165"/>
        <v>260101</v>
      </c>
      <c r="E941" s="1">
        <v>2</v>
      </c>
      <c r="F941" s="1">
        <f t="shared" si="166"/>
        <v>22</v>
      </c>
      <c r="G941">
        <f t="shared" si="167"/>
        <v>4</v>
      </c>
      <c r="H941">
        <v>10</v>
      </c>
      <c r="I941">
        <v>260105</v>
      </c>
      <c r="J941" s="17">
        <v>1</v>
      </c>
      <c r="K941">
        <v>4</v>
      </c>
      <c r="V941" t="str">
        <f t="shared" si="168"/>
        <v>260104-100</v>
      </c>
      <c r="AK941" s="55">
        <f t="shared" si="169"/>
        <v>1996.5000000000007</v>
      </c>
      <c r="AU941">
        <v>300</v>
      </c>
    </row>
    <row r="942" spans="1:47">
      <c r="A942">
        <v>260204</v>
      </c>
      <c r="B942" t="str">
        <f t="shared" si="164"/>
        <v>宠物高级被动技能2</v>
      </c>
      <c r="D942" s="6">
        <f t="shared" si="165"/>
        <v>260201</v>
      </c>
      <c r="E942" s="1">
        <v>2</v>
      </c>
      <c r="F942" s="1">
        <f t="shared" si="166"/>
        <v>22</v>
      </c>
      <c r="G942">
        <f t="shared" si="167"/>
        <v>4</v>
      </c>
      <c r="H942">
        <v>10</v>
      </c>
      <c r="I942">
        <v>260205</v>
      </c>
      <c r="J942" s="17">
        <v>1</v>
      </c>
      <c r="K942">
        <v>4</v>
      </c>
      <c r="V942" t="str">
        <f t="shared" si="168"/>
        <v>260204-100</v>
      </c>
      <c r="AK942" s="55">
        <f t="shared" si="169"/>
        <v>1996.5000000000007</v>
      </c>
      <c r="AU942">
        <v>300</v>
      </c>
    </row>
    <row r="943" spans="1:47">
      <c r="A943">
        <v>260304</v>
      </c>
      <c r="B943" t="str">
        <f t="shared" si="164"/>
        <v>宠物高级被动技能3</v>
      </c>
      <c r="D943" s="6">
        <f t="shared" si="165"/>
        <v>260301</v>
      </c>
      <c r="E943" s="1">
        <v>2</v>
      </c>
      <c r="F943" s="1">
        <f t="shared" si="166"/>
        <v>22</v>
      </c>
      <c r="G943">
        <f t="shared" si="167"/>
        <v>4</v>
      </c>
      <c r="H943">
        <v>10</v>
      </c>
      <c r="I943">
        <v>260305</v>
      </c>
      <c r="J943" s="17">
        <v>1</v>
      </c>
      <c r="K943">
        <v>4</v>
      </c>
      <c r="V943" t="str">
        <f t="shared" si="168"/>
        <v>260304-100</v>
      </c>
      <c r="AK943" s="55">
        <f t="shared" si="169"/>
        <v>1996.5000000000007</v>
      </c>
      <c r="AU943">
        <v>300</v>
      </c>
    </row>
    <row r="944" spans="1:47">
      <c r="A944">
        <v>260404</v>
      </c>
      <c r="B944" t="str">
        <f t="shared" si="164"/>
        <v>宠物高级被动技能4</v>
      </c>
      <c r="D944" s="6">
        <f t="shared" si="165"/>
        <v>260401</v>
      </c>
      <c r="E944" s="1">
        <v>2</v>
      </c>
      <c r="F944" s="1">
        <f t="shared" si="166"/>
        <v>22</v>
      </c>
      <c r="G944">
        <f t="shared" si="167"/>
        <v>4</v>
      </c>
      <c r="H944">
        <v>10</v>
      </c>
      <c r="I944">
        <v>260405</v>
      </c>
      <c r="J944" s="17">
        <v>1</v>
      </c>
      <c r="K944">
        <v>4</v>
      </c>
      <c r="V944" t="str">
        <f t="shared" si="168"/>
        <v>260404-100</v>
      </c>
      <c r="AK944" s="55">
        <f t="shared" si="169"/>
        <v>1996.5000000000007</v>
      </c>
      <c r="AU944">
        <v>300</v>
      </c>
    </row>
    <row r="945" spans="1:47">
      <c r="A945">
        <v>260504</v>
      </c>
      <c r="B945" t="str">
        <f t="shared" si="164"/>
        <v>宠物高级被动技能5</v>
      </c>
      <c r="D945" s="6">
        <f t="shared" si="165"/>
        <v>260501</v>
      </c>
      <c r="E945" s="1">
        <v>2</v>
      </c>
      <c r="F945" s="1">
        <f t="shared" si="166"/>
        <v>22</v>
      </c>
      <c r="G945">
        <f t="shared" si="167"/>
        <v>4</v>
      </c>
      <c r="H945">
        <v>10</v>
      </c>
      <c r="I945">
        <v>260505</v>
      </c>
      <c r="J945" s="17">
        <v>1</v>
      </c>
      <c r="K945">
        <v>4</v>
      </c>
      <c r="V945" t="str">
        <f t="shared" si="168"/>
        <v>260504-100</v>
      </c>
      <c r="AK945" s="55">
        <f t="shared" si="169"/>
        <v>1996.5000000000007</v>
      </c>
      <c r="AU945">
        <v>300</v>
      </c>
    </row>
    <row r="946" spans="1:47">
      <c r="A946">
        <v>260604</v>
      </c>
      <c r="B946" t="str">
        <f t="shared" si="164"/>
        <v>宠物高级被动技能6</v>
      </c>
      <c r="D946" s="6">
        <f t="shared" si="165"/>
        <v>260601</v>
      </c>
      <c r="E946" s="1">
        <v>2</v>
      </c>
      <c r="F946" s="1">
        <f t="shared" si="166"/>
        <v>22</v>
      </c>
      <c r="G946">
        <f t="shared" si="167"/>
        <v>4</v>
      </c>
      <c r="H946">
        <v>10</v>
      </c>
      <c r="I946">
        <v>260605</v>
      </c>
      <c r="J946" s="17">
        <v>1</v>
      </c>
      <c r="K946">
        <v>4</v>
      </c>
      <c r="V946" t="str">
        <f t="shared" si="168"/>
        <v>260604-100</v>
      </c>
      <c r="AK946" s="55">
        <f t="shared" si="169"/>
        <v>1996.5000000000007</v>
      </c>
      <c r="AU946">
        <v>300</v>
      </c>
    </row>
    <row r="947" spans="1:47">
      <c r="A947">
        <v>260704</v>
      </c>
      <c r="B947" t="str">
        <f t="shared" si="164"/>
        <v>宠物高级被动技能7</v>
      </c>
      <c r="D947" s="6">
        <f t="shared" si="165"/>
        <v>260701</v>
      </c>
      <c r="E947" s="1">
        <v>2</v>
      </c>
      <c r="F947" s="1">
        <f t="shared" si="166"/>
        <v>22</v>
      </c>
      <c r="G947">
        <f t="shared" si="167"/>
        <v>4</v>
      </c>
      <c r="H947">
        <v>10</v>
      </c>
      <c r="I947">
        <v>260705</v>
      </c>
      <c r="J947" s="17">
        <v>1</v>
      </c>
      <c r="K947">
        <v>4</v>
      </c>
      <c r="V947" t="str">
        <f t="shared" si="168"/>
        <v>260704-100</v>
      </c>
      <c r="AK947" s="55">
        <f t="shared" si="169"/>
        <v>1996.5000000000007</v>
      </c>
      <c r="AU947">
        <v>300</v>
      </c>
    </row>
    <row r="948" spans="1:47">
      <c r="A948">
        <v>260804</v>
      </c>
      <c r="B948" t="str">
        <f t="shared" si="164"/>
        <v>宠物高级被动技能8</v>
      </c>
      <c r="D948" s="6">
        <f t="shared" si="165"/>
        <v>260801</v>
      </c>
      <c r="E948" s="1">
        <v>2</v>
      </c>
      <c r="F948" s="1">
        <f t="shared" si="166"/>
        <v>22</v>
      </c>
      <c r="G948">
        <f t="shared" si="167"/>
        <v>4</v>
      </c>
      <c r="H948">
        <v>10</v>
      </c>
      <c r="I948">
        <v>260805</v>
      </c>
      <c r="J948" s="17">
        <v>1</v>
      </c>
      <c r="K948">
        <v>4</v>
      </c>
      <c r="V948" t="str">
        <f t="shared" si="168"/>
        <v>260804-100</v>
      </c>
      <c r="AK948" s="55">
        <f t="shared" si="169"/>
        <v>1996.5000000000007</v>
      </c>
      <c r="AU948">
        <v>300</v>
      </c>
    </row>
    <row r="949" spans="1:47">
      <c r="A949">
        <v>260904</v>
      </c>
      <c r="B949" t="str">
        <f t="shared" si="164"/>
        <v>宠物高级被动技能9</v>
      </c>
      <c r="D949" s="6">
        <f t="shared" si="165"/>
        <v>260901</v>
      </c>
      <c r="E949" s="1">
        <v>2</v>
      </c>
      <c r="F949" s="1">
        <f t="shared" si="166"/>
        <v>22</v>
      </c>
      <c r="G949">
        <f t="shared" si="167"/>
        <v>4</v>
      </c>
      <c r="H949">
        <v>10</v>
      </c>
      <c r="I949">
        <v>260905</v>
      </c>
      <c r="J949" s="17">
        <v>1</v>
      </c>
      <c r="K949">
        <v>4</v>
      </c>
      <c r="V949" t="str">
        <f t="shared" si="168"/>
        <v>260904-100</v>
      </c>
      <c r="AK949" s="55">
        <f t="shared" si="169"/>
        <v>1996.5000000000007</v>
      </c>
      <c r="AU949">
        <v>300</v>
      </c>
    </row>
    <row r="950" spans="1:47">
      <c r="A950">
        <v>261004</v>
      </c>
      <c r="B950" t="str">
        <f t="shared" si="164"/>
        <v>宠物高级被动技能10</v>
      </c>
      <c r="D950" s="6">
        <f t="shared" si="165"/>
        <v>261001</v>
      </c>
      <c r="E950" s="1">
        <v>2</v>
      </c>
      <c r="F950" s="1">
        <f t="shared" si="166"/>
        <v>22</v>
      </c>
      <c r="G950">
        <f t="shared" si="167"/>
        <v>4</v>
      </c>
      <c r="H950">
        <v>10</v>
      </c>
      <c r="I950">
        <v>261005</v>
      </c>
      <c r="J950" s="17">
        <v>1</v>
      </c>
      <c r="K950">
        <v>4</v>
      </c>
      <c r="V950" t="str">
        <f t="shared" si="168"/>
        <v>261004-100</v>
      </c>
      <c r="AK950" s="55">
        <f t="shared" si="169"/>
        <v>1996.5000000000007</v>
      </c>
      <c r="AU950">
        <v>300</v>
      </c>
    </row>
    <row r="951" spans="1:47">
      <c r="A951">
        <v>250105</v>
      </c>
      <c r="B951" t="str">
        <f t="shared" si="164"/>
        <v>宠物低级被动技能1</v>
      </c>
      <c r="D951" s="6">
        <f t="shared" si="165"/>
        <v>250101</v>
      </c>
      <c r="E951" s="1">
        <v>2</v>
      </c>
      <c r="F951" s="1">
        <f t="shared" si="166"/>
        <v>21</v>
      </c>
      <c r="G951">
        <f t="shared" si="167"/>
        <v>5</v>
      </c>
      <c r="H951">
        <v>10</v>
      </c>
      <c r="I951">
        <v>250106</v>
      </c>
      <c r="J951" s="17">
        <v>1</v>
      </c>
      <c r="K951">
        <v>4</v>
      </c>
      <c r="V951" t="str">
        <f t="shared" si="168"/>
        <v>250105-100</v>
      </c>
      <c r="AK951" s="55">
        <f t="shared" si="169"/>
        <v>1464.1000000000001</v>
      </c>
      <c r="AU951">
        <v>600</v>
      </c>
    </row>
    <row r="952" spans="1:47">
      <c r="A952">
        <v>250205</v>
      </c>
      <c r="B952" t="str">
        <f t="shared" si="164"/>
        <v>宠物低级被动技能2</v>
      </c>
      <c r="D952" s="6">
        <f t="shared" si="165"/>
        <v>250201</v>
      </c>
      <c r="E952" s="1">
        <v>2</v>
      </c>
      <c r="F952" s="1">
        <f t="shared" si="166"/>
        <v>21</v>
      </c>
      <c r="G952">
        <f t="shared" si="167"/>
        <v>5</v>
      </c>
      <c r="H952">
        <v>10</v>
      </c>
      <c r="I952">
        <v>250206</v>
      </c>
      <c r="J952" s="17">
        <v>1</v>
      </c>
      <c r="K952">
        <v>4</v>
      </c>
      <c r="V952" t="str">
        <f t="shared" si="168"/>
        <v>250205-100</v>
      </c>
      <c r="AK952" s="55">
        <f t="shared" si="169"/>
        <v>1464.1000000000001</v>
      </c>
      <c r="AU952">
        <v>600</v>
      </c>
    </row>
    <row r="953" spans="1:47">
      <c r="A953">
        <v>250305</v>
      </c>
      <c r="B953" t="str">
        <f t="shared" si="164"/>
        <v>宠物低级被动技能3</v>
      </c>
      <c r="D953" s="6">
        <f t="shared" si="165"/>
        <v>250301</v>
      </c>
      <c r="E953" s="1">
        <v>2</v>
      </c>
      <c r="F953" s="1">
        <f t="shared" si="166"/>
        <v>21</v>
      </c>
      <c r="G953">
        <f t="shared" si="167"/>
        <v>5</v>
      </c>
      <c r="H953">
        <v>10</v>
      </c>
      <c r="I953">
        <v>250306</v>
      </c>
      <c r="J953" s="17">
        <v>1</v>
      </c>
      <c r="K953">
        <v>4</v>
      </c>
      <c r="V953" t="str">
        <f t="shared" si="168"/>
        <v>250305-100</v>
      </c>
      <c r="AK953" s="55">
        <f t="shared" si="169"/>
        <v>1464.1000000000001</v>
      </c>
      <c r="AU953">
        <v>600</v>
      </c>
    </row>
    <row r="954" spans="1:47">
      <c r="A954">
        <v>250405</v>
      </c>
      <c r="B954" t="str">
        <f t="shared" si="164"/>
        <v>宠物低级被动技能4</v>
      </c>
      <c r="D954" s="6">
        <f t="shared" si="165"/>
        <v>250401</v>
      </c>
      <c r="E954" s="1">
        <v>2</v>
      </c>
      <c r="F954" s="1">
        <f t="shared" si="166"/>
        <v>21</v>
      </c>
      <c r="G954">
        <f t="shared" si="167"/>
        <v>5</v>
      </c>
      <c r="H954">
        <v>10</v>
      </c>
      <c r="I954">
        <v>250406</v>
      </c>
      <c r="J954" s="17">
        <v>1</v>
      </c>
      <c r="K954">
        <v>4</v>
      </c>
      <c r="V954" t="str">
        <f t="shared" si="168"/>
        <v>250405-100</v>
      </c>
      <c r="AK954" s="55">
        <f t="shared" si="169"/>
        <v>1464.1000000000001</v>
      </c>
      <c r="AU954">
        <v>600</v>
      </c>
    </row>
    <row r="955" spans="1:47">
      <c r="A955">
        <v>250505</v>
      </c>
      <c r="B955" t="str">
        <f t="shared" si="164"/>
        <v>宠物低级被动技能5</v>
      </c>
      <c r="D955" s="6">
        <f t="shared" si="165"/>
        <v>250501</v>
      </c>
      <c r="E955" s="1">
        <v>2</v>
      </c>
      <c r="F955" s="1">
        <f t="shared" si="166"/>
        <v>21</v>
      </c>
      <c r="G955">
        <f t="shared" si="167"/>
        <v>5</v>
      </c>
      <c r="H955">
        <v>10</v>
      </c>
      <c r="I955">
        <v>250506</v>
      </c>
      <c r="J955" s="17">
        <v>1</v>
      </c>
      <c r="K955">
        <v>4</v>
      </c>
      <c r="V955" t="str">
        <f t="shared" si="168"/>
        <v>250505-100</v>
      </c>
      <c r="AK955" s="55">
        <f t="shared" si="169"/>
        <v>1464.1000000000001</v>
      </c>
      <c r="AU955">
        <v>600</v>
      </c>
    </row>
    <row r="956" spans="1:47">
      <c r="A956">
        <v>250605</v>
      </c>
      <c r="B956" t="str">
        <f t="shared" ref="B956:B1019" si="170">B936</f>
        <v>宠物低级被动技能6</v>
      </c>
      <c r="D956" s="6">
        <f t="shared" ref="D956:D1019" si="171">D936</f>
        <v>250601</v>
      </c>
      <c r="E956" s="1">
        <v>2</v>
      </c>
      <c r="F956" s="1">
        <f t="shared" ref="F956:F1019" si="172">F936</f>
        <v>21</v>
      </c>
      <c r="G956">
        <f t="shared" ref="G956:G1019" si="173">G936+1</f>
        <v>5</v>
      </c>
      <c r="H956">
        <v>10</v>
      </c>
      <c r="I956">
        <v>250606</v>
      </c>
      <c r="J956" s="17">
        <v>1</v>
      </c>
      <c r="K956">
        <v>4</v>
      </c>
      <c r="V956" t="str">
        <f t="shared" ref="V956:V1019" si="174">A956&amp;"-100"</f>
        <v>250605-100</v>
      </c>
      <c r="AK956" s="55">
        <f t="shared" ref="AK956:AK1019" si="175">AK936*1.1</f>
        <v>1464.1000000000001</v>
      </c>
      <c r="AU956">
        <v>600</v>
      </c>
    </row>
    <row r="957" spans="1:47">
      <c r="A957">
        <v>250705</v>
      </c>
      <c r="B957" t="str">
        <f t="shared" si="170"/>
        <v>宠物低级被动技能7</v>
      </c>
      <c r="D957" s="6">
        <f t="shared" si="171"/>
        <v>250701</v>
      </c>
      <c r="E957" s="1">
        <v>2</v>
      </c>
      <c r="F957" s="1">
        <f t="shared" si="172"/>
        <v>21</v>
      </c>
      <c r="G957">
        <f t="shared" si="173"/>
        <v>5</v>
      </c>
      <c r="H957">
        <v>10</v>
      </c>
      <c r="I957">
        <v>250706</v>
      </c>
      <c r="J957" s="17">
        <v>1</v>
      </c>
      <c r="K957">
        <v>4</v>
      </c>
      <c r="V957" t="str">
        <f t="shared" si="174"/>
        <v>250705-100</v>
      </c>
      <c r="AK957" s="55">
        <f t="shared" si="175"/>
        <v>1464.1000000000001</v>
      </c>
      <c r="AU957">
        <v>600</v>
      </c>
    </row>
    <row r="958" spans="1:47">
      <c r="A958">
        <v>250805</v>
      </c>
      <c r="B958" t="str">
        <f t="shared" si="170"/>
        <v>宠物低级被动技能8</v>
      </c>
      <c r="D958" s="6">
        <f t="shared" si="171"/>
        <v>250801</v>
      </c>
      <c r="E958" s="1">
        <v>2</v>
      </c>
      <c r="F958" s="1">
        <f t="shared" si="172"/>
        <v>21</v>
      </c>
      <c r="G958">
        <f t="shared" si="173"/>
        <v>5</v>
      </c>
      <c r="H958">
        <v>10</v>
      </c>
      <c r="I958">
        <v>250806</v>
      </c>
      <c r="J958" s="17">
        <v>1</v>
      </c>
      <c r="K958">
        <v>4</v>
      </c>
      <c r="V958" t="str">
        <f t="shared" si="174"/>
        <v>250805-100</v>
      </c>
      <c r="AK958" s="55">
        <f t="shared" si="175"/>
        <v>1464.1000000000001</v>
      </c>
      <c r="AU958">
        <v>600</v>
      </c>
    </row>
    <row r="959" spans="1:47">
      <c r="A959">
        <v>250905</v>
      </c>
      <c r="B959" t="str">
        <f t="shared" si="170"/>
        <v>宠物低级被动技能9</v>
      </c>
      <c r="D959" s="6">
        <f t="shared" si="171"/>
        <v>250901</v>
      </c>
      <c r="E959" s="1">
        <v>2</v>
      </c>
      <c r="F959" s="1">
        <f t="shared" si="172"/>
        <v>21</v>
      </c>
      <c r="G959">
        <f t="shared" si="173"/>
        <v>5</v>
      </c>
      <c r="H959">
        <v>10</v>
      </c>
      <c r="I959">
        <v>250906</v>
      </c>
      <c r="J959" s="17">
        <v>1</v>
      </c>
      <c r="K959">
        <v>4</v>
      </c>
      <c r="V959" t="str">
        <f t="shared" si="174"/>
        <v>250905-100</v>
      </c>
      <c r="AK959" s="55">
        <f t="shared" si="175"/>
        <v>1464.1000000000001</v>
      </c>
      <c r="AU959">
        <v>600</v>
      </c>
    </row>
    <row r="960" spans="1:47">
      <c r="A960">
        <v>251005</v>
      </c>
      <c r="B960" t="str">
        <f t="shared" si="170"/>
        <v>宠物低级被动技能10</v>
      </c>
      <c r="D960" s="6">
        <f t="shared" si="171"/>
        <v>251001</v>
      </c>
      <c r="E960" s="1">
        <v>2</v>
      </c>
      <c r="F960" s="1">
        <f t="shared" si="172"/>
        <v>21</v>
      </c>
      <c r="G960">
        <f t="shared" si="173"/>
        <v>5</v>
      </c>
      <c r="H960">
        <v>10</v>
      </c>
      <c r="I960">
        <v>251006</v>
      </c>
      <c r="J960" s="17">
        <v>1</v>
      </c>
      <c r="K960">
        <v>4</v>
      </c>
      <c r="V960" t="str">
        <f t="shared" si="174"/>
        <v>251005-100</v>
      </c>
      <c r="AK960" s="55">
        <f t="shared" si="175"/>
        <v>1464.1000000000001</v>
      </c>
      <c r="AU960">
        <v>600</v>
      </c>
    </row>
    <row r="961" spans="1:47">
      <c r="A961">
        <v>260105</v>
      </c>
      <c r="B961" t="str">
        <f t="shared" si="170"/>
        <v>宠物高级被动技能1</v>
      </c>
      <c r="D961" s="6">
        <f t="shared" si="171"/>
        <v>260101</v>
      </c>
      <c r="E961" s="1">
        <v>2</v>
      </c>
      <c r="F961" s="1">
        <f t="shared" si="172"/>
        <v>22</v>
      </c>
      <c r="G961">
        <f t="shared" si="173"/>
        <v>5</v>
      </c>
      <c r="H961">
        <v>10</v>
      </c>
      <c r="I961">
        <v>260106</v>
      </c>
      <c r="J961" s="17">
        <v>1</v>
      </c>
      <c r="K961">
        <v>4</v>
      </c>
      <c r="V961" t="str">
        <f t="shared" si="174"/>
        <v>260105-100</v>
      </c>
      <c r="AK961" s="55">
        <f t="shared" si="175"/>
        <v>2196.150000000001</v>
      </c>
      <c r="AU961">
        <v>200</v>
      </c>
    </row>
    <row r="962" spans="1:47">
      <c r="A962">
        <v>260205</v>
      </c>
      <c r="B962" t="str">
        <f t="shared" si="170"/>
        <v>宠物高级被动技能2</v>
      </c>
      <c r="D962" s="6">
        <f t="shared" si="171"/>
        <v>260201</v>
      </c>
      <c r="E962" s="1">
        <v>2</v>
      </c>
      <c r="F962" s="1">
        <f t="shared" si="172"/>
        <v>22</v>
      </c>
      <c r="G962">
        <f t="shared" si="173"/>
        <v>5</v>
      </c>
      <c r="H962">
        <v>10</v>
      </c>
      <c r="I962">
        <v>260206</v>
      </c>
      <c r="J962" s="17">
        <v>1</v>
      </c>
      <c r="K962">
        <v>4</v>
      </c>
      <c r="V962" t="str">
        <f t="shared" si="174"/>
        <v>260205-100</v>
      </c>
      <c r="AK962" s="55">
        <f t="shared" si="175"/>
        <v>2196.150000000001</v>
      </c>
      <c r="AU962">
        <v>200</v>
      </c>
    </row>
    <row r="963" spans="1:47">
      <c r="A963">
        <v>260305</v>
      </c>
      <c r="B963" t="str">
        <f t="shared" si="170"/>
        <v>宠物高级被动技能3</v>
      </c>
      <c r="D963" s="6">
        <f t="shared" si="171"/>
        <v>260301</v>
      </c>
      <c r="E963" s="1">
        <v>2</v>
      </c>
      <c r="F963" s="1">
        <f t="shared" si="172"/>
        <v>22</v>
      </c>
      <c r="G963">
        <f t="shared" si="173"/>
        <v>5</v>
      </c>
      <c r="H963">
        <v>10</v>
      </c>
      <c r="I963">
        <v>260306</v>
      </c>
      <c r="J963" s="17">
        <v>1</v>
      </c>
      <c r="K963">
        <v>4</v>
      </c>
      <c r="V963" t="str">
        <f t="shared" si="174"/>
        <v>260305-100</v>
      </c>
      <c r="AK963" s="55">
        <f t="shared" si="175"/>
        <v>2196.150000000001</v>
      </c>
      <c r="AU963">
        <v>200</v>
      </c>
    </row>
    <row r="964" spans="1:47">
      <c r="A964">
        <v>260405</v>
      </c>
      <c r="B964" t="str">
        <f t="shared" si="170"/>
        <v>宠物高级被动技能4</v>
      </c>
      <c r="D964" s="6">
        <f t="shared" si="171"/>
        <v>260401</v>
      </c>
      <c r="E964" s="1">
        <v>2</v>
      </c>
      <c r="F964" s="1">
        <f t="shared" si="172"/>
        <v>22</v>
      </c>
      <c r="G964">
        <f t="shared" si="173"/>
        <v>5</v>
      </c>
      <c r="H964">
        <v>10</v>
      </c>
      <c r="I964">
        <v>260406</v>
      </c>
      <c r="J964" s="17">
        <v>1</v>
      </c>
      <c r="K964">
        <v>4</v>
      </c>
      <c r="V964" t="str">
        <f t="shared" si="174"/>
        <v>260405-100</v>
      </c>
      <c r="AK964" s="55">
        <f t="shared" si="175"/>
        <v>2196.150000000001</v>
      </c>
      <c r="AU964">
        <v>200</v>
      </c>
    </row>
    <row r="965" spans="1:47">
      <c r="A965">
        <v>260505</v>
      </c>
      <c r="B965" t="str">
        <f t="shared" si="170"/>
        <v>宠物高级被动技能5</v>
      </c>
      <c r="D965" s="6">
        <f t="shared" si="171"/>
        <v>260501</v>
      </c>
      <c r="E965" s="1">
        <v>2</v>
      </c>
      <c r="F965" s="1">
        <f t="shared" si="172"/>
        <v>22</v>
      </c>
      <c r="G965">
        <f t="shared" si="173"/>
        <v>5</v>
      </c>
      <c r="H965">
        <v>10</v>
      </c>
      <c r="I965">
        <v>260506</v>
      </c>
      <c r="J965" s="17">
        <v>1</v>
      </c>
      <c r="K965">
        <v>4</v>
      </c>
      <c r="V965" t="str">
        <f t="shared" si="174"/>
        <v>260505-100</v>
      </c>
      <c r="AK965" s="55">
        <f t="shared" si="175"/>
        <v>2196.150000000001</v>
      </c>
      <c r="AU965">
        <v>200</v>
      </c>
    </row>
    <row r="966" spans="1:47">
      <c r="A966">
        <v>260605</v>
      </c>
      <c r="B966" t="str">
        <f t="shared" si="170"/>
        <v>宠物高级被动技能6</v>
      </c>
      <c r="D966" s="6">
        <f t="shared" si="171"/>
        <v>260601</v>
      </c>
      <c r="E966" s="1">
        <v>2</v>
      </c>
      <c r="F966" s="1">
        <f t="shared" si="172"/>
        <v>22</v>
      </c>
      <c r="G966">
        <f t="shared" si="173"/>
        <v>5</v>
      </c>
      <c r="H966">
        <v>10</v>
      </c>
      <c r="I966">
        <v>260606</v>
      </c>
      <c r="J966" s="17">
        <v>1</v>
      </c>
      <c r="K966">
        <v>4</v>
      </c>
      <c r="V966" t="str">
        <f t="shared" si="174"/>
        <v>260605-100</v>
      </c>
      <c r="AK966" s="55">
        <f t="shared" si="175"/>
        <v>2196.150000000001</v>
      </c>
      <c r="AU966">
        <v>200</v>
      </c>
    </row>
    <row r="967" spans="1:47">
      <c r="A967">
        <v>260705</v>
      </c>
      <c r="B967" t="str">
        <f t="shared" si="170"/>
        <v>宠物高级被动技能7</v>
      </c>
      <c r="D967" s="6">
        <f t="shared" si="171"/>
        <v>260701</v>
      </c>
      <c r="E967" s="1">
        <v>2</v>
      </c>
      <c r="F967" s="1">
        <f t="shared" si="172"/>
        <v>22</v>
      </c>
      <c r="G967">
        <f t="shared" si="173"/>
        <v>5</v>
      </c>
      <c r="H967">
        <v>10</v>
      </c>
      <c r="I967">
        <v>260706</v>
      </c>
      <c r="J967" s="17">
        <v>1</v>
      </c>
      <c r="K967">
        <v>4</v>
      </c>
      <c r="V967" t="str">
        <f t="shared" si="174"/>
        <v>260705-100</v>
      </c>
      <c r="AK967" s="55">
        <f t="shared" si="175"/>
        <v>2196.150000000001</v>
      </c>
      <c r="AU967">
        <v>200</v>
      </c>
    </row>
    <row r="968" spans="1:47">
      <c r="A968">
        <v>260805</v>
      </c>
      <c r="B968" t="str">
        <f t="shared" si="170"/>
        <v>宠物高级被动技能8</v>
      </c>
      <c r="D968" s="6">
        <f t="shared" si="171"/>
        <v>260801</v>
      </c>
      <c r="E968" s="1">
        <v>2</v>
      </c>
      <c r="F968" s="1">
        <f t="shared" si="172"/>
        <v>22</v>
      </c>
      <c r="G968">
        <f t="shared" si="173"/>
        <v>5</v>
      </c>
      <c r="H968">
        <v>10</v>
      </c>
      <c r="I968">
        <v>260806</v>
      </c>
      <c r="J968" s="17">
        <v>1</v>
      </c>
      <c r="K968">
        <v>4</v>
      </c>
      <c r="V968" t="str">
        <f t="shared" si="174"/>
        <v>260805-100</v>
      </c>
      <c r="AK968" s="55">
        <f t="shared" si="175"/>
        <v>2196.150000000001</v>
      </c>
      <c r="AU968">
        <v>200</v>
      </c>
    </row>
    <row r="969" spans="1:47">
      <c r="A969">
        <v>260905</v>
      </c>
      <c r="B969" t="str">
        <f t="shared" si="170"/>
        <v>宠物高级被动技能9</v>
      </c>
      <c r="D969" s="6">
        <f t="shared" si="171"/>
        <v>260901</v>
      </c>
      <c r="E969" s="1">
        <v>2</v>
      </c>
      <c r="F969" s="1">
        <f t="shared" si="172"/>
        <v>22</v>
      </c>
      <c r="G969">
        <f t="shared" si="173"/>
        <v>5</v>
      </c>
      <c r="H969">
        <v>10</v>
      </c>
      <c r="I969">
        <v>260906</v>
      </c>
      <c r="J969" s="17">
        <v>1</v>
      </c>
      <c r="K969">
        <v>4</v>
      </c>
      <c r="V969" t="str">
        <f t="shared" si="174"/>
        <v>260905-100</v>
      </c>
      <c r="AK969" s="55">
        <f t="shared" si="175"/>
        <v>2196.150000000001</v>
      </c>
      <c r="AU969">
        <v>200</v>
      </c>
    </row>
    <row r="970" spans="1:47">
      <c r="A970">
        <v>261005</v>
      </c>
      <c r="B970" t="str">
        <f t="shared" si="170"/>
        <v>宠物高级被动技能10</v>
      </c>
      <c r="D970" s="6">
        <f t="shared" si="171"/>
        <v>261001</v>
      </c>
      <c r="E970" s="1">
        <v>2</v>
      </c>
      <c r="F970" s="1">
        <f t="shared" si="172"/>
        <v>22</v>
      </c>
      <c r="G970">
        <f t="shared" si="173"/>
        <v>5</v>
      </c>
      <c r="H970">
        <v>10</v>
      </c>
      <c r="I970">
        <v>261006</v>
      </c>
      <c r="J970" s="17">
        <v>1</v>
      </c>
      <c r="K970">
        <v>4</v>
      </c>
      <c r="V970" t="str">
        <f t="shared" si="174"/>
        <v>261005-100</v>
      </c>
      <c r="AK970" s="55">
        <f t="shared" si="175"/>
        <v>2196.150000000001</v>
      </c>
      <c r="AU970">
        <v>200</v>
      </c>
    </row>
    <row r="971" spans="1:47">
      <c r="A971">
        <v>250106</v>
      </c>
      <c r="B971" t="str">
        <f t="shared" si="170"/>
        <v>宠物低级被动技能1</v>
      </c>
      <c r="D971" s="6">
        <f t="shared" si="171"/>
        <v>250101</v>
      </c>
      <c r="E971" s="1">
        <v>2</v>
      </c>
      <c r="F971" s="1">
        <f t="shared" si="172"/>
        <v>21</v>
      </c>
      <c r="G971">
        <f t="shared" si="173"/>
        <v>6</v>
      </c>
      <c r="H971">
        <v>10</v>
      </c>
      <c r="I971">
        <v>250107</v>
      </c>
      <c r="J971" s="17">
        <v>1</v>
      </c>
      <c r="K971">
        <v>4</v>
      </c>
      <c r="V971" t="str">
        <f t="shared" si="174"/>
        <v>250106-100</v>
      </c>
      <c r="AK971" s="55">
        <f t="shared" si="175"/>
        <v>1610.5100000000002</v>
      </c>
      <c r="AU971">
        <v>500</v>
      </c>
    </row>
    <row r="972" spans="1:47">
      <c r="A972">
        <v>250206</v>
      </c>
      <c r="B972" t="str">
        <f t="shared" si="170"/>
        <v>宠物低级被动技能2</v>
      </c>
      <c r="D972" s="6">
        <f t="shared" si="171"/>
        <v>250201</v>
      </c>
      <c r="E972" s="1">
        <v>2</v>
      </c>
      <c r="F972" s="1">
        <f t="shared" si="172"/>
        <v>21</v>
      </c>
      <c r="G972">
        <f t="shared" si="173"/>
        <v>6</v>
      </c>
      <c r="H972">
        <v>10</v>
      </c>
      <c r="I972">
        <v>250207</v>
      </c>
      <c r="J972" s="17">
        <v>1</v>
      </c>
      <c r="K972">
        <v>4</v>
      </c>
      <c r="V972" t="str">
        <f t="shared" si="174"/>
        <v>250206-100</v>
      </c>
      <c r="AK972" s="55">
        <f t="shared" si="175"/>
        <v>1610.5100000000002</v>
      </c>
      <c r="AU972">
        <v>500</v>
      </c>
    </row>
    <row r="973" spans="1:47">
      <c r="A973">
        <v>250306</v>
      </c>
      <c r="B973" t="str">
        <f t="shared" si="170"/>
        <v>宠物低级被动技能3</v>
      </c>
      <c r="D973" s="6">
        <f t="shared" si="171"/>
        <v>250301</v>
      </c>
      <c r="E973" s="1">
        <v>2</v>
      </c>
      <c r="F973" s="1">
        <f t="shared" si="172"/>
        <v>21</v>
      </c>
      <c r="G973">
        <f t="shared" si="173"/>
        <v>6</v>
      </c>
      <c r="H973">
        <v>10</v>
      </c>
      <c r="I973">
        <v>250307</v>
      </c>
      <c r="J973" s="17">
        <v>1</v>
      </c>
      <c r="K973">
        <v>4</v>
      </c>
      <c r="V973" t="str">
        <f t="shared" si="174"/>
        <v>250306-100</v>
      </c>
      <c r="AK973" s="55">
        <f t="shared" si="175"/>
        <v>1610.5100000000002</v>
      </c>
      <c r="AU973">
        <v>500</v>
      </c>
    </row>
    <row r="974" spans="1:47">
      <c r="A974">
        <v>250406</v>
      </c>
      <c r="B974" t="str">
        <f t="shared" si="170"/>
        <v>宠物低级被动技能4</v>
      </c>
      <c r="D974" s="6">
        <f t="shared" si="171"/>
        <v>250401</v>
      </c>
      <c r="E974" s="1">
        <v>2</v>
      </c>
      <c r="F974" s="1">
        <f t="shared" si="172"/>
        <v>21</v>
      </c>
      <c r="G974">
        <f t="shared" si="173"/>
        <v>6</v>
      </c>
      <c r="H974">
        <v>10</v>
      </c>
      <c r="I974">
        <v>250407</v>
      </c>
      <c r="J974" s="17">
        <v>1</v>
      </c>
      <c r="K974">
        <v>4</v>
      </c>
      <c r="V974" t="str">
        <f t="shared" si="174"/>
        <v>250406-100</v>
      </c>
      <c r="AK974" s="55">
        <f t="shared" si="175"/>
        <v>1610.5100000000002</v>
      </c>
      <c r="AU974">
        <v>500</v>
      </c>
    </row>
    <row r="975" spans="1:47">
      <c r="A975">
        <v>250506</v>
      </c>
      <c r="B975" t="str">
        <f t="shared" si="170"/>
        <v>宠物低级被动技能5</v>
      </c>
      <c r="D975" s="6">
        <f t="shared" si="171"/>
        <v>250501</v>
      </c>
      <c r="E975" s="1">
        <v>2</v>
      </c>
      <c r="F975" s="1">
        <f t="shared" si="172"/>
        <v>21</v>
      </c>
      <c r="G975">
        <f t="shared" si="173"/>
        <v>6</v>
      </c>
      <c r="H975">
        <v>10</v>
      </c>
      <c r="I975">
        <v>250507</v>
      </c>
      <c r="J975" s="17">
        <v>1</v>
      </c>
      <c r="K975">
        <v>4</v>
      </c>
      <c r="V975" t="str">
        <f t="shared" si="174"/>
        <v>250506-100</v>
      </c>
      <c r="AK975" s="55">
        <f t="shared" si="175"/>
        <v>1610.5100000000002</v>
      </c>
      <c r="AU975">
        <v>500</v>
      </c>
    </row>
    <row r="976" spans="1:47">
      <c r="A976">
        <v>250606</v>
      </c>
      <c r="B976" t="str">
        <f t="shared" si="170"/>
        <v>宠物低级被动技能6</v>
      </c>
      <c r="D976" s="6">
        <f t="shared" si="171"/>
        <v>250601</v>
      </c>
      <c r="E976" s="1">
        <v>2</v>
      </c>
      <c r="F976" s="1">
        <f t="shared" si="172"/>
        <v>21</v>
      </c>
      <c r="G976">
        <f t="shared" si="173"/>
        <v>6</v>
      </c>
      <c r="H976">
        <v>10</v>
      </c>
      <c r="I976">
        <v>250607</v>
      </c>
      <c r="J976" s="17">
        <v>1</v>
      </c>
      <c r="K976">
        <v>4</v>
      </c>
      <c r="V976" t="str">
        <f t="shared" si="174"/>
        <v>250606-100</v>
      </c>
      <c r="AK976" s="55">
        <f t="shared" si="175"/>
        <v>1610.5100000000002</v>
      </c>
      <c r="AU976">
        <v>500</v>
      </c>
    </row>
    <row r="977" spans="1:47">
      <c r="A977">
        <v>250706</v>
      </c>
      <c r="B977" t="str">
        <f t="shared" si="170"/>
        <v>宠物低级被动技能7</v>
      </c>
      <c r="D977" s="6">
        <f t="shared" si="171"/>
        <v>250701</v>
      </c>
      <c r="E977" s="1">
        <v>2</v>
      </c>
      <c r="F977" s="1">
        <f t="shared" si="172"/>
        <v>21</v>
      </c>
      <c r="G977">
        <f t="shared" si="173"/>
        <v>6</v>
      </c>
      <c r="H977">
        <v>10</v>
      </c>
      <c r="I977">
        <v>250707</v>
      </c>
      <c r="J977" s="17">
        <v>1</v>
      </c>
      <c r="K977">
        <v>4</v>
      </c>
      <c r="V977" t="str">
        <f t="shared" si="174"/>
        <v>250706-100</v>
      </c>
      <c r="AK977" s="55">
        <f t="shared" si="175"/>
        <v>1610.5100000000002</v>
      </c>
      <c r="AU977">
        <v>500</v>
      </c>
    </row>
    <row r="978" spans="1:47">
      <c r="A978">
        <v>250806</v>
      </c>
      <c r="B978" t="str">
        <f t="shared" si="170"/>
        <v>宠物低级被动技能8</v>
      </c>
      <c r="D978" s="6">
        <f t="shared" si="171"/>
        <v>250801</v>
      </c>
      <c r="E978" s="1">
        <v>2</v>
      </c>
      <c r="F978" s="1">
        <f t="shared" si="172"/>
        <v>21</v>
      </c>
      <c r="G978">
        <f t="shared" si="173"/>
        <v>6</v>
      </c>
      <c r="H978">
        <v>10</v>
      </c>
      <c r="I978">
        <v>250807</v>
      </c>
      <c r="J978" s="17">
        <v>1</v>
      </c>
      <c r="K978">
        <v>4</v>
      </c>
      <c r="V978" t="str">
        <f t="shared" si="174"/>
        <v>250806-100</v>
      </c>
      <c r="AK978" s="55">
        <f t="shared" si="175"/>
        <v>1610.5100000000002</v>
      </c>
      <c r="AU978">
        <v>500</v>
      </c>
    </row>
    <row r="979" spans="1:47">
      <c r="A979">
        <v>250906</v>
      </c>
      <c r="B979" t="str">
        <f t="shared" si="170"/>
        <v>宠物低级被动技能9</v>
      </c>
      <c r="D979" s="6">
        <f t="shared" si="171"/>
        <v>250901</v>
      </c>
      <c r="E979" s="1">
        <v>2</v>
      </c>
      <c r="F979" s="1">
        <f t="shared" si="172"/>
        <v>21</v>
      </c>
      <c r="G979">
        <f t="shared" si="173"/>
        <v>6</v>
      </c>
      <c r="H979">
        <v>10</v>
      </c>
      <c r="I979">
        <v>250907</v>
      </c>
      <c r="J979" s="17">
        <v>1</v>
      </c>
      <c r="K979">
        <v>4</v>
      </c>
      <c r="V979" t="str">
        <f t="shared" si="174"/>
        <v>250906-100</v>
      </c>
      <c r="AK979" s="55">
        <f t="shared" si="175"/>
        <v>1610.5100000000002</v>
      </c>
      <c r="AU979">
        <v>500</v>
      </c>
    </row>
    <row r="980" spans="1:47">
      <c r="A980">
        <v>251006</v>
      </c>
      <c r="B980" t="str">
        <f t="shared" si="170"/>
        <v>宠物低级被动技能10</v>
      </c>
      <c r="D980" s="6">
        <f t="shared" si="171"/>
        <v>251001</v>
      </c>
      <c r="E980" s="1">
        <v>2</v>
      </c>
      <c r="F980" s="1">
        <f t="shared" si="172"/>
        <v>21</v>
      </c>
      <c r="G980">
        <f t="shared" si="173"/>
        <v>6</v>
      </c>
      <c r="H980">
        <v>10</v>
      </c>
      <c r="I980">
        <v>251007</v>
      </c>
      <c r="J980" s="17">
        <v>1</v>
      </c>
      <c r="K980">
        <v>4</v>
      </c>
      <c r="V980" t="str">
        <f t="shared" si="174"/>
        <v>251006-100</v>
      </c>
      <c r="AK980" s="55">
        <f t="shared" si="175"/>
        <v>1610.5100000000002</v>
      </c>
      <c r="AU980">
        <v>500</v>
      </c>
    </row>
    <row r="981" spans="1:47">
      <c r="A981">
        <v>260106</v>
      </c>
      <c r="B981" t="str">
        <f t="shared" si="170"/>
        <v>宠物高级被动技能1</v>
      </c>
      <c r="D981" s="6">
        <f t="shared" si="171"/>
        <v>260101</v>
      </c>
      <c r="E981" s="1">
        <v>2</v>
      </c>
      <c r="F981" s="1">
        <f t="shared" si="172"/>
        <v>22</v>
      </c>
      <c r="G981">
        <f t="shared" si="173"/>
        <v>6</v>
      </c>
      <c r="H981">
        <v>10</v>
      </c>
      <c r="I981">
        <v>260107</v>
      </c>
      <c r="J981" s="17">
        <v>1</v>
      </c>
      <c r="K981">
        <v>4</v>
      </c>
      <c r="V981" t="str">
        <f t="shared" si="174"/>
        <v>260106-100</v>
      </c>
      <c r="AK981" s="55">
        <f t="shared" si="175"/>
        <v>2415.7650000000012</v>
      </c>
      <c r="AU981">
        <v>100</v>
      </c>
    </row>
    <row r="982" spans="1:47">
      <c r="A982">
        <v>260206</v>
      </c>
      <c r="B982" t="str">
        <f t="shared" si="170"/>
        <v>宠物高级被动技能2</v>
      </c>
      <c r="D982" s="6">
        <f t="shared" si="171"/>
        <v>260201</v>
      </c>
      <c r="E982" s="1">
        <v>2</v>
      </c>
      <c r="F982" s="1">
        <f t="shared" si="172"/>
        <v>22</v>
      </c>
      <c r="G982">
        <f t="shared" si="173"/>
        <v>6</v>
      </c>
      <c r="H982">
        <v>10</v>
      </c>
      <c r="I982">
        <v>260207</v>
      </c>
      <c r="J982" s="17">
        <v>1</v>
      </c>
      <c r="K982">
        <v>4</v>
      </c>
      <c r="V982" t="str">
        <f t="shared" si="174"/>
        <v>260206-100</v>
      </c>
      <c r="AK982" s="55">
        <f t="shared" si="175"/>
        <v>2415.7650000000012</v>
      </c>
      <c r="AU982">
        <v>100</v>
      </c>
    </row>
    <row r="983" spans="1:47">
      <c r="A983">
        <v>260306</v>
      </c>
      <c r="B983" t="str">
        <f t="shared" si="170"/>
        <v>宠物高级被动技能3</v>
      </c>
      <c r="D983" s="6">
        <f t="shared" si="171"/>
        <v>260301</v>
      </c>
      <c r="E983" s="1">
        <v>2</v>
      </c>
      <c r="F983" s="1">
        <f t="shared" si="172"/>
        <v>22</v>
      </c>
      <c r="G983">
        <f t="shared" si="173"/>
        <v>6</v>
      </c>
      <c r="H983">
        <v>10</v>
      </c>
      <c r="I983">
        <v>260307</v>
      </c>
      <c r="J983" s="17">
        <v>1</v>
      </c>
      <c r="K983">
        <v>4</v>
      </c>
      <c r="V983" t="str">
        <f t="shared" si="174"/>
        <v>260306-100</v>
      </c>
      <c r="AK983" s="55">
        <f t="shared" si="175"/>
        <v>2415.7650000000012</v>
      </c>
      <c r="AU983">
        <v>100</v>
      </c>
    </row>
    <row r="984" spans="1:47">
      <c r="A984">
        <v>260406</v>
      </c>
      <c r="B984" t="str">
        <f t="shared" si="170"/>
        <v>宠物高级被动技能4</v>
      </c>
      <c r="D984" s="6">
        <f t="shared" si="171"/>
        <v>260401</v>
      </c>
      <c r="E984" s="1">
        <v>2</v>
      </c>
      <c r="F984" s="1">
        <f t="shared" si="172"/>
        <v>22</v>
      </c>
      <c r="G984">
        <f t="shared" si="173"/>
        <v>6</v>
      </c>
      <c r="H984">
        <v>10</v>
      </c>
      <c r="I984">
        <v>260407</v>
      </c>
      <c r="J984" s="17">
        <v>1</v>
      </c>
      <c r="K984">
        <v>4</v>
      </c>
      <c r="V984" t="str">
        <f t="shared" si="174"/>
        <v>260406-100</v>
      </c>
      <c r="AK984" s="55">
        <f t="shared" si="175"/>
        <v>2415.7650000000012</v>
      </c>
      <c r="AU984">
        <v>100</v>
      </c>
    </row>
    <row r="985" spans="1:47">
      <c r="A985">
        <v>260506</v>
      </c>
      <c r="B985" t="str">
        <f t="shared" si="170"/>
        <v>宠物高级被动技能5</v>
      </c>
      <c r="D985" s="6">
        <f t="shared" si="171"/>
        <v>260501</v>
      </c>
      <c r="E985" s="1">
        <v>2</v>
      </c>
      <c r="F985" s="1">
        <f t="shared" si="172"/>
        <v>22</v>
      </c>
      <c r="G985">
        <f t="shared" si="173"/>
        <v>6</v>
      </c>
      <c r="H985">
        <v>10</v>
      </c>
      <c r="I985">
        <v>260507</v>
      </c>
      <c r="J985" s="17">
        <v>1</v>
      </c>
      <c r="K985">
        <v>4</v>
      </c>
      <c r="V985" t="str">
        <f t="shared" si="174"/>
        <v>260506-100</v>
      </c>
      <c r="AK985" s="55">
        <f t="shared" si="175"/>
        <v>2415.7650000000012</v>
      </c>
      <c r="AU985">
        <v>100</v>
      </c>
    </row>
    <row r="986" spans="1:47">
      <c r="A986">
        <v>260606</v>
      </c>
      <c r="B986" t="str">
        <f t="shared" si="170"/>
        <v>宠物高级被动技能6</v>
      </c>
      <c r="D986" s="6">
        <f t="shared" si="171"/>
        <v>260601</v>
      </c>
      <c r="E986" s="1">
        <v>2</v>
      </c>
      <c r="F986" s="1">
        <f t="shared" si="172"/>
        <v>22</v>
      </c>
      <c r="G986">
        <f t="shared" si="173"/>
        <v>6</v>
      </c>
      <c r="H986">
        <v>10</v>
      </c>
      <c r="I986">
        <v>260607</v>
      </c>
      <c r="J986" s="17">
        <v>1</v>
      </c>
      <c r="K986">
        <v>4</v>
      </c>
      <c r="V986" t="str">
        <f t="shared" si="174"/>
        <v>260606-100</v>
      </c>
      <c r="AK986" s="55">
        <f t="shared" si="175"/>
        <v>2415.7650000000012</v>
      </c>
      <c r="AU986">
        <v>100</v>
      </c>
    </row>
    <row r="987" spans="1:47">
      <c r="A987">
        <v>260706</v>
      </c>
      <c r="B987" t="str">
        <f t="shared" si="170"/>
        <v>宠物高级被动技能7</v>
      </c>
      <c r="D987" s="6">
        <f t="shared" si="171"/>
        <v>260701</v>
      </c>
      <c r="E987" s="1">
        <v>2</v>
      </c>
      <c r="F987" s="1">
        <f t="shared" si="172"/>
        <v>22</v>
      </c>
      <c r="G987">
        <f t="shared" si="173"/>
        <v>6</v>
      </c>
      <c r="H987">
        <v>10</v>
      </c>
      <c r="I987">
        <v>260707</v>
      </c>
      <c r="J987" s="17">
        <v>1</v>
      </c>
      <c r="K987">
        <v>4</v>
      </c>
      <c r="V987" t="str">
        <f t="shared" si="174"/>
        <v>260706-100</v>
      </c>
      <c r="AK987" s="55">
        <f t="shared" si="175"/>
        <v>2415.7650000000012</v>
      </c>
      <c r="AU987">
        <v>100</v>
      </c>
    </row>
    <row r="988" spans="1:47">
      <c r="A988">
        <v>260806</v>
      </c>
      <c r="B988" t="str">
        <f t="shared" si="170"/>
        <v>宠物高级被动技能8</v>
      </c>
      <c r="D988" s="6">
        <f t="shared" si="171"/>
        <v>260801</v>
      </c>
      <c r="E988" s="1">
        <v>2</v>
      </c>
      <c r="F988" s="1">
        <f t="shared" si="172"/>
        <v>22</v>
      </c>
      <c r="G988">
        <f t="shared" si="173"/>
        <v>6</v>
      </c>
      <c r="H988">
        <v>10</v>
      </c>
      <c r="I988">
        <v>260807</v>
      </c>
      <c r="J988" s="17">
        <v>1</v>
      </c>
      <c r="K988">
        <v>4</v>
      </c>
      <c r="V988" t="str">
        <f t="shared" si="174"/>
        <v>260806-100</v>
      </c>
      <c r="AK988" s="55">
        <f t="shared" si="175"/>
        <v>2415.7650000000012</v>
      </c>
      <c r="AU988">
        <v>100</v>
      </c>
    </row>
    <row r="989" spans="1:47">
      <c r="A989">
        <v>260906</v>
      </c>
      <c r="B989" t="str">
        <f t="shared" si="170"/>
        <v>宠物高级被动技能9</v>
      </c>
      <c r="D989" s="6">
        <f t="shared" si="171"/>
        <v>260901</v>
      </c>
      <c r="E989" s="1">
        <v>2</v>
      </c>
      <c r="F989" s="1">
        <f t="shared" si="172"/>
        <v>22</v>
      </c>
      <c r="G989">
        <f t="shared" si="173"/>
        <v>6</v>
      </c>
      <c r="H989">
        <v>10</v>
      </c>
      <c r="I989">
        <v>260907</v>
      </c>
      <c r="J989" s="17">
        <v>1</v>
      </c>
      <c r="K989">
        <v>4</v>
      </c>
      <c r="V989" t="str">
        <f t="shared" si="174"/>
        <v>260906-100</v>
      </c>
      <c r="AK989" s="55">
        <f t="shared" si="175"/>
        <v>2415.7650000000012</v>
      </c>
      <c r="AU989">
        <v>100</v>
      </c>
    </row>
    <row r="990" spans="1:47">
      <c r="A990">
        <v>261006</v>
      </c>
      <c r="B990" t="str">
        <f t="shared" si="170"/>
        <v>宠物高级被动技能10</v>
      </c>
      <c r="D990" s="6">
        <f t="shared" si="171"/>
        <v>261001</v>
      </c>
      <c r="E990" s="1">
        <v>2</v>
      </c>
      <c r="F990" s="1">
        <f t="shared" si="172"/>
        <v>22</v>
      </c>
      <c r="G990">
        <f t="shared" si="173"/>
        <v>6</v>
      </c>
      <c r="H990">
        <v>10</v>
      </c>
      <c r="I990">
        <v>261007</v>
      </c>
      <c r="J990" s="17">
        <v>1</v>
      </c>
      <c r="K990">
        <v>4</v>
      </c>
      <c r="V990" t="str">
        <f t="shared" si="174"/>
        <v>261006-100</v>
      </c>
      <c r="AK990" s="55">
        <f t="shared" si="175"/>
        <v>2415.7650000000012</v>
      </c>
      <c r="AU990">
        <v>100</v>
      </c>
    </row>
    <row r="991" spans="1:47">
      <c r="A991">
        <v>250107</v>
      </c>
      <c r="B991" t="str">
        <f t="shared" si="170"/>
        <v>宠物低级被动技能1</v>
      </c>
      <c r="D991" s="6">
        <f t="shared" si="171"/>
        <v>250101</v>
      </c>
      <c r="E991" s="1">
        <v>2</v>
      </c>
      <c r="F991" s="1">
        <f t="shared" si="172"/>
        <v>21</v>
      </c>
      <c r="G991">
        <f t="shared" si="173"/>
        <v>7</v>
      </c>
      <c r="H991">
        <v>10</v>
      </c>
      <c r="I991">
        <v>250108</v>
      </c>
      <c r="J991" s="17">
        <v>1</v>
      </c>
      <c r="K991">
        <v>4</v>
      </c>
      <c r="V991" t="str">
        <f t="shared" si="174"/>
        <v>250107-100</v>
      </c>
      <c r="AK991" s="55">
        <f t="shared" si="175"/>
        <v>1771.5610000000004</v>
      </c>
      <c r="AU991">
        <v>400</v>
      </c>
    </row>
    <row r="992" spans="1:47">
      <c r="A992">
        <v>250207</v>
      </c>
      <c r="B992" t="str">
        <f t="shared" si="170"/>
        <v>宠物低级被动技能2</v>
      </c>
      <c r="D992" s="6">
        <f t="shared" si="171"/>
        <v>250201</v>
      </c>
      <c r="E992" s="1">
        <v>2</v>
      </c>
      <c r="F992" s="1">
        <f t="shared" si="172"/>
        <v>21</v>
      </c>
      <c r="G992">
        <f t="shared" si="173"/>
        <v>7</v>
      </c>
      <c r="H992">
        <v>10</v>
      </c>
      <c r="I992">
        <v>250208</v>
      </c>
      <c r="J992" s="17">
        <v>1</v>
      </c>
      <c r="K992">
        <v>4</v>
      </c>
      <c r="V992" t="str">
        <f t="shared" si="174"/>
        <v>250207-100</v>
      </c>
      <c r="AK992" s="55">
        <f t="shared" si="175"/>
        <v>1771.5610000000004</v>
      </c>
      <c r="AU992">
        <v>400</v>
      </c>
    </row>
    <row r="993" spans="1:47">
      <c r="A993">
        <v>250307</v>
      </c>
      <c r="B993" t="str">
        <f t="shared" si="170"/>
        <v>宠物低级被动技能3</v>
      </c>
      <c r="D993" s="6">
        <f t="shared" si="171"/>
        <v>250301</v>
      </c>
      <c r="E993" s="1">
        <v>2</v>
      </c>
      <c r="F993" s="1">
        <f t="shared" si="172"/>
        <v>21</v>
      </c>
      <c r="G993">
        <f t="shared" si="173"/>
        <v>7</v>
      </c>
      <c r="H993">
        <v>10</v>
      </c>
      <c r="I993">
        <v>250308</v>
      </c>
      <c r="J993" s="17">
        <v>1</v>
      </c>
      <c r="K993">
        <v>4</v>
      </c>
      <c r="V993" t="str">
        <f t="shared" si="174"/>
        <v>250307-100</v>
      </c>
      <c r="AK993" s="55">
        <f t="shared" si="175"/>
        <v>1771.5610000000004</v>
      </c>
      <c r="AU993">
        <v>400</v>
      </c>
    </row>
    <row r="994" spans="1:47">
      <c r="A994">
        <v>250407</v>
      </c>
      <c r="B994" t="str">
        <f t="shared" si="170"/>
        <v>宠物低级被动技能4</v>
      </c>
      <c r="D994" s="6">
        <f t="shared" si="171"/>
        <v>250401</v>
      </c>
      <c r="E994" s="1">
        <v>2</v>
      </c>
      <c r="F994" s="1">
        <f t="shared" si="172"/>
        <v>21</v>
      </c>
      <c r="G994">
        <f t="shared" si="173"/>
        <v>7</v>
      </c>
      <c r="H994">
        <v>10</v>
      </c>
      <c r="I994">
        <v>250408</v>
      </c>
      <c r="J994" s="17">
        <v>1</v>
      </c>
      <c r="K994">
        <v>4</v>
      </c>
      <c r="V994" t="str">
        <f t="shared" si="174"/>
        <v>250407-100</v>
      </c>
      <c r="AK994" s="55">
        <f t="shared" si="175"/>
        <v>1771.5610000000004</v>
      </c>
      <c r="AU994">
        <v>400</v>
      </c>
    </row>
    <row r="995" spans="1:47">
      <c r="A995">
        <v>250507</v>
      </c>
      <c r="B995" t="str">
        <f t="shared" si="170"/>
        <v>宠物低级被动技能5</v>
      </c>
      <c r="D995" s="6">
        <f t="shared" si="171"/>
        <v>250501</v>
      </c>
      <c r="E995" s="1">
        <v>2</v>
      </c>
      <c r="F995" s="1">
        <f t="shared" si="172"/>
        <v>21</v>
      </c>
      <c r="G995">
        <f t="shared" si="173"/>
        <v>7</v>
      </c>
      <c r="H995">
        <v>10</v>
      </c>
      <c r="I995">
        <v>250508</v>
      </c>
      <c r="J995" s="17">
        <v>1</v>
      </c>
      <c r="K995">
        <v>4</v>
      </c>
      <c r="V995" t="str">
        <f t="shared" si="174"/>
        <v>250507-100</v>
      </c>
      <c r="AK995" s="55">
        <f t="shared" si="175"/>
        <v>1771.5610000000004</v>
      </c>
      <c r="AU995">
        <v>400</v>
      </c>
    </row>
    <row r="996" spans="1:47">
      <c r="A996">
        <v>250607</v>
      </c>
      <c r="B996" t="str">
        <f t="shared" si="170"/>
        <v>宠物低级被动技能6</v>
      </c>
      <c r="D996" s="6">
        <f t="shared" si="171"/>
        <v>250601</v>
      </c>
      <c r="E996" s="1">
        <v>2</v>
      </c>
      <c r="F996" s="1">
        <f t="shared" si="172"/>
        <v>21</v>
      </c>
      <c r="G996">
        <f t="shared" si="173"/>
        <v>7</v>
      </c>
      <c r="H996">
        <v>10</v>
      </c>
      <c r="I996">
        <v>250608</v>
      </c>
      <c r="J996" s="17">
        <v>1</v>
      </c>
      <c r="K996">
        <v>4</v>
      </c>
      <c r="V996" t="str">
        <f t="shared" si="174"/>
        <v>250607-100</v>
      </c>
      <c r="AK996" s="55">
        <f t="shared" si="175"/>
        <v>1771.5610000000004</v>
      </c>
      <c r="AU996">
        <v>400</v>
      </c>
    </row>
    <row r="997" spans="1:47">
      <c r="A997">
        <v>250707</v>
      </c>
      <c r="B997" t="str">
        <f t="shared" si="170"/>
        <v>宠物低级被动技能7</v>
      </c>
      <c r="D997" s="6">
        <f t="shared" si="171"/>
        <v>250701</v>
      </c>
      <c r="E997" s="1">
        <v>2</v>
      </c>
      <c r="F997" s="1">
        <f t="shared" si="172"/>
        <v>21</v>
      </c>
      <c r="G997">
        <f t="shared" si="173"/>
        <v>7</v>
      </c>
      <c r="H997">
        <v>10</v>
      </c>
      <c r="I997">
        <v>250708</v>
      </c>
      <c r="J997" s="17">
        <v>1</v>
      </c>
      <c r="K997">
        <v>4</v>
      </c>
      <c r="V997" t="str">
        <f t="shared" si="174"/>
        <v>250707-100</v>
      </c>
      <c r="AK997" s="55">
        <f t="shared" si="175"/>
        <v>1771.5610000000004</v>
      </c>
      <c r="AU997">
        <v>400</v>
      </c>
    </row>
    <row r="998" spans="1:47">
      <c r="A998">
        <v>250807</v>
      </c>
      <c r="B998" t="str">
        <f t="shared" si="170"/>
        <v>宠物低级被动技能8</v>
      </c>
      <c r="D998" s="6">
        <f t="shared" si="171"/>
        <v>250801</v>
      </c>
      <c r="E998" s="1">
        <v>2</v>
      </c>
      <c r="F998" s="1">
        <f t="shared" si="172"/>
        <v>21</v>
      </c>
      <c r="G998">
        <f t="shared" si="173"/>
        <v>7</v>
      </c>
      <c r="H998">
        <v>10</v>
      </c>
      <c r="I998">
        <v>250808</v>
      </c>
      <c r="J998" s="17">
        <v>1</v>
      </c>
      <c r="K998">
        <v>4</v>
      </c>
      <c r="V998" t="str">
        <f t="shared" si="174"/>
        <v>250807-100</v>
      </c>
      <c r="AK998" s="55">
        <f t="shared" si="175"/>
        <v>1771.5610000000004</v>
      </c>
      <c r="AU998">
        <v>400</v>
      </c>
    </row>
    <row r="999" spans="1:47">
      <c r="A999">
        <v>250907</v>
      </c>
      <c r="B999" t="str">
        <f t="shared" si="170"/>
        <v>宠物低级被动技能9</v>
      </c>
      <c r="D999" s="6">
        <f t="shared" si="171"/>
        <v>250901</v>
      </c>
      <c r="E999" s="1">
        <v>2</v>
      </c>
      <c r="F999" s="1">
        <f t="shared" si="172"/>
        <v>21</v>
      </c>
      <c r="G999">
        <f t="shared" si="173"/>
        <v>7</v>
      </c>
      <c r="H999">
        <v>10</v>
      </c>
      <c r="I999">
        <v>250908</v>
      </c>
      <c r="J999" s="17">
        <v>1</v>
      </c>
      <c r="K999">
        <v>4</v>
      </c>
      <c r="V999" t="str">
        <f t="shared" si="174"/>
        <v>250907-100</v>
      </c>
      <c r="AK999" s="55">
        <f t="shared" si="175"/>
        <v>1771.5610000000004</v>
      </c>
      <c r="AU999">
        <v>400</v>
      </c>
    </row>
    <row r="1000" spans="1:47">
      <c r="A1000">
        <v>251007</v>
      </c>
      <c r="B1000" t="str">
        <f t="shared" si="170"/>
        <v>宠物低级被动技能10</v>
      </c>
      <c r="D1000" s="6">
        <f t="shared" si="171"/>
        <v>251001</v>
      </c>
      <c r="E1000" s="1">
        <v>2</v>
      </c>
      <c r="F1000" s="1">
        <f t="shared" si="172"/>
        <v>21</v>
      </c>
      <c r="G1000">
        <f t="shared" si="173"/>
        <v>7</v>
      </c>
      <c r="H1000">
        <v>10</v>
      </c>
      <c r="I1000">
        <v>251008</v>
      </c>
      <c r="J1000" s="17">
        <v>1</v>
      </c>
      <c r="K1000">
        <v>4</v>
      </c>
      <c r="V1000" t="str">
        <f t="shared" si="174"/>
        <v>251007-100</v>
      </c>
      <c r="AK1000" s="55">
        <f t="shared" si="175"/>
        <v>1771.5610000000004</v>
      </c>
      <c r="AU1000">
        <v>400</v>
      </c>
    </row>
    <row r="1001" spans="1:47">
      <c r="A1001">
        <v>260107</v>
      </c>
      <c r="B1001" t="str">
        <f t="shared" si="170"/>
        <v>宠物高级被动技能1</v>
      </c>
      <c r="D1001" s="6">
        <f t="shared" si="171"/>
        <v>260101</v>
      </c>
      <c r="E1001" s="1">
        <v>2</v>
      </c>
      <c r="F1001" s="1">
        <f t="shared" si="172"/>
        <v>22</v>
      </c>
      <c r="G1001">
        <f t="shared" si="173"/>
        <v>7</v>
      </c>
      <c r="H1001">
        <v>10</v>
      </c>
      <c r="I1001">
        <v>260108</v>
      </c>
      <c r="J1001" s="17">
        <v>1</v>
      </c>
      <c r="K1001">
        <v>4</v>
      </c>
      <c r="V1001" t="str">
        <f t="shared" si="174"/>
        <v>260107-100</v>
      </c>
      <c r="AK1001" s="55">
        <f t="shared" si="175"/>
        <v>2657.3415000000014</v>
      </c>
      <c r="AU1001">
        <v>50</v>
      </c>
    </row>
    <row r="1002" spans="1:47">
      <c r="A1002">
        <v>260207</v>
      </c>
      <c r="B1002" t="str">
        <f t="shared" si="170"/>
        <v>宠物高级被动技能2</v>
      </c>
      <c r="D1002" s="6">
        <f t="shared" si="171"/>
        <v>260201</v>
      </c>
      <c r="E1002" s="1">
        <v>2</v>
      </c>
      <c r="F1002" s="1">
        <f t="shared" si="172"/>
        <v>22</v>
      </c>
      <c r="G1002">
        <f t="shared" si="173"/>
        <v>7</v>
      </c>
      <c r="H1002">
        <v>10</v>
      </c>
      <c r="I1002">
        <v>260208</v>
      </c>
      <c r="J1002" s="17">
        <v>1</v>
      </c>
      <c r="K1002">
        <v>4</v>
      </c>
      <c r="V1002" t="str">
        <f t="shared" si="174"/>
        <v>260207-100</v>
      </c>
      <c r="AK1002" s="55">
        <f t="shared" si="175"/>
        <v>2657.3415000000014</v>
      </c>
      <c r="AU1002">
        <v>50</v>
      </c>
    </row>
    <row r="1003" spans="1:47">
      <c r="A1003">
        <v>260307</v>
      </c>
      <c r="B1003" t="str">
        <f t="shared" si="170"/>
        <v>宠物高级被动技能3</v>
      </c>
      <c r="D1003" s="6">
        <f t="shared" si="171"/>
        <v>260301</v>
      </c>
      <c r="E1003" s="1">
        <v>2</v>
      </c>
      <c r="F1003" s="1">
        <f t="shared" si="172"/>
        <v>22</v>
      </c>
      <c r="G1003">
        <f t="shared" si="173"/>
        <v>7</v>
      </c>
      <c r="H1003">
        <v>10</v>
      </c>
      <c r="I1003">
        <v>260308</v>
      </c>
      <c r="J1003" s="17">
        <v>1</v>
      </c>
      <c r="K1003">
        <v>4</v>
      </c>
      <c r="V1003" t="str">
        <f t="shared" si="174"/>
        <v>260307-100</v>
      </c>
      <c r="AK1003" s="55">
        <f t="shared" si="175"/>
        <v>2657.3415000000014</v>
      </c>
      <c r="AU1003">
        <v>50</v>
      </c>
    </row>
    <row r="1004" spans="1:47">
      <c r="A1004">
        <v>260407</v>
      </c>
      <c r="B1004" t="str">
        <f t="shared" si="170"/>
        <v>宠物高级被动技能4</v>
      </c>
      <c r="D1004" s="6">
        <f t="shared" si="171"/>
        <v>260401</v>
      </c>
      <c r="E1004" s="1">
        <v>2</v>
      </c>
      <c r="F1004" s="1">
        <f t="shared" si="172"/>
        <v>22</v>
      </c>
      <c r="G1004">
        <f t="shared" si="173"/>
        <v>7</v>
      </c>
      <c r="H1004">
        <v>10</v>
      </c>
      <c r="I1004">
        <v>260408</v>
      </c>
      <c r="J1004" s="17">
        <v>1</v>
      </c>
      <c r="K1004">
        <v>4</v>
      </c>
      <c r="V1004" t="str">
        <f t="shared" si="174"/>
        <v>260407-100</v>
      </c>
      <c r="AK1004" s="55">
        <f t="shared" si="175"/>
        <v>2657.3415000000014</v>
      </c>
      <c r="AU1004">
        <v>50</v>
      </c>
    </row>
    <row r="1005" spans="1:47">
      <c r="A1005">
        <v>260507</v>
      </c>
      <c r="B1005" t="str">
        <f t="shared" si="170"/>
        <v>宠物高级被动技能5</v>
      </c>
      <c r="D1005" s="6">
        <f t="shared" si="171"/>
        <v>260501</v>
      </c>
      <c r="E1005" s="1">
        <v>2</v>
      </c>
      <c r="F1005" s="1">
        <f t="shared" si="172"/>
        <v>22</v>
      </c>
      <c r="G1005">
        <f t="shared" si="173"/>
        <v>7</v>
      </c>
      <c r="H1005">
        <v>10</v>
      </c>
      <c r="I1005">
        <v>260508</v>
      </c>
      <c r="J1005" s="17">
        <v>1</v>
      </c>
      <c r="K1005">
        <v>4</v>
      </c>
      <c r="V1005" t="str">
        <f t="shared" si="174"/>
        <v>260507-100</v>
      </c>
      <c r="AK1005" s="55">
        <f t="shared" si="175"/>
        <v>2657.3415000000014</v>
      </c>
      <c r="AU1005">
        <v>50</v>
      </c>
    </row>
    <row r="1006" spans="1:47">
      <c r="A1006">
        <v>260607</v>
      </c>
      <c r="B1006" t="str">
        <f t="shared" si="170"/>
        <v>宠物高级被动技能6</v>
      </c>
      <c r="D1006" s="6">
        <f t="shared" si="171"/>
        <v>260601</v>
      </c>
      <c r="E1006" s="1">
        <v>2</v>
      </c>
      <c r="F1006" s="1">
        <f t="shared" si="172"/>
        <v>22</v>
      </c>
      <c r="G1006">
        <f t="shared" si="173"/>
        <v>7</v>
      </c>
      <c r="H1006">
        <v>10</v>
      </c>
      <c r="I1006">
        <v>260608</v>
      </c>
      <c r="J1006" s="17">
        <v>1</v>
      </c>
      <c r="K1006">
        <v>4</v>
      </c>
      <c r="V1006" t="str">
        <f t="shared" si="174"/>
        <v>260607-100</v>
      </c>
      <c r="AK1006" s="55">
        <f t="shared" si="175"/>
        <v>2657.3415000000014</v>
      </c>
      <c r="AU1006">
        <v>50</v>
      </c>
    </row>
    <row r="1007" spans="1:47">
      <c r="A1007">
        <v>260707</v>
      </c>
      <c r="B1007" t="str">
        <f t="shared" si="170"/>
        <v>宠物高级被动技能7</v>
      </c>
      <c r="D1007" s="6">
        <f t="shared" si="171"/>
        <v>260701</v>
      </c>
      <c r="E1007" s="1">
        <v>2</v>
      </c>
      <c r="F1007" s="1">
        <f t="shared" si="172"/>
        <v>22</v>
      </c>
      <c r="G1007">
        <f t="shared" si="173"/>
        <v>7</v>
      </c>
      <c r="H1007">
        <v>10</v>
      </c>
      <c r="I1007">
        <v>260708</v>
      </c>
      <c r="J1007" s="17">
        <v>1</v>
      </c>
      <c r="K1007">
        <v>4</v>
      </c>
      <c r="V1007" t="str">
        <f t="shared" si="174"/>
        <v>260707-100</v>
      </c>
      <c r="AK1007" s="55">
        <f t="shared" si="175"/>
        <v>2657.3415000000014</v>
      </c>
      <c r="AU1007">
        <v>50</v>
      </c>
    </row>
    <row r="1008" spans="1:47">
      <c r="A1008">
        <v>260807</v>
      </c>
      <c r="B1008" t="str">
        <f t="shared" si="170"/>
        <v>宠物高级被动技能8</v>
      </c>
      <c r="D1008" s="6">
        <f t="shared" si="171"/>
        <v>260801</v>
      </c>
      <c r="E1008" s="1">
        <v>2</v>
      </c>
      <c r="F1008" s="1">
        <f t="shared" si="172"/>
        <v>22</v>
      </c>
      <c r="G1008">
        <f t="shared" si="173"/>
        <v>7</v>
      </c>
      <c r="H1008">
        <v>10</v>
      </c>
      <c r="I1008">
        <v>260808</v>
      </c>
      <c r="J1008" s="17">
        <v>1</v>
      </c>
      <c r="K1008">
        <v>4</v>
      </c>
      <c r="V1008" t="str">
        <f t="shared" si="174"/>
        <v>260807-100</v>
      </c>
      <c r="AK1008" s="55">
        <f t="shared" si="175"/>
        <v>2657.3415000000014</v>
      </c>
      <c r="AU1008">
        <v>50</v>
      </c>
    </row>
    <row r="1009" spans="1:47">
      <c r="A1009">
        <v>260907</v>
      </c>
      <c r="B1009" t="str">
        <f t="shared" si="170"/>
        <v>宠物高级被动技能9</v>
      </c>
      <c r="D1009" s="6">
        <f t="shared" si="171"/>
        <v>260901</v>
      </c>
      <c r="E1009" s="1">
        <v>2</v>
      </c>
      <c r="F1009" s="1">
        <f t="shared" si="172"/>
        <v>22</v>
      </c>
      <c r="G1009">
        <f t="shared" si="173"/>
        <v>7</v>
      </c>
      <c r="H1009">
        <v>10</v>
      </c>
      <c r="I1009">
        <v>260908</v>
      </c>
      <c r="J1009" s="17">
        <v>1</v>
      </c>
      <c r="K1009">
        <v>4</v>
      </c>
      <c r="V1009" t="str">
        <f t="shared" si="174"/>
        <v>260907-100</v>
      </c>
      <c r="AK1009" s="55">
        <f t="shared" si="175"/>
        <v>2657.3415000000014</v>
      </c>
      <c r="AU1009">
        <v>50</v>
      </c>
    </row>
    <row r="1010" spans="1:47">
      <c r="A1010">
        <v>261007</v>
      </c>
      <c r="B1010" t="str">
        <f t="shared" si="170"/>
        <v>宠物高级被动技能10</v>
      </c>
      <c r="D1010" s="6">
        <f t="shared" si="171"/>
        <v>261001</v>
      </c>
      <c r="E1010" s="1">
        <v>2</v>
      </c>
      <c r="F1010" s="1">
        <f t="shared" si="172"/>
        <v>22</v>
      </c>
      <c r="G1010">
        <f t="shared" si="173"/>
        <v>7</v>
      </c>
      <c r="H1010">
        <v>10</v>
      </c>
      <c r="I1010">
        <v>261008</v>
      </c>
      <c r="J1010" s="17">
        <v>1</v>
      </c>
      <c r="K1010">
        <v>4</v>
      </c>
      <c r="V1010" t="str">
        <f t="shared" si="174"/>
        <v>261007-100</v>
      </c>
      <c r="AK1010" s="55">
        <f t="shared" si="175"/>
        <v>2657.3415000000014</v>
      </c>
      <c r="AU1010">
        <v>50</v>
      </c>
    </row>
    <row r="1011" spans="1:47">
      <c r="A1011">
        <v>250108</v>
      </c>
      <c r="B1011" t="str">
        <f t="shared" si="170"/>
        <v>宠物低级被动技能1</v>
      </c>
      <c r="D1011" s="6">
        <f t="shared" si="171"/>
        <v>250101</v>
      </c>
      <c r="E1011" s="1">
        <v>2</v>
      </c>
      <c r="F1011" s="1">
        <f t="shared" si="172"/>
        <v>21</v>
      </c>
      <c r="G1011">
        <f t="shared" si="173"/>
        <v>8</v>
      </c>
      <c r="H1011">
        <v>10</v>
      </c>
      <c r="I1011">
        <v>250109</v>
      </c>
      <c r="J1011" s="17">
        <v>1</v>
      </c>
      <c r="K1011">
        <v>4</v>
      </c>
      <c r="V1011" t="str">
        <f t="shared" si="174"/>
        <v>250108-100</v>
      </c>
      <c r="AK1011" s="55">
        <f t="shared" si="175"/>
        <v>1948.7171000000005</v>
      </c>
      <c r="AU1011">
        <v>300</v>
      </c>
    </row>
    <row r="1012" spans="1:47">
      <c r="A1012">
        <v>250208</v>
      </c>
      <c r="B1012" t="str">
        <f t="shared" si="170"/>
        <v>宠物低级被动技能2</v>
      </c>
      <c r="D1012" s="6">
        <f t="shared" si="171"/>
        <v>250201</v>
      </c>
      <c r="E1012" s="1">
        <v>2</v>
      </c>
      <c r="F1012" s="1">
        <f t="shared" si="172"/>
        <v>21</v>
      </c>
      <c r="G1012">
        <f t="shared" si="173"/>
        <v>8</v>
      </c>
      <c r="H1012">
        <v>10</v>
      </c>
      <c r="I1012">
        <v>250209</v>
      </c>
      <c r="J1012" s="17">
        <v>1</v>
      </c>
      <c r="K1012">
        <v>4</v>
      </c>
      <c r="V1012" t="str">
        <f t="shared" si="174"/>
        <v>250208-100</v>
      </c>
      <c r="AK1012" s="55">
        <f t="shared" si="175"/>
        <v>1948.7171000000005</v>
      </c>
      <c r="AU1012">
        <v>300</v>
      </c>
    </row>
    <row r="1013" spans="1:47">
      <c r="A1013">
        <v>250308</v>
      </c>
      <c r="B1013" t="str">
        <f t="shared" si="170"/>
        <v>宠物低级被动技能3</v>
      </c>
      <c r="D1013" s="6">
        <f t="shared" si="171"/>
        <v>250301</v>
      </c>
      <c r="E1013" s="1">
        <v>2</v>
      </c>
      <c r="F1013" s="1">
        <f t="shared" si="172"/>
        <v>21</v>
      </c>
      <c r="G1013">
        <f t="shared" si="173"/>
        <v>8</v>
      </c>
      <c r="H1013">
        <v>10</v>
      </c>
      <c r="I1013">
        <v>250309</v>
      </c>
      <c r="J1013" s="17">
        <v>1</v>
      </c>
      <c r="K1013">
        <v>4</v>
      </c>
      <c r="V1013" t="str">
        <f t="shared" si="174"/>
        <v>250308-100</v>
      </c>
      <c r="AK1013" s="55">
        <f t="shared" si="175"/>
        <v>1948.7171000000005</v>
      </c>
      <c r="AU1013">
        <v>300</v>
      </c>
    </row>
    <row r="1014" spans="1:47">
      <c r="A1014">
        <v>250408</v>
      </c>
      <c r="B1014" t="str">
        <f t="shared" si="170"/>
        <v>宠物低级被动技能4</v>
      </c>
      <c r="D1014" s="6">
        <f t="shared" si="171"/>
        <v>250401</v>
      </c>
      <c r="E1014" s="1">
        <v>2</v>
      </c>
      <c r="F1014" s="1">
        <f t="shared" si="172"/>
        <v>21</v>
      </c>
      <c r="G1014">
        <f t="shared" si="173"/>
        <v>8</v>
      </c>
      <c r="H1014">
        <v>10</v>
      </c>
      <c r="I1014">
        <v>250409</v>
      </c>
      <c r="J1014" s="17">
        <v>1</v>
      </c>
      <c r="K1014">
        <v>4</v>
      </c>
      <c r="V1014" t="str">
        <f t="shared" si="174"/>
        <v>250408-100</v>
      </c>
      <c r="AK1014" s="55">
        <f t="shared" si="175"/>
        <v>1948.7171000000005</v>
      </c>
      <c r="AU1014">
        <v>300</v>
      </c>
    </row>
    <row r="1015" spans="1:47">
      <c r="A1015">
        <v>250508</v>
      </c>
      <c r="B1015" t="str">
        <f t="shared" si="170"/>
        <v>宠物低级被动技能5</v>
      </c>
      <c r="D1015" s="6">
        <f t="shared" si="171"/>
        <v>250501</v>
      </c>
      <c r="E1015" s="1">
        <v>2</v>
      </c>
      <c r="F1015" s="1">
        <f t="shared" si="172"/>
        <v>21</v>
      </c>
      <c r="G1015">
        <f t="shared" si="173"/>
        <v>8</v>
      </c>
      <c r="H1015">
        <v>10</v>
      </c>
      <c r="I1015">
        <v>250509</v>
      </c>
      <c r="J1015" s="17">
        <v>1</v>
      </c>
      <c r="K1015">
        <v>4</v>
      </c>
      <c r="V1015" t="str">
        <f t="shared" si="174"/>
        <v>250508-100</v>
      </c>
      <c r="AK1015" s="55">
        <f t="shared" si="175"/>
        <v>1948.7171000000005</v>
      </c>
      <c r="AU1015">
        <v>300</v>
      </c>
    </row>
    <row r="1016" spans="1:47">
      <c r="A1016">
        <v>250608</v>
      </c>
      <c r="B1016" t="str">
        <f t="shared" si="170"/>
        <v>宠物低级被动技能6</v>
      </c>
      <c r="D1016" s="6">
        <f t="shared" si="171"/>
        <v>250601</v>
      </c>
      <c r="E1016" s="1">
        <v>2</v>
      </c>
      <c r="F1016" s="1">
        <f t="shared" si="172"/>
        <v>21</v>
      </c>
      <c r="G1016">
        <f t="shared" si="173"/>
        <v>8</v>
      </c>
      <c r="H1016">
        <v>10</v>
      </c>
      <c r="I1016">
        <v>250609</v>
      </c>
      <c r="J1016" s="17">
        <v>1</v>
      </c>
      <c r="K1016">
        <v>4</v>
      </c>
      <c r="V1016" t="str">
        <f t="shared" si="174"/>
        <v>250608-100</v>
      </c>
      <c r="AK1016" s="55">
        <f t="shared" si="175"/>
        <v>1948.7171000000005</v>
      </c>
      <c r="AU1016">
        <v>300</v>
      </c>
    </row>
    <row r="1017" spans="1:47">
      <c r="A1017">
        <v>250708</v>
      </c>
      <c r="B1017" t="str">
        <f t="shared" si="170"/>
        <v>宠物低级被动技能7</v>
      </c>
      <c r="D1017" s="6">
        <f t="shared" si="171"/>
        <v>250701</v>
      </c>
      <c r="E1017" s="1">
        <v>2</v>
      </c>
      <c r="F1017" s="1">
        <f t="shared" si="172"/>
        <v>21</v>
      </c>
      <c r="G1017">
        <f t="shared" si="173"/>
        <v>8</v>
      </c>
      <c r="H1017">
        <v>10</v>
      </c>
      <c r="I1017">
        <v>250709</v>
      </c>
      <c r="J1017" s="17">
        <v>1</v>
      </c>
      <c r="K1017">
        <v>4</v>
      </c>
      <c r="V1017" t="str">
        <f t="shared" si="174"/>
        <v>250708-100</v>
      </c>
      <c r="AK1017" s="55">
        <f t="shared" si="175"/>
        <v>1948.7171000000005</v>
      </c>
      <c r="AU1017">
        <v>300</v>
      </c>
    </row>
    <row r="1018" spans="1:47">
      <c r="A1018">
        <v>250808</v>
      </c>
      <c r="B1018" t="str">
        <f t="shared" si="170"/>
        <v>宠物低级被动技能8</v>
      </c>
      <c r="D1018" s="6">
        <f t="shared" si="171"/>
        <v>250801</v>
      </c>
      <c r="E1018" s="1">
        <v>2</v>
      </c>
      <c r="F1018" s="1">
        <f t="shared" si="172"/>
        <v>21</v>
      </c>
      <c r="G1018">
        <f t="shared" si="173"/>
        <v>8</v>
      </c>
      <c r="H1018">
        <v>10</v>
      </c>
      <c r="I1018">
        <v>250809</v>
      </c>
      <c r="J1018" s="17">
        <v>1</v>
      </c>
      <c r="K1018">
        <v>4</v>
      </c>
      <c r="V1018" t="str">
        <f t="shared" si="174"/>
        <v>250808-100</v>
      </c>
      <c r="AK1018" s="55">
        <f t="shared" si="175"/>
        <v>1948.7171000000005</v>
      </c>
      <c r="AU1018">
        <v>300</v>
      </c>
    </row>
    <row r="1019" spans="1:47">
      <c r="A1019">
        <v>250908</v>
      </c>
      <c r="B1019" t="str">
        <f t="shared" si="170"/>
        <v>宠物低级被动技能9</v>
      </c>
      <c r="D1019" s="6">
        <f t="shared" si="171"/>
        <v>250901</v>
      </c>
      <c r="E1019" s="1">
        <v>2</v>
      </c>
      <c r="F1019" s="1">
        <f t="shared" si="172"/>
        <v>21</v>
      </c>
      <c r="G1019">
        <f t="shared" si="173"/>
        <v>8</v>
      </c>
      <c r="H1019">
        <v>10</v>
      </c>
      <c r="I1019">
        <v>250909</v>
      </c>
      <c r="J1019" s="17">
        <v>1</v>
      </c>
      <c r="K1019">
        <v>4</v>
      </c>
      <c r="V1019" t="str">
        <f t="shared" si="174"/>
        <v>250908-100</v>
      </c>
      <c r="AK1019" s="55">
        <f t="shared" si="175"/>
        <v>1948.7171000000005</v>
      </c>
      <c r="AU1019">
        <v>300</v>
      </c>
    </row>
    <row r="1020" spans="1:47">
      <c r="A1020">
        <v>251008</v>
      </c>
      <c r="B1020" t="str">
        <f t="shared" ref="B1020:B1070" si="176">B1000</f>
        <v>宠物低级被动技能10</v>
      </c>
      <c r="D1020" s="6">
        <f t="shared" ref="D1020:D1070" si="177">D1000</f>
        <v>251001</v>
      </c>
      <c r="E1020" s="1">
        <v>2</v>
      </c>
      <c r="F1020" s="1">
        <f t="shared" ref="F1020:F1070" si="178">F1000</f>
        <v>21</v>
      </c>
      <c r="G1020">
        <f t="shared" ref="G1020:G1070" si="179">G1000+1</f>
        <v>8</v>
      </c>
      <c r="H1020">
        <v>10</v>
      </c>
      <c r="I1020">
        <v>251009</v>
      </c>
      <c r="J1020" s="17">
        <v>1</v>
      </c>
      <c r="K1020">
        <v>4</v>
      </c>
      <c r="V1020" t="str">
        <f t="shared" ref="V1020:V1070" si="180">A1020&amp;"-100"</f>
        <v>251008-100</v>
      </c>
      <c r="AK1020" s="55">
        <f t="shared" ref="AK1020:AK1070" si="181">AK1000*1.1</f>
        <v>1948.7171000000005</v>
      </c>
      <c r="AU1020">
        <v>300</v>
      </c>
    </row>
    <row r="1021" spans="1:47">
      <c r="A1021">
        <v>260108</v>
      </c>
      <c r="B1021" t="str">
        <f t="shared" si="176"/>
        <v>宠物高级被动技能1</v>
      </c>
      <c r="D1021" s="6">
        <f t="shared" si="177"/>
        <v>260101</v>
      </c>
      <c r="E1021" s="1">
        <v>2</v>
      </c>
      <c r="F1021" s="1">
        <f t="shared" si="178"/>
        <v>22</v>
      </c>
      <c r="G1021">
        <f t="shared" si="179"/>
        <v>8</v>
      </c>
      <c r="H1021">
        <v>10</v>
      </c>
      <c r="I1021">
        <v>260109</v>
      </c>
      <c r="J1021" s="17">
        <v>1</v>
      </c>
      <c r="K1021">
        <v>4</v>
      </c>
      <c r="V1021" t="str">
        <f t="shared" si="180"/>
        <v>260108-100</v>
      </c>
      <c r="AK1021" s="55">
        <f t="shared" si="181"/>
        <v>2923.0756500000016</v>
      </c>
      <c r="AU1021">
        <v>40</v>
      </c>
    </row>
    <row r="1022" spans="1:47">
      <c r="A1022">
        <v>260208</v>
      </c>
      <c r="B1022" t="str">
        <f t="shared" si="176"/>
        <v>宠物高级被动技能2</v>
      </c>
      <c r="D1022" s="6">
        <f t="shared" si="177"/>
        <v>260201</v>
      </c>
      <c r="E1022" s="1">
        <v>2</v>
      </c>
      <c r="F1022" s="1">
        <f t="shared" si="178"/>
        <v>22</v>
      </c>
      <c r="G1022">
        <f t="shared" si="179"/>
        <v>8</v>
      </c>
      <c r="H1022">
        <v>10</v>
      </c>
      <c r="I1022">
        <v>260209</v>
      </c>
      <c r="J1022" s="17">
        <v>1</v>
      </c>
      <c r="K1022">
        <v>4</v>
      </c>
      <c r="V1022" t="str">
        <f t="shared" si="180"/>
        <v>260208-100</v>
      </c>
      <c r="AK1022" s="55">
        <f t="shared" si="181"/>
        <v>2923.0756500000016</v>
      </c>
      <c r="AU1022">
        <v>40</v>
      </c>
    </row>
    <row r="1023" spans="1:47">
      <c r="A1023">
        <v>260308</v>
      </c>
      <c r="B1023" t="str">
        <f t="shared" si="176"/>
        <v>宠物高级被动技能3</v>
      </c>
      <c r="D1023" s="6">
        <f t="shared" si="177"/>
        <v>260301</v>
      </c>
      <c r="E1023" s="1">
        <v>2</v>
      </c>
      <c r="F1023" s="1">
        <f t="shared" si="178"/>
        <v>22</v>
      </c>
      <c r="G1023">
        <f t="shared" si="179"/>
        <v>8</v>
      </c>
      <c r="H1023">
        <v>10</v>
      </c>
      <c r="I1023">
        <v>260309</v>
      </c>
      <c r="J1023" s="17">
        <v>1</v>
      </c>
      <c r="K1023">
        <v>4</v>
      </c>
      <c r="V1023" t="str">
        <f t="shared" si="180"/>
        <v>260308-100</v>
      </c>
      <c r="AK1023" s="55">
        <f t="shared" si="181"/>
        <v>2923.0756500000016</v>
      </c>
      <c r="AU1023">
        <v>40</v>
      </c>
    </row>
    <row r="1024" spans="1:47">
      <c r="A1024">
        <v>260408</v>
      </c>
      <c r="B1024" t="str">
        <f t="shared" si="176"/>
        <v>宠物高级被动技能4</v>
      </c>
      <c r="D1024" s="6">
        <f t="shared" si="177"/>
        <v>260401</v>
      </c>
      <c r="E1024" s="1">
        <v>2</v>
      </c>
      <c r="F1024" s="1">
        <f t="shared" si="178"/>
        <v>22</v>
      </c>
      <c r="G1024">
        <f t="shared" si="179"/>
        <v>8</v>
      </c>
      <c r="H1024">
        <v>10</v>
      </c>
      <c r="I1024">
        <v>260409</v>
      </c>
      <c r="J1024" s="17">
        <v>1</v>
      </c>
      <c r="K1024">
        <v>4</v>
      </c>
      <c r="V1024" t="str">
        <f t="shared" si="180"/>
        <v>260408-100</v>
      </c>
      <c r="AK1024" s="55">
        <f t="shared" si="181"/>
        <v>2923.0756500000016</v>
      </c>
      <c r="AU1024">
        <v>40</v>
      </c>
    </row>
    <row r="1025" spans="1:47">
      <c r="A1025">
        <v>260508</v>
      </c>
      <c r="B1025" t="str">
        <f t="shared" si="176"/>
        <v>宠物高级被动技能5</v>
      </c>
      <c r="D1025" s="6">
        <f t="shared" si="177"/>
        <v>260501</v>
      </c>
      <c r="E1025" s="1">
        <v>2</v>
      </c>
      <c r="F1025" s="1">
        <f t="shared" si="178"/>
        <v>22</v>
      </c>
      <c r="G1025">
        <f t="shared" si="179"/>
        <v>8</v>
      </c>
      <c r="H1025">
        <v>10</v>
      </c>
      <c r="I1025">
        <v>260509</v>
      </c>
      <c r="J1025" s="17">
        <v>1</v>
      </c>
      <c r="K1025">
        <v>4</v>
      </c>
      <c r="V1025" t="str">
        <f t="shared" si="180"/>
        <v>260508-100</v>
      </c>
      <c r="AK1025" s="55">
        <f t="shared" si="181"/>
        <v>2923.0756500000016</v>
      </c>
      <c r="AU1025">
        <v>40</v>
      </c>
    </row>
    <row r="1026" spans="1:47">
      <c r="A1026">
        <v>260608</v>
      </c>
      <c r="B1026" t="str">
        <f t="shared" si="176"/>
        <v>宠物高级被动技能6</v>
      </c>
      <c r="D1026" s="6">
        <f t="shared" si="177"/>
        <v>260601</v>
      </c>
      <c r="E1026" s="1">
        <v>2</v>
      </c>
      <c r="F1026" s="1">
        <f t="shared" si="178"/>
        <v>22</v>
      </c>
      <c r="G1026">
        <f t="shared" si="179"/>
        <v>8</v>
      </c>
      <c r="H1026">
        <v>10</v>
      </c>
      <c r="I1026">
        <v>260609</v>
      </c>
      <c r="J1026" s="17">
        <v>1</v>
      </c>
      <c r="K1026">
        <v>4</v>
      </c>
      <c r="V1026" t="str">
        <f t="shared" si="180"/>
        <v>260608-100</v>
      </c>
      <c r="AK1026" s="55">
        <f t="shared" si="181"/>
        <v>2923.0756500000016</v>
      </c>
      <c r="AU1026">
        <v>40</v>
      </c>
    </row>
    <row r="1027" spans="1:47">
      <c r="A1027">
        <v>260708</v>
      </c>
      <c r="B1027" t="str">
        <f t="shared" si="176"/>
        <v>宠物高级被动技能7</v>
      </c>
      <c r="D1027" s="6">
        <f t="shared" si="177"/>
        <v>260701</v>
      </c>
      <c r="E1027" s="1">
        <v>2</v>
      </c>
      <c r="F1027" s="1">
        <f t="shared" si="178"/>
        <v>22</v>
      </c>
      <c r="G1027">
        <f t="shared" si="179"/>
        <v>8</v>
      </c>
      <c r="H1027">
        <v>10</v>
      </c>
      <c r="I1027">
        <v>260709</v>
      </c>
      <c r="J1027" s="17">
        <v>1</v>
      </c>
      <c r="K1027">
        <v>4</v>
      </c>
      <c r="V1027" t="str">
        <f t="shared" si="180"/>
        <v>260708-100</v>
      </c>
      <c r="AK1027" s="55">
        <f t="shared" si="181"/>
        <v>2923.0756500000016</v>
      </c>
      <c r="AU1027">
        <v>40</v>
      </c>
    </row>
    <row r="1028" spans="1:47">
      <c r="A1028">
        <v>260808</v>
      </c>
      <c r="B1028" t="str">
        <f t="shared" si="176"/>
        <v>宠物高级被动技能8</v>
      </c>
      <c r="D1028" s="6">
        <f t="shared" si="177"/>
        <v>260801</v>
      </c>
      <c r="E1028" s="1">
        <v>2</v>
      </c>
      <c r="F1028" s="1">
        <f t="shared" si="178"/>
        <v>22</v>
      </c>
      <c r="G1028">
        <f t="shared" si="179"/>
        <v>8</v>
      </c>
      <c r="H1028">
        <v>10</v>
      </c>
      <c r="I1028">
        <v>260809</v>
      </c>
      <c r="J1028" s="17">
        <v>1</v>
      </c>
      <c r="K1028">
        <v>4</v>
      </c>
      <c r="V1028" t="str">
        <f t="shared" si="180"/>
        <v>260808-100</v>
      </c>
      <c r="AK1028" s="55">
        <f t="shared" si="181"/>
        <v>2923.0756500000016</v>
      </c>
      <c r="AU1028">
        <v>40</v>
      </c>
    </row>
    <row r="1029" spans="1:47">
      <c r="A1029">
        <v>260908</v>
      </c>
      <c r="B1029" t="str">
        <f t="shared" si="176"/>
        <v>宠物高级被动技能9</v>
      </c>
      <c r="D1029" s="6">
        <f t="shared" si="177"/>
        <v>260901</v>
      </c>
      <c r="E1029" s="1">
        <v>2</v>
      </c>
      <c r="F1029" s="1">
        <f t="shared" si="178"/>
        <v>22</v>
      </c>
      <c r="G1029">
        <f t="shared" si="179"/>
        <v>8</v>
      </c>
      <c r="H1029">
        <v>10</v>
      </c>
      <c r="I1029">
        <v>260909</v>
      </c>
      <c r="J1029" s="17">
        <v>1</v>
      </c>
      <c r="K1029">
        <v>4</v>
      </c>
      <c r="V1029" t="str">
        <f t="shared" si="180"/>
        <v>260908-100</v>
      </c>
      <c r="AK1029" s="55">
        <f t="shared" si="181"/>
        <v>2923.0756500000016</v>
      </c>
      <c r="AU1029">
        <v>40</v>
      </c>
    </row>
    <row r="1030" spans="1:47">
      <c r="A1030">
        <v>261008</v>
      </c>
      <c r="B1030" t="str">
        <f t="shared" si="176"/>
        <v>宠物高级被动技能10</v>
      </c>
      <c r="D1030" s="6">
        <f t="shared" si="177"/>
        <v>261001</v>
      </c>
      <c r="E1030" s="1">
        <v>2</v>
      </c>
      <c r="F1030" s="1">
        <f t="shared" si="178"/>
        <v>22</v>
      </c>
      <c r="G1030">
        <f t="shared" si="179"/>
        <v>8</v>
      </c>
      <c r="H1030">
        <v>10</v>
      </c>
      <c r="I1030">
        <v>261009</v>
      </c>
      <c r="J1030" s="17">
        <v>1</v>
      </c>
      <c r="K1030">
        <v>4</v>
      </c>
      <c r="V1030" t="str">
        <f t="shared" si="180"/>
        <v>261008-100</v>
      </c>
      <c r="AK1030" s="55">
        <f t="shared" si="181"/>
        <v>2923.0756500000016</v>
      </c>
      <c r="AU1030">
        <v>40</v>
      </c>
    </row>
    <row r="1031" spans="1:47">
      <c r="A1031">
        <v>250109</v>
      </c>
      <c r="B1031" t="str">
        <f t="shared" si="176"/>
        <v>宠物低级被动技能1</v>
      </c>
      <c r="D1031" s="6">
        <f t="shared" si="177"/>
        <v>250101</v>
      </c>
      <c r="E1031" s="1">
        <v>2</v>
      </c>
      <c r="F1031" s="1">
        <f t="shared" si="178"/>
        <v>21</v>
      </c>
      <c r="G1031">
        <f t="shared" si="179"/>
        <v>9</v>
      </c>
      <c r="H1031">
        <v>10</v>
      </c>
      <c r="I1031">
        <v>250110</v>
      </c>
      <c r="J1031" s="17">
        <v>1</v>
      </c>
      <c r="K1031">
        <v>4</v>
      </c>
      <c r="V1031" t="str">
        <f t="shared" si="180"/>
        <v>250109-100</v>
      </c>
      <c r="AK1031" s="55">
        <f t="shared" si="181"/>
        <v>2143.5888100000006</v>
      </c>
      <c r="AU1031">
        <v>200</v>
      </c>
    </row>
    <row r="1032" spans="1:47">
      <c r="A1032">
        <v>250209</v>
      </c>
      <c r="B1032" t="str">
        <f t="shared" si="176"/>
        <v>宠物低级被动技能2</v>
      </c>
      <c r="D1032" s="6">
        <f t="shared" si="177"/>
        <v>250201</v>
      </c>
      <c r="E1032" s="1">
        <v>2</v>
      </c>
      <c r="F1032" s="1">
        <f t="shared" si="178"/>
        <v>21</v>
      </c>
      <c r="G1032">
        <f t="shared" si="179"/>
        <v>9</v>
      </c>
      <c r="H1032">
        <v>10</v>
      </c>
      <c r="I1032">
        <v>250210</v>
      </c>
      <c r="J1032" s="17">
        <v>1</v>
      </c>
      <c r="K1032">
        <v>4</v>
      </c>
      <c r="V1032" t="str">
        <f t="shared" si="180"/>
        <v>250209-100</v>
      </c>
      <c r="AK1032" s="55">
        <f t="shared" si="181"/>
        <v>2143.5888100000006</v>
      </c>
      <c r="AU1032">
        <v>200</v>
      </c>
    </row>
    <row r="1033" spans="1:47">
      <c r="A1033">
        <v>250309</v>
      </c>
      <c r="B1033" t="str">
        <f t="shared" si="176"/>
        <v>宠物低级被动技能3</v>
      </c>
      <c r="D1033" s="6">
        <f t="shared" si="177"/>
        <v>250301</v>
      </c>
      <c r="E1033" s="1">
        <v>2</v>
      </c>
      <c r="F1033" s="1">
        <f t="shared" si="178"/>
        <v>21</v>
      </c>
      <c r="G1033">
        <f t="shared" si="179"/>
        <v>9</v>
      </c>
      <c r="H1033">
        <v>10</v>
      </c>
      <c r="I1033">
        <v>250310</v>
      </c>
      <c r="J1033" s="17">
        <v>1</v>
      </c>
      <c r="K1033">
        <v>4</v>
      </c>
      <c r="V1033" t="str">
        <f t="shared" si="180"/>
        <v>250309-100</v>
      </c>
      <c r="AK1033" s="55">
        <f t="shared" si="181"/>
        <v>2143.5888100000006</v>
      </c>
      <c r="AU1033">
        <v>200</v>
      </c>
    </row>
    <row r="1034" spans="1:47">
      <c r="A1034">
        <v>250409</v>
      </c>
      <c r="B1034" t="str">
        <f t="shared" si="176"/>
        <v>宠物低级被动技能4</v>
      </c>
      <c r="D1034" s="6">
        <f t="shared" si="177"/>
        <v>250401</v>
      </c>
      <c r="E1034" s="1">
        <v>2</v>
      </c>
      <c r="F1034" s="1">
        <f t="shared" si="178"/>
        <v>21</v>
      </c>
      <c r="G1034">
        <f t="shared" si="179"/>
        <v>9</v>
      </c>
      <c r="H1034">
        <v>10</v>
      </c>
      <c r="I1034">
        <v>250410</v>
      </c>
      <c r="J1034" s="17">
        <v>1</v>
      </c>
      <c r="K1034">
        <v>4</v>
      </c>
      <c r="V1034" t="str">
        <f t="shared" si="180"/>
        <v>250409-100</v>
      </c>
      <c r="AK1034" s="55">
        <f t="shared" si="181"/>
        <v>2143.5888100000006</v>
      </c>
      <c r="AU1034">
        <v>200</v>
      </c>
    </row>
    <row r="1035" spans="1:47">
      <c r="A1035">
        <v>250509</v>
      </c>
      <c r="B1035" t="str">
        <f t="shared" si="176"/>
        <v>宠物低级被动技能5</v>
      </c>
      <c r="D1035" s="6">
        <f t="shared" si="177"/>
        <v>250501</v>
      </c>
      <c r="E1035" s="1">
        <v>2</v>
      </c>
      <c r="F1035" s="1">
        <f t="shared" si="178"/>
        <v>21</v>
      </c>
      <c r="G1035">
        <f t="shared" si="179"/>
        <v>9</v>
      </c>
      <c r="H1035">
        <v>10</v>
      </c>
      <c r="I1035">
        <v>250510</v>
      </c>
      <c r="J1035" s="17">
        <v>1</v>
      </c>
      <c r="K1035">
        <v>4</v>
      </c>
      <c r="V1035" t="str">
        <f t="shared" si="180"/>
        <v>250509-100</v>
      </c>
      <c r="AK1035" s="55">
        <f t="shared" si="181"/>
        <v>2143.5888100000006</v>
      </c>
      <c r="AU1035">
        <v>200</v>
      </c>
    </row>
    <row r="1036" spans="1:47">
      <c r="A1036">
        <v>250609</v>
      </c>
      <c r="B1036" t="str">
        <f t="shared" si="176"/>
        <v>宠物低级被动技能6</v>
      </c>
      <c r="D1036" s="6">
        <f t="shared" si="177"/>
        <v>250601</v>
      </c>
      <c r="E1036" s="1">
        <v>2</v>
      </c>
      <c r="F1036" s="1">
        <f t="shared" si="178"/>
        <v>21</v>
      </c>
      <c r="G1036">
        <f t="shared" si="179"/>
        <v>9</v>
      </c>
      <c r="H1036">
        <v>10</v>
      </c>
      <c r="I1036">
        <v>250610</v>
      </c>
      <c r="J1036" s="17">
        <v>1</v>
      </c>
      <c r="K1036">
        <v>4</v>
      </c>
      <c r="V1036" t="str">
        <f t="shared" si="180"/>
        <v>250609-100</v>
      </c>
      <c r="AK1036" s="55">
        <f t="shared" si="181"/>
        <v>2143.5888100000006</v>
      </c>
      <c r="AU1036">
        <v>200</v>
      </c>
    </row>
    <row r="1037" spans="1:47">
      <c r="A1037">
        <v>250709</v>
      </c>
      <c r="B1037" t="str">
        <f t="shared" si="176"/>
        <v>宠物低级被动技能7</v>
      </c>
      <c r="D1037" s="6">
        <f t="shared" si="177"/>
        <v>250701</v>
      </c>
      <c r="E1037" s="1">
        <v>2</v>
      </c>
      <c r="F1037" s="1">
        <f t="shared" si="178"/>
        <v>21</v>
      </c>
      <c r="G1037">
        <f t="shared" si="179"/>
        <v>9</v>
      </c>
      <c r="H1037">
        <v>10</v>
      </c>
      <c r="I1037">
        <v>250710</v>
      </c>
      <c r="J1037" s="17">
        <v>1</v>
      </c>
      <c r="K1037">
        <v>4</v>
      </c>
      <c r="V1037" t="str">
        <f t="shared" si="180"/>
        <v>250709-100</v>
      </c>
      <c r="AK1037" s="55">
        <f t="shared" si="181"/>
        <v>2143.5888100000006</v>
      </c>
      <c r="AU1037">
        <v>200</v>
      </c>
    </row>
    <row r="1038" spans="1:47">
      <c r="A1038">
        <v>250809</v>
      </c>
      <c r="B1038" t="str">
        <f t="shared" si="176"/>
        <v>宠物低级被动技能8</v>
      </c>
      <c r="D1038" s="6">
        <f t="shared" si="177"/>
        <v>250801</v>
      </c>
      <c r="E1038" s="1">
        <v>2</v>
      </c>
      <c r="F1038" s="1">
        <f t="shared" si="178"/>
        <v>21</v>
      </c>
      <c r="G1038">
        <f t="shared" si="179"/>
        <v>9</v>
      </c>
      <c r="H1038">
        <v>10</v>
      </c>
      <c r="I1038">
        <v>250810</v>
      </c>
      <c r="J1038" s="17">
        <v>1</v>
      </c>
      <c r="K1038">
        <v>4</v>
      </c>
      <c r="V1038" t="str">
        <f t="shared" si="180"/>
        <v>250809-100</v>
      </c>
      <c r="AK1038" s="55">
        <f t="shared" si="181"/>
        <v>2143.5888100000006</v>
      </c>
      <c r="AU1038">
        <v>200</v>
      </c>
    </row>
    <row r="1039" spans="1:47">
      <c r="A1039">
        <v>250909</v>
      </c>
      <c r="B1039" t="str">
        <f t="shared" si="176"/>
        <v>宠物低级被动技能9</v>
      </c>
      <c r="D1039" s="6">
        <f t="shared" si="177"/>
        <v>250901</v>
      </c>
      <c r="E1039" s="1">
        <v>2</v>
      </c>
      <c r="F1039" s="1">
        <f t="shared" si="178"/>
        <v>21</v>
      </c>
      <c r="G1039">
        <f t="shared" si="179"/>
        <v>9</v>
      </c>
      <c r="H1039">
        <v>10</v>
      </c>
      <c r="I1039">
        <v>250910</v>
      </c>
      <c r="J1039" s="17">
        <v>1</v>
      </c>
      <c r="K1039">
        <v>4</v>
      </c>
      <c r="V1039" t="str">
        <f t="shared" si="180"/>
        <v>250909-100</v>
      </c>
      <c r="AK1039" s="55">
        <f t="shared" si="181"/>
        <v>2143.5888100000006</v>
      </c>
      <c r="AU1039">
        <v>200</v>
      </c>
    </row>
    <row r="1040" spans="1:47">
      <c r="A1040">
        <v>251009</v>
      </c>
      <c r="B1040" t="str">
        <f t="shared" si="176"/>
        <v>宠物低级被动技能10</v>
      </c>
      <c r="D1040" s="6">
        <f t="shared" si="177"/>
        <v>251001</v>
      </c>
      <c r="E1040" s="1">
        <v>2</v>
      </c>
      <c r="F1040" s="1">
        <f t="shared" si="178"/>
        <v>21</v>
      </c>
      <c r="G1040">
        <f t="shared" si="179"/>
        <v>9</v>
      </c>
      <c r="H1040">
        <v>10</v>
      </c>
      <c r="I1040">
        <v>251010</v>
      </c>
      <c r="J1040" s="17">
        <v>1</v>
      </c>
      <c r="K1040">
        <v>4</v>
      </c>
      <c r="V1040" t="str">
        <f t="shared" si="180"/>
        <v>251009-100</v>
      </c>
      <c r="AK1040" s="55">
        <f t="shared" si="181"/>
        <v>2143.5888100000006</v>
      </c>
      <c r="AU1040">
        <v>200</v>
      </c>
    </row>
    <row r="1041" spans="1:47">
      <c r="A1041">
        <v>260109</v>
      </c>
      <c r="B1041" t="str">
        <f t="shared" si="176"/>
        <v>宠物高级被动技能1</v>
      </c>
      <c r="D1041" s="6">
        <f t="shared" si="177"/>
        <v>260101</v>
      </c>
      <c r="E1041" s="1">
        <v>2</v>
      </c>
      <c r="F1041" s="1">
        <f t="shared" si="178"/>
        <v>22</v>
      </c>
      <c r="G1041">
        <f t="shared" si="179"/>
        <v>9</v>
      </c>
      <c r="H1041">
        <v>10</v>
      </c>
      <c r="I1041">
        <v>260110</v>
      </c>
      <c r="J1041" s="17">
        <v>1</v>
      </c>
      <c r="K1041">
        <v>4</v>
      </c>
      <c r="V1041" t="str">
        <f t="shared" si="180"/>
        <v>260109-100</v>
      </c>
      <c r="AK1041" s="55">
        <f t="shared" si="181"/>
        <v>3215.3832150000021</v>
      </c>
      <c r="AU1041">
        <v>30</v>
      </c>
    </row>
    <row r="1042" spans="1:47">
      <c r="A1042">
        <v>260209</v>
      </c>
      <c r="B1042" t="str">
        <f t="shared" si="176"/>
        <v>宠物高级被动技能2</v>
      </c>
      <c r="D1042" s="6">
        <f t="shared" si="177"/>
        <v>260201</v>
      </c>
      <c r="E1042" s="1">
        <v>2</v>
      </c>
      <c r="F1042" s="1">
        <f t="shared" si="178"/>
        <v>22</v>
      </c>
      <c r="G1042">
        <f t="shared" si="179"/>
        <v>9</v>
      </c>
      <c r="H1042">
        <v>10</v>
      </c>
      <c r="I1042">
        <v>260210</v>
      </c>
      <c r="J1042" s="17">
        <v>1</v>
      </c>
      <c r="K1042">
        <v>4</v>
      </c>
      <c r="V1042" t="str">
        <f t="shared" si="180"/>
        <v>260209-100</v>
      </c>
      <c r="AK1042" s="55">
        <f t="shared" si="181"/>
        <v>3215.3832150000021</v>
      </c>
      <c r="AU1042">
        <v>30</v>
      </c>
    </row>
    <row r="1043" spans="1:47">
      <c r="A1043">
        <v>260309</v>
      </c>
      <c r="B1043" t="str">
        <f t="shared" si="176"/>
        <v>宠物高级被动技能3</v>
      </c>
      <c r="D1043" s="6">
        <f t="shared" si="177"/>
        <v>260301</v>
      </c>
      <c r="E1043" s="1">
        <v>2</v>
      </c>
      <c r="F1043" s="1">
        <f t="shared" si="178"/>
        <v>22</v>
      </c>
      <c r="G1043">
        <f t="shared" si="179"/>
        <v>9</v>
      </c>
      <c r="H1043">
        <v>10</v>
      </c>
      <c r="I1043">
        <v>260310</v>
      </c>
      <c r="J1043" s="17">
        <v>1</v>
      </c>
      <c r="K1043">
        <v>4</v>
      </c>
      <c r="V1043" t="str">
        <f t="shared" si="180"/>
        <v>260309-100</v>
      </c>
      <c r="AK1043" s="55">
        <f t="shared" si="181"/>
        <v>3215.3832150000021</v>
      </c>
      <c r="AU1043">
        <v>30</v>
      </c>
    </row>
    <row r="1044" spans="1:47">
      <c r="A1044">
        <v>260409</v>
      </c>
      <c r="B1044" t="str">
        <f t="shared" si="176"/>
        <v>宠物高级被动技能4</v>
      </c>
      <c r="D1044" s="6">
        <f t="shared" si="177"/>
        <v>260401</v>
      </c>
      <c r="E1044" s="1">
        <v>2</v>
      </c>
      <c r="F1044" s="1">
        <f t="shared" si="178"/>
        <v>22</v>
      </c>
      <c r="G1044">
        <f t="shared" si="179"/>
        <v>9</v>
      </c>
      <c r="H1044">
        <v>10</v>
      </c>
      <c r="I1044">
        <v>260410</v>
      </c>
      <c r="J1044" s="17">
        <v>1</v>
      </c>
      <c r="K1044">
        <v>4</v>
      </c>
      <c r="V1044" t="str">
        <f t="shared" si="180"/>
        <v>260409-100</v>
      </c>
      <c r="AK1044" s="55">
        <f t="shared" si="181"/>
        <v>3215.3832150000021</v>
      </c>
      <c r="AU1044">
        <v>30</v>
      </c>
    </row>
    <row r="1045" spans="1:47">
      <c r="A1045">
        <v>260509</v>
      </c>
      <c r="B1045" t="str">
        <f t="shared" si="176"/>
        <v>宠物高级被动技能5</v>
      </c>
      <c r="D1045" s="6">
        <f t="shared" si="177"/>
        <v>260501</v>
      </c>
      <c r="E1045" s="1">
        <v>2</v>
      </c>
      <c r="F1045" s="1">
        <f t="shared" si="178"/>
        <v>22</v>
      </c>
      <c r="G1045">
        <f t="shared" si="179"/>
        <v>9</v>
      </c>
      <c r="H1045">
        <v>10</v>
      </c>
      <c r="I1045">
        <v>260510</v>
      </c>
      <c r="J1045" s="17">
        <v>1</v>
      </c>
      <c r="K1045">
        <v>4</v>
      </c>
      <c r="V1045" t="str">
        <f t="shared" si="180"/>
        <v>260509-100</v>
      </c>
      <c r="AK1045" s="55">
        <f t="shared" si="181"/>
        <v>3215.3832150000021</v>
      </c>
      <c r="AU1045">
        <v>30</v>
      </c>
    </row>
    <row r="1046" spans="1:47">
      <c r="A1046">
        <v>260609</v>
      </c>
      <c r="B1046" t="str">
        <f t="shared" si="176"/>
        <v>宠物高级被动技能6</v>
      </c>
      <c r="D1046" s="6">
        <f t="shared" si="177"/>
        <v>260601</v>
      </c>
      <c r="E1046" s="1">
        <v>2</v>
      </c>
      <c r="F1046" s="1">
        <f t="shared" si="178"/>
        <v>22</v>
      </c>
      <c r="G1046">
        <f t="shared" si="179"/>
        <v>9</v>
      </c>
      <c r="H1046">
        <v>10</v>
      </c>
      <c r="I1046">
        <v>260610</v>
      </c>
      <c r="J1046" s="17">
        <v>1</v>
      </c>
      <c r="K1046">
        <v>4</v>
      </c>
      <c r="V1046" t="str">
        <f t="shared" si="180"/>
        <v>260609-100</v>
      </c>
      <c r="AK1046" s="55">
        <f t="shared" si="181"/>
        <v>3215.3832150000021</v>
      </c>
      <c r="AU1046">
        <v>30</v>
      </c>
    </row>
    <row r="1047" spans="1:47">
      <c r="A1047">
        <v>260709</v>
      </c>
      <c r="B1047" t="str">
        <f t="shared" si="176"/>
        <v>宠物高级被动技能7</v>
      </c>
      <c r="D1047" s="6">
        <f t="shared" si="177"/>
        <v>260701</v>
      </c>
      <c r="E1047" s="1">
        <v>2</v>
      </c>
      <c r="F1047" s="1">
        <f t="shared" si="178"/>
        <v>22</v>
      </c>
      <c r="G1047">
        <f t="shared" si="179"/>
        <v>9</v>
      </c>
      <c r="H1047">
        <v>10</v>
      </c>
      <c r="I1047">
        <v>260710</v>
      </c>
      <c r="J1047" s="17">
        <v>1</v>
      </c>
      <c r="K1047">
        <v>4</v>
      </c>
      <c r="V1047" t="str">
        <f t="shared" si="180"/>
        <v>260709-100</v>
      </c>
      <c r="AK1047" s="55">
        <f t="shared" si="181"/>
        <v>3215.3832150000021</v>
      </c>
      <c r="AU1047">
        <v>30</v>
      </c>
    </row>
    <row r="1048" spans="1:47">
      <c r="A1048">
        <v>260809</v>
      </c>
      <c r="B1048" t="str">
        <f t="shared" si="176"/>
        <v>宠物高级被动技能8</v>
      </c>
      <c r="D1048" s="6">
        <f t="shared" si="177"/>
        <v>260801</v>
      </c>
      <c r="E1048" s="1">
        <v>2</v>
      </c>
      <c r="F1048" s="1">
        <f t="shared" si="178"/>
        <v>22</v>
      </c>
      <c r="G1048">
        <f t="shared" si="179"/>
        <v>9</v>
      </c>
      <c r="H1048">
        <v>10</v>
      </c>
      <c r="I1048">
        <v>260810</v>
      </c>
      <c r="J1048" s="17">
        <v>1</v>
      </c>
      <c r="K1048">
        <v>4</v>
      </c>
      <c r="V1048" t="str">
        <f t="shared" si="180"/>
        <v>260809-100</v>
      </c>
      <c r="AK1048" s="55">
        <f t="shared" si="181"/>
        <v>3215.3832150000021</v>
      </c>
      <c r="AU1048">
        <v>30</v>
      </c>
    </row>
    <row r="1049" spans="1:47">
      <c r="A1049">
        <v>260909</v>
      </c>
      <c r="B1049" t="str">
        <f t="shared" si="176"/>
        <v>宠物高级被动技能9</v>
      </c>
      <c r="D1049" s="6">
        <f t="shared" si="177"/>
        <v>260901</v>
      </c>
      <c r="E1049" s="1">
        <v>2</v>
      </c>
      <c r="F1049" s="1">
        <f t="shared" si="178"/>
        <v>22</v>
      </c>
      <c r="G1049">
        <f t="shared" si="179"/>
        <v>9</v>
      </c>
      <c r="H1049">
        <v>10</v>
      </c>
      <c r="I1049">
        <v>260910</v>
      </c>
      <c r="J1049" s="17">
        <v>1</v>
      </c>
      <c r="K1049">
        <v>4</v>
      </c>
      <c r="V1049" t="str">
        <f t="shared" si="180"/>
        <v>260909-100</v>
      </c>
      <c r="AK1049" s="55">
        <f t="shared" si="181"/>
        <v>3215.3832150000021</v>
      </c>
      <c r="AU1049">
        <v>30</v>
      </c>
    </row>
    <row r="1050" spans="1:47">
      <c r="A1050">
        <v>261009</v>
      </c>
      <c r="B1050" t="str">
        <f t="shared" si="176"/>
        <v>宠物高级被动技能10</v>
      </c>
      <c r="D1050" s="6">
        <f t="shared" si="177"/>
        <v>261001</v>
      </c>
      <c r="E1050" s="1">
        <v>2</v>
      </c>
      <c r="F1050" s="1">
        <f t="shared" si="178"/>
        <v>22</v>
      </c>
      <c r="G1050">
        <f t="shared" si="179"/>
        <v>9</v>
      </c>
      <c r="H1050">
        <v>10</v>
      </c>
      <c r="I1050">
        <v>261010</v>
      </c>
      <c r="J1050" s="17">
        <v>1</v>
      </c>
      <c r="K1050">
        <v>4</v>
      </c>
      <c r="V1050" t="str">
        <f t="shared" si="180"/>
        <v>261009-100</v>
      </c>
      <c r="AK1050" s="55">
        <f t="shared" si="181"/>
        <v>3215.3832150000021</v>
      </c>
      <c r="AU1050">
        <v>30</v>
      </c>
    </row>
    <row r="1051" spans="1:47">
      <c r="A1051">
        <v>250110</v>
      </c>
      <c r="B1051" t="str">
        <f t="shared" si="176"/>
        <v>宠物低级被动技能1</v>
      </c>
      <c r="D1051" s="6">
        <f t="shared" si="177"/>
        <v>250101</v>
      </c>
      <c r="E1051" s="1">
        <v>2</v>
      </c>
      <c r="F1051" s="1">
        <f t="shared" si="178"/>
        <v>21</v>
      </c>
      <c r="G1051">
        <f t="shared" si="179"/>
        <v>10</v>
      </c>
      <c r="H1051">
        <v>10</v>
      </c>
      <c r="J1051" s="17">
        <v>1</v>
      </c>
      <c r="K1051">
        <v>4</v>
      </c>
      <c r="V1051" t="str">
        <f t="shared" si="180"/>
        <v>250110-100</v>
      </c>
      <c r="AK1051" s="55">
        <f t="shared" si="181"/>
        <v>2357.9476910000008</v>
      </c>
      <c r="AU1051">
        <v>100</v>
      </c>
    </row>
    <row r="1052" spans="1:47">
      <c r="A1052">
        <v>250210</v>
      </c>
      <c r="B1052" t="str">
        <f t="shared" si="176"/>
        <v>宠物低级被动技能2</v>
      </c>
      <c r="D1052" s="6">
        <f t="shared" si="177"/>
        <v>250201</v>
      </c>
      <c r="E1052" s="1">
        <v>2</v>
      </c>
      <c r="F1052" s="1">
        <f t="shared" si="178"/>
        <v>21</v>
      </c>
      <c r="G1052">
        <f t="shared" si="179"/>
        <v>10</v>
      </c>
      <c r="H1052">
        <v>10</v>
      </c>
      <c r="J1052" s="17">
        <v>1</v>
      </c>
      <c r="K1052">
        <v>4</v>
      </c>
      <c r="V1052" t="str">
        <f t="shared" si="180"/>
        <v>250210-100</v>
      </c>
      <c r="AK1052" s="55">
        <f t="shared" si="181"/>
        <v>2357.9476910000008</v>
      </c>
      <c r="AU1052">
        <v>100</v>
      </c>
    </row>
    <row r="1053" spans="1:47">
      <c r="A1053">
        <v>250310</v>
      </c>
      <c r="B1053" t="str">
        <f t="shared" si="176"/>
        <v>宠物低级被动技能3</v>
      </c>
      <c r="D1053" s="6">
        <f t="shared" si="177"/>
        <v>250301</v>
      </c>
      <c r="E1053" s="1">
        <v>2</v>
      </c>
      <c r="F1053" s="1">
        <f t="shared" si="178"/>
        <v>21</v>
      </c>
      <c r="G1053">
        <f t="shared" si="179"/>
        <v>10</v>
      </c>
      <c r="H1053">
        <v>10</v>
      </c>
      <c r="J1053" s="17">
        <v>1</v>
      </c>
      <c r="K1053">
        <v>4</v>
      </c>
      <c r="V1053" t="str">
        <f t="shared" si="180"/>
        <v>250310-100</v>
      </c>
      <c r="AK1053" s="55">
        <f t="shared" si="181"/>
        <v>2357.9476910000008</v>
      </c>
      <c r="AU1053">
        <v>100</v>
      </c>
    </row>
    <row r="1054" spans="1:47">
      <c r="A1054">
        <v>250410</v>
      </c>
      <c r="B1054" t="str">
        <f t="shared" si="176"/>
        <v>宠物低级被动技能4</v>
      </c>
      <c r="D1054" s="6">
        <f t="shared" si="177"/>
        <v>250401</v>
      </c>
      <c r="E1054" s="1">
        <v>2</v>
      </c>
      <c r="F1054" s="1">
        <f t="shared" si="178"/>
        <v>21</v>
      </c>
      <c r="G1054">
        <f t="shared" si="179"/>
        <v>10</v>
      </c>
      <c r="H1054">
        <v>10</v>
      </c>
      <c r="J1054" s="17">
        <v>1</v>
      </c>
      <c r="K1054">
        <v>4</v>
      </c>
      <c r="V1054" t="str">
        <f t="shared" si="180"/>
        <v>250410-100</v>
      </c>
      <c r="AK1054" s="55">
        <f t="shared" si="181"/>
        <v>2357.9476910000008</v>
      </c>
      <c r="AU1054">
        <v>100</v>
      </c>
    </row>
    <row r="1055" spans="1:47">
      <c r="A1055">
        <v>250510</v>
      </c>
      <c r="B1055" t="str">
        <f t="shared" si="176"/>
        <v>宠物低级被动技能5</v>
      </c>
      <c r="D1055" s="6">
        <f t="shared" si="177"/>
        <v>250501</v>
      </c>
      <c r="E1055" s="1">
        <v>2</v>
      </c>
      <c r="F1055" s="1">
        <f t="shared" si="178"/>
        <v>21</v>
      </c>
      <c r="G1055">
        <f t="shared" si="179"/>
        <v>10</v>
      </c>
      <c r="H1055">
        <v>10</v>
      </c>
      <c r="J1055" s="17">
        <v>1</v>
      </c>
      <c r="K1055">
        <v>4</v>
      </c>
      <c r="V1055" t="str">
        <f t="shared" si="180"/>
        <v>250510-100</v>
      </c>
      <c r="AK1055" s="55">
        <f t="shared" si="181"/>
        <v>2357.9476910000008</v>
      </c>
      <c r="AU1055">
        <v>100</v>
      </c>
    </row>
    <row r="1056" spans="1:47">
      <c r="A1056">
        <v>250610</v>
      </c>
      <c r="B1056" t="str">
        <f t="shared" si="176"/>
        <v>宠物低级被动技能6</v>
      </c>
      <c r="D1056" s="6">
        <f t="shared" si="177"/>
        <v>250601</v>
      </c>
      <c r="E1056" s="1">
        <v>2</v>
      </c>
      <c r="F1056" s="1">
        <f t="shared" si="178"/>
        <v>21</v>
      </c>
      <c r="G1056">
        <f t="shared" si="179"/>
        <v>10</v>
      </c>
      <c r="H1056">
        <v>10</v>
      </c>
      <c r="J1056" s="17">
        <v>1</v>
      </c>
      <c r="K1056">
        <v>4</v>
      </c>
      <c r="V1056" t="str">
        <f t="shared" si="180"/>
        <v>250610-100</v>
      </c>
      <c r="AK1056" s="55">
        <f t="shared" si="181"/>
        <v>2357.9476910000008</v>
      </c>
      <c r="AU1056">
        <v>100</v>
      </c>
    </row>
    <row r="1057" spans="1:47">
      <c r="A1057">
        <v>250710</v>
      </c>
      <c r="B1057" t="str">
        <f t="shared" si="176"/>
        <v>宠物低级被动技能7</v>
      </c>
      <c r="D1057" s="6">
        <f t="shared" si="177"/>
        <v>250701</v>
      </c>
      <c r="E1057" s="1">
        <v>2</v>
      </c>
      <c r="F1057" s="1">
        <f t="shared" si="178"/>
        <v>21</v>
      </c>
      <c r="G1057">
        <f t="shared" si="179"/>
        <v>10</v>
      </c>
      <c r="H1057">
        <v>10</v>
      </c>
      <c r="J1057" s="17">
        <v>1</v>
      </c>
      <c r="K1057">
        <v>4</v>
      </c>
      <c r="V1057" t="str">
        <f t="shared" si="180"/>
        <v>250710-100</v>
      </c>
      <c r="AK1057" s="55">
        <f t="shared" si="181"/>
        <v>2357.9476910000008</v>
      </c>
      <c r="AU1057">
        <v>100</v>
      </c>
    </row>
    <row r="1058" spans="1:47">
      <c r="A1058">
        <v>250810</v>
      </c>
      <c r="B1058" t="str">
        <f t="shared" si="176"/>
        <v>宠物低级被动技能8</v>
      </c>
      <c r="D1058" s="6">
        <f t="shared" si="177"/>
        <v>250801</v>
      </c>
      <c r="E1058" s="1">
        <v>2</v>
      </c>
      <c r="F1058" s="1">
        <f t="shared" si="178"/>
        <v>21</v>
      </c>
      <c r="G1058">
        <f t="shared" si="179"/>
        <v>10</v>
      </c>
      <c r="H1058">
        <v>10</v>
      </c>
      <c r="J1058" s="17">
        <v>1</v>
      </c>
      <c r="K1058">
        <v>4</v>
      </c>
      <c r="V1058" t="str">
        <f t="shared" si="180"/>
        <v>250810-100</v>
      </c>
      <c r="AK1058" s="55">
        <f t="shared" si="181"/>
        <v>2357.9476910000008</v>
      </c>
      <c r="AU1058">
        <v>100</v>
      </c>
    </row>
    <row r="1059" spans="1:47">
      <c r="A1059">
        <v>250910</v>
      </c>
      <c r="B1059" t="str">
        <f t="shared" si="176"/>
        <v>宠物低级被动技能9</v>
      </c>
      <c r="D1059" s="6">
        <f t="shared" si="177"/>
        <v>250901</v>
      </c>
      <c r="E1059" s="1">
        <v>2</v>
      </c>
      <c r="F1059" s="1">
        <f t="shared" si="178"/>
        <v>21</v>
      </c>
      <c r="G1059">
        <f t="shared" si="179"/>
        <v>10</v>
      </c>
      <c r="H1059">
        <v>10</v>
      </c>
      <c r="J1059" s="17">
        <v>1</v>
      </c>
      <c r="K1059">
        <v>4</v>
      </c>
      <c r="V1059" t="str">
        <f t="shared" si="180"/>
        <v>250910-100</v>
      </c>
      <c r="AK1059" s="55">
        <f t="shared" si="181"/>
        <v>2357.9476910000008</v>
      </c>
      <c r="AU1059">
        <v>100</v>
      </c>
    </row>
    <row r="1060" spans="1:47">
      <c r="A1060">
        <v>251010</v>
      </c>
      <c r="B1060" t="str">
        <f t="shared" si="176"/>
        <v>宠物低级被动技能10</v>
      </c>
      <c r="D1060" s="6">
        <f t="shared" si="177"/>
        <v>251001</v>
      </c>
      <c r="E1060" s="1">
        <v>2</v>
      </c>
      <c r="F1060" s="1">
        <f t="shared" si="178"/>
        <v>21</v>
      </c>
      <c r="G1060">
        <f t="shared" si="179"/>
        <v>10</v>
      </c>
      <c r="H1060">
        <v>10</v>
      </c>
      <c r="J1060" s="17">
        <v>1</v>
      </c>
      <c r="K1060">
        <v>4</v>
      </c>
      <c r="V1060" t="str">
        <f t="shared" si="180"/>
        <v>251010-100</v>
      </c>
      <c r="AK1060" s="55">
        <f t="shared" si="181"/>
        <v>2357.9476910000008</v>
      </c>
      <c r="AU1060">
        <v>100</v>
      </c>
    </row>
    <row r="1061" spans="1:47">
      <c r="A1061">
        <v>260110</v>
      </c>
      <c r="B1061" t="str">
        <f t="shared" si="176"/>
        <v>宠物高级被动技能1</v>
      </c>
      <c r="D1061" s="6">
        <f t="shared" si="177"/>
        <v>260101</v>
      </c>
      <c r="E1061" s="1">
        <v>2</v>
      </c>
      <c r="F1061" s="1">
        <f t="shared" si="178"/>
        <v>22</v>
      </c>
      <c r="G1061">
        <f t="shared" si="179"/>
        <v>10</v>
      </c>
      <c r="H1061">
        <v>10</v>
      </c>
      <c r="J1061" s="17">
        <v>1</v>
      </c>
      <c r="K1061">
        <v>4</v>
      </c>
      <c r="V1061" t="str">
        <f t="shared" si="180"/>
        <v>260110-100</v>
      </c>
      <c r="AK1061" s="55">
        <f t="shared" si="181"/>
        <v>3536.9215365000027</v>
      </c>
      <c r="AU1061">
        <v>10</v>
      </c>
    </row>
    <row r="1062" spans="1:47">
      <c r="A1062">
        <v>260210</v>
      </c>
      <c r="B1062" t="str">
        <f t="shared" si="176"/>
        <v>宠物高级被动技能2</v>
      </c>
      <c r="D1062" s="6">
        <f t="shared" si="177"/>
        <v>260201</v>
      </c>
      <c r="E1062" s="1">
        <v>2</v>
      </c>
      <c r="F1062" s="1">
        <f t="shared" si="178"/>
        <v>22</v>
      </c>
      <c r="G1062">
        <f t="shared" si="179"/>
        <v>10</v>
      </c>
      <c r="H1062">
        <v>10</v>
      </c>
      <c r="J1062" s="17">
        <v>1</v>
      </c>
      <c r="K1062">
        <v>4</v>
      </c>
      <c r="V1062" t="str">
        <f t="shared" si="180"/>
        <v>260210-100</v>
      </c>
      <c r="AK1062" s="55">
        <f t="shared" si="181"/>
        <v>3536.9215365000027</v>
      </c>
      <c r="AU1062">
        <v>10</v>
      </c>
    </row>
    <row r="1063" spans="1:47">
      <c r="A1063">
        <v>260310</v>
      </c>
      <c r="B1063" t="str">
        <f t="shared" si="176"/>
        <v>宠物高级被动技能3</v>
      </c>
      <c r="D1063" s="6">
        <f t="shared" si="177"/>
        <v>260301</v>
      </c>
      <c r="E1063" s="1">
        <v>2</v>
      </c>
      <c r="F1063" s="1">
        <f t="shared" si="178"/>
        <v>22</v>
      </c>
      <c r="G1063">
        <f t="shared" si="179"/>
        <v>10</v>
      </c>
      <c r="H1063">
        <v>10</v>
      </c>
      <c r="J1063" s="17">
        <v>1</v>
      </c>
      <c r="K1063">
        <v>4</v>
      </c>
      <c r="V1063" t="str">
        <f t="shared" si="180"/>
        <v>260310-100</v>
      </c>
      <c r="AK1063" s="55">
        <f t="shared" si="181"/>
        <v>3536.9215365000027</v>
      </c>
      <c r="AU1063">
        <v>10</v>
      </c>
    </row>
    <row r="1064" spans="1:47">
      <c r="A1064">
        <v>260410</v>
      </c>
      <c r="B1064" t="str">
        <f t="shared" si="176"/>
        <v>宠物高级被动技能4</v>
      </c>
      <c r="D1064" s="6">
        <f t="shared" si="177"/>
        <v>260401</v>
      </c>
      <c r="E1064" s="1">
        <v>2</v>
      </c>
      <c r="F1064" s="1">
        <f t="shared" si="178"/>
        <v>22</v>
      </c>
      <c r="G1064">
        <f t="shared" si="179"/>
        <v>10</v>
      </c>
      <c r="H1064">
        <v>10</v>
      </c>
      <c r="J1064" s="17">
        <v>1</v>
      </c>
      <c r="K1064">
        <v>4</v>
      </c>
      <c r="V1064" t="str">
        <f t="shared" si="180"/>
        <v>260410-100</v>
      </c>
      <c r="AK1064" s="55">
        <f t="shared" si="181"/>
        <v>3536.9215365000027</v>
      </c>
      <c r="AU1064">
        <v>10</v>
      </c>
    </row>
    <row r="1065" spans="1:47">
      <c r="A1065">
        <v>260510</v>
      </c>
      <c r="B1065" t="str">
        <f t="shared" si="176"/>
        <v>宠物高级被动技能5</v>
      </c>
      <c r="D1065" s="6">
        <f t="shared" si="177"/>
        <v>260501</v>
      </c>
      <c r="E1065" s="1">
        <v>2</v>
      </c>
      <c r="F1065" s="1">
        <f t="shared" si="178"/>
        <v>22</v>
      </c>
      <c r="G1065">
        <f t="shared" si="179"/>
        <v>10</v>
      </c>
      <c r="H1065">
        <v>10</v>
      </c>
      <c r="J1065" s="17">
        <v>1</v>
      </c>
      <c r="K1065">
        <v>4</v>
      </c>
      <c r="V1065" t="str">
        <f t="shared" si="180"/>
        <v>260510-100</v>
      </c>
      <c r="AK1065" s="55">
        <f t="shared" si="181"/>
        <v>3536.9215365000027</v>
      </c>
      <c r="AU1065">
        <v>10</v>
      </c>
    </row>
    <row r="1066" spans="1:47">
      <c r="A1066">
        <v>260610</v>
      </c>
      <c r="B1066" t="str">
        <f t="shared" si="176"/>
        <v>宠物高级被动技能6</v>
      </c>
      <c r="D1066" s="6">
        <f t="shared" si="177"/>
        <v>260601</v>
      </c>
      <c r="E1066" s="1">
        <v>2</v>
      </c>
      <c r="F1066" s="1">
        <f t="shared" si="178"/>
        <v>22</v>
      </c>
      <c r="G1066">
        <f t="shared" si="179"/>
        <v>10</v>
      </c>
      <c r="H1066">
        <v>10</v>
      </c>
      <c r="J1066" s="17">
        <v>1</v>
      </c>
      <c r="K1066">
        <v>4</v>
      </c>
      <c r="V1066" t="str">
        <f t="shared" si="180"/>
        <v>260610-100</v>
      </c>
      <c r="AK1066" s="55">
        <f t="shared" si="181"/>
        <v>3536.9215365000027</v>
      </c>
      <c r="AU1066">
        <v>10</v>
      </c>
    </row>
    <row r="1067" spans="1:47">
      <c r="A1067">
        <v>260710</v>
      </c>
      <c r="B1067" t="str">
        <f t="shared" si="176"/>
        <v>宠物高级被动技能7</v>
      </c>
      <c r="D1067" s="6">
        <f t="shared" si="177"/>
        <v>260701</v>
      </c>
      <c r="E1067" s="1">
        <v>2</v>
      </c>
      <c r="F1067" s="1">
        <f t="shared" si="178"/>
        <v>22</v>
      </c>
      <c r="G1067">
        <f t="shared" si="179"/>
        <v>10</v>
      </c>
      <c r="H1067">
        <v>10</v>
      </c>
      <c r="J1067" s="17">
        <v>1</v>
      </c>
      <c r="K1067">
        <v>4</v>
      </c>
      <c r="V1067" t="str">
        <f t="shared" si="180"/>
        <v>260710-100</v>
      </c>
      <c r="AK1067" s="55">
        <f t="shared" si="181"/>
        <v>3536.9215365000027</v>
      </c>
      <c r="AU1067">
        <v>10</v>
      </c>
    </row>
    <row r="1068" spans="1:47">
      <c r="A1068">
        <v>260810</v>
      </c>
      <c r="B1068" t="str">
        <f t="shared" si="176"/>
        <v>宠物高级被动技能8</v>
      </c>
      <c r="D1068" s="6">
        <f t="shared" si="177"/>
        <v>260801</v>
      </c>
      <c r="E1068" s="1">
        <v>2</v>
      </c>
      <c r="F1068" s="1">
        <f t="shared" si="178"/>
        <v>22</v>
      </c>
      <c r="G1068">
        <f t="shared" si="179"/>
        <v>10</v>
      </c>
      <c r="H1068">
        <v>10</v>
      </c>
      <c r="J1068" s="17">
        <v>1</v>
      </c>
      <c r="K1068">
        <v>4</v>
      </c>
      <c r="V1068" t="str">
        <f t="shared" si="180"/>
        <v>260810-100</v>
      </c>
      <c r="AK1068" s="55">
        <f t="shared" si="181"/>
        <v>3536.9215365000027</v>
      </c>
      <c r="AU1068">
        <v>10</v>
      </c>
    </row>
    <row r="1069" spans="1:47">
      <c r="A1069">
        <v>260910</v>
      </c>
      <c r="B1069" t="str">
        <f t="shared" si="176"/>
        <v>宠物高级被动技能9</v>
      </c>
      <c r="D1069" s="6">
        <f t="shared" si="177"/>
        <v>260901</v>
      </c>
      <c r="E1069" s="1">
        <v>2</v>
      </c>
      <c r="F1069" s="1">
        <f t="shared" si="178"/>
        <v>22</v>
      </c>
      <c r="G1069">
        <f t="shared" si="179"/>
        <v>10</v>
      </c>
      <c r="H1069">
        <v>10</v>
      </c>
      <c r="J1069" s="17">
        <v>1</v>
      </c>
      <c r="K1069">
        <v>4</v>
      </c>
      <c r="V1069" t="str">
        <f t="shared" si="180"/>
        <v>260910-100</v>
      </c>
      <c r="AK1069" s="55">
        <f t="shared" si="181"/>
        <v>3536.9215365000027</v>
      </c>
      <c r="AU1069">
        <v>10</v>
      </c>
    </row>
    <row r="1070" spans="1:47">
      <c r="A1070">
        <v>261010</v>
      </c>
      <c r="B1070" t="str">
        <f t="shared" si="176"/>
        <v>宠物高级被动技能10</v>
      </c>
      <c r="D1070" s="6">
        <f t="shared" si="177"/>
        <v>261001</v>
      </c>
      <c r="E1070" s="1">
        <v>2</v>
      </c>
      <c r="F1070" s="1">
        <f t="shared" si="178"/>
        <v>22</v>
      </c>
      <c r="G1070">
        <f t="shared" si="179"/>
        <v>10</v>
      </c>
      <c r="H1070">
        <v>10</v>
      </c>
      <c r="J1070" s="17">
        <v>1</v>
      </c>
      <c r="K1070">
        <v>4</v>
      </c>
      <c r="V1070" t="str">
        <f t="shared" si="180"/>
        <v>261010-100</v>
      </c>
      <c r="AK1070" s="55">
        <f t="shared" si="181"/>
        <v>3536.9215365000027</v>
      </c>
      <c r="AU1070">
        <v>10</v>
      </c>
    </row>
  </sheetData>
  <autoFilter ref="A1:AD470"/>
  <phoneticPr fontId="1" type="noConversion"/>
  <conditionalFormatting sqref="A571:A590 A471:A490 A21:A65 A246:A290 A871:A890 A771:A790 A671:A690 I851:I870 I751:I770 D671:D680">
    <cfRule type="expression" dxfId="6" priority="826">
      <formula>IF(Sheet1!#REF!&gt;0,TRUE)</formula>
    </cfRule>
  </conditionalFormatting>
  <conditionalFormatting sqref="A21:A65 A246:A290 A1:A4 A471:A65536">
    <cfRule type="duplicateValues" dxfId="5" priority="832" stopIfTrue="1"/>
  </conditionalFormatting>
  <conditionalFormatting sqref="A5:A20">
    <cfRule type="duplicateValues" dxfId="4" priority="836" stopIfTrue="1"/>
  </conditionalFormatting>
  <conditionalFormatting sqref="I671:I1050">
    <cfRule type="duplicateValues" dxfId="3" priority="3" stopIfTrue="1"/>
  </conditionalFormatting>
  <conditionalFormatting sqref="D671:D680">
    <cfRule type="duplicateValues" dxfId="2" priority="1" stopIfTrue="1"/>
  </conditionalFormatting>
  <pageMargins left="0.7" right="0.7" top="0.75" bottom="0.75" header="0.3" footer="0.3"/>
  <pageSetup paperSize="9" orientation="portrait" r:id="rId1"/>
  <ignoredErrors>
    <ignoredError sqref="O691:P69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258"/>
  <sheetViews>
    <sheetView workbookViewId="0">
      <selection activeCell="C232" sqref="C232"/>
    </sheetView>
  </sheetViews>
  <sheetFormatPr defaultRowHeight="13.5"/>
  <sheetData>
    <row r="2" spans="4:6">
      <c r="D2" s="10">
        <v>21308.541601431069</v>
      </c>
      <c r="E2" s="11">
        <v>0.9</v>
      </c>
      <c r="F2" s="12">
        <f>INT(D2)</f>
        <v>21308</v>
      </c>
    </row>
    <row r="3" spans="4:6">
      <c r="D3" s="10">
        <v>82801.441239560896</v>
      </c>
      <c r="E3" s="11">
        <v>0.9</v>
      </c>
      <c r="F3" s="12">
        <f t="shared" ref="F3:F66" si="0">INT(D3)</f>
        <v>82801</v>
      </c>
    </row>
    <row r="4" spans="4:6">
      <c r="D4" s="10">
        <v>82801.441239560896</v>
      </c>
      <c r="E4" s="11">
        <v>0.9</v>
      </c>
      <c r="F4" s="12">
        <f t="shared" si="0"/>
        <v>82801</v>
      </c>
    </row>
    <row r="5" spans="4:6">
      <c r="D5" s="10">
        <v>417070.30905301019</v>
      </c>
      <c r="E5" s="11">
        <v>0.9</v>
      </c>
      <c r="F5" s="12">
        <f t="shared" si="0"/>
        <v>417070</v>
      </c>
    </row>
    <row r="6" spans="4:6">
      <c r="D6" s="10">
        <v>417070.30905301019</v>
      </c>
      <c r="E6" s="11">
        <v>0.9</v>
      </c>
      <c r="F6" s="12">
        <f t="shared" si="0"/>
        <v>417070</v>
      </c>
    </row>
    <row r="7" spans="4:6">
      <c r="D7" s="10">
        <v>417070.30905301019</v>
      </c>
      <c r="E7" s="11">
        <v>0.9</v>
      </c>
      <c r="F7" s="12">
        <f t="shared" si="0"/>
        <v>417070</v>
      </c>
    </row>
    <row r="8" spans="4:6">
      <c r="D8" s="10">
        <v>1097878.213218733</v>
      </c>
      <c r="E8" s="11">
        <v>0.9</v>
      </c>
      <c r="F8" s="12">
        <f t="shared" si="0"/>
        <v>1097878</v>
      </c>
    </row>
    <row r="9" spans="4:6">
      <c r="D9" s="10">
        <v>1097878.213218733</v>
      </c>
      <c r="E9" s="11">
        <v>0.9</v>
      </c>
      <c r="F9" s="12">
        <f t="shared" si="0"/>
        <v>1097878</v>
      </c>
    </row>
    <row r="10" spans="4:6">
      <c r="D10" s="10">
        <v>1097878.213218733</v>
      </c>
      <c r="E10" s="11">
        <v>0.9</v>
      </c>
      <c r="F10" s="12">
        <f t="shared" si="0"/>
        <v>1097878</v>
      </c>
    </row>
    <row r="11" spans="4:6">
      <c r="D11" s="10">
        <v>1861594.1013320233</v>
      </c>
      <c r="E11" s="11">
        <v>0.9</v>
      </c>
      <c r="F11" s="12">
        <f t="shared" si="0"/>
        <v>1861594</v>
      </c>
    </row>
    <row r="12" spans="4:6">
      <c r="D12" s="10">
        <v>1861594.1013320233</v>
      </c>
      <c r="E12" s="11">
        <v>0.9</v>
      </c>
      <c r="F12" s="12">
        <f t="shared" si="0"/>
        <v>1861594</v>
      </c>
    </row>
    <row r="13" spans="4:6">
      <c r="D13" s="10">
        <v>2814671.8958100313</v>
      </c>
      <c r="E13" s="11">
        <v>0.9</v>
      </c>
      <c r="F13" s="12">
        <f t="shared" si="0"/>
        <v>2814671</v>
      </c>
    </row>
    <row r="14" spans="4:6">
      <c r="D14" s="10">
        <v>2814671.8958100313</v>
      </c>
      <c r="E14" s="11">
        <v>0.9</v>
      </c>
      <c r="F14" s="12">
        <f t="shared" si="0"/>
        <v>2814671</v>
      </c>
    </row>
    <row r="15" spans="4:6">
      <c r="D15" s="10">
        <v>3855896.0240459596</v>
      </c>
      <c r="E15" s="11">
        <v>0.9</v>
      </c>
      <c r="F15" s="12">
        <f t="shared" si="0"/>
        <v>3855896</v>
      </c>
    </row>
    <row r="16" spans="4:6">
      <c r="D16" s="10">
        <v>3855896.0240459596</v>
      </c>
      <c r="E16" s="11">
        <v>0.9</v>
      </c>
      <c r="F16" s="12">
        <f t="shared" si="0"/>
        <v>3855896</v>
      </c>
    </row>
    <row r="17" spans="4:6">
      <c r="D17" s="10">
        <v>21308.541601431069</v>
      </c>
      <c r="E17" s="11">
        <v>0.9</v>
      </c>
      <c r="F17" s="12">
        <f t="shared" si="0"/>
        <v>21308</v>
      </c>
    </row>
    <row r="18" spans="4:6">
      <c r="D18" s="10">
        <v>82801.441239560896</v>
      </c>
      <c r="E18" s="11">
        <v>0.9</v>
      </c>
      <c r="F18" s="12">
        <f t="shared" si="0"/>
        <v>82801</v>
      </c>
    </row>
    <row r="19" spans="4:6">
      <c r="D19" s="10">
        <v>82801.441239560896</v>
      </c>
      <c r="E19" s="11">
        <v>0.9</v>
      </c>
      <c r="F19" s="12">
        <f t="shared" si="0"/>
        <v>82801</v>
      </c>
    </row>
    <row r="20" spans="4:6">
      <c r="D20" s="10">
        <v>417070.30905301019</v>
      </c>
      <c r="E20" s="11">
        <v>0.9</v>
      </c>
      <c r="F20" s="12">
        <f t="shared" si="0"/>
        <v>417070</v>
      </c>
    </row>
    <row r="21" spans="4:6">
      <c r="D21" s="10">
        <v>417070.30905301019</v>
      </c>
      <c r="E21" s="11">
        <v>0.9</v>
      </c>
      <c r="F21" s="12">
        <f t="shared" si="0"/>
        <v>417070</v>
      </c>
    </row>
    <row r="22" spans="4:6">
      <c r="D22" s="10">
        <v>417070.30905301019</v>
      </c>
      <c r="E22" s="11">
        <v>0.9</v>
      </c>
      <c r="F22" s="12">
        <f t="shared" si="0"/>
        <v>417070</v>
      </c>
    </row>
    <row r="23" spans="4:6">
      <c r="D23" s="10">
        <v>1097878.213218733</v>
      </c>
      <c r="E23" s="11">
        <v>0.9</v>
      </c>
      <c r="F23" s="12">
        <f t="shared" si="0"/>
        <v>1097878</v>
      </c>
    </row>
    <row r="24" spans="4:6">
      <c r="D24" s="10">
        <v>1097878.213218733</v>
      </c>
      <c r="E24" s="11">
        <v>0.9</v>
      </c>
      <c r="F24" s="12">
        <f t="shared" si="0"/>
        <v>1097878</v>
      </c>
    </row>
    <row r="25" spans="4:6">
      <c r="D25" s="10">
        <v>1097878.213218733</v>
      </c>
      <c r="E25" s="11">
        <v>0.9</v>
      </c>
      <c r="F25" s="12">
        <f t="shared" si="0"/>
        <v>1097878</v>
      </c>
    </row>
    <row r="26" spans="4:6">
      <c r="D26" s="10">
        <v>1861594.1013320233</v>
      </c>
      <c r="E26" s="11">
        <v>0.9</v>
      </c>
      <c r="F26" s="12">
        <f t="shared" si="0"/>
        <v>1861594</v>
      </c>
    </row>
    <row r="27" spans="4:6">
      <c r="D27" s="10">
        <v>1861594.1013320233</v>
      </c>
      <c r="E27" s="11">
        <v>0.9</v>
      </c>
      <c r="F27" s="12">
        <f t="shared" si="0"/>
        <v>1861594</v>
      </c>
    </row>
    <row r="28" spans="4:6">
      <c r="D28" s="10">
        <v>2814671.8958100313</v>
      </c>
      <c r="E28" s="11">
        <v>0.9</v>
      </c>
      <c r="F28" s="12">
        <f t="shared" si="0"/>
        <v>2814671</v>
      </c>
    </row>
    <row r="29" spans="4:6">
      <c r="D29" s="10">
        <v>2814671.8958100313</v>
      </c>
      <c r="E29" s="11">
        <v>0.9</v>
      </c>
      <c r="F29" s="12">
        <f t="shared" si="0"/>
        <v>2814671</v>
      </c>
    </row>
    <row r="30" spans="4:6">
      <c r="D30" s="10">
        <v>3855896.0240459596</v>
      </c>
      <c r="E30" s="11">
        <v>0.9</v>
      </c>
      <c r="F30" s="12">
        <f t="shared" si="0"/>
        <v>3855896</v>
      </c>
    </row>
    <row r="31" spans="4:6">
      <c r="D31" s="10">
        <v>3855896.0240459596</v>
      </c>
      <c r="E31" s="11">
        <v>0.9</v>
      </c>
      <c r="F31" s="12">
        <f t="shared" si="0"/>
        <v>3855896</v>
      </c>
    </row>
    <row r="32" spans="4:6">
      <c r="D32" s="10">
        <v>21308.541601431069</v>
      </c>
      <c r="E32" s="11">
        <v>0.9</v>
      </c>
      <c r="F32" s="12">
        <f t="shared" si="0"/>
        <v>21308</v>
      </c>
    </row>
    <row r="33" spans="4:6">
      <c r="D33" s="10">
        <v>82801.441239560896</v>
      </c>
      <c r="E33" s="11">
        <v>0.9</v>
      </c>
      <c r="F33" s="12">
        <f t="shared" si="0"/>
        <v>82801</v>
      </c>
    </row>
    <row r="34" spans="4:6">
      <c r="D34" s="10">
        <v>82801.441239560896</v>
      </c>
      <c r="E34" s="11">
        <v>0.9</v>
      </c>
      <c r="F34" s="12">
        <f t="shared" si="0"/>
        <v>82801</v>
      </c>
    </row>
    <row r="35" spans="4:6">
      <c r="D35" s="10">
        <v>417070.30905301019</v>
      </c>
      <c r="E35" s="11">
        <v>0.9</v>
      </c>
      <c r="F35" s="12">
        <f t="shared" si="0"/>
        <v>417070</v>
      </c>
    </row>
    <row r="36" spans="4:6">
      <c r="D36" s="10">
        <v>417070.30905301019</v>
      </c>
      <c r="E36" s="11">
        <v>0.9</v>
      </c>
      <c r="F36" s="12">
        <f t="shared" si="0"/>
        <v>417070</v>
      </c>
    </row>
    <row r="37" spans="4:6">
      <c r="D37" s="10">
        <v>417070.30905301019</v>
      </c>
      <c r="E37" s="11">
        <v>0.9</v>
      </c>
      <c r="F37" s="12">
        <f t="shared" si="0"/>
        <v>417070</v>
      </c>
    </row>
    <row r="38" spans="4:6">
      <c r="D38" s="10">
        <v>1097878.213218733</v>
      </c>
      <c r="E38" s="11">
        <v>0.9</v>
      </c>
      <c r="F38" s="12">
        <f t="shared" si="0"/>
        <v>1097878</v>
      </c>
    </row>
    <row r="39" spans="4:6">
      <c r="D39" s="10">
        <v>1097878.213218733</v>
      </c>
      <c r="E39" s="11">
        <v>0.9</v>
      </c>
      <c r="F39" s="12">
        <f t="shared" si="0"/>
        <v>1097878</v>
      </c>
    </row>
    <row r="40" spans="4:6">
      <c r="D40" s="10">
        <v>1097878.213218733</v>
      </c>
      <c r="E40" s="11">
        <v>0.9</v>
      </c>
      <c r="F40" s="12">
        <f t="shared" si="0"/>
        <v>1097878</v>
      </c>
    </row>
    <row r="41" spans="4:6">
      <c r="D41" s="10">
        <v>1861594.1013320233</v>
      </c>
      <c r="E41" s="11">
        <v>0.9</v>
      </c>
      <c r="F41" s="12">
        <f t="shared" si="0"/>
        <v>1861594</v>
      </c>
    </row>
    <row r="42" spans="4:6">
      <c r="D42" s="10">
        <v>1861594.1013320233</v>
      </c>
      <c r="E42" s="11">
        <v>0.9</v>
      </c>
      <c r="F42" s="12">
        <f t="shared" si="0"/>
        <v>1861594</v>
      </c>
    </row>
    <row r="43" spans="4:6">
      <c r="D43" s="10">
        <v>2814671.8958100313</v>
      </c>
      <c r="E43" s="11">
        <v>0.9</v>
      </c>
      <c r="F43" s="12">
        <f t="shared" si="0"/>
        <v>2814671</v>
      </c>
    </row>
    <row r="44" spans="4:6">
      <c r="D44" s="10">
        <v>2814671.8958100313</v>
      </c>
      <c r="E44" s="11">
        <v>0.9</v>
      </c>
      <c r="F44" s="12">
        <f t="shared" si="0"/>
        <v>2814671</v>
      </c>
    </row>
    <row r="45" spans="4:6">
      <c r="D45" s="10">
        <v>3855896.0240459596</v>
      </c>
      <c r="E45" s="11">
        <v>0.9</v>
      </c>
      <c r="F45" s="12">
        <f t="shared" si="0"/>
        <v>3855896</v>
      </c>
    </row>
    <row r="46" spans="4:6">
      <c r="D46" s="10">
        <v>3855896.0240459596</v>
      </c>
      <c r="E46" s="11">
        <v>0.9</v>
      </c>
      <c r="F46" s="12">
        <f t="shared" si="0"/>
        <v>3855896</v>
      </c>
    </row>
    <row r="47" spans="4:6">
      <c r="D47" s="10">
        <v>37881.851735877455</v>
      </c>
      <c r="E47" s="11">
        <v>0.8</v>
      </c>
      <c r="F47" s="12">
        <f t="shared" si="0"/>
        <v>37881</v>
      </c>
    </row>
    <row r="48" spans="4:6">
      <c r="D48" s="10">
        <v>147202.56220366384</v>
      </c>
      <c r="E48" s="11">
        <v>0.8</v>
      </c>
      <c r="F48" s="12">
        <f t="shared" si="0"/>
        <v>147202</v>
      </c>
    </row>
    <row r="49" spans="4:6">
      <c r="D49" s="10">
        <v>147202.56220366384</v>
      </c>
      <c r="E49" s="11">
        <v>0.8</v>
      </c>
      <c r="F49" s="12">
        <f t="shared" si="0"/>
        <v>147202</v>
      </c>
    </row>
    <row r="50" spans="4:6">
      <c r="D50" s="10">
        <v>741458.32720535155</v>
      </c>
      <c r="E50" s="11">
        <v>0.8</v>
      </c>
      <c r="F50" s="12">
        <f t="shared" si="0"/>
        <v>741458</v>
      </c>
    </row>
    <row r="51" spans="4:6">
      <c r="D51" s="10">
        <v>741458.32720535155</v>
      </c>
      <c r="E51" s="11">
        <v>0.8</v>
      </c>
      <c r="F51" s="12">
        <f t="shared" si="0"/>
        <v>741458</v>
      </c>
    </row>
    <row r="52" spans="4:6">
      <c r="D52" s="10">
        <v>741458.32720535155</v>
      </c>
      <c r="E52" s="11">
        <v>0.8</v>
      </c>
      <c r="F52" s="12">
        <f t="shared" si="0"/>
        <v>741458</v>
      </c>
    </row>
    <row r="53" spans="4:6">
      <c r="D53" s="10">
        <v>1951783.4901666362</v>
      </c>
      <c r="E53" s="11">
        <v>0.8</v>
      </c>
      <c r="F53" s="12">
        <f t="shared" si="0"/>
        <v>1951783</v>
      </c>
    </row>
    <row r="54" spans="4:6">
      <c r="D54" s="10">
        <v>1951783.4901666362</v>
      </c>
      <c r="E54" s="11">
        <v>0.8</v>
      </c>
      <c r="F54" s="12">
        <f t="shared" si="0"/>
        <v>1951783</v>
      </c>
    </row>
    <row r="55" spans="4:6">
      <c r="D55" s="10">
        <v>1951783.4901666362</v>
      </c>
      <c r="E55" s="11">
        <v>0.8</v>
      </c>
      <c r="F55" s="12">
        <f t="shared" si="0"/>
        <v>1951783</v>
      </c>
    </row>
    <row r="56" spans="4:6">
      <c r="D56" s="10">
        <v>3309500.6245902637</v>
      </c>
      <c r="E56" s="11">
        <v>0.8</v>
      </c>
      <c r="F56" s="12">
        <f t="shared" si="0"/>
        <v>3309500</v>
      </c>
    </row>
    <row r="57" spans="4:6">
      <c r="D57" s="10">
        <v>3309500.6245902637</v>
      </c>
      <c r="E57" s="11">
        <v>0.8</v>
      </c>
      <c r="F57" s="12">
        <f t="shared" si="0"/>
        <v>3309500</v>
      </c>
    </row>
    <row r="58" spans="4:6">
      <c r="D58" s="10">
        <v>5003861.1481067231</v>
      </c>
      <c r="E58" s="11">
        <v>0.8</v>
      </c>
      <c r="F58" s="12">
        <f t="shared" si="0"/>
        <v>5003861</v>
      </c>
    </row>
    <row r="59" spans="4:6">
      <c r="D59" s="10">
        <v>5003861.1481067231</v>
      </c>
      <c r="E59" s="11">
        <v>0.8</v>
      </c>
      <c r="F59" s="12">
        <f t="shared" si="0"/>
        <v>5003861</v>
      </c>
    </row>
    <row r="60" spans="4:6">
      <c r="D60" s="10">
        <v>6854926.264970595</v>
      </c>
      <c r="E60" s="11">
        <v>0.8</v>
      </c>
      <c r="F60" s="12">
        <f t="shared" si="0"/>
        <v>6854926</v>
      </c>
    </row>
    <row r="61" spans="4:6">
      <c r="D61" s="10">
        <v>6854926.264970595</v>
      </c>
      <c r="E61" s="11">
        <v>0.8</v>
      </c>
      <c r="F61" s="12">
        <f t="shared" si="0"/>
        <v>6854926</v>
      </c>
    </row>
    <row r="62" spans="4:6">
      <c r="D62" s="10">
        <v>37881.851735877455</v>
      </c>
      <c r="E62" s="11">
        <v>0.8</v>
      </c>
      <c r="F62" s="12">
        <f t="shared" si="0"/>
        <v>37881</v>
      </c>
    </row>
    <row r="63" spans="4:6">
      <c r="D63" s="10">
        <v>147202.56220366384</v>
      </c>
      <c r="E63" s="11">
        <v>0.8</v>
      </c>
      <c r="F63" s="12">
        <f t="shared" si="0"/>
        <v>147202</v>
      </c>
    </row>
    <row r="64" spans="4:6">
      <c r="D64" s="10">
        <v>147202.56220366384</v>
      </c>
      <c r="E64" s="11">
        <v>0.8</v>
      </c>
      <c r="F64" s="12">
        <f t="shared" si="0"/>
        <v>147202</v>
      </c>
    </row>
    <row r="65" spans="4:6">
      <c r="D65" s="10">
        <v>741458.32720535155</v>
      </c>
      <c r="E65" s="11">
        <v>0.8</v>
      </c>
      <c r="F65" s="12">
        <f t="shared" si="0"/>
        <v>741458</v>
      </c>
    </row>
    <row r="66" spans="4:6">
      <c r="D66" s="10">
        <v>741458.32720535155</v>
      </c>
      <c r="E66" s="11">
        <v>0.8</v>
      </c>
      <c r="F66" s="12">
        <f t="shared" si="0"/>
        <v>741458</v>
      </c>
    </row>
    <row r="67" spans="4:6">
      <c r="D67" s="10">
        <v>741458.32720535155</v>
      </c>
      <c r="E67" s="11">
        <v>0.8</v>
      </c>
      <c r="F67" s="12">
        <f t="shared" ref="F67:F130" si="1">INT(D67)</f>
        <v>741458</v>
      </c>
    </row>
    <row r="68" spans="4:6">
      <c r="D68" s="10">
        <v>1951783.4901666362</v>
      </c>
      <c r="E68" s="11">
        <v>0.8</v>
      </c>
      <c r="F68" s="12">
        <f t="shared" si="1"/>
        <v>1951783</v>
      </c>
    </row>
    <row r="69" spans="4:6">
      <c r="D69" s="10">
        <v>1951783.4901666362</v>
      </c>
      <c r="E69" s="11">
        <v>0.8</v>
      </c>
      <c r="F69" s="12">
        <f t="shared" si="1"/>
        <v>1951783</v>
      </c>
    </row>
    <row r="70" spans="4:6">
      <c r="D70" s="10">
        <v>1951783.4901666362</v>
      </c>
      <c r="E70" s="11">
        <v>0.8</v>
      </c>
      <c r="F70" s="12">
        <f t="shared" si="1"/>
        <v>1951783</v>
      </c>
    </row>
    <row r="71" spans="4:6">
      <c r="D71" s="10">
        <v>3309500.6245902637</v>
      </c>
      <c r="E71" s="11">
        <v>0.8</v>
      </c>
      <c r="F71" s="12">
        <f t="shared" si="1"/>
        <v>3309500</v>
      </c>
    </row>
    <row r="72" spans="4:6">
      <c r="D72" s="10">
        <v>3309500.6245902637</v>
      </c>
      <c r="E72" s="11">
        <v>0.8</v>
      </c>
      <c r="F72" s="12">
        <f t="shared" si="1"/>
        <v>3309500</v>
      </c>
    </row>
    <row r="73" spans="4:6">
      <c r="D73" s="10">
        <v>5003861.1481067231</v>
      </c>
      <c r="E73" s="11">
        <v>0.8</v>
      </c>
      <c r="F73" s="12">
        <f t="shared" si="1"/>
        <v>5003861</v>
      </c>
    </row>
    <row r="74" spans="4:6">
      <c r="D74" s="10">
        <v>5003861.1481067231</v>
      </c>
      <c r="E74" s="11">
        <v>0.8</v>
      </c>
      <c r="F74" s="12">
        <f t="shared" si="1"/>
        <v>5003861</v>
      </c>
    </row>
    <row r="75" spans="4:6">
      <c r="D75" s="10">
        <v>6854926.264970595</v>
      </c>
      <c r="E75" s="11">
        <v>0.8</v>
      </c>
      <c r="F75" s="12">
        <f t="shared" si="1"/>
        <v>6854926</v>
      </c>
    </row>
    <row r="76" spans="4:6">
      <c r="D76" s="10">
        <v>6854926.264970595</v>
      </c>
      <c r="E76" s="11">
        <v>0.8</v>
      </c>
      <c r="F76" s="12">
        <f t="shared" si="1"/>
        <v>6854926</v>
      </c>
    </row>
    <row r="77" spans="4:6">
      <c r="D77" s="10">
        <v>37881.851735877455</v>
      </c>
      <c r="E77" s="11">
        <v>0.8</v>
      </c>
      <c r="F77" s="12">
        <f t="shared" si="1"/>
        <v>37881</v>
      </c>
    </row>
    <row r="78" spans="4:6">
      <c r="D78" s="10">
        <v>147202.56220366384</v>
      </c>
      <c r="E78" s="11">
        <v>0.8</v>
      </c>
      <c r="F78" s="12">
        <f t="shared" si="1"/>
        <v>147202</v>
      </c>
    </row>
    <row r="79" spans="4:6">
      <c r="D79" s="10">
        <v>147202.56220366384</v>
      </c>
      <c r="E79" s="11">
        <v>0.8</v>
      </c>
      <c r="F79" s="12">
        <f t="shared" si="1"/>
        <v>147202</v>
      </c>
    </row>
    <row r="80" spans="4:6">
      <c r="D80" s="10">
        <v>741458.32720535155</v>
      </c>
      <c r="E80" s="11">
        <v>0.8</v>
      </c>
      <c r="F80" s="12">
        <f t="shared" si="1"/>
        <v>741458</v>
      </c>
    </row>
    <row r="81" spans="4:6">
      <c r="D81" s="10">
        <v>741458.32720535155</v>
      </c>
      <c r="E81" s="11">
        <v>0.8</v>
      </c>
      <c r="F81" s="12">
        <f t="shared" si="1"/>
        <v>741458</v>
      </c>
    </row>
    <row r="82" spans="4:6">
      <c r="D82" s="10">
        <v>741458.32720535155</v>
      </c>
      <c r="E82" s="11">
        <v>0.8</v>
      </c>
      <c r="F82" s="12">
        <f t="shared" si="1"/>
        <v>741458</v>
      </c>
    </row>
    <row r="83" spans="4:6">
      <c r="D83" s="10">
        <v>1951783.4901666362</v>
      </c>
      <c r="E83" s="11">
        <v>0.8</v>
      </c>
      <c r="F83" s="12">
        <f t="shared" si="1"/>
        <v>1951783</v>
      </c>
    </row>
    <row r="84" spans="4:6">
      <c r="D84" s="10">
        <v>1951783.4901666362</v>
      </c>
      <c r="E84" s="11">
        <v>0.8</v>
      </c>
      <c r="F84" s="12">
        <f t="shared" si="1"/>
        <v>1951783</v>
      </c>
    </row>
    <row r="85" spans="4:6">
      <c r="D85" s="10">
        <v>1951783.4901666362</v>
      </c>
      <c r="E85" s="11">
        <v>0.8</v>
      </c>
      <c r="F85" s="12">
        <f t="shared" si="1"/>
        <v>1951783</v>
      </c>
    </row>
    <row r="86" spans="4:6">
      <c r="D86" s="10">
        <v>3309500.6245902637</v>
      </c>
      <c r="E86" s="11">
        <v>0.8</v>
      </c>
      <c r="F86" s="12">
        <f t="shared" si="1"/>
        <v>3309500</v>
      </c>
    </row>
    <row r="87" spans="4:6">
      <c r="D87" s="10">
        <v>3309500.6245902637</v>
      </c>
      <c r="E87" s="11">
        <v>0.8</v>
      </c>
      <c r="F87" s="12">
        <f t="shared" si="1"/>
        <v>3309500</v>
      </c>
    </row>
    <row r="88" spans="4:6">
      <c r="D88" s="10">
        <v>5003861.1481067231</v>
      </c>
      <c r="E88" s="11">
        <v>0.8</v>
      </c>
      <c r="F88" s="12">
        <f t="shared" si="1"/>
        <v>5003861</v>
      </c>
    </row>
    <row r="89" spans="4:6">
      <c r="D89" s="10">
        <v>5003861.1481067231</v>
      </c>
      <c r="E89" s="11">
        <v>0.8</v>
      </c>
      <c r="F89" s="12">
        <f t="shared" si="1"/>
        <v>5003861</v>
      </c>
    </row>
    <row r="90" spans="4:6">
      <c r="D90" s="10">
        <v>6854926.264970595</v>
      </c>
      <c r="E90" s="11">
        <v>0.8</v>
      </c>
      <c r="F90" s="12">
        <f t="shared" si="1"/>
        <v>6854926</v>
      </c>
    </row>
    <row r="91" spans="4:6">
      <c r="D91" s="10">
        <v>6854926.264970595</v>
      </c>
      <c r="E91" s="11">
        <v>0.8</v>
      </c>
      <c r="F91" s="12">
        <f t="shared" si="1"/>
        <v>6854926</v>
      </c>
    </row>
    <row r="92" spans="4:6">
      <c r="D92" s="10">
        <v>42617.083202862137</v>
      </c>
      <c r="E92" s="11">
        <v>0.6</v>
      </c>
      <c r="F92" s="12">
        <f t="shared" si="1"/>
        <v>42617</v>
      </c>
    </row>
    <row r="93" spans="4:6">
      <c r="D93" s="10">
        <v>165602.88247912179</v>
      </c>
      <c r="E93" s="11">
        <v>0.6</v>
      </c>
      <c r="F93" s="12">
        <f t="shared" si="1"/>
        <v>165602</v>
      </c>
    </row>
    <row r="94" spans="4:6">
      <c r="D94" s="10">
        <v>165602.88247912179</v>
      </c>
      <c r="E94" s="11">
        <v>0.6</v>
      </c>
      <c r="F94" s="12">
        <f t="shared" si="1"/>
        <v>165602</v>
      </c>
    </row>
    <row r="95" spans="4:6">
      <c r="D95" s="10">
        <v>834140.61810602038</v>
      </c>
      <c r="E95" s="11">
        <v>0.6</v>
      </c>
      <c r="F95" s="12">
        <f t="shared" si="1"/>
        <v>834140</v>
      </c>
    </row>
    <row r="96" spans="4:6">
      <c r="D96" s="10">
        <v>834140.61810602038</v>
      </c>
      <c r="E96" s="11">
        <v>0.6</v>
      </c>
      <c r="F96" s="12">
        <f t="shared" si="1"/>
        <v>834140</v>
      </c>
    </row>
    <row r="97" spans="4:6">
      <c r="D97" s="10">
        <v>834140.61810602038</v>
      </c>
      <c r="E97" s="11">
        <v>0.6</v>
      </c>
      <c r="F97" s="12">
        <f t="shared" si="1"/>
        <v>834140</v>
      </c>
    </row>
    <row r="98" spans="4:6">
      <c r="D98" s="10">
        <v>2195756.4264374655</v>
      </c>
      <c r="E98" s="11">
        <v>0.6</v>
      </c>
      <c r="F98" s="12">
        <f t="shared" si="1"/>
        <v>2195756</v>
      </c>
    </row>
    <row r="99" spans="4:6">
      <c r="D99" s="10">
        <v>2195756.4264374655</v>
      </c>
      <c r="E99" s="11">
        <v>0.6</v>
      </c>
      <c r="F99" s="12">
        <f t="shared" si="1"/>
        <v>2195756</v>
      </c>
    </row>
    <row r="100" spans="4:6">
      <c r="D100" s="10">
        <v>2195756.4264374655</v>
      </c>
      <c r="E100" s="11">
        <v>0.6</v>
      </c>
      <c r="F100" s="12">
        <f t="shared" si="1"/>
        <v>2195756</v>
      </c>
    </row>
    <row r="101" spans="4:6">
      <c r="D101" s="10">
        <v>3723188.2026640465</v>
      </c>
      <c r="E101" s="11">
        <v>0.6</v>
      </c>
      <c r="F101" s="12">
        <f t="shared" si="1"/>
        <v>3723188</v>
      </c>
    </row>
    <row r="102" spans="4:6">
      <c r="D102" s="10">
        <v>3723188.2026640465</v>
      </c>
      <c r="E102" s="11">
        <v>0.6</v>
      </c>
      <c r="F102" s="12">
        <f t="shared" si="1"/>
        <v>3723188</v>
      </c>
    </row>
    <row r="103" spans="4:6">
      <c r="D103" s="10">
        <v>5629343.7916200627</v>
      </c>
      <c r="E103" s="11">
        <v>0.6</v>
      </c>
      <c r="F103" s="12">
        <f t="shared" si="1"/>
        <v>5629343</v>
      </c>
    </row>
    <row r="104" spans="4:6">
      <c r="D104" s="10">
        <v>5629343.7916200627</v>
      </c>
      <c r="E104" s="11">
        <v>0.6</v>
      </c>
      <c r="F104" s="12">
        <f t="shared" si="1"/>
        <v>5629343</v>
      </c>
    </row>
    <row r="105" spans="4:6">
      <c r="D105" s="10">
        <v>7711792.0480919182</v>
      </c>
      <c r="E105" s="11">
        <v>0.6</v>
      </c>
      <c r="F105" s="12">
        <f t="shared" si="1"/>
        <v>7711792</v>
      </c>
    </row>
    <row r="106" spans="4:6">
      <c r="D106" s="10">
        <v>7711792.0480919182</v>
      </c>
      <c r="E106" s="11">
        <v>0.6</v>
      </c>
      <c r="F106" s="12">
        <f t="shared" si="1"/>
        <v>7711792</v>
      </c>
    </row>
    <row r="107" spans="4:6">
      <c r="D107" s="10">
        <v>42617.083202862137</v>
      </c>
      <c r="E107" s="11">
        <v>0.6</v>
      </c>
      <c r="F107" s="12">
        <f t="shared" si="1"/>
        <v>42617</v>
      </c>
    </row>
    <row r="108" spans="4:6">
      <c r="D108" s="10">
        <v>165602.88247912179</v>
      </c>
      <c r="E108" s="11">
        <v>0.6</v>
      </c>
      <c r="F108" s="12">
        <f t="shared" si="1"/>
        <v>165602</v>
      </c>
    </row>
    <row r="109" spans="4:6">
      <c r="D109" s="10">
        <v>165602.88247912179</v>
      </c>
      <c r="E109" s="11">
        <v>0.6</v>
      </c>
      <c r="F109" s="12">
        <f t="shared" si="1"/>
        <v>165602</v>
      </c>
    </row>
    <row r="110" spans="4:6">
      <c r="D110" s="10">
        <v>834140.61810602038</v>
      </c>
      <c r="E110" s="11">
        <v>0.6</v>
      </c>
      <c r="F110" s="12">
        <f t="shared" si="1"/>
        <v>834140</v>
      </c>
    </row>
    <row r="111" spans="4:6">
      <c r="D111" s="10">
        <v>834140.61810602038</v>
      </c>
      <c r="E111" s="11">
        <v>0.6</v>
      </c>
      <c r="F111" s="12">
        <f t="shared" si="1"/>
        <v>834140</v>
      </c>
    </row>
    <row r="112" spans="4:6">
      <c r="D112" s="10">
        <v>834140.61810602038</v>
      </c>
      <c r="E112" s="11">
        <v>0.6</v>
      </c>
      <c r="F112" s="12">
        <f t="shared" si="1"/>
        <v>834140</v>
      </c>
    </row>
    <row r="113" spans="4:6">
      <c r="D113" s="10">
        <v>2195756.4264374655</v>
      </c>
      <c r="E113" s="11">
        <v>0.6</v>
      </c>
      <c r="F113" s="12">
        <f t="shared" si="1"/>
        <v>2195756</v>
      </c>
    </row>
    <row r="114" spans="4:6">
      <c r="D114" s="10">
        <v>2195756.4264374655</v>
      </c>
      <c r="E114" s="11">
        <v>0.6</v>
      </c>
      <c r="F114" s="12">
        <f t="shared" si="1"/>
        <v>2195756</v>
      </c>
    </row>
    <row r="115" spans="4:6">
      <c r="D115" s="10">
        <v>2195756.4264374655</v>
      </c>
      <c r="E115" s="11">
        <v>0.6</v>
      </c>
      <c r="F115" s="12">
        <f t="shared" si="1"/>
        <v>2195756</v>
      </c>
    </row>
    <row r="116" spans="4:6">
      <c r="D116" s="10">
        <v>3723188.2026640465</v>
      </c>
      <c r="E116" s="11">
        <v>0.6</v>
      </c>
      <c r="F116" s="12">
        <f t="shared" si="1"/>
        <v>3723188</v>
      </c>
    </row>
    <row r="117" spans="4:6">
      <c r="D117" s="10">
        <v>3723188.2026640465</v>
      </c>
      <c r="E117" s="11">
        <v>0.6</v>
      </c>
      <c r="F117" s="12">
        <f t="shared" si="1"/>
        <v>3723188</v>
      </c>
    </row>
    <row r="118" spans="4:6">
      <c r="D118" s="10">
        <v>5629343.7916200627</v>
      </c>
      <c r="E118" s="11">
        <v>0.6</v>
      </c>
      <c r="F118" s="12">
        <f t="shared" si="1"/>
        <v>5629343</v>
      </c>
    </row>
    <row r="119" spans="4:6">
      <c r="D119" s="10">
        <v>5629343.7916200627</v>
      </c>
      <c r="E119" s="11">
        <v>0.6</v>
      </c>
      <c r="F119" s="12">
        <f t="shared" si="1"/>
        <v>5629343</v>
      </c>
    </row>
    <row r="120" spans="4:6">
      <c r="D120" s="10">
        <v>7711792.0480919182</v>
      </c>
      <c r="E120" s="11">
        <v>0.6</v>
      </c>
      <c r="F120" s="12">
        <f t="shared" si="1"/>
        <v>7711792</v>
      </c>
    </row>
    <row r="121" spans="4:6">
      <c r="D121" s="10">
        <v>7711792.0480919182</v>
      </c>
      <c r="E121" s="11">
        <v>0.6</v>
      </c>
      <c r="F121" s="12">
        <f t="shared" si="1"/>
        <v>7711792</v>
      </c>
    </row>
    <row r="122" spans="4:6">
      <c r="D122" s="10">
        <v>42617.083202862137</v>
      </c>
      <c r="E122" s="11">
        <v>0.6</v>
      </c>
      <c r="F122" s="12">
        <f t="shared" si="1"/>
        <v>42617</v>
      </c>
    </row>
    <row r="123" spans="4:6">
      <c r="D123" s="10">
        <v>165602.88247912179</v>
      </c>
      <c r="E123" s="11">
        <v>0.6</v>
      </c>
      <c r="F123" s="12">
        <f t="shared" si="1"/>
        <v>165602</v>
      </c>
    </row>
    <row r="124" spans="4:6">
      <c r="D124" s="10">
        <v>165602.88247912179</v>
      </c>
      <c r="E124" s="11">
        <v>0.6</v>
      </c>
      <c r="F124" s="12">
        <f t="shared" si="1"/>
        <v>165602</v>
      </c>
    </row>
    <row r="125" spans="4:6">
      <c r="D125" s="10">
        <v>834140.61810602038</v>
      </c>
      <c r="E125" s="11">
        <v>0.6</v>
      </c>
      <c r="F125" s="12">
        <f t="shared" si="1"/>
        <v>834140</v>
      </c>
    </row>
    <row r="126" spans="4:6">
      <c r="D126" s="10">
        <v>834140.61810602038</v>
      </c>
      <c r="E126" s="11">
        <v>0.6</v>
      </c>
      <c r="F126" s="12">
        <f t="shared" si="1"/>
        <v>834140</v>
      </c>
    </row>
    <row r="127" spans="4:6">
      <c r="D127" s="10">
        <v>834140.61810602038</v>
      </c>
      <c r="E127" s="11">
        <v>0.6</v>
      </c>
      <c r="F127" s="12">
        <f t="shared" si="1"/>
        <v>834140</v>
      </c>
    </row>
    <row r="128" spans="4:6">
      <c r="D128" s="10">
        <v>2195756.4264374655</v>
      </c>
      <c r="E128" s="11">
        <v>0.6</v>
      </c>
      <c r="F128" s="12">
        <f t="shared" si="1"/>
        <v>2195756</v>
      </c>
    </row>
    <row r="129" spans="4:6">
      <c r="D129" s="10">
        <v>2195756.4264374655</v>
      </c>
      <c r="E129" s="11">
        <v>0.6</v>
      </c>
      <c r="F129" s="12">
        <f t="shared" si="1"/>
        <v>2195756</v>
      </c>
    </row>
    <row r="130" spans="4:6">
      <c r="D130" s="10">
        <v>2195756.4264374655</v>
      </c>
      <c r="E130" s="11">
        <v>0.6</v>
      </c>
      <c r="F130" s="12">
        <f t="shared" si="1"/>
        <v>2195756</v>
      </c>
    </row>
    <row r="131" spans="4:6">
      <c r="D131" s="10">
        <v>3723188.2026640465</v>
      </c>
      <c r="E131" s="11">
        <v>0.6</v>
      </c>
      <c r="F131" s="12">
        <f t="shared" ref="F131:F194" si="2">INT(D131)</f>
        <v>3723188</v>
      </c>
    </row>
    <row r="132" spans="4:6">
      <c r="D132" s="10">
        <v>3723188.2026640465</v>
      </c>
      <c r="E132" s="11">
        <v>0.6</v>
      </c>
      <c r="F132" s="12">
        <f t="shared" si="2"/>
        <v>3723188</v>
      </c>
    </row>
    <row r="133" spans="4:6">
      <c r="D133" s="10">
        <v>5629343.7916200627</v>
      </c>
      <c r="E133" s="11">
        <v>0.6</v>
      </c>
      <c r="F133" s="12">
        <f t="shared" si="2"/>
        <v>5629343</v>
      </c>
    </row>
    <row r="134" spans="4:6">
      <c r="D134" s="10">
        <v>5629343.7916200627</v>
      </c>
      <c r="E134" s="11">
        <v>0.6</v>
      </c>
      <c r="F134" s="12">
        <f t="shared" si="2"/>
        <v>5629343</v>
      </c>
    </row>
    <row r="135" spans="4:6">
      <c r="D135" s="10">
        <v>7711792.0480919182</v>
      </c>
      <c r="E135" s="11">
        <v>0.6</v>
      </c>
      <c r="F135" s="12">
        <f t="shared" si="2"/>
        <v>7711792</v>
      </c>
    </row>
    <row r="136" spans="4:6">
      <c r="D136" s="10">
        <v>7711792.0480919182</v>
      </c>
      <c r="E136" s="11">
        <v>0.6</v>
      </c>
      <c r="F136" s="12">
        <f t="shared" si="2"/>
        <v>7711792</v>
      </c>
    </row>
    <row r="137" spans="4:6">
      <c r="D137" s="10">
        <v>37881.851735877455</v>
      </c>
      <c r="E137" s="11">
        <v>0.4</v>
      </c>
      <c r="F137" s="12">
        <f t="shared" si="2"/>
        <v>37881</v>
      </c>
    </row>
    <row r="138" spans="4:6">
      <c r="D138" s="10">
        <v>147202.56220366384</v>
      </c>
      <c r="E138" s="11">
        <v>0.4</v>
      </c>
      <c r="F138" s="12">
        <f t="shared" si="2"/>
        <v>147202</v>
      </c>
    </row>
    <row r="139" spans="4:6">
      <c r="D139" s="10">
        <v>147202.56220366384</v>
      </c>
      <c r="E139" s="11">
        <v>0.4</v>
      </c>
      <c r="F139" s="12">
        <f t="shared" si="2"/>
        <v>147202</v>
      </c>
    </row>
    <row r="140" spans="4:6">
      <c r="D140" s="10">
        <v>741458.32720535155</v>
      </c>
      <c r="E140" s="11">
        <v>0.4</v>
      </c>
      <c r="F140" s="12">
        <f t="shared" si="2"/>
        <v>741458</v>
      </c>
    </row>
    <row r="141" spans="4:6">
      <c r="D141" s="10">
        <v>741458.32720535155</v>
      </c>
      <c r="E141" s="11">
        <v>0.4</v>
      </c>
      <c r="F141" s="12">
        <f t="shared" si="2"/>
        <v>741458</v>
      </c>
    </row>
    <row r="142" spans="4:6">
      <c r="D142" s="10">
        <v>741458.32720535155</v>
      </c>
      <c r="E142" s="11">
        <v>0.4</v>
      </c>
      <c r="F142" s="12">
        <f t="shared" si="2"/>
        <v>741458</v>
      </c>
    </row>
    <row r="143" spans="4:6">
      <c r="D143" s="10">
        <v>1951783.4901666362</v>
      </c>
      <c r="E143" s="11">
        <v>0.4</v>
      </c>
      <c r="F143" s="12">
        <f t="shared" si="2"/>
        <v>1951783</v>
      </c>
    </row>
    <row r="144" spans="4:6">
      <c r="D144" s="10">
        <v>1951783.4901666362</v>
      </c>
      <c r="E144" s="11">
        <v>0.4</v>
      </c>
      <c r="F144" s="12">
        <f t="shared" si="2"/>
        <v>1951783</v>
      </c>
    </row>
    <row r="145" spans="4:6">
      <c r="D145" s="10">
        <v>1951783.4901666362</v>
      </c>
      <c r="E145" s="11">
        <v>0.4</v>
      </c>
      <c r="F145" s="12">
        <f t="shared" si="2"/>
        <v>1951783</v>
      </c>
    </row>
    <row r="146" spans="4:6">
      <c r="D146" s="10">
        <v>3309500.6245902637</v>
      </c>
      <c r="E146" s="11">
        <v>0.4</v>
      </c>
      <c r="F146" s="12">
        <f t="shared" si="2"/>
        <v>3309500</v>
      </c>
    </row>
    <row r="147" spans="4:6">
      <c r="D147" s="10">
        <v>3309500.6245902637</v>
      </c>
      <c r="E147" s="11">
        <v>0.4</v>
      </c>
      <c r="F147" s="12">
        <f t="shared" si="2"/>
        <v>3309500</v>
      </c>
    </row>
    <row r="148" spans="4:6">
      <c r="D148" s="10">
        <v>5003861.1481067231</v>
      </c>
      <c r="E148" s="11">
        <v>0.4</v>
      </c>
      <c r="F148" s="12">
        <f t="shared" si="2"/>
        <v>5003861</v>
      </c>
    </row>
    <row r="149" spans="4:6">
      <c r="D149" s="10">
        <v>5003861.1481067231</v>
      </c>
      <c r="E149" s="11">
        <v>0.4</v>
      </c>
      <c r="F149" s="12">
        <f t="shared" si="2"/>
        <v>5003861</v>
      </c>
    </row>
    <row r="150" spans="4:6">
      <c r="D150" s="10">
        <v>6854926.264970595</v>
      </c>
      <c r="E150" s="11">
        <v>0.4</v>
      </c>
      <c r="F150" s="12">
        <f t="shared" si="2"/>
        <v>6854926</v>
      </c>
    </row>
    <row r="151" spans="4:6">
      <c r="D151" s="10">
        <v>6854926.264970595</v>
      </c>
      <c r="E151" s="11">
        <v>0.4</v>
      </c>
      <c r="F151" s="12">
        <f t="shared" si="2"/>
        <v>6854926</v>
      </c>
    </row>
    <row r="152" spans="4:6">
      <c r="D152" s="10">
        <v>37881.851735877455</v>
      </c>
      <c r="E152" s="11">
        <v>0.4</v>
      </c>
      <c r="F152" s="12">
        <f t="shared" si="2"/>
        <v>37881</v>
      </c>
    </row>
    <row r="153" spans="4:6">
      <c r="D153" s="10">
        <v>147202.56220366384</v>
      </c>
      <c r="E153" s="11">
        <v>0.4</v>
      </c>
      <c r="F153" s="12">
        <f t="shared" si="2"/>
        <v>147202</v>
      </c>
    </row>
    <row r="154" spans="4:6">
      <c r="D154" s="10">
        <v>147202.56220366384</v>
      </c>
      <c r="E154" s="11">
        <v>0.4</v>
      </c>
      <c r="F154" s="12">
        <f t="shared" si="2"/>
        <v>147202</v>
      </c>
    </row>
    <row r="155" spans="4:6">
      <c r="D155" s="10">
        <v>741458.32720535155</v>
      </c>
      <c r="E155" s="11">
        <v>0.4</v>
      </c>
      <c r="F155" s="12">
        <f t="shared" si="2"/>
        <v>741458</v>
      </c>
    </row>
    <row r="156" spans="4:6">
      <c r="D156" s="10">
        <v>741458.32720535155</v>
      </c>
      <c r="E156" s="11">
        <v>0.4</v>
      </c>
      <c r="F156" s="12">
        <f t="shared" si="2"/>
        <v>741458</v>
      </c>
    </row>
    <row r="157" spans="4:6">
      <c r="D157" s="10">
        <v>741458.32720535155</v>
      </c>
      <c r="E157" s="11">
        <v>0.4</v>
      </c>
      <c r="F157" s="12">
        <f t="shared" si="2"/>
        <v>741458</v>
      </c>
    </row>
    <row r="158" spans="4:6">
      <c r="D158" s="10">
        <v>1951783.4901666362</v>
      </c>
      <c r="E158" s="11">
        <v>0.4</v>
      </c>
      <c r="F158" s="12">
        <f t="shared" si="2"/>
        <v>1951783</v>
      </c>
    </row>
    <row r="159" spans="4:6">
      <c r="D159" s="10">
        <v>1951783.4901666362</v>
      </c>
      <c r="E159" s="11">
        <v>0.4</v>
      </c>
      <c r="F159" s="12">
        <f t="shared" si="2"/>
        <v>1951783</v>
      </c>
    </row>
    <row r="160" spans="4:6">
      <c r="D160" s="10">
        <v>1951783.4901666362</v>
      </c>
      <c r="E160" s="11">
        <v>0.4</v>
      </c>
      <c r="F160" s="12">
        <f t="shared" si="2"/>
        <v>1951783</v>
      </c>
    </row>
    <row r="161" spans="4:6">
      <c r="D161" s="10">
        <v>3309500.6245902637</v>
      </c>
      <c r="E161" s="11">
        <v>0.4</v>
      </c>
      <c r="F161" s="12">
        <f t="shared" si="2"/>
        <v>3309500</v>
      </c>
    </row>
    <row r="162" spans="4:6">
      <c r="D162" s="10">
        <v>3309500.6245902637</v>
      </c>
      <c r="E162" s="11">
        <v>0.4</v>
      </c>
      <c r="F162" s="12">
        <f t="shared" si="2"/>
        <v>3309500</v>
      </c>
    </row>
    <row r="163" spans="4:6">
      <c r="D163" s="10">
        <v>5003861.1481067231</v>
      </c>
      <c r="E163" s="11">
        <v>0.4</v>
      </c>
      <c r="F163" s="12">
        <f t="shared" si="2"/>
        <v>5003861</v>
      </c>
    </row>
    <row r="164" spans="4:6">
      <c r="D164" s="10">
        <v>5003861.1481067231</v>
      </c>
      <c r="E164" s="11">
        <v>0.4</v>
      </c>
      <c r="F164" s="12">
        <f t="shared" si="2"/>
        <v>5003861</v>
      </c>
    </row>
    <row r="165" spans="4:6">
      <c r="D165" s="10">
        <v>6854926.264970595</v>
      </c>
      <c r="E165" s="11">
        <v>0.4</v>
      </c>
      <c r="F165" s="12">
        <f t="shared" si="2"/>
        <v>6854926</v>
      </c>
    </row>
    <row r="166" spans="4:6">
      <c r="D166" s="10">
        <v>6854926.264970595</v>
      </c>
      <c r="E166" s="11">
        <v>0.4</v>
      </c>
      <c r="F166" s="12">
        <f t="shared" si="2"/>
        <v>6854926</v>
      </c>
    </row>
    <row r="167" spans="4:6">
      <c r="D167" s="10">
        <v>37881.851735877455</v>
      </c>
      <c r="E167" s="11">
        <v>0.4</v>
      </c>
      <c r="F167" s="12">
        <f t="shared" si="2"/>
        <v>37881</v>
      </c>
    </row>
    <row r="168" spans="4:6">
      <c r="D168" s="10">
        <v>147202.56220366384</v>
      </c>
      <c r="E168" s="11">
        <v>0.4</v>
      </c>
      <c r="F168" s="12">
        <f t="shared" si="2"/>
        <v>147202</v>
      </c>
    </row>
    <row r="169" spans="4:6">
      <c r="D169" s="10">
        <v>147202.56220366384</v>
      </c>
      <c r="E169" s="11">
        <v>0.4</v>
      </c>
      <c r="F169" s="12">
        <f t="shared" si="2"/>
        <v>147202</v>
      </c>
    </row>
    <row r="170" spans="4:6">
      <c r="D170" s="10">
        <v>741458.32720535155</v>
      </c>
      <c r="E170" s="11">
        <v>0.4</v>
      </c>
      <c r="F170" s="12">
        <f t="shared" si="2"/>
        <v>741458</v>
      </c>
    </row>
    <row r="171" spans="4:6">
      <c r="D171" s="10">
        <v>741458.32720535155</v>
      </c>
      <c r="E171" s="11">
        <v>0.4</v>
      </c>
      <c r="F171" s="12">
        <f t="shared" si="2"/>
        <v>741458</v>
      </c>
    </row>
    <row r="172" spans="4:6">
      <c r="D172" s="10">
        <v>741458.32720535155</v>
      </c>
      <c r="E172" s="11">
        <v>0.4</v>
      </c>
      <c r="F172" s="12">
        <f t="shared" si="2"/>
        <v>741458</v>
      </c>
    </row>
    <row r="173" spans="4:6">
      <c r="D173" s="10">
        <v>1951783.4901666362</v>
      </c>
      <c r="E173" s="11">
        <v>0.4</v>
      </c>
      <c r="F173" s="12">
        <f t="shared" si="2"/>
        <v>1951783</v>
      </c>
    </row>
    <row r="174" spans="4:6">
      <c r="D174" s="10">
        <v>1951783.4901666362</v>
      </c>
      <c r="E174" s="11">
        <v>0.4</v>
      </c>
      <c r="F174" s="12">
        <f t="shared" si="2"/>
        <v>1951783</v>
      </c>
    </row>
    <row r="175" spans="4:6">
      <c r="D175" s="10">
        <v>1951783.4901666362</v>
      </c>
      <c r="E175" s="11">
        <v>0.4</v>
      </c>
      <c r="F175" s="12">
        <f t="shared" si="2"/>
        <v>1951783</v>
      </c>
    </row>
    <row r="176" spans="4:6">
      <c r="D176" s="10">
        <v>3309500.6245902637</v>
      </c>
      <c r="E176" s="11">
        <v>0.4</v>
      </c>
      <c r="F176" s="12">
        <f t="shared" si="2"/>
        <v>3309500</v>
      </c>
    </row>
    <row r="177" spans="4:6">
      <c r="D177" s="10">
        <v>3309500.6245902637</v>
      </c>
      <c r="E177" s="11">
        <v>0.4</v>
      </c>
      <c r="F177" s="12">
        <f t="shared" si="2"/>
        <v>3309500</v>
      </c>
    </row>
    <row r="178" spans="4:6">
      <c r="D178" s="10">
        <v>5003861.1481067231</v>
      </c>
      <c r="E178" s="11">
        <v>0.4</v>
      </c>
      <c r="F178" s="12">
        <f t="shared" si="2"/>
        <v>5003861</v>
      </c>
    </row>
    <row r="179" spans="4:6">
      <c r="D179" s="10">
        <v>5003861.1481067231</v>
      </c>
      <c r="E179" s="11">
        <v>0.4</v>
      </c>
      <c r="F179" s="12">
        <f t="shared" si="2"/>
        <v>5003861</v>
      </c>
    </row>
    <row r="180" spans="4:6">
      <c r="D180" s="10">
        <v>6854926.264970595</v>
      </c>
      <c r="E180" s="11">
        <v>0.4</v>
      </c>
      <c r="F180" s="12">
        <f t="shared" si="2"/>
        <v>6854926</v>
      </c>
    </row>
    <row r="181" spans="4:6">
      <c r="D181" s="10">
        <v>6854926.264970595</v>
      </c>
      <c r="E181" s="11">
        <v>0.4</v>
      </c>
      <c r="F181" s="12">
        <f t="shared" si="2"/>
        <v>6854926</v>
      </c>
    </row>
    <row r="182" spans="4:6">
      <c r="D182" s="10">
        <v>47352.314669846819</v>
      </c>
      <c r="E182" s="11">
        <v>0.4</v>
      </c>
      <c r="F182" s="12">
        <f t="shared" si="2"/>
        <v>47352</v>
      </c>
    </row>
    <row r="183" spans="4:6">
      <c r="D183" s="10">
        <v>184003.2027545798</v>
      </c>
      <c r="E183" s="11">
        <v>0.4</v>
      </c>
      <c r="F183" s="12">
        <f t="shared" si="2"/>
        <v>184003</v>
      </c>
    </row>
    <row r="184" spans="4:6">
      <c r="D184" s="10">
        <v>184003.2027545798</v>
      </c>
      <c r="E184" s="11">
        <v>0.4</v>
      </c>
      <c r="F184" s="12">
        <f t="shared" si="2"/>
        <v>184003</v>
      </c>
    </row>
    <row r="185" spans="4:6">
      <c r="D185" s="10">
        <v>926822.90900668944</v>
      </c>
      <c r="E185" s="11">
        <v>0.4</v>
      </c>
      <c r="F185" s="12">
        <f t="shared" si="2"/>
        <v>926822</v>
      </c>
    </row>
    <row r="186" spans="4:6">
      <c r="D186" s="10">
        <v>926822.90900668944</v>
      </c>
      <c r="E186" s="11">
        <v>0.4</v>
      </c>
      <c r="F186" s="12">
        <f t="shared" si="2"/>
        <v>926822</v>
      </c>
    </row>
    <row r="187" spans="4:6">
      <c r="D187" s="10">
        <v>926822.90900668944</v>
      </c>
      <c r="E187" s="11">
        <v>0.4</v>
      </c>
      <c r="F187" s="12">
        <f t="shared" si="2"/>
        <v>926822</v>
      </c>
    </row>
    <row r="188" spans="4:6">
      <c r="D188" s="10">
        <v>2439729.3627082952</v>
      </c>
      <c r="E188" s="11">
        <v>0.4</v>
      </c>
      <c r="F188" s="12">
        <f t="shared" si="2"/>
        <v>2439729</v>
      </c>
    </row>
    <row r="189" spans="4:6">
      <c r="D189" s="10">
        <v>2439729.3627082952</v>
      </c>
      <c r="E189" s="11">
        <v>0.4</v>
      </c>
      <c r="F189" s="12">
        <f t="shared" si="2"/>
        <v>2439729</v>
      </c>
    </row>
    <row r="190" spans="4:6">
      <c r="D190" s="10">
        <v>2439729.3627082952</v>
      </c>
      <c r="E190" s="11">
        <v>0.4</v>
      </c>
      <c r="F190" s="12">
        <f t="shared" si="2"/>
        <v>2439729</v>
      </c>
    </row>
    <row r="191" spans="4:6">
      <c r="D191" s="10">
        <v>4136875.7807378294</v>
      </c>
      <c r="E191" s="11">
        <v>0.4</v>
      </c>
      <c r="F191" s="12">
        <f t="shared" si="2"/>
        <v>4136875</v>
      </c>
    </row>
    <row r="192" spans="4:6">
      <c r="D192" s="10">
        <v>4136875.7807378294</v>
      </c>
      <c r="E192" s="11">
        <v>0.4</v>
      </c>
      <c r="F192" s="12">
        <f t="shared" si="2"/>
        <v>4136875</v>
      </c>
    </row>
    <row r="193" spans="4:12">
      <c r="D193" s="10">
        <v>6254826.4351334041</v>
      </c>
      <c r="E193" s="11">
        <v>0.4</v>
      </c>
      <c r="F193" s="12">
        <f t="shared" si="2"/>
        <v>6254826</v>
      </c>
    </row>
    <row r="194" spans="4:12">
      <c r="D194" s="10">
        <v>6254826.4351334041</v>
      </c>
      <c r="E194" s="11">
        <v>0.4</v>
      </c>
      <c r="F194" s="12">
        <f t="shared" si="2"/>
        <v>6254826</v>
      </c>
    </row>
    <row r="195" spans="4:12">
      <c r="D195" s="10">
        <v>8568657.8312132433</v>
      </c>
      <c r="E195" s="11">
        <v>0.4</v>
      </c>
      <c r="F195" s="12">
        <f t="shared" ref="F195:F226" si="3">INT(D195)</f>
        <v>8568657</v>
      </c>
    </row>
    <row r="196" spans="4:12">
      <c r="D196" s="10">
        <v>8568657.8312132433</v>
      </c>
      <c r="E196" s="11">
        <v>0.4</v>
      </c>
      <c r="F196" s="12">
        <f t="shared" si="3"/>
        <v>8568657</v>
      </c>
    </row>
    <row r="197" spans="4:12">
      <c r="D197" s="10">
        <v>47352.314669846819</v>
      </c>
      <c r="E197" s="11">
        <v>0.4</v>
      </c>
      <c r="F197" s="12">
        <f t="shared" si="3"/>
        <v>47352</v>
      </c>
      <c r="L197" s="16"/>
    </row>
    <row r="198" spans="4:12">
      <c r="D198" s="10">
        <v>184003.2027545798</v>
      </c>
      <c r="E198" s="11">
        <v>0.4</v>
      </c>
      <c r="F198" s="12">
        <f t="shared" si="3"/>
        <v>184003</v>
      </c>
      <c r="L198" s="16"/>
    </row>
    <row r="199" spans="4:12">
      <c r="D199" s="10">
        <v>184003.2027545798</v>
      </c>
      <c r="E199" s="11">
        <v>0.4</v>
      </c>
      <c r="F199" s="12">
        <f t="shared" si="3"/>
        <v>184003</v>
      </c>
      <c r="L199" s="16"/>
    </row>
    <row r="200" spans="4:12">
      <c r="D200" s="10">
        <v>926822.90900668944</v>
      </c>
      <c r="E200" s="11">
        <v>0.4</v>
      </c>
      <c r="F200" s="12">
        <f t="shared" si="3"/>
        <v>926822</v>
      </c>
      <c r="L200" s="16"/>
    </row>
    <row r="201" spans="4:12">
      <c r="D201" s="10">
        <v>926822.90900668944</v>
      </c>
      <c r="E201" s="11">
        <v>0.4</v>
      </c>
      <c r="F201" s="12">
        <f t="shared" si="3"/>
        <v>926822</v>
      </c>
      <c r="L201" s="16"/>
    </row>
    <row r="202" spans="4:12">
      <c r="D202" s="10">
        <v>926822.90900668944</v>
      </c>
      <c r="E202" s="11">
        <v>0.4</v>
      </c>
      <c r="F202" s="12">
        <f t="shared" si="3"/>
        <v>926822</v>
      </c>
      <c r="L202" s="16"/>
    </row>
    <row r="203" spans="4:12">
      <c r="D203" s="10">
        <v>2439729.3627082952</v>
      </c>
      <c r="E203" s="11">
        <v>0.4</v>
      </c>
      <c r="F203" s="12">
        <f t="shared" si="3"/>
        <v>2439729</v>
      </c>
      <c r="L203" s="16"/>
    </row>
    <row r="204" spans="4:12">
      <c r="D204" s="10">
        <v>2439729.3627082952</v>
      </c>
      <c r="E204" s="11">
        <v>0.4</v>
      </c>
      <c r="F204" s="12">
        <f t="shared" si="3"/>
        <v>2439729</v>
      </c>
      <c r="L204" s="16"/>
    </row>
    <row r="205" spans="4:12">
      <c r="D205" s="10">
        <v>2439729.3627082952</v>
      </c>
      <c r="E205" s="11">
        <v>0.4</v>
      </c>
      <c r="F205" s="12">
        <f t="shared" si="3"/>
        <v>2439729</v>
      </c>
      <c r="L205" s="16"/>
    </row>
    <row r="206" spans="4:12">
      <c r="D206" s="10">
        <v>4136875.7807378294</v>
      </c>
      <c r="E206" s="11">
        <v>0.4</v>
      </c>
      <c r="F206" s="12">
        <f t="shared" si="3"/>
        <v>4136875</v>
      </c>
      <c r="L206" s="16"/>
    </row>
    <row r="207" spans="4:12">
      <c r="D207" s="10">
        <v>4136875.7807378294</v>
      </c>
      <c r="E207" s="11">
        <v>0.4</v>
      </c>
      <c r="F207" s="12">
        <f t="shared" si="3"/>
        <v>4136875</v>
      </c>
      <c r="L207" s="16"/>
    </row>
    <row r="208" spans="4:12">
      <c r="D208" s="10">
        <v>6254826.4351334041</v>
      </c>
      <c r="E208" s="11">
        <v>0.4</v>
      </c>
      <c r="F208" s="12">
        <f t="shared" si="3"/>
        <v>6254826</v>
      </c>
      <c r="L208" s="16"/>
    </row>
    <row r="209" spans="4:12">
      <c r="D209" s="10">
        <v>6254826.4351334041</v>
      </c>
      <c r="E209" s="11">
        <v>0.4</v>
      </c>
      <c r="F209" s="12">
        <f t="shared" si="3"/>
        <v>6254826</v>
      </c>
      <c r="L209" s="16"/>
    </row>
    <row r="210" spans="4:12">
      <c r="D210" s="10">
        <v>8568657.8312132433</v>
      </c>
      <c r="E210" s="11">
        <v>0.4</v>
      </c>
      <c r="F210" s="12">
        <f t="shared" si="3"/>
        <v>8568657</v>
      </c>
      <c r="L210" s="16"/>
    </row>
    <row r="211" spans="4:12">
      <c r="D211" s="10">
        <v>8568657.8312132433</v>
      </c>
      <c r="E211" s="11">
        <v>0.4</v>
      </c>
      <c r="F211" s="12">
        <f t="shared" si="3"/>
        <v>8568657</v>
      </c>
      <c r="L211" s="16"/>
    </row>
    <row r="212" spans="4:12">
      <c r="D212" s="10">
        <v>47352.314669846819</v>
      </c>
      <c r="E212" s="11">
        <v>0.4</v>
      </c>
      <c r="F212" s="12">
        <f t="shared" si="3"/>
        <v>47352</v>
      </c>
      <c r="L212" s="16"/>
    </row>
    <row r="213" spans="4:12">
      <c r="D213" s="10">
        <v>184003.2027545798</v>
      </c>
      <c r="E213" s="11">
        <v>0.4</v>
      </c>
      <c r="F213" s="12">
        <f t="shared" si="3"/>
        <v>184003</v>
      </c>
      <c r="L213" s="16"/>
    </row>
    <row r="214" spans="4:12">
      <c r="D214" s="10">
        <v>184003.2027545798</v>
      </c>
      <c r="E214" s="11">
        <v>0.4</v>
      </c>
      <c r="F214" s="12">
        <f t="shared" si="3"/>
        <v>184003</v>
      </c>
      <c r="L214" s="16"/>
    </row>
    <row r="215" spans="4:12">
      <c r="D215" s="10">
        <v>926822.90900668944</v>
      </c>
      <c r="E215" s="11">
        <v>0.4</v>
      </c>
      <c r="F215" s="12">
        <f t="shared" si="3"/>
        <v>926822</v>
      </c>
      <c r="L215" s="16"/>
    </row>
    <row r="216" spans="4:12">
      <c r="D216" s="10">
        <v>926822.90900668944</v>
      </c>
      <c r="E216" s="11">
        <v>0.4</v>
      </c>
      <c r="F216" s="12">
        <f t="shared" si="3"/>
        <v>926822</v>
      </c>
      <c r="L216" s="16"/>
    </row>
    <row r="217" spans="4:12">
      <c r="D217" s="10">
        <v>926822.90900668944</v>
      </c>
      <c r="E217" s="11">
        <v>0.4</v>
      </c>
      <c r="F217" s="12">
        <f t="shared" si="3"/>
        <v>926822</v>
      </c>
      <c r="L217" s="16"/>
    </row>
    <row r="218" spans="4:12">
      <c r="D218" s="10">
        <v>2439729.3627082952</v>
      </c>
      <c r="E218" s="11">
        <v>0.4</v>
      </c>
      <c r="F218" s="12">
        <f t="shared" si="3"/>
        <v>2439729</v>
      </c>
      <c r="L218" s="16"/>
    </row>
    <row r="219" spans="4:12">
      <c r="D219" s="10">
        <v>2439729.3627082952</v>
      </c>
      <c r="E219" s="11">
        <v>0.4</v>
      </c>
      <c r="F219" s="12">
        <f t="shared" si="3"/>
        <v>2439729</v>
      </c>
      <c r="L219" s="16"/>
    </row>
    <row r="220" spans="4:12">
      <c r="D220" s="10">
        <v>2439729.3627082952</v>
      </c>
      <c r="E220" s="11">
        <v>0.4</v>
      </c>
      <c r="F220" s="12">
        <f t="shared" si="3"/>
        <v>2439729</v>
      </c>
      <c r="L220" s="16"/>
    </row>
    <row r="221" spans="4:12">
      <c r="D221" s="10">
        <v>4136875.7807378294</v>
      </c>
      <c r="E221" s="11">
        <v>0.4</v>
      </c>
      <c r="F221" s="12">
        <f t="shared" si="3"/>
        <v>4136875</v>
      </c>
      <c r="L221" s="16"/>
    </row>
    <row r="222" spans="4:12">
      <c r="D222" s="10">
        <v>4136875.7807378294</v>
      </c>
      <c r="E222" s="11">
        <v>0.4</v>
      </c>
      <c r="F222" s="12">
        <f t="shared" si="3"/>
        <v>4136875</v>
      </c>
      <c r="L222" s="16"/>
    </row>
    <row r="223" spans="4:12">
      <c r="D223" s="10">
        <v>6254826.4351334041</v>
      </c>
      <c r="E223" s="11">
        <v>0.4</v>
      </c>
      <c r="F223" s="12">
        <f t="shared" si="3"/>
        <v>6254826</v>
      </c>
      <c r="L223" s="16"/>
    </row>
    <row r="224" spans="4:12">
      <c r="D224" s="10">
        <v>6254826.4351334041</v>
      </c>
      <c r="E224" s="11">
        <v>0.4</v>
      </c>
      <c r="F224" s="12">
        <f t="shared" si="3"/>
        <v>6254826</v>
      </c>
      <c r="L224" s="16"/>
    </row>
    <row r="225" spans="1:12">
      <c r="D225" s="10">
        <v>8568657.8312132433</v>
      </c>
      <c r="E225" s="11">
        <v>0.4</v>
      </c>
      <c r="F225" s="12">
        <f t="shared" si="3"/>
        <v>8568657</v>
      </c>
      <c r="L225" s="16"/>
    </row>
    <row r="226" spans="1:12">
      <c r="D226" s="10">
        <v>8568657.8312132433</v>
      </c>
      <c r="E226" s="11">
        <v>0.4</v>
      </c>
      <c r="F226" s="12">
        <f t="shared" si="3"/>
        <v>8568657</v>
      </c>
      <c r="L226" s="16"/>
    </row>
    <row r="227" spans="1:12">
      <c r="L227" s="16"/>
    </row>
    <row r="228" spans="1:12">
      <c r="L228" s="16"/>
    </row>
    <row r="229" spans="1:12">
      <c r="A229" t="s">
        <v>524</v>
      </c>
      <c r="L229" s="16"/>
    </row>
    <row r="230" spans="1:12">
      <c r="A230">
        <v>1</v>
      </c>
      <c r="B230" t="s">
        <v>525</v>
      </c>
      <c r="L230" s="16"/>
    </row>
    <row r="231" spans="1:12">
      <c r="A231">
        <v>2</v>
      </c>
      <c r="B231" t="s">
        <v>526</v>
      </c>
      <c r="L231" s="16"/>
    </row>
    <row r="232" spans="1:12">
      <c r="A232">
        <v>3</v>
      </c>
      <c r="B232" t="s">
        <v>527</v>
      </c>
      <c r="L232" s="16"/>
    </row>
    <row r="233" spans="1:12">
      <c r="L233" s="16"/>
    </row>
    <row r="234" spans="1:12">
      <c r="L234" s="16"/>
    </row>
    <row r="235" spans="1:12">
      <c r="L235" s="16"/>
    </row>
    <row r="236" spans="1:12">
      <c r="L236" s="16"/>
    </row>
    <row r="237" spans="1:12">
      <c r="L237" s="16"/>
    </row>
    <row r="238" spans="1:12">
      <c r="L238" s="16"/>
    </row>
    <row r="239" spans="1:12">
      <c r="L239" s="16"/>
    </row>
    <row r="240" spans="1:12">
      <c r="L240" s="16"/>
    </row>
    <row r="241" spans="12:12">
      <c r="L241" s="16"/>
    </row>
    <row r="242" spans="12:12">
      <c r="L242" s="16"/>
    </row>
    <row r="243" spans="12:12">
      <c r="L243" s="16"/>
    </row>
    <row r="244" spans="12:12">
      <c r="L244" s="16"/>
    </row>
    <row r="245" spans="12:12">
      <c r="L245" s="16"/>
    </row>
    <row r="246" spans="12:12">
      <c r="L246" s="16"/>
    </row>
    <row r="247" spans="12:12">
      <c r="L247" s="16"/>
    </row>
    <row r="248" spans="12:12">
      <c r="L248" s="16"/>
    </row>
    <row r="249" spans="12:12">
      <c r="L249" s="16"/>
    </row>
    <row r="250" spans="12:12">
      <c r="L250" s="16"/>
    </row>
    <row r="251" spans="12:12">
      <c r="L251" s="16"/>
    </row>
    <row r="252" spans="12:12">
      <c r="L252" s="16"/>
    </row>
    <row r="253" spans="12:12">
      <c r="L253" s="16"/>
    </row>
    <row r="254" spans="12:12">
      <c r="L254" s="16"/>
    </row>
    <row r="255" spans="12:12">
      <c r="L255" s="16"/>
    </row>
    <row r="256" spans="12:12">
      <c r="L256" s="16"/>
    </row>
    <row r="257" spans="12:12">
      <c r="L257" s="16"/>
    </row>
    <row r="258" spans="12:12">
      <c r="L258" s="16"/>
    </row>
  </sheetData>
  <phoneticPr fontId="1" type="noConversion"/>
  <conditionalFormatting sqref="E2:E226">
    <cfRule type="expression" dxfId="1" priority="3">
      <formula>IF(readme!#REF!&gt;0,TRUE)</formula>
    </cfRule>
  </conditionalFormatting>
  <conditionalFormatting sqref="D2:D226">
    <cfRule type="expression" dxfId="0" priority="2">
      <formula>IF(readme!#REF!&gt;0,TRUE)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2" sqref="B2:C11"/>
    </sheetView>
  </sheetViews>
  <sheetFormatPr defaultRowHeight="13.5"/>
  <sheetData>
    <row r="1" spans="1:11" ht="14.25" thickBot="1">
      <c r="A1" s="56" t="s">
        <v>650</v>
      </c>
      <c r="B1" s="57">
        <v>1</v>
      </c>
      <c r="C1" s="57">
        <v>2</v>
      </c>
    </row>
    <row r="2" spans="1:11" ht="14.25" thickBot="1">
      <c r="A2" s="58">
        <v>1</v>
      </c>
      <c r="B2" s="59">
        <v>1000</v>
      </c>
      <c r="C2" s="59">
        <v>600</v>
      </c>
    </row>
    <row r="3" spans="1:11" ht="14.25" thickBot="1">
      <c r="A3" s="58">
        <v>2</v>
      </c>
      <c r="B3" s="59">
        <v>900</v>
      </c>
      <c r="C3" s="59">
        <v>500</v>
      </c>
    </row>
    <row r="4" spans="1:11" ht="14.25" thickBot="1">
      <c r="A4" s="58">
        <v>3</v>
      </c>
      <c r="B4" s="59">
        <v>800</v>
      </c>
      <c r="C4" s="59">
        <v>400</v>
      </c>
    </row>
    <row r="5" spans="1:11" ht="14.25" thickBot="1">
      <c r="A5" s="58">
        <v>4</v>
      </c>
      <c r="B5" s="59">
        <v>700</v>
      </c>
      <c r="C5" s="59">
        <v>300</v>
      </c>
    </row>
    <row r="6" spans="1:11" ht="14.25" thickBot="1">
      <c r="A6" s="58">
        <v>5</v>
      </c>
      <c r="B6" s="59">
        <v>600</v>
      </c>
      <c r="C6" s="59">
        <v>200</v>
      </c>
    </row>
    <row r="7" spans="1:11" ht="14.25" thickBot="1">
      <c r="A7" s="58">
        <v>6</v>
      </c>
      <c r="B7" s="59">
        <v>500</v>
      </c>
      <c r="C7" s="59">
        <v>100</v>
      </c>
      <c r="I7">
        <v>10</v>
      </c>
      <c r="J7">
        <v>2</v>
      </c>
      <c r="K7">
        <f>INDEX(B2:C11,I7,J7)</f>
        <v>10</v>
      </c>
    </row>
    <row r="8" spans="1:11" ht="14.25" thickBot="1">
      <c r="A8" s="58">
        <v>7</v>
      </c>
      <c r="B8" s="59">
        <v>400</v>
      </c>
      <c r="C8" s="59">
        <v>50</v>
      </c>
    </row>
    <row r="9" spans="1:11" ht="14.25" thickBot="1">
      <c r="A9" s="58">
        <v>8</v>
      </c>
      <c r="B9" s="59">
        <v>300</v>
      </c>
      <c r="C9" s="59">
        <v>40</v>
      </c>
    </row>
    <row r="10" spans="1:11" ht="14.25" thickBot="1">
      <c r="A10" s="58">
        <v>9</v>
      </c>
      <c r="B10" s="59">
        <v>200</v>
      </c>
      <c r="C10" s="59">
        <v>30</v>
      </c>
    </row>
    <row r="11" spans="1:11" ht="14.25" thickBot="1">
      <c r="A11" s="58">
        <v>10</v>
      </c>
      <c r="B11" s="59">
        <v>100</v>
      </c>
      <c r="C11" s="59">
        <v>10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readme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2013-08-06T11:10:36Z</dcterms:modified>
</cp:coreProperties>
</file>