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projects\image6\"/>
    </mc:Choice>
  </mc:AlternateContent>
  <xr:revisionPtr revIDLastSave="0" documentId="13_ncr:1_{360779AA-F9E8-442F-A383-713C62CF37DB}" xr6:coauthVersionLast="47" xr6:coauthVersionMax="47" xr10:uidLastSave="{00000000-0000-0000-0000-000000000000}"/>
  <bookViews>
    <workbookView xWindow="-28920" yWindow="-120" windowWidth="29040" windowHeight="15840" activeTab="4" xr2:uid="{ECB30751-74C6-456D-A9C8-72B309C480EE}"/>
  </bookViews>
  <sheets>
    <sheet name="All results" sheetId="1" r:id="rId1"/>
    <sheet name="Gaussian Noise" sheetId="2" r:id="rId2"/>
    <sheet name="Rotation" sheetId="4" r:id="rId3"/>
    <sheet name="Resolution" sheetId="5" r:id="rId4"/>
    <sheet name="Combine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6" l="1"/>
  <c r="W17" i="6"/>
  <c r="X7" i="6"/>
  <c r="X8" i="6"/>
  <c r="X9" i="6"/>
  <c r="X10" i="6"/>
  <c r="X11" i="6"/>
  <c r="X12" i="6"/>
  <c r="X13" i="6"/>
  <c r="X14" i="6"/>
  <c r="X15" i="6"/>
  <c r="X16" i="6"/>
  <c r="X6" i="6"/>
  <c r="W7" i="6"/>
  <c r="W8" i="6"/>
  <c r="W9" i="6"/>
  <c r="W10" i="6"/>
  <c r="W11" i="6"/>
  <c r="W12" i="6"/>
  <c r="W13" i="6"/>
  <c r="W14" i="6"/>
  <c r="W15" i="6"/>
  <c r="W16" i="6"/>
  <c r="W6" i="6"/>
  <c r="U17" i="6"/>
  <c r="U7" i="6"/>
  <c r="U8" i="6"/>
  <c r="U9" i="6"/>
  <c r="U10" i="6"/>
  <c r="U11" i="6"/>
  <c r="U12" i="6"/>
  <c r="U13" i="6"/>
  <c r="U14" i="6"/>
  <c r="U15" i="6"/>
  <c r="U16" i="6"/>
  <c r="U6" i="6"/>
  <c r="T17" i="6"/>
  <c r="T7" i="6"/>
  <c r="T8" i="6"/>
  <c r="T9" i="6"/>
  <c r="T10" i="6"/>
  <c r="T11" i="6"/>
  <c r="T12" i="6"/>
  <c r="T13" i="6"/>
  <c r="T14" i="6"/>
  <c r="T15" i="6"/>
  <c r="T16" i="6"/>
  <c r="T6" i="6"/>
  <c r="R17" i="6"/>
  <c r="R7" i="6"/>
  <c r="R8" i="6"/>
  <c r="R9" i="6"/>
  <c r="R10" i="6"/>
  <c r="R11" i="6"/>
  <c r="R12" i="6"/>
  <c r="R13" i="6"/>
  <c r="R14" i="6"/>
  <c r="R15" i="6"/>
  <c r="R16" i="6"/>
  <c r="R6" i="6"/>
  <c r="Q17" i="6"/>
  <c r="Q7" i="6"/>
  <c r="Q8" i="6"/>
  <c r="Q9" i="6"/>
  <c r="Q10" i="6"/>
  <c r="Q11" i="6"/>
  <c r="Q12" i="6"/>
  <c r="Q13" i="6"/>
  <c r="Q14" i="6"/>
  <c r="Q15" i="6"/>
  <c r="Q16" i="6"/>
  <c r="Q6" i="6"/>
</calcChain>
</file>

<file path=xl/sharedStrings.xml><?xml version="1.0" encoding="utf-8"?>
<sst xmlns="http://schemas.openxmlformats.org/spreadsheetml/2006/main" count="227" uniqueCount="48">
  <si>
    <t>2000 w/class weights</t>
  </si>
  <si>
    <t>2000 w/categorical crossentropy</t>
  </si>
  <si>
    <t>2000 w/categorical crossentropy &amp; class weights</t>
  </si>
  <si>
    <t>Val Acc</t>
  </si>
  <si>
    <t>Column1</t>
  </si>
  <si>
    <t>2000</t>
  </si>
  <si>
    <t>2000 w/RMSprop</t>
  </si>
  <si>
    <t>Val Loss</t>
  </si>
  <si>
    <t>0.2 Noise</t>
  </si>
  <si>
    <t>2000 w/RMSprop &amp; class weights</t>
  </si>
  <si>
    <t>0.4 Noise</t>
  </si>
  <si>
    <t>0.8 Noise</t>
  </si>
  <si>
    <t>Resolution 16x16</t>
  </si>
  <si>
    <t>Resolution 32x32</t>
  </si>
  <si>
    <t>Rotation 90</t>
  </si>
  <si>
    <t>Rotation 180</t>
  </si>
  <si>
    <t>Rotation Random</t>
  </si>
  <si>
    <t>Resolution Random</t>
  </si>
  <si>
    <t>Mixed</t>
  </si>
  <si>
    <t>Resolution Combined</t>
  </si>
  <si>
    <t>Rotation Combined</t>
  </si>
  <si>
    <t>Random Noise</t>
  </si>
  <si>
    <t>Binary</t>
  </si>
  <si>
    <t>Binary w/class weights</t>
  </si>
  <si>
    <t>Categorical Entropy</t>
  </si>
  <si>
    <t>RMSprop</t>
  </si>
  <si>
    <t>RMSprop w/class weights</t>
  </si>
  <si>
    <t xml:space="preserve">Val Loss </t>
  </si>
  <si>
    <t>Random</t>
  </si>
  <si>
    <t>Gaussian Noise</t>
  </si>
  <si>
    <t>Gaussian Noise Mean</t>
  </si>
  <si>
    <t>Rotation</t>
  </si>
  <si>
    <t>Rotation (Degrees)</t>
  </si>
  <si>
    <t>Resolution</t>
  </si>
  <si>
    <t>16x16</t>
  </si>
  <si>
    <t>32x32</t>
  </si>
  <si>
    <t>Cateogorical</t>
  </si>
  <si>
    <t>Categorical w/class weight</t>
  </si>
  <si>
    <t>RMSprop w/class weight</t>
  </si>
  <si>
    <t xml:space="preserve">2000 w/categorical </t>
  </si>
  <si>
    <t>2000 w/categorical &amp; class weights</t>
  </si>
  <si>
    <t>2000 w/ RMSprop &amp; class weights.</t>
  </si>
  <si>
    <t>No Noise</t>
  </si>
  <si>
    <t xml:space="preserve">Categorical </t>
  </si>
  <si>
    <t>Categorical  w/class weights</t>
  </si>
  <si>
    <t>Categorical w/class weights</t>
  </si>
  <si>
    <t>Combined Model</t>
  </si>
  <si>
    <t>Table Summary of Validation Loss for Every CNN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</si>
</sst>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0" borderId="0" xfId="0" applyFont="1"/>
    <xf numFmtId="164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18" Type="http://schemas.openxmlformats.org/officeDocument/2006/relationships/image" Target="../media/image5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0.png"/><Relationship Id="rId2" Type="http://schemas.openxmlformats.org/officeDocument/2006/relationships/image" Target="../media/image35.png"/><Relationship Id="rId16" Type="http://schemas.openxmlformats.org/officeDocument/2006/relationships/image" Target="../media/image49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png"/><Relationship Id="rId10" Type="http://schemas.openxmlformats.org/officeDocument/2006/relationships/image" Target="../media/image43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343648</xdr:colOff>
      <xdr:row>10</xdr:row>
      <xdr:rowOff>93383</xdr:rowOff>
    </xdr:from>
    <xdr:to>
      <xdr:col>12</xdr:col>
      <xdr:colOff>555625</xdr:colOff>
      <xdr:row>47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AECA135-ED31-C63E-21AE-DAFBA6E494C7}"/>
            </a:ext>
          </a:extLst>
        </xdr:cNvPr>
        <xdr:cNvGrpSpPr/>
      </xdr:nvGrpSpPr>
      <xdr:grpSpPr>
        <a:xfrm>
          <a:off x="343648" y="2172318"/>
          <a:ext cx="10449281" cy="6955117"/>
          <a:chOff x="14238869" y="1132249"/>
          <a:chExt cx="13113143" cy="110190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EA31A334-53F1-5FF2-EED7-85268FFD154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238869" y="1151325"/>
            <a:ext cx="5975593" cy="360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85AC3DC-75E4-A5B7-18F2-DE56DE08AA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99825" y="1132249"/>
            <a:ext cx="6259897" cy="360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558265E7-9D1F-6A6E-FF66-4F301D315B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38869" y="4812786"/>
            <a:ext cx="5981734" cy="3600000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373D8BC6-48D9-C667-44F8-A242F7C6E5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99824" y="4793710"/>
            <a:ext cx="6352188" cy="3600000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FDA364DC-1B00-6921-E0D8-A30708FC43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38869" y="8551311"/>
            <a:ext cx="6610399" cy="3600000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DBEAD35D-052B-3BDE-ADBE-8BF0DAA16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99824" y="8532235"/>
            <a:ext cx="5955482" cy="360000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1867</xdr:colOff>
      <xdr:row>11</xdr:row>
      <xdr:rowOff>32260</xdr:rowOff>
    </xdr:from>
    <xdr:to>
      <xdr:col>31</xdr:col>
      <xdr:colOff>285750</xdr:colOff>
      <xdr:row>48</xdr:row>
      <xdr:rowOff>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1ABCF407-81A0-3F89-BEE8-3214493788F2}"/>
            </a:ext>
          </a:extLst>
        </xdr:cNvPr>
        <xdr:cNvGrpSpPr/>
      </xdr:nvGrpSpPr>
      <xdr:grpSpPr>
        <a:xfrm>
          <a:off x="11009454" y="2301695"/>
          <a:ext cx="11597926" cy="7016240"/>
          <a:chOff x="12346512" y="1664727"/>
          <a:chExt cx="12225988" cy="10986909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DCFA856A-B37F-83EE-8220-A960BCE7D0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46512" y="1664727"/>
            <a:ext cx="6043695" cy="3600000"/>
          </a:xfrm>
          <a:prstGeom prst="rect">
            <a:avLst/>
          </a:prstGeom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65A2AEB4-ECDA-D189-F33B-F5D781AAB4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518909" y="1664727"/>
            <a:ext cx="6053591" cy="3600000"/>
          </a:xfrm>
          <a:prstGeom prst="rect">
            <a:avLst/>
          </a:prstGeom>
        </xdr:spPr>
      </xdr:pic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E8263363-26A4-06CA-5420-646C83DDA9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46512" y="5357091"/>
            <a:ext cx="5762109" cy="3600000"/>
          </a:xfrm>
          <a:prstGeom prst="rect">
            <a:avLst/>
          </a:prstGeom>
        </xdr:spPr>
      </xdr:pic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95E5EDD2-715C-501D-6548-1152EAF16E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518909" y="5357091"/>
            <a:ext cx="5772785" cy="3600000"/>
          </a:xfrm>
          <a:prstGeom prst="rect">
            <a:avLst/>
          </a:prstGeom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57659978-358D-EDD6-C767-85FE0A8AF6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46512" y="9051636"/>
            <a:ext cx="5754659" cy="3600000"/>
          </a:xfrm>
          <a:prstGeom prst="rect">
            <a:avLst/>
          </a:prstGeom>
        </xdr:spPr>
      </xdr:pic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B2D0288D-D8A6-CFF0-BBD9-7F0C4F1C79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518909" y="9051636"/>
            <a:ext cx="5718978" cy="3600000"/>
          </a:xfrm>
          <a:prstGeom prst="rect">
            <a:avLst/>
          </a:prstGeom>
        </xdr:spPr>
      </xdr:pic>
    </xdr:grpSp>
    <xdr:clientData/>
  </xdr:twoCellAnchor>
  <xdr:twoCellAnchor>
    <xdr:from>
      <xdr:col>32</xdr:col>
      <xdr:colOff>587375</xdr:colOff>
      <xdr:row>11</xdr:row>
      <xdr:rowOff>79375</xdr:rowOff>
    </xdr:from>
    <xdr:to>
      <xdr:col>50</xdr:col>
      <xdr:colOff>362448</xdr:colOff>
      <xdr:row>47</xdr:row>
      <xdr:rowOff>73601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89BF370B-8379-596B-916C-4671D0477D9C}"/>
            </a:ext>
          </a:extLst>
        </xdr:cNvPr>
        <xdr:cNvGrpSpPr/>
      </xdr:nvGrpSpPr>
      <xdr:grpSpPr>
        <a:xfrm>
          <a:off x="23521918" y="2348810"/>
          <a:ext cx="10807508" cy="6852226"/>
          <a:chOff x="24076941" y="2401455"/>
          <a:chExt cx="11962404" cy="11233727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ADE33574-47C1-D9EB-A5D3-B6197B2ABE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178491" y="2401455"/>
            <a:ext cx="5799884" cy="3600000"/>
          </a:xfrm>
          <a:prstGeom prst="rect">
            <a:avLst/>
          </a:prstGeom>
        </xdr:spPr>
      </xdr:pic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67F4DC21-C063-C20E-2EDB-356EB157FB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137774" y="2438273"/>
            <a:ext cx="5799936" cy="3600000"/>
          </a:xfrm>
          <a:prstGeom prst="rect">
            <a:avLst/>
          </a:prstGeom>
        </xdr:spPr>
      </xdr:pic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64F60D8C-1DE8-7BC7-A22D-A728ED4AC4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152559" y="6199909"/>
            <a:ext cx="5770545" cy="3600000"/>
          </a:xfrm>
          <a:prstGeom prst="rect">
            <a:avLst/>
          </a:prstGeom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73EEA4EF-E4A3-A09D-D262-1DBC08A8B1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137774" y="6236727"/>
            <a:ext cx="5899458" cy="3600000"/>
          </a:xfrm>
          <a:prstGeom prst="rect">
            <a:avLst/>
          </a:prstGeom>
        </xdr:spPr>
      </xdr:pic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6586C18E-374E-4F81-49F4-F9046A2CB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76941" y="9998364"/>
            <a:ext cx="5843361" cy="3600000"/>
          </a:xfrm>
          <a:prstGeom prst="rect">
            <a:avLst/>
          </a:prstGeom>
        </xdr:spPr>
      </xdr:pic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41B65486-9A89-AF57-9D0E-55938FBB7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137774" y="10035182"/>
            <a:ext cx="5901571" cy="3600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58331</xdr:colOff>
      <xdr:row>17</xdr:row>
      <xdr:rowOff>78896</xdr:rowOff>
    </xdr:from>
    <xdr:to>
      <xdr:col>75</xdr:col>
      <xdr:colOff>25831</xdr:colOff>
      <xdr:row>75</xdr:row>
      <xdr:rowOff>47625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4A6420B-C5F9-CEF4-A17E-4345903C50F9}"/>
            </a:ext>
          </a:extLst>
        </xdr:cNvPr>
        <xdr:cNvGrpSpPr/>
      </xdr:nvGrpSpPr>
      <xdr:grpSpPr>
        <a:xfrm>
          <a:off x="36090709" y="3238408"/>
          <a:ext cx="12047988" cy="10748241"/>
          <a:chOff x="36380331" y="3126896"/>
          <a:chExt cx="12032500" cy="11017729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9062B311-CD34-BA54-876D-79E80A57C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412831" y="3142771"/>
            <a:ext cx="5974169" cy="3600000"/>
          </a:xfrm>
          <a:prstGeom prst="rect">
            <a:avLst/>
          </a:prstGeom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F710B6B1-3472-F1AE-5DD0-BB93D56B0D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380331" y="3126896"/>
            <a:ext cx="5974169" cy="3600000"/>
          </a:xfrm>
          <a:prstGeom prst="rect">
            <a:avLst/>
          </a:prstGeom>
        </xdr:spPr>
      </xdr:pic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9BE11CD-3201-4950-3EF6-BC3C084BAF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380331" y="6858000"/>
            <a:ext cx="5974169" cy="3600000"/>
          </a:xfrm>
          <a:prstGeom prst="rect">
            <a:avLst/>
          </a:prstGeom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83E1CAC2-E88C-6622-79AB-B8085C7859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412831" y="6873875"/>
            <a:ext cx="5948439" cy="3600000"/>
          </a:xfrm>
          <a:prstGeom prst="rect">
            <a:avLst/>
          </a:prstGeom>
        </xdr:spPr>
      </xdr:pic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2967326E-2FB8-E512-1E42-C030CEDA5A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380331" y="10528750"/>
            <a:ext cx="5950878" cy="3600000"/>
          </a:xfrm>
          <a:prstGeom prst="rect">
            <a:avLst/>
          </a:prstGeom>
        </xdr:spPr>
      </xdr:pic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90E4BB33-119F-BF92-CFAB-C9C512245E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412831" y="10544625"/>
            <a:ext cx="6000000" cy="3600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171860</xdr:colOff>
      <xdr:row>11</xdr:row>
      <xdr:rowOff>55217</xdr:rowOff>
    </xdr:from>
    <xdr:to>
      <xdr:col>15</xdr:col>
      <xdr:colOff>437325</xdr:colOff>
      <xdr:row>68</xdr:row>
      <xdr:rowOff>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EF6B3429-E0D6-F7FC-557F-6DBCF0A18FB6}"/>
            </a:ext>
          </a:extLst>
        </xdr:cNvPr>
        <xdr:cNvGrpSpPr/>
      </xdr:nvGrpSpPr>
      <xdr:grpSpPr>
        <a:xfrm>
          <a:off x="775884" y="2099607"/>
          <a:ext cx="11532843" cy="10538442"/>
          <a:chOff x="775110" y="2150717"/>
          <a:chExt cx="11854215" cy="10803283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6A7EB91-DB38-E2CE-3366-610784B54A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5110" y="2150717"/>
            <a:ext cx="5697698" cy="3600000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D7EA6FC4-2A22-EB79-B903-23109AD785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19875" y="2150717"/>
            <a:ext cx="6009450" cy="360000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EF14C2C1-EB38-6C79-898A-BCEE63D2E2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5110" y="5734500"/>
            <a:ext cx="5971765" cy="3600000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31AD75D7-B28D-ED80-6290-BBB9704798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5110" y="9354000"/>
            <a:ext cx="6003100" cy="3600000"/>
          </a:xfrm>
          <a:prstGeom prst="rect">
            <a:avLst/>
          </a:prstGeom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AC0061A2-FBF9-2D0E-4A6A-D95FE4FF2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19875" y="5734500"/>
            <a:ext cx="5978115" cy="3600000"/>
          </a:xfrm>
          <a:prstGeom prst="rect">
            <a:avLst/>
          </a:prstGeom>
        </xdr:spPr>
      </xdr:pic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3A1430E1-C14A-0292-600D-1B59C250CD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19875" y="9354000"/>
            <a:ext cx="6009450" cy="3600000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271751</xdr:colOff>
      <xdr:row>14</xdr:row>
      <xdr:rowOff>0</xdr:rowOff>
    </xdr:from>
    <xdr:to>
      <xdr:col>45</xdr:col>
      <xdr:colOff>132129</xdr:colOff>
      <xdr:row>70</xdr:row>
      <xdr:rowOff>171000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E69AE9D7-E4D8-98FD-EF77-943C1A9E5EBB}"/>
            </a:ext>
          </a:extLst>
        </xdr:cNvPr>
        <xdr:cNvGrpSpPr/>
      </xdr:nvGrpSpPr>
      <xdr:grpSpPr>
        <a:xfrm>
          <a:off x="18183397" y="2601951"/>
          <a:ext cx="11940866" cy="10578805"/>
          <a:chOff x="18496251" y="2667000"/>
          <a:chExt cx="11925378" cy="1083900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449FD82-5258-5243-2E8E-D86902BCB5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96251" y="2667000"/>
            <a:ext cx="5981214" cy="3600000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C97443A6-173B-0AC3-CDA9-9A8FBB58DB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21629" y="2667000"/>
            <a:ext cx="5948439" cy="3600000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20739FCB-ACE9-33C4-2BB5-04E4F37812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96251" y="6286500"/>
            <a:ext cx="5967124" cy="3600000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EDA70D2B-6811-FAA8-55FC-BAE355206A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96251" y="9906000"/>
            <a:ext cx="6002363" cy="3600000"/>
          </a:xfrm>
          <a:prstGeom prst="rect">
            <a:avLst/>
          </a:prstGeom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31FF5339-0429-6522-7D7A-7EB98FFA25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21629" y="9906000"/>
            <a:ext cx="6000000" cy="3600000"/>
          </a:xfrm>
          <a:prstGeom prst="rect">
            <a:avLst/>
          </a:prstGeom>
        </xdr:spPr>
      </xdr:pic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8DA2285A-29C7-1F4C-025E-8A8930D80D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21629" y="6286500"/>
            <a:ext cx="5899621" cy="36000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12</xdr:row>
      <xdr:rowOff>0</xdr:rowOff>
    </xdr:from>
    <xdr:to>
      <xdr:col>43</xdr:col>
      <xdr:colOff>521999</xdr:colOff>
      <xdr:row>69</xdr:row>
      <xdr:rowOff>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BF063FB-3D9A-4B18-1FD0-F87B86D8089C}"/>
            </a:ext>
          </a:extLst>
        </xdr:cNvPr>
        <xdr:cNvGrpSpPr/>
      </xdr:nvGrpSpPr>
      <xdr:grpSpPr>
        <a:xfrm>
          <a:off x="17296332" y="2243271"/>
          <a:ext cx="12023214" cy="10655537"/>
          <a:chOff x="17573625" y="2286000"/>
          <a:chExt cx="11983749" cy="10858500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82B2ECBE-65D0-3E30-3062-83D1849B37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73625" y="2286000"/>
            <a:ext cx="5934758" cy="3600000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721BBC49-8D01-01B3-5021-CAF5084DCA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90250" y="2286000"/>
            <a:ext cx="5967124" cy="360000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BD92FBAD-876A-3C74-A63C-F712C8FC27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73625" y="5925000"/>
            <a:ext cx="5943860" cy="3600000"/>
          </a:xfrm>
          <a:prstGeom prst="rect">
            <a:avLst/>
          </a:prstGeom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A2D7A297-4D76-8047-92B8-F0DB82E907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90250" y="5925000"/>
            <a:ext cx="5957896" cy="3600000"/>
          </a:xfrm>
          <a:prstGeom prst="rect">
            <a:avLst/>
          </a:prstGeom>
        </xdr:spPr>
      </xdr:pic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81D39F92-D31C-3A01-E94B-D73FBB69A4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73625" y="9544500"/>
            <a:ext cx="5962500" cy="3600000"/>
          </a:xfrm>
          <a:prstGeom prst="rect">
            <a:avLst/>
          </a:prstGeom>
        </xdr:spPr>
      </xdr:pic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7A4A39F9-C8DB-18F5-7972-F75ED3C219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90250" y="9544500"/>
            <a:ext cx="5962500" cy="3600000"/>
          </a:xfrm>
          <a:prstGeom prst="rect">
            <a:avLst/>
          </a:prstGeom>
        </xdr:spPr>
      </xdr:pic>
    </xdr:grpSp>
    <xdr:clientData/>
  </xdr:twoCellAnchor>
  <xdr:twoCellAnchor>
    <xdr:from>
      <xdr:col>45</xdr:col>
      <xdr:colOff>46617</xdr:colOff>
      <xdr:row>12</xdr:row>
      <xdr:rowOff>0</xdr:rowOff>
    </xdr:from>
    <xdr:to>
      <xdr:col>64</xdr:col>
      <xdr:colOff>441653</xdr:colOff>
      <xdr:row>69</xdr:row>
      <xdr:rowOff>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BD832D13-E074-F64A-72BE-1997C7B57691}"/>
            </a:ext>
          </a:extLst>
        </xdr:cNvPr>
        <xdr:cNvGrpSpPr/>
      </xdr:nvGrpSpPr>
      <xdr:grpSpPr>
        <a:xfrm>
          <a:off x="30054818" y="2243271"/>
          <a:ext cx="11896251" cy="10655537"/>
          <a:chOff x="30288492" y="2286000"/>
          <a:chExt cx="11856786" cy="10858500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59B2177A-4B15-D289-9962-052F5F72CB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288492" y="2286000"/>
            <a:ext cx="5946305" cy="3600000"/>
          </a:xfrm>
          <a:prstGeom prst="rect">
            <a:avLst/>
          </a:prstGeom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B6472DCD-81F3-FCE0-EA9A-B726188F19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187382" y="2286000"/>
            <a:ext cx="5957896" cy="3600000"/>
          </a:xfrm>
          <a:prstGeom prst="rect">
            <a:avLst/>
          </a:prstGeom>
        </xdr:spPr>
      </xdr:pic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3A940E9D-A894-D8C0-6168-44499B35C9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288492" y="5925000"/>
            <a:ext cx="5969532" cy="3600000"/>
          </a:xfrm>
          <a:prstGeom prst="rect">
            <a:avLst/>
          </a:prstGeom>
        </xdr:spPr>
      </xdr:pic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61D5BD92-5F1B-7544-0915-B46724FF1B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187382" y="5925000"/>
            <a:ext cx="5943860" cy="3600000"/>
          </a:xfrm>
          <a:prstGeom prst="rect">
            <a:avLst/>
          </a:prstGeom>
        </xdr:spPr>
      </xdr:pic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E48AF7DC-D0D4-6C0C-2736-DA00187CC3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288492" y="9544500"/>
            <a:ext cx="5985883" cy="3600000"/>
          </a:xfrm>
          <a:prstGeom prst="rect">
            <a:avLst/>
          </a:prstGeom>
        </xdr:spPr>
      </xdr:pic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AFED0F84-76E4-7680-F50C-D58A5F55A5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140765" y="9544500"/>
            <a:ext cx="5950878" cy="3600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10</xdr:row>
      <xdr:rowOff>48363</xdr:rowOff>
    </xdr:from>
    <xdr:to>
      <xdr:col>16</xdr:col>
      <xdr:colOff>554183</xdr:colOff>
      <xdr:row>70</xdr:row>
      <xdr:rowOff>46182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D9E39B0C-E713-BDB8-150E-2CC05067BCBD}"/>
            </a:ext>
          </a:extLst>
        </xdr:cNvPr>
        <xdr:cNvGrpSpPr/>
      </xdr:nvGrpSpPr>
      <xdr:grpSpPr>
        <a:xfrm>
          <a:off x="605327" y="1917756"/>
          <a:ext cx="12402571" cy="11214174"/>
          <a:chOff x="611909" y="1895636"/>
          <a:chExt cx="12780819" cy="1108145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D9511DB-E200-A242-1666-39F64C21A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909" y="1941818"/>
            <a:ext cx="5954922" cy="36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DD1B0940-CEA7-DACB-6297-E92D0C7BAF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85488" y="1895636"/>
            <a:ext cx="6307240" cy="36000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ABDC613-3333-1A72-EBDF-26357C7897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85488" y="5726545"/>
            <a:ext cx="6227851" cy="3600000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6AD9A59A-F1F0-FF6B-EAEC-889D098C66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6546" y="9377091"/>
            <a:ext cx="6183509" cy="3600000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77170C5B-94E8-E636-2516-44268930C3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20125" y="9330909"/>
            <a:ext cx="6227850" cy="3600000"/>
          </a:xfrm>
          <a:prstGeom prst="rect">
            <a:avLst/>
          </a:prstGeom>
        </xdr:spPr>
      </xdr:pic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1590ED99-7E30-19C8-A37D-0CB68B8D19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909" y="5772727"/>
            <a:ext cx="5947229" cy="36000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8E759-953A-46EF-BC19-6D2455C943EC}" name="Table1" displayName="Table1" ref="A1:G3" totalsRowShown="0">
  <autoFilter ref="A1:G3" xr:uid="{65E8E759-953A-46EF-BC19-6D2455C943EC}"/>
  <tableColumns count="7">
    <tableColumn id="1" xr3:uid="{852517F4-7B55-4F66-B0A3-78FB9D7504C8}" name="Column1"/>
    <tableColumn id="2" xr3:uid="{ED73163B-2568-4541-B9F9-E40476C0FEB1}" name="2000"/>
    <tableColumn id="3" xr3:uid="{2AAAB53A-BFC6-44A6-92AB-A7E785D63655}" name="2000 w/class weights"/>
    <tableColumn id="4" xr3:uid="{81686292-C079-4806-9D60-380E198408CC}" name="2000 w/categorical "/>
    <tableColumn id="5" xr3:uid="{E5C19D0E-104F-4A3D-B0B0-77D5665D6B18}" name="2000 w/categorical &amp; class weights"/>
    <tableColumn id="6" xr3:uid="{EE7CA174-C960-40CE-9B84-C0F3E9BF6882}" name="2000 w/RMSprop"/>
    <tableColumn id="7" xr3:uid="{6739C9E6-9FFF-4EA3-9672-1BC7D85B46F6}" name="2000 w/ RMSprop &amp; class weights.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7A1DB4-4E0D-4640-A2F3-509A15F254A6}" name="Table24567891112" displayName="Table24567891112" ref="A67:G69" totalsRowShown="0">
  <autoFilter ref="A67:G69" xr:uid="{D07A1DB4-4E0D-4640-A2F3-509A15F254A6}"/>
  <tableColumns count="7">
    <tableColumn id="1" xr3:uid="{8B17A7A9-CDC5-4267-B594-6DF16120C816}" name="Column1"/>
    <tableColumn id="2" xr3:uid="{779286AC-31E7-42CF-A6ED-56D7AF0033D1}" name="2000"/>
    <tableColumn id="3" xr3:uid="{BA5486C7-808D-42C3-84D8-F7BC84E37FA5}" name="2000 w/class weights"/>
    <tableColumn id="4" xr3:uid="{24EDC229-AEC6-490C-BEAA-16900FBAB3E7}" name="2000 w/categorical crossentropy"/>
    <tableColumn id="5" xr3:uid="{0DC58ED9-3B00-43AE-97EB-BD3E80CB227F}" name="2000 w/categorical crossentropy &amp; class weights"/>
    <tableColumn id="6" xr3:uid="{A731EA3B-3FCC-4C32-904E-4EB0CCE74EF3}" name="2000 w/RMSprop"/>
    <tableColumn id="7" xr3:uid="{DE0E6CB8-0D38-4187-A0F8-BB88562DD404}" name="2000 w/RMSprop &amp; class weigh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28E4F1A-66C9-4003-8FDB-9B1F5419E6E9}" name="Table24567891113" displayName="Table24567891113" ref="A73:G75" totalsRowShown="0">
  <autoFilter ref="A73:G75" xr:uid="{828E4F1A-66C9-4003-8FDB-9B1F5419E6E9}"/>
  <tableColumns count="7">
    <tableColumn id="1" xr3:uid="{9FADF203-605C-40C5-8483-315558E16BB2}" name="Column1"/>
    <tableColumn id="2" xr3:uid="{3F698A6D-8150-40C8-AECF-28D5CD670BCB}" name="2000"/>
    <tableColumn id="3" xr3:uid="{9B0F3AFF-BFED-4484-A65A-9A2DDF61AD28}" name="2000 w/class weights"/>
    <tableColumn id="4" xr3:uid="{27016D84-9F12-4BEA-8449-207E9F5719DD}" name="2000 w/categorical crossentropy"/>
    <tableColumn id="5" xr3:uid="{E20A7B99-D98A-4C43-A2F1-6FA43C8D90B3}" name="2000 w/categorical crossentropy &amp; class weights"/>
    <tableColumn id="6" xr3:uid="{653BD22C-D6C5-4F87-9B95-9EDEB24CA01A}" name="2000 w/RMSprop"/>
    <tableColumn id="7" xr3:uid="{FB03E63B-3A80-4E7E-B30B-C4FF64C22850}" name="2000 w/RMSprop &amp; class weight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390FD9-C4A4-4F95-BFC6-594B581A25D3}" name="Table24567891114" displayName="Table24567891114" ref="A79:G81" totalsRowShown="0">
  <autoFilter ref="A79:G81" xr:uid="{B2390FD9-C4A4-4F95-BFC6-594B581A25D3}"/>
  <tableColumns count="7">
    <tableColumn id="1" xr3:uid="{B7E1D4A7-7456-4875-BB27-400BAE5D7499}" name="Column1"/>
    <tableColumn id="2" xr3:uid="{AABDAC56-ADA0-4E34-89F7-19A9924CA710}" name="2000"/>
    <tableColumn id="3" xr3:uid="{66B39CE1-82CE-49BE-B1B6-6CB16C81C0EC}" name="2000 w/class weights"/>
    <tableColumn id="4" xr3:uid="{B4E4DD9C-9F10-436D-9B41-CD48F7990F55}" name="2000 w/categorical crossentropy"/>
    <tableColumn id="5" xr3:uid="{7FBA76FD-32C8-4167-8C70-E8DDDECB6F8E}" name="2000 w/categorical crossentropy &amp; class weights"/>
    <tableColumn id="6" xr3:uid="{79BCAC18-9AB3-43D7-8D1A-2C1445725093}" name="2000 w/RMSprop"/>
    <tableColumn id="7" xr3:uid="{E0645C8E-12AC-4AD5-92C5-5A321F8C7B28}" name="2000 w/RMSprop &amp; class weight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2534DF0-D0D7-4672-BC69-B6E11043AE64}" name="Table2415" displayName="Table2415" ref="A19:G21" totalsRowShown="0">
  <autoFilter ref="A19:G21" xr:uid="{A2534DF0-D0D7-4672-BC69-B6E11043AE64}"/>
  <tableColumns count="7">
    <tableColumn id="1" xr3:uid="{2FD09F19-799F-40BC-B066-A2B53FE729AE}" name="Column1"/>
    <tableColumn id="2" xr3:uid="{3D3A409E-91A9-4C4A-BB00-5B60B4B7AF68}" name="2000"/>
    <tableColumn id="3" xr3:uid="{B9188081-C071-4387-ACFE-83566E526F15}" name="2000 w/class weights"/>
    <tableColumn id="4" xr3:uid="{4E83EC0D-3E5F-4FD0-B48B-ECCACC29DAF0}" name="2000 w/categorical crossentropy"/>
    <tableColumn id="5" xr3:uid="{DA7E4E66-A435-4856-A442-09B7F3C97F3B}" name="2000 w/categorical crossentropy &amp; class weights"/>
    <tableColumn id="6" xr3:uid="{64AF321B-A52B-4E08-AA81-4F8B332237C7}" name="2000 w/RMSprop"/>
    <tableColumn id="7" xr3:uid="{0696B29D-B546-497D-87F4-F634CCDC3B01}" name="2000 w/RMSprop &amp; class weight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44EE86-18A1-477B-B0F9-B3B9B6045DA1}" name="Table241516" displayName="Table241516" ref="A25:G27" totalsRowShown="0">
  <autoFilter ref="A25:G27" xr:uid="{1844EE86-18A1-477B-B0F9-B3B9B6045DA1}"/>
  <tableColumns count="7">
    <tableColumn id="1" xr3:uid="{E5612E35-229B-41F3-AB2A-CBD69CE76546}" name="Column1"/>
    <tableColumn id="2" xr3:uid="{CEE482BA-E0DA-47AA-B9D3-160D5E3161D7}" name="2000"/>
    <tableColumn id="3" xr3:uid="{6B254EC1-0D1D-494B-AE90-C9263B563003}" name="2000 w/class weights"/>
    <tableColumn id="4" xr3:uid="{05CB5158-BBCC-4182-AD26-ACF6ABB6C451}" name="2000 w/categorical crossentropy"/>
    <tableColumn id="5" xr3:uid="{60FDF158-5E34-4F3F-91A1-19F6DEAC9460}" name="2000 w/categorical crossentropy &amp; class weights"/>
    <tableColumn id="6" xr3:uid="{C373AAB4-0947-42E8-9057-A11B854587CD}" name="2000 w/RMSprop"/>
    <tableColumn id="7" xr3:uid="{5F75518B-E1D6-4E66-AA67-BB230347B20E}" name="2000 w/RMSprop &amp; class weigh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3C351-3925-4AA0-B7A6-4FFD9DBB5E35}" name="Table2" displayName="Table2" ref="A7:G9" totalsRowShown="0">
  <autoFilter ref="A7:G9" xr:uid="{7CA3C351-3925-4AA0-B7A6-4FFD9DBB5E35}"/>
  <tableColumns count="7">
    <tableColumn id="1" xr3:uid="{0905B561-3EAA-4D66-AD33-31462E93B0AB}" name="Column1"/>
    <tableColumn id="2" xr3:uid="{211B1372-C3E6-4706-9058-AC4658C88739}" name="2000"/>
    <tableColumn id="3" xr3:uid="{60464002-0D25-4EE6-92E8-A3512D766B37}" name="2000 w/class weights"/>
    <tableColumn id="4" xr3:uid="{4AFF661E-0A67-4739-9D76-EE0067319ACA}" name="2000 w/categorical crossentropy"/>
    <tableColumn id="5" xr3:uid="{8CB97A2B-6C09-44B3-9860-632B25D62B7B}" name="2000 w/categorical crossentropy &amp; class weights"/>
    <tableColumn id="6" xr3:uid="{F354946B-CFDA-4178-B671-FF923FB3AF69}" name="2000 w/RMSprop"/>
    <tableColumn id="7" xr3:uid="{0486954E-4636-4F26-A517-0026B2C6D1BA}" name="2000 w/RMSprop &amp; class weigh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A15725-75DA-46D0-92E6-D0802A10B94D}" name="Table24" displayName="Table24" ref="A13:G15" totalsRowShown="0">
  <autoFilter ref="A13:G15" xr:uid="{56A15725-75DA-46D0-92E6-D0802A10B94D}"/>
  <tableColumns count="7">
    <tableColumn id="1" xr3:uid="{850BFBA5-B610-41E4-AB32-9A9392679E58}" name="Column1"/>
    <tableColumn id="2" xr3:uid="{C25E8FAE-676C-4F94-B261-BE1577499B36}" name="2000"/>
    <tableColumn id="3" xr3:uid="{59DE03ED-F878-46C2-8C67-1451EC375121}" name="2000 w/class weights"/>
    <tableColumn id="4" xr3:uid="{98686B01-0C95-46C3-A473-A9FDCB3F7E71}" name="2000 w/categorical crossentropy"/>
    <tableColumn id="5" xr3:uid="{64882D81-A9E8-4756-BB02-BF0D8800AB4C}" name="2000 w/categorical crossentropy &amp; class weights"/>
    <tableColumn id="6" xr3:uid="{2B8AD2CD-E2C2-4052-A3FA-1D4763696252}" name="2000 w/RMSprop"/>
    <tableColumn id="7" xr3:uid="{1DF45B4F-97E2-4E41-A854-82DA48EC074C}" name="2000 w/RMSprop &amp; class weigh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31F270-1D45-417D-9278-19026FC9A5A3}" name="Table245" displayName="Table245" ref="A31:G33" totalsRowShown="0">
  <autoFilter ref="A31:G33" xr:uid="{B231F270-1D45-417D-9278-19026FC9A5A3}"/>
  <tableColumns count="7">
    <tableColumn id="1" xr3:uid="{5B2735F0-9CE4-4C8F-ACCF-3F9514555421}" name="Column1"/>
    <tableColumn id="2" xr3:uid="{3B8CC8A8-E8E0-4282-B542-6DB1DD5D93F5}" name="2000"/>
    <tableColumn id="3" xr3:uid="{4EE1589E-E1AC-4918-B9ED-5B205EC2DE6F}" name="2000 w/class weights"/>
    <tableColumn id="4" xr3:uid="{5C776596-3872-46A7-A55F-A22354ECCC64}" name="2000 w/categorical crossentropy"/>
    <tableColumn id="5" xr3:uid="{DFB18F2F-D40F-47A9-AE15-6FD185460449}" name="2000 w/categorical crossentropy &amp; class weights"/>
    <tableColumn id="6" xr3:uid="{E501132C-9F5B-4E01-9484-E13F6E87D624}" name="2000 w/RMSprop"/>
    <tableColumn id="7" xr3:uid="{3E3E7E3C-BEFB-49DE-97C0-A26810A2EF78}" name="2000 w/RMSprop &amp; class weigh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E99C7B-3DD3-44E4-80D8-55717538ED40}" name="Table2456" displayName="Table2456" ref="A37:G39" totalsRowShown="0">
  <autoFilter ref="A37:G39" xr:uid="{CFE99C7B-3DD3-44E4-80D8-55717538ED40}"/>
  <tableColumns count="7">
    <tableColumn id="1" xr3:uid="{861A7801-C6DF-40F2-8471-F9CFBD26295F}" name="Column1"/>
    <tableColumn id="2" xr3:uid="{7A4D3DD9-95D1-4AC0-A628-B9BC6CD4E7C4}" name="2000"/>
    <tableColumn id="3" xr3:uid="{720DAA44-5FD5-458D-9C7B-F86CC661000D}" name="2000 w/class weights"/>
    <tableColumn id="4" xr3:uid="{E421A1DC-6551-4D9F-A050-E67F04EBBC30}" name="2000 w/categorical crossentropy"/>
    <tableColumn id="5" xr3:uid="{A88F1C57-D968-417B-B80F-C75AC2F8C307}" name="2000 w/categorical crossentropy &amp; class weights"/>
    <tableColumn id="6" xr3:uid="{241405B8-4E11-46A7-BCEB-145827A6E62D}" name="2000 w/RMSprop"/>
    <tableColumn id="7" xr3:uid="{5E891B46-6C69-4292-AE21-52055A082210}" name="2000 w/RMSprop &amp; class weigh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A4A7CF-532B-4385-9C66-9D00ADF69ADE}" name="Table24567" displayName="Table24567" ref="A43:G45" totalsRowShown="0">
  <autoFilter ref="A43:G45" xr:uid="{ABA4A7CF-532B-4385-9C66-9D00ADF69ADE}"/>
  <tableColumns count="7">
    <tableColumn id="1" xr3:uid="{0D6E47C9-C629-4292-964C-5076E82A9EAD}" name="Column1"/>
    <tableColumn id="2" xr3:uid="{54E12F15-2086-49A0-B52D-EA1ACC8ED37D}" name="2000"/>
    <tableColumn id="3" xr3:uid="{92CD3A86-F668-4141-B9E6-40D52382CEBE}" name="2000 w/class weights"/>
    <tableColumn id="4" xr3:uid="{123F1615-008C-449A-A0B5-96A672390A2C}" name="2000 w/categorical crossentropy"/>
    <tableColumn id="5" xr3:uid="{C3536AB1-89FD-40C6-B0F7-87D648E54EDD}" name="2000 w/categorical crossentropy &amp; class weights"/>
    <tableColumn id="6" xr3:uid="{B4FFFDD9-E12E-4CC9-A562-7A60BA56A3B6}" name="2000 w/RMSprop"/>
    <tableColumn id="7" xr3:uid="{D226D117-B352-4A64-9928-B84926AAC228}" name="2000 w/RMSprop &amp; class weigh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7B7D8D-F88B-4FDD-A7E0-B318EF13828D}" name="Table245678" displayName="Table245678" ref="A55:G57" totalsRowShown="0">
  <autoFilter ref="A55:G57" xr:uid="{7E7B7D8D-F88B-4FDD-A7E0-B318EF13828D}"/>
  <tableColumns count="7">
    <tableColumn id="1" xr3:uid="{A3F21ED6-3C71-4CBE-A708-F6AB3C444CAD}" name="Column1"/>
    <tableColumn id="2" xr3:uid="{4B87A755-8692-4127-A7B0-3909F7700F5C}" name="2000"/>
    <tableColumn id="3" xr3:uid="{A25EA67A-F85B-48D5-A680-A97524DAE8A9}" name="2000 w/class weights"/>
    <tableColumn id="4" xr3:uid="{EC8CF858-E738-4F46-8197-0CFCE12E94C8}" name="2000 w/categorical crossentropy"/>
    <tableColumn id="5" xr3:uid="{A1EABDCC-28CE-44A7-8AE1-83E3AB42C9DD}" name="2000 w/categorical crossentropy &amp; class weights"/>
    <tableColumn id="6" xr3:uid="{2F216D53-EEB5-489D-AD05-5D329690893C}" name="2000 w/RMSprop"/>
    <tableColumn id="7" xr3:uid="{46D28687-2013-41D5-B0E0-417A8D757606}" name="2000 w/RMSprop &amp; class weigh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996F49-3FEE-4735-94D4-91986D397CEB}" name="Table2456789" displayName="Table2456789" ref="A61:G63" totalsRowShown="0">
  <autoFilter ref="A61:G63" xr:uid="{83996F49-3FEE-4735-94D4-91986D397CEB}"/>
  <tableColumns count="7">
    <tableColumn id="1" xr3:uid="{6D8B8A3B-6CDB-4C7D-8EB7-24ADD1C58B9C}" name="Column1"/>
    <tableColumn id="2" xr3:uid="{89043224-F066-44AB-8D85-992AFB041BD4}" name="2000"/>
    <tableColumn id="3" xr3:uid="{72DC3DA4-A5F4-45AE-9585-177AE2DDD3A3}" name="2000 w/class weights"/>
    <tableColumn id="4" xr3:uid="{3EF78B1F-2739-48F6-891F-BB633A5B63C9}" name="2000 w/categorical crossentropy"/>
    <tableColumn id="5" xr3:uid="{4313597B-337D-4EB6-B8A4-C56850CD9FE1}" name="2000 w/categorical crossentropy &amp; class weights"/>
    <tableColumn id="6" xr3:uid="{B24B2130-DD56-4CEE-8299-1EBDA651680C}" name="2000 w/RMSprop"/>
    <tableColumn id="7" xr3:uid="{704AB329-20EC-44C3-B6E9-DCF2831AA714}" name="2000 w/RMSprop &amp; class weigh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5CE108-5498-4BAC-AA2D-897BD43BB100}" name="Table2456710" displayName="Table2456710" ref="A49:G51" totalsRowShown="0">
  <autoFilter ref="A49:G51" xr:uid="{5F5CE108-5498-4BAC-AA2D-897BD43BB100}"/>
  <tableColumns count="7">
    <tableColumn id="1" xr3:uid="{06D7F0DD-D00C-4D9E-9A2F-B87E01F403B6}" name="Column1"/>
    <tableColumn id="2" xr3:uid="{65F0DA5A-52C6-451B-A632-7BEAE9D666F7}" name="2000"/>
    <tableColumn id="3" xr3:uid="{576508B2-14FD-4241-BBA2-30B1F1647EED}" name="2000 w/class weights"/>
    <tableColumn id="4" xr3:uid="{F798BAE0-6499-4B9E-9BD0-295A8A927E3A}" name="2000 w/categorical crossentropy"/>
    <tableColumn id="5" xr3:uid="{E7277541-5F88-4E96-8885-DC8B66B64048}" name="2000 w/categorical crossentropy &amp; class weights"/>
    <tableColumn id="6" xr3:uid="{BEBC31BE-9E1A-46B1-81C2-5EA07CFC1D1D}" name="2000 w/RMSprop"/>
    <tableColumn id="7" xr3:uid="{18FBFC0F-B7B3-48F7-A6DB-6111EF139671}" name="2000 w/RMSprop &amp; class weigh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1876-6704-4A16-86A3-00CFEDFF8B6D}">
  <dimension ref="A1:G81"/>
  <sheetViews>
    <sheetView workbookViewId="0">
      <selection activeCell="E77" sqref="E77"/>
    </sheetView>
  </sheetViews>
  <sheetFormatPr defaultRowHeight="15" x14ac:dyDescent="0.25"/>
  <cols>
    <col min="1" max="1" width="10.28515625" customWidth="1"/>
    <col min="3" max="3" width="20.42578125" customWidth="1"/>
    <col min="4" max="4" width="29.85546875" customWidth="1"/>
    <col min="5" max="5" width="43.140625" customWidth="1"/>
    <col min="6" max="6" width="41.42578125" bestFit="1" customWidth="1"/>
    <col min="7" max="7" width="43.140625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39</v>
      </c>
      <c r="E1" t="s">
        <v>40</v>
      </c>
      <c r="F1" t="s">
        <v>6</v>
      </c>
      <c r="G1" t="s">
        <v>41</v>
      </c>
    </row>
    <row r="2" spans="1:7" x14ac:dyDescent="0.25">
      <c r="A2" t="s">
        <v>7</v>
      </c>
      <c r="B2">
        <v>0.2298</v>
      </c>
      <c r="C2">
        <v>0.185</v>
      </c>
      <c r="D2">
        <v>6.1524000000000001</v>
      </c>
      <c r="E2">
        <v>5.5162000000000004</v>
      </c>
      <c r="F2">
        <v>0.17180000000000001</v>
      </c>
      <c r="G2">
        <v>0.15989999999999999</v>
      </c>
    </row>
    <row r="3" spans="1:7" x14ac:dyDescent="0.25">
      <c r="A3" t="s">
        <v>3</v>
      </c>
      <c r="B3">
        <v>9.2499999999999999E-2</v>
      </c>
      <c r="C3">
        <v>0.11</v>
      </c>
      <c r="D3">
        <v>7.8100000000000003E-2</v>
      </c>
      <c r="E3">
        <v>9.69E-2</v>
      </c>
      <c r="F3" s="1">
        <v>9.7500000000000003E-2</v>
      </c>
      <c r="G3">
        <v>0.09</v>
      </c>
    </row>
    <row r="4" spans="1:7" x14ac:dyDescent="0.25">
      <c r="F4" s="1"/>
    </row>
    <row r="6" spans="1:7" x14ac:dyDescent="0.25">
      <c r="A6" t="s">
        <v>8</v>
      </c>
    </row>
    <row r="7" spans="1:7" x14ac:dyDescent="0.25">
      <c r="A7" t="s">
        <v>4</v>
      </c>
      <c r="B7" t="s">
        <v>5</v>
      </c>
      <c r="C7" t="s">
        <v>0</v>
      </c>
      <c r="D7" t="s">
        <v>1</v>
      </c>
      <c r="E7" t="s">
        <v>2</v>
      </c>
      <c r="F7" t="s">
        <v>6</v>
      </c>
      <c r="G7" t="s">
        <v>9</v>
      </c>
    </row>
    <row r="8" spans="1:7" x14ac:dyDescent="0.25">
      <c r="A8" t="s">
        <v>7</v>
      </c>
      <c r="B8">
        <v>0.2238</v>
      </c>
      <c r="C8">
        <v>0.21879999999999999</v>
      </c>
      <c r="D8">
        <v>6.7022000000000004</v>
      </c>
      <c r="E8">
        <v>6.1444999999999999</v>
      </c>
      <c r="F8">
        <v>0.23730000000000001</v>
      </c>
      <c r="G8">
        <v>0.19009999999999999</v>
      </c>
    </row>
    <row r="9" spans="1:7" x14ac:dyDescent="0.25">
      <c r="A9" t="s">
        <v>3</v>
      </c>
      <c r="B9" s="2">
        <v>9.5000000000000001E-2</v>
      </c>
      <c r="C9">
        <v>0.08</v>
      </c>
      <c r="D9">
        <v>0.09</v>
      </c>
      <c r="E9">
        <v>0.08</v>
      </c>
      <c r="F9">
        <v>0.10249999999999999</v>
      </c>
      <c r="G9">
        <v>9.2499999999999999E-2</v>
      </c>
    </row>
    <row r="12" spans="1:7" x14ac:dyDescent="0.25">
      <c r="A12" t="s">
        <v>10</v>
      </c>
    </row>
    <row r="13" spans="1:7" x14ac:dyDescent="0.25">
      <c r="A13" t="s">
        <v>4</v>
      </c>
      <c r="B13" t="s">
        <v>5</v>
      </c>
      <c r="C13" t="s">
        <v>0</v>
      </c>
      <c r="D13" t="s">
        <v>1</v>
      </c>
      <c r="E13" t="s">
        <v>2</v>
      </c>
      <c r="F13" t="s">
        <v>6</v>
      </c>
      <c r="G13" t="s">
        <v>9</v>
      </c>
    </row>
    <row r="14" spans="1:7" x14ac:dyDescent="0.25">
      <c r="A14" t="s">
        <v>7</v>
      </c>
      <c r="B14">
        <v>0.28000000000000003</v>
      </c>
      <c r="C14">
        <v>0.22589999999999999</v>
      </c>
      <c r="D14">
        <v>6.7925000000000004</v>
      </c>
      <c r="E14">
        <v>6.5273000000000003</v>
      </c>
      <c r="F14">
        <v>0.2329</v>
      </c>
      <c r="G14">
        <v>0.1842</v>
      </c>
    </row>
    <row r="15" spans="1:7" x14ac:dyDescent="0.25">
      <c r="A15" t="s">
        <v>3</v>
      </c>
      <c r="B15" s="3">
        <v>7.7499999999999999E-2</v>
      </c>
      <c r="C15">
        <v>9.5000000000000001E-2</v>
      </c>
      <c r="D15">
        <v>7.7499999999999999E-2</v>
      </c>
      <c r="E15">
        <v>8.2500000000000004E-2</v>
      </c>
      <c r="F15">
        <v>8.5000000000000006E-2</v>
      </c>
      <c r="G15">
        <v>8.5000000000000006E-2</v>
      </c>
    </row>
    <row r="18" spans="1:7" x14ac:dyDescent="0.25">
      <c r="A18" t="s">
        <v>11</v>
      </c>
    </row>
    <row r="19" spans="1:7" x14ac:dyDescent="0.25">
      <c r="A19" t="s">
        <v>4</v>
      </c>
      <c r="B19" t="s">
        <v>5</v>
      </c>
      <c r="C19" t="s">
        <v>0</v>
      </c>
      <c r="D19" t="s">
        <v>1</v>
      </c>
      <c r="E19" t="s">
        <v>2</v>
      </c>
      <c r="F19" t="s">
        <v>6</v>
      </c>
      <c r="G19" t="s">
        <v>9</v>
      </c>
    </row>
    <row r="20" spans="1:7" x14ac:dyDescent="0.25">
      <c r="A20" t="s">
        <v>7</v>
      </c>
      <c r="B20">
        <v>0.26069999999999999</v>
      </c>
      <c r="C20">
        <v>0.2094</v>
      </c>
      <c r="D20">
        <v>6.6276000000000002</v>
      </c>
      <c r="E20">
        <v>6.3433999999999999</v>
      </c>
      <c r="F20">
        <v>0.20419999999999999</v>
      </c>
      <c r="G20">
        <v>0.17699999999999999</v>
      </c>
    </row>
    <row r="21" spans="1:7" x14ac:dyDescent="0.25">
      <c r="A21" t="s">
        <v>3</v>
      </c>
      <c r="B21" s="3">
        <v>8.2500000000000004E-2</v>
      </c>
      <c r="C21">
        <v>0.08</v>
      </c>
      <c r="D21">
        <v>6.25E-2</v>
      </c>
      <c r="E21">
        <v>8.7499999999999994E-2</v>
      </c>
      <c r="F21">
        <v>0.09</v>
      </c>
      <c r="G21">
        <v>6.5000000000000002E-2</v>
      </c>
    </row>
    <row r="24" spans="1:7" x14ac:dyDescent="0.25">
      <c r="A24" t="s">
        <v>21</v>
      </c>
    </row>
    <row r="25" spans="1:7" x14ac:dyDescent="0.25">
      <c r="A25" t="s">
        <v>4</v>
      </c>
      <c r="B25" t="s">
        <v>5</v>
      </c>
      <c r="C25" t="s">
        <v>0</v>
      </c>
      <c r="D25" t="s">
        <v>1</v>
      </c>
      <c r="E25" t="s">
        <v>2</v>
      </c>
      <c r="F25" t="s">
        <v>6</v>
      </c>
      <c r="G25" t="s">
        <v>9</v>
      </c>
    </row>
    <row r="26" spans="1:7" x14ac:dyDescent="0.25">
      <c r="A26" t="s">
        <v>7</v>
      </c>
      <c r="B26">
        <v>0.30780000000000002</v>
      </c>
      <c r="C26">
        <v>0.20860000000000001</v>
      </c>
      <c r="D26">
        <v>6.8411999999999997</v>
      </c>
      <c r="E26">
        <v>6.1580000000000004</v>
      </c>
      <c r="F26">
        <v>0.21490000000000001</v>
      </c>
      <c r="G26">
        <v>0.18</v>
      </c>
    </row>
    <row r="27" spans="1:7" x14ac:dyDescent="0.25">
      <c r="A27" t="s">
        <v>3</v>
      </c>
      <c r="B27" s="3">
        <v>8.2500000000000004E-2</v>
      </c>
      <c r="C27">
        <v>7.0000000000000007E-2</v>
      </c>
      <c r="D27">
        <v>0.10249999999999999</v>
      </c>
      <c r="E27">
        <v>8.2500000000000004E-2</v>
      </c>
      <c r="F27">
        <v>8.2500000000000004E-2</v>
      </c>
      <c r="G27">
        <v>8.7499999999999994E-2</v>
      </c>
    </row>
    <row r="30" spans="1:7" x14ac:dyDescent="0.25">
      <c r="A30" t="s">
        <v>12</v>
      </c>
    </row>
    <row r="31" spans="1:7" x14ac:dyDescent="0.25">
      <c r="A31" t="s">
        <v>4</v>
      </c>
      <c r="B31" t="s">
        <v>5</v>
      </c>
      <c r="C31" t="s">
        <v>0</v>
      </c>
      <c r="D31" t="s">
        <v>1</v>
      </c>
      <c r="E31" t="s">
        <v>2</v>
      </c>
      <c r="F31" t="s">
        <v>6</v>
      </c>
      <c r="G31" t="s">
        <v>9</v>
      </c>
    </row>
    <row r="32" spans="1:7" x14ac:dyDescent="0.25">
      <c r="A32" t="s">
        <v>7</v>
      </c>
      <c r="B32">
        <v>0.21840000000000001</v>
      </c>
      <c r="C32">
        <v>0.1739</v>
      </c>
      <c r="D32">
        <v>5.8</v>
      </c>
      <c r="E32">
        <v>5.2885999999999997</v>
      </c>
      <c r="F32">
        <v>0.16830000000000001</v>
      </c>
      <c r="G32">
        <v>0.1585</v>
      </c>
    </row>
    <row r="33" spans="1:7" x14ac:dyDescent="0.25">
      <c r="A33" t="s">
        <v>3</v>
      </c>
      <c r="B33" s="3">
        <v>8.7499999999999994E-2</v>
      </c>
      <c r="C33">
        <v>7.2499999999999995E-2</v>
      </c>
      <c r="D33">
        <v>0.11749999999999999</v>
      </c>
      <c r="E33">
        <v>0.09</v>
      </c>
      <c r="F33">
        <v>0.105</v>
      </c>
      <c r="G33">
        <v>6.5000000000000002E-2</v>
      </c>
    </row>
    <row r="36" spans="1:7" x14ac:dyDescent="0.25">
      <c r="A36" t="s">
        <v>13</v>
      </c>
    </row>
    <row r="37" spans="1:7" x14ac:dyDescent="0.25">
      <c r="A37" t="s">
        <v>4</v>
      </c>
      <c r="B37" t="s">
        <v>5</v>
      </c>
      <c r="C37" t="s">
        <v>0</v>
      </c>
      <c r="D37" t="s">
        <v>1</v>
      </c>
      <c r="E37" t="s">
        <v>2</v>
      </c>
      <c r="F37" t="s">
        <v>6</v>
      </c>
      <c r="G37" t="s">
        <v>9</v>
      </c>
    </row>
    <row r="38" spans="1:7" x14ac:dyDescent="0.25">
      <c r="A38" t="s">
        <v>7</v>
      </c>
      <c r="B38">
        <v>0.22040000000000001</v>
      </c>
      <c r="C38">
        <v>0.17730000000000001</v>
      </c>
      <c r="D38">
        <v>5.0793999999999997</v>
      </c>
      <c r="E38">
        <v>4.6886999999999999</v>
      </c>
      <c r="F38">
        <v>0.17319999999999999</v>
      </c>
      <c r="G38">
        <v>0.1721</v>
      </c>
    </row>
    <row r="39" spans="1:7" x14ac:dyDescent="0.25">
      <c r="A39" t="s">
        <v>3</v>
      </c>
      <c r="B39" s="3">
        <v>0.1075</v>
      </c>
      <c r="C39">
        <v>8.5000000000000006E-2</v>
      </c>
      <c r="D39">
        <v>8.2500000000000004E-2</v>
      </c>
      <c r="E39">
        <v>8.2500000000000004E-2</v>
      </c>
      <c r="F39">
        <v>0.11</v>
      </c>
      <c r="G39">
        <v>8.2500000000000004E-2</v>
      </c>
    </row>
    <row r="40" spans="1:7" x14ac:dyDescent="0.25">
      <c r="B40" s="3"/>
    </row>
    <row r="42" spans="1:7" x14ac:dyDescent="0.25">
      <c r="A42" t="s">
        <v>17</v>
      </c>
    </row>
    <row r="43" spans="1:7" x14ac:dyDescent="0.25">
      <c r="A43" t="s">
        <v>4</v>
      </c>
      <c r="B43" t="s">
        <v>5</v>
      </c>
      <c r="C43" t="s">
        <v>0</v>
      </c>
      <c r="D43" t="s">
        <v>1</v>
      </c>
      <c r="E43" t="s">
        <v>2</v>
      </c>
      <c r="F43" t="s">
        <v>6</v>
      </c>
      <c r="G43" t="s">
        <v>9</v>
      </c>
    </row>
    <row r="44" spans="1:7" x14ac:dyDescent="0.25">
      <c r="A44" t="s">
        <v>7</v>
      </c>
      <c r="B44">
        <v>0.21759999999999999</v>
      </c>
      <c r="C44">
        <v>0.16719999999999999</v>
      </c>
      <c r="D44">
        <v>4.9836</v>
      </c>
      <c r="E44">
        <v>4.3703000000000003</v>
      </c>
      <c r="F44">
        <v>0.16980000000000001</v>
      </c>
      <c r="G44">
        <v>0.15909999999999999</v>
      </c>
    </row>
    <row r="45" spans="1:7" x14ac:dyDescent="0.25">
      <c r="A45" t="s">
        <v>3</v>
      </c>
      <c r="B45" s="3">
        <v>9.2499999999999999E-2</v>
      </c>
      <c r="C45">
        <v>9.2499999999999999E-2</v>
      </c>
      <c r="D45">
        <v>8.2500000000000004E-2</v>
      </c>
      <c r="E45">
        <v>0.105</v>
      </c>
      <c r="F45">
        <v>9.2499999999999999E-2</v>
      </c>
      <c r="G45">
        <v>5.5E-2</v>
      </c>
    </row>
    <row r="48" spans="1:7" x14ac:dyDescent="0.25">
      <c r="A48" t="s">
        <v>19</v>
      </c>
    </row>
    <row r="49" spans="1:7" x14ac:dyDescent="0.25">
      <c r="A49" t="s">
        <v>4</v>
      </c>
      <c r="B49" t="s">
        <v>5</v>
      </c>
      <c r="C49" t="s">
        <v>0</v>
      </c>
      <c r="D49" t="s">
        <v>1</v>
      </c>
      <c r="E49" t="s">
        <v>2</v>
      </c>
      <c r="F49" t="s">
        <v>6</v>
      </c>
      <c r="G49" t="s">
        <v>9</v>
      </c>
    </row>
    <row r="50" spans="1:7" x14ac:dyDescent="0.25">
      <c r="A50" t="s">
        <v>7</v>
      </c>
      <c r="B50">
        <v>0.2054</v>
      </c>
      <c r="C50">
        <v>0.16869999999999999</v>
      </c>
      <c r="D50">
        <v>4.9356</v>
      </c>
      <c r="E50">
        <v>4.4280999999999997</v>
      </c>
      <c r="F50">
        <v>0.16880000000000001</v>
      </c>
      <c r="G50">
        <v>0.1608</v>
      </c>
    </row>
    <row r="51" spans="1:7" x14ac:dyDescent="0.25">
      <c r="A51" t="s">
        <v>3</v>
      </c>
      <c r="B51" s="3">
        <v>7.0000000000000007E-2</v>
      </c>
      <c r="C51">
        <v>6.5000000000000002E-2</v>
      </c>
      <c r="D51">
        <v>8.7499999999999994E-2</v>
      </c>
      <c r="E51">
        <v>0.08</v>
      </c>
      <c r="F51">
        <v>0.105</v>
      </c>
      <c r="G51">
        <v>0.08</v>
      </c>
    </row>
    <row r="52" spans="1:7" x14ac:dyDescent="0.25">
      <c r="B52" s="3"/>
    </row>
    <row r="53" spans="1:7" x14ac:dyDescent="0.25">
      <c r="B53" s="3"/>
    </row>
    <row r="54" spans="1:7" x14ac:dyDescent="0.25">
      <c r="A54" t="s">
        <v>14</v>
      </c>
    </row>
    <row r="55" spans="1:7" x14ac:dyDescent="0.25">
      <c r="A55" t="s">
        <v>4</v>
      </c>
      <c r="B55" t="s">
        <v>5</v>
      </c>
      <c r="C55" t="s">
        <v>0</v>
      </c>
      <c r="D55" t="s">
        <v>1</v>
      </c>
      <c r="E55" t="s">
        <v>2</v>
      </c>
      <c r="F55" t="s">
        <v>6</v>
      </c>
      <c r="G55" t="s">
        <v>9</v>
      </c>
    </row>
    <row r="56" spans="1:7" x14ac:dyDescent="0.25">
      <c r="A56" t="s">
        <v>7</v>
      </c>
      <c r="B56">
        <v>0.2334</v>
      </c>
      <c r="C56">
        <v>0.19439999999999999</v>
      </c>
      <c r="D56">
        <v>5.5658000000000003</v>
      </c>
      <c r="E56">
        <v>4.8395000000000001</v>
      </c>
      <c r="F56">
        <v>0.1842</v>
      </c>
      <c r="G56">
        <v>0.16239999999999999</v>
      </c>
    </row>
    <row r="57" spans="1:7" x14ac:dyDescent="0.25">
      <c r="A57" t="s">
        <v>3</v>
      </c>
      <c r="B57" s="3">
        <v>9.7500000000000003E-2</v>
      </c>
      <c r="C57">
        <v>6.7500000000000004E-2</v>
      </c>
      <c r="D57">
        <v>6.7500000000000004E-2</v>
      </c>
      <c r="E57">
        <v>0.09</v>
      </c>
      <c r="F57">
        <v>0.09</v>
      </c>
      <c r="G57">
        <v>6.25E-2</v>
      </c>
    </row>
    <row r="60" spans="1:7" x14ac:dyDescent="0.25">
      <c r="A60" t="s">
        <v>15</v>
      </c>
    </row>
    <row r="61" spans="1:7" x14ac:dyDescent="0.25">
      <c r="A61" t="s">
        <v>4</v>
      </c>
      <c r="B61" t="s">
        <v>5</v>
      </c>
      <c r="C61" t="s">
        <v>0</v>
      </c>
      <c r="D61" t="s">
        <v>1</v>
      </c>
      <c r="E61" t="s">
        <v>2</v>
      </c>
      <c r="F61" t="s">
        <v>6</v>
      </c>
      <c r="G61" t="s">
        <v>9</v>
      </c>
    </row>
    <row r="62" spans="1:7" x14ac:dyDescent="0.25">
      <c r="A62" t="s">
        <v>7</v>
      </c>
      <c r="B62">
        <v>0.1807</v>
      </c>
      <c r="C62">
        <v>0.1794</v>
      </c>
      <c r="D62">
        <v>5.5938999999999997</v>
      </c>
      <c r="E62">
        <v>4.9142000000000001</v>
      </c>
      <c r="F62">
        <v>0.17710000000000001</v>
      </c>
      <c r="G62">
        <v>0.1646</v>
      </c>
    </row>
    <row r="63" spans="1:7" x14ac:dyDescent="0.25">
      <c r="A63" t="s">
        <v>3</v>
      </c>
      <c r="B63" s="3">
        <v>0.1</v>
      </c>
      <c r="C63">
        <v>8.5000000000000006E-2</v>
      </c>
      <c r="D63">
        <v>0.10249999999999999</v>
      </c>
      <c r="E63">
        <v>8.5000000000000006E-2</v>
      </c>
      <c r="F63">
        <v>0.105</v>
      </c>
      <c r="G63">
        <v>6.7500000000000004E-2</v>
      </c>
    </row>
    <row r="66" spans="1:7" x14ac:dyDescent="0.25">
      <c r="A66" t="s">
        <v>16</v>
      </c>
    </row>
    <row r="67" spans="1:7" x14ac:dyDescent="0.25">
      <c r="A67" t="s">
        <v>4</v>
      </c>
      <c r="B67" t="s">
        <v>5</v>
      </c>
      <c r="C67" t="s">
        <v>0</v>
      </c>
      <c r="D67" t="s">
        <v>1</v>
      </c>
      <c r="E67" t="s">
        <v>2</v>
      </c>
      <c r="F67" t="s">
        <v>6</v>
      </c>
      <c r="G67" t="s">
        <v>9</v>
      </c>
    </row>
    <row r="68" spans="1:7" x14ac:dyDescent="0.25">
      <c r="A68" t="s">
        <v>7</v>
      </c>
      <c r="B68">
        <v>0.26069999999999999</v>
      </c>
      <c r="C68">
        <v>0.184</v>
      </c>
      <c r="D68">
        <v>5.9652000000000003</v>
      </c>
      <c r="E68">
        <v>5.1211000000000002</v>
      </c>
      <c r="F68">
        <v>0.18129999999999999</v>
      </c>
      <c r="G68">
        <v>0.16020000000000001</v>
      </c>
    </row>
    <row r="69" spans="1:7" x14ac:dyDescent="0.25">
      <c r="A69" t="s">
        <v>3</v>
      </c>
      <c r="B69" s="3">
        <v>7.7499999999999999E-2</v>
      </c>
      <c r="C69">
        <v>7.2499999999999995E-2</v>
      </c>
      <c r="D69">
        <v>0.115</v>
      </c>
      <c r="E69">
        <v>7.7499999999999999E-2</v>
      </c>
      <c r="F69">
        <v>9.5000000000000001E-2</v>
      </c>
      <c r="G69">
        <v>6.5000000000000002E-2</v>
      </c>
    </row>
    <row r="72" spans="1:7" x14ac:dyDescent="0.25">
      <c r="A72" t="s">
        <v>20</v>
      </c>
    </row>
    <row r="73" spans="1:7" x14ac:dyDescent="0.25">
      <c r="A73" t="s">
        <v>4</v>
      </c>
      <c r="B73" t="s">
        <v>5</v>
      </c>
      <c r="C73" t="s">
        <v>0</v>
      </c>
      <c r="D73" t="s">
        <v>1</v>
      </c>
      <c r="E73" t="s">
        <v>2</v>
      </c>
      <c r="F73" t="s">
        <v>6</v>
      </c>
      <c r="G73" t="s">
        <v>9</v>
      </c>
    </row>
    <row r="74" spans="1:7" x14ac:dyDescent="0.25">
      <c r="A74" t="s">
        <v>7</v>
      </c>
    </row>
    <row r="75" spans="1:7" x14ac:dyDescent="0.25">
      <c r="A75" t="s">
        <v>3</v>
      </c>
      <c r="B75" s="3"/>
    </row>
    <row r="78" spans="1:7" x14ac:dyDescent="0.25">
      <c r="A78" t="s">
        <v>18</v>
      </c>
    </row>
    <row r="79" spans="1:7" x14ac:dyDescent="0.25">
      <c r="A79" t="s">
        <v>4</v>
      </c>
      <c r="B79" t="s">
        <v>5</v>
      </c>
      <c r="C79" t="s">
        <v>0</v>
      </c>
      <c r="D79" t="s">
        <v>1</v>
      </c>
      <c r="E79" t="s">
        <v>2</v>
      </c>
      <c r="F79" t="s">
        <v>6</v>
      </c>
      <c r="G79" t="s">
        <v>9</v>
      </c>
    </row>
    <row r="80" spans="1:7" x14ac:dyDescent="0.25">
      <c r="A80" t="s">
        <v>7</v>
      </c>
      <c r="B80">
        <v>0.20039999999999999</v>
      </c>
      <c r="C80">
        <v>0.17180000000000001</v>
      </c>
      <c r="D80">
        <v>4.9096000000000002</v>
      </c>
      <c r="E80">
        <v>4.1261000000000001</v>
      </c>
      <c r="F80">
        <v>0.17929999999999999</v>
      </c>
      <c r="G80">
        <v>0.15579999999999999</v>
      </c>
    </row>
    <row r="81" spans="1:7" x14ac:dyDescent="0.25">
      <c r="A81" t="s">
        <v>3</v>
      </c>
      <c r="B81" s="3">
        <v>9.2499999999999999E-2</v>
      </c>
      <c r="C81">
        <v>7.4999999999999997E-2</v>
      </c>
      <c r="D81">
        <v>9.2499999999999999E-2</v>
      </c>
      <c r="E81">
        <v>6.25E-2</v>
      </c>
      <c r="F81">
        <v>0.08</v>
      </c>
      <c r="G81">
        <v>0.06</v>
      </c>
    </row>
  </sheetData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0942-91D1-4B54-9AE5-F80E55F527E4}">
  <dimension ref="A1:N15"/>
  <sheetViews>
    <sheetView showGridLines="0" topLeftCell="B1" zoomScale="115" zoomScaleNormal="115" workbookViewId="0">
      <selection activeCell="B3" sqref="B3:N8"/>
    </sheetView>
  </sheetViews>
  <sheetFormatPr defaultRowHeight="15" x14ac:dyDescent="0.25"/>
  <cols>
    <col min="3" max="3" width="11.85546875" customWidth="1"/>
    <col min="4" max="4" width="12.42578125" customWidth="1"/>
    <col min="5" max="5" width="7.42578125" bestFit="1" customWidth="1"/>
    <col min="6" max="6" width="13.5703125" customWidth="1"/>
    <col min="7" max="7" width="13.42578125" customWidth="1"/>
    <col min="8" max="8" width="15.28515625" customWidth="1"/>
    <col min="9" max="9" width="17.140625" customWidth="1"/>
    <col min="10" max="10" width="18.85546875" customWidth="1"/>
    <col min="11" max="11" width="11.28515625" customWidth="1"/>
    <col min="12" max="12" width="13.85546875" customWidth="1"/>
    <col min="13" max="13" width="11.5703125" customWidth="1"/>
    <col min="14" max="14" width="13.42578125" customWidth="1"/>
  </cols>
  <sheetData>
    <row r="1" spans="1:14" ht="29.1" customHeight="1" x14ac:dyDescent="0.25"/>
    <row r="3" spans="1:14" x14ac:dyDescent="0.25">
      <c r="B3" s="14" t="s">
        <v>30</v>
      </c>
      <c r="C3" s="16" t="s">
        <v>22</v>
      </c>
      <c r="D3" s="16"/>
      <c r="E3" s="13" t="s">
        <v>23</v>
      </c>
      <c r="F3" s="13"/>
      <c r="G3" s="13" t="s">
        <v>24</v>
      </c>
      <c r="H3" s="13"/>
      <c r="I3" s="13" t="s">
        <v>45</v>
      </c>
      <c r="J3" s="13"/>
      <c r="K3" s="13" t="s">
        <v>25</v>
      </c>
      <c r="L3" s="13"/>
      <c r="M3" s="13" t="s">
        <v>26</v>
      </c>
      <c r="N3" s="13"/>
    </row>
    <row r="4" spans="1:14" x14ac:dyDescent="0.25">
      <c r="B4" s="15"/>
      <c r="C4" s="7" t="s">
        <v>7</v>
      </c>
      <c r="D4" s="7" t="s">
        <v>3</v>
      </c>
      <c r="E4" s="7" t="s">
        <v>7</v>
      </c>
      <c r="F4" s="7" t="s">
        <v>3</v>
      </c>
      <c r="G4" s="7" t="s">
        <v>27</v>
      </c>
      <c r="H4" s="7" t="s">
        <v>3</v>
      </c>
      <c r="I4" s="7" t="s">
        <v>7</v>
      </c>
      <c r="J4" s="7" t="s">
        <v>3</v>
      </c>
      <c r="K4" s="7" t="s">
        <v>7</v>
      </c>
      <c r="L4" s="7" t="s">
        <v>3</v>
      </c>
      <c r="M4" s="7" t="s">
        <v>7</v>
      </c>
      <c r="N4" s="7" t="s">
        <v>3</v>
      </c>
    </row>
    <row r="5" spans="1:14" x14ac:dyDescent="0.25">
      <c r="B5" s="7" t="s">
        <v>42</v>
      </c>
      <c r="C5" s="7">
        <v>0.2298</v>
      </c>
      <c r="D5" s="7">
        <v>9.2499999999999999E-2</v>
      </c>
      <c r="E5" s="7">
        <v>0.185</v>
      </c>
      <c r="F5" s="7">
        <v>0.11</v>
      </c>
      <c r="G5" s="7">
        <v>6.1524000000000001</v>
      </c>
      <c r="H5" s="7">
        <v>7.8100000000000003E-2</v>
      </c>
      <c r="I5" s="7">
        <v>5.5162000000000004</v>
      </c>
      <c r="J5" s="7">
        <v>9.69E-2</v>
      </c>
      <c r="K5" s="7">
        <v>0.17180000000000001</v>
      </c>
      <c r="L5" s="7">
        <v>0.1</v>
      </c>
      <c r="M5" s="7">
        <v>0.15989999999999999</v>
      </c>
      <c r="N5" s="7">
        <v>0.09</v>
      </c>
    </row>
    <row r="6" spans="1:14" x14ac:dyDescent="0.25">
      <c r="B6" s="8">
        <v>0.2</v>
      </c>
      <c r="C6" s="6">
        <v>0.2238</v>
      </c>
      <c r="D6" s="6">
        <v>9.5000000000000001E-2</v>
      </c>
      <c r="E6" s="6">
        <v>0.21879999999999999</v>
      </c>
      <c r="F6" s="6">
        <v>0.08</v>
      </c>
      <c r="G6" s="6">
        <v>6.7022000000000004</v>
      </c>
      <c r="H6" s="6">
        <v>0.09</v>
      </c>
      <c r="I6" s="6">
        <v>6.1444999999999999</v>
      </c>
      <c r="J6" s="6">
        <v>0.08</v>
      </c>
      <c r="K6" s="6">
        <v>0.23730000000000001</v>
      </c>
      <c r="L6" s="6">
        <v>0.10249999999999999</v>
      </c>
      <c r="M6" s="6">
        <v>0.19009999999999999</v>
      </c>
      <c r="N6" s="6">
        <v>9.2499999999999999E-2</v>
      </c>
    </row>
    <row r="7" spans="1:14" x14ac:dyDescent="0.25">
      <c r="A7" s="4"/>
      <c r="B7" s="9">
        <v>0.8</v>
      </c>
      <c r="C7" s="7">
        <v>0.26069999999999999</v>
      </c>
      <c r="D7" s="7">
        <v>8.2500000000000004E-2</v>
      </c>
      <c r="E7" s="7">
        <v>0.2094</v>
      </c>
      <c r="F7" s="7">
        <v>0.08</v>
      </c>
      <c r="G7" s="7">
        <v>6.6276000000000002</v>
      </c>
      <c r="H7" s="7">
        <v>6.25E-2</v>
      </c>
      <c r="I7" s="7">
        <v>6.3433999999999999</v>
      </c>
      <c r="J7" s="7">
        <v>8.7499999999999994E-2</v>
      </c>
      <c r="K7" s="7">
        <v>0.20419999999999999</v>
      </c>
      <c r="L7" s="7">
        <v>0.09</v>
      </c>
      <c r="M7" s="7">
        <v>0.17699999999999999</v>
      </c>
      <c r="N7" s="7">
        <v>6.5000000000000002E-2</v>
      </c>
    </row>
    <row r="8" spans="1:14" x14ac:dyDescent="0.25">
      <c r="B8" s="10" t="s">
        <v>28</v>
      </c>
      <c r="C8" s="7">
        <v>0.30780000000000002</v>
      </c>
      <c r="D8" s="7">
        <v>8.2500000000000004E-2</v>
      </c>
      <c r="E8" s="7">
        <v>0.20860000000000001</v>
      </c>
      <c r="F8" s="7">
        <v>7.0000000000000007E-2</v>
      </c>
      <c r="G8" s="7">
        <v>6.8411999999999997</v>
      </c>
      <c r="H8" s="7">
        <v>0.10249999999999999</v>
      </c>
      <c r="I8" s="7">
        <v>6.1580000000000004</v>
      </c>
      <c r="J8" s="7">
        <v>8.2500000000000004E-2</v>
      </c>
      <c r="K8" s="7">
        <v>0.21490000000000001</v>
      </c>
      <c r="L8" s="7">
        <v>8.2500000000000004E-2</v>
      </c>
      <c r="M8" s="7">
        <v>0.18</v>
      </c>
      <c r="N8" s="7">
        <v>8.7499999999999994E-2</v>
      </c>
    </row>
    <row r="9" spans="1:14" x14ac:dyDescent="0.25">
      <c r="A9" s="2"/>
    </row>
    <row r="10" spans="1:14" x14ac:dyDescent="0.25">
      <c r="A10" s="4"/>
    </row>
    <row r="12" spans="1:14" x14ac:dyDescent="0.25">
      <c r="A12" s="3"/>
    </row>
    <row r="15" spans="1:14" x14ac:dyDescent="0.25">
      <c r="A15" s="3"/>
    </row>
  </sheetData>
  <mergeCells count="7">
    <mergeCell ref="K3:L3"/>
    <mergeCell ref="M3:N3"/>
    <mergeCell ref="B3:B4"/>
    <mergeCell ref="C3:D3"/>
    <mergeCell ref="E3:F3"/>
    <mergeCell ref="G3:H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FFD1-F66A-4A5C-B5F7-9F3E363FFB86}">
  <dimension ref="B4:N29"/>
  <sheetViews>
    <sheetView showGridLines="0" topLeftCell="A2" zoomScale="82" zoomScaleNormal="40" workbookViewId="0">
      <selection activeCell="AV35" sqref="AV35"/>
    </sheetView>
  </sheetViews>
  <sheetFormatPr defaultRowHeight="15" x14ac:dyDescent="0.25"/>
  <cols>
    <col min="5" max="5" width="13.140625" customWidth="1"/>
    <col min="6" max="6" width="14.140625" customWidth="1"/>
    <col min="9" max="9" width="18.5703125" customWidth="1"/>
    <col min="10" max="10" width="25.140625" customWidth="1"/>
    <col min="13" max="13" width="11.5703125" customWidth="1"/>
    <col min="14" max="14" width="14.140625" customWidth="1"/>
  </cols>
  <sheetData>
    <row r="4" spans="2:14" x14ac:dyDescent="0.25">
      <c r="B4" s="14" t="s">
        <v>32</v>
      </c>
      <c r="C4" s="16" t="s">
        <v>22</v>
      </c>
      <c r="D4" s="16"/>
      <c r="E4" s="13" t="s">
        <v>23</v>
      </c>
      <c r="F4" s="13"/>
      <c r="G4" s="13" t="s">
        <v>43</v>
      </c>
      <c r="H4" s="13"/>
      <c r="I4" s="13" t="s">
        <v>45</v>
      </c>
      <c r="J4" s="13"/>
      <c r="K4" s="13" t="s">
        <v>25</v>
      </c>
      <c r="L4" s="13"/>
      <c r="M4" s="13" t="s">
        <v>26</v>
      </c>
      <c r="N4" s="13"/>
    </row>
    <row r="5" spans="2:14" x14ac:dyDescent="0.25">
      <c r="B5" s="15"/>
      <c r="C5" s="7" t="s">
        <v>7</v>
      </c>
      <c r="D5" s="7" t="s">
        <v>3</v>
      </c>
      <c r="E5" s="7" t="s">
        <v>7</v>
      </c>
      <c r="F5" s="7" t="s">
        <v>3</v>
      </c>
      <c r="G5" s="7" t="s">
        <v>27</v>
      </c>
      <c r="H5" s="7" t="s">
        <v>3</v>
      </c>
      <c r="I5" s="7" t="s">
        <v>7</v>
      </c>
      <c r="J5" s="7" t="s">
        <v>3</v>
      </c>
      <c r="K5" s="7" t="s">
        <v>7</v>
      </c>
      <c r="L5" s="7" t="s">
        <v>3</v>
      </c>
      <c r="M5" s="7" t="s">
        <v>7</v>
      </c>
      <c r="N5" s="7" t="s">
        <v>3</v>
      </c>
    </row>
    <row r="6" spans="2:14" x14ac:dyDescent="0.25">
      <c r="B6" s="7" t="s">
        <v>42</v>
      </c>
      <c r="C6" s="7">
        <v>0.2298</v>
      </c>
      <c r="D6" s="7">
        <v>9.2499999999999999E-2</v>
      </c>
      <c r="E6" s="7">
        <v>0.185</v>
      </c>
      <c r="F6" s="7">
        <v>0.11</v>
      </c>
      <c r="G6" s="7">
        <v>6.1524000000000001</v>
      </c>
      <c r="H6" s="7">
        <v>7.8100000000000003E-2</v>
      </c>
      <c r="I6" s="7">
        <v>5.5162000000000004</v>
      </c>
      <c r="J6" s="7">
        <v>9.69E-2</v>
      </c>
      <c r="K6" s="7">
        <v>0.17180000000000001</v>
      </c>
      <c r="L6" s="7">
        <v>0.1</v>
      </c>
      <c r="M6" s="7">
        <v>0.15989999999999999</v>
      </c>
      <c r="N6" s="7">
        <v>0.09</v>
      </c>
    </row>
    <row r="7" spans="2:14" x14ac:dyDescent="0.25">
      <c r="B7" s="8">
        <v>90</v>
      </c>
      <c r="C7" s="6">
        <v>0.2334</v>
      </c>
      <c r="D7" s="6">
        <v>9.7500000000000003E-2</v>
      </c>
      <c r="E7" s="6">
        <v>0.19439999999999999</v>
      </c>
      <c r="F7" s="6">
        <v>6.7500000000000004E-2</v>
      </c>
      <c r="G7" s="6">
        <v>5.5658000000000003</v>
      </c>
      <c r="H7" s="6">
        <v>6.7500000000000004E-2</v>
      </c>
      <c r="I7" s="6">
        <v>4.8395000000000001</v>
      </c>
      <c r="J7" s="6">
        <v>0.09</v>
      </c>
      <c r="K7" s="6">
        <v>0.1842</v>
      </c>
      <c r="L7" s="6">
        <v>0.09</v>
      </c>
      <c r="M7" s="6">
        <v>0.16239999999999999</v>
      </c>
      <c r="N7" s="6">
        <v>6.25E-2</v>
      </c>
    </row>
    <row r="8" spans="2:14" x14ac:dyDescent="0.25">
      <c r="B8" s="9">
        <v>180</v>
      </c>
      <c r="C8" s="7">
        <v>0.1807</v>
      </c>
      <c r="D8" s="7">
        <v>0.1</v>
      </c>
      <c r="E8" s="7">
        <v>0.1794</v>
      </c>
      <c r="F8" s="7">
        <v>8.5000000000000006E-2</v>
      </c>
      <c r="G8" s="7">
        <v>5.5938999999999997</v>
      </c>
      <c r="H8" s="7">
        <v>0.10249999999999999</v>
      </c>
      <c r="I8" s="7">
        <v>4.9142000000000001</v>
      </c>
      <c r="J8" s="7">
        <v>8.5000000000000006E-2</v>
      </c>
      <c r="K8" s="7">
        <v>0.17710000000000001</v>
      </c>
      <c r="L8" s="7">
        <v>0.105</v>
      </c>
      <c r="M8" s="7">
        <v>0.1646</v>
      </c>
      <c r="N8" s="7">
        <v>6.7500000000000004E-2</v>
      </c>
    </row>
    <row r="9" spans="2:14" x14ac:dyDescent="0.25">
      <c r="B9" s="10" t="s">
        <v>28</v>
      </c>
      <c r="C9" s="7">
        <v>0.26069999999999999</v>
      </c>
      <c r="D9" s="7">
        <v>7.7499999999999999E-2</v>
      </c>
      <c r="E9" s="7">
        <v>0.184</v>
      </c>
      <c r="F9" s="7">
        <v>7.2499999999999995E-2</v>
      </c>
      <c r="G9" s="7">
        <v>5.9652000000000003</v>
      </c>
      <c r="H9" s="7">
        <v>0.115</v>
      </c>
      <c r="I9" s="7">
        <v>5.1211000000000002</v>
      </c>
      <c r="J9" s="7">
        <v>7.7499999999999999E-2</v>
      </c>
      <c r="K9" s="7">
        <v>0.18129999999999999</v>
      </c>
      <c r="L9" s="7">
        <v>9.5000000000000001E-2</v>
      </c>
      <c r="M9" s="7">
        <v>0.16020000000000001</v>
      </c>
      <c r="N9" s="7">
        <v>6.5000000000000002E-2</v>
      </c>
    </row>
    <row r="17" spans="4:4" x14ac:dyDescent="0.25">
      <c r="D17" s="3"/>
    </row>
    <row r="23" spans="4:4" x14ac:dyDescent="0.25">
      <c r="D23" s="3"/>
    </row>
    <row r="29" spans="4:4" x14ac:dyDescent="0.25">
      <c r="D29" s="3"/>
    </row>
  </sheetData>
  <mergeCells count="7">
    <mergeCell ref="M4:N4"/>
    <mergeCell ref="B4:B5"/>
    <mergeCell ref="C4:D4"/>
    <mergeCell ref="E4:F4"/>
    <mergeCell ref="G4:H4"/>
    <mergeCell ref="I4:J4"/>
    <mergeCell ref="K4:L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ABD5-CC35-4085-9A99-0726126A98C4}">
  <dimension ref="C5:O30"/>
  <sheetViews>
    <sheetView showGridLines="0" zoomScale="107" zoomScaleNormal="55" workbookViewId="0">
      <selection activeCell="U29" sqref="U29"/>
    </sheetView>
  </sheetViews>
  <sheetFormatPr defaultRowHeight="15" x14ac:dyDescent="0.25"/>
  <cols>
    <col min="3" max="3" width="9.5703125" bestFit="1" customWidth="1"/>
    <col min="6" max="6" width="13.7109375" customWidth="1"/>
    <col min="7" max="7" width="15.140625" customWidth="1"/>
    <col min="10" max="10" width="20.7109375" customWidth="1"/>
    <col min="11" max="11" width="20.85546875" customWidth="1"/>
    <col min="14" max="14" width="13.5703125" customWidth="1"/>
    <col min="15" max="15" width="11.42578125" customWidth="1"/>
  </cols>
  <sheetData>
    <row r="5" spans="3:15" x14ac:dyDescent="0.25">
      <c r="C5" s="14" t="s">
        <v>33</v>
      </c>
      <c r="D5" s="16" t="s">
        <v>22</v>
      </c>
      <c r="E5" s="16"/>
      <c r="F5" s="13" t="s">
        <v>23</v>
      </c>
      <c r="G5" s="13"/>
      <c r="H5" s="13" t="s">
        <v>43</v>
      </c>
      <c r="I5" s="13"/>
      <c r="J5" s="13" t="s">
        <v>44</v>
      </c>
      <c r="K5" s="13"/>
      <c r="L5" s="13" t="s">
        <v>25</v>
      </c>
      <c r="M5" s="13"/>
      <c r="N5" s="13" t="s">
        <v>26</v>
      </c>
      <c r="O5" s="13"/>
    </row>
    <row r="6" spans="3:15" x14ac:dyDescent="0.25">
      <c r="C6" s="15"/>
      <c r="D6" s="7" t="s">
        <v>7</v>
      </c>
      <c r="E6" s="7" t="s">
        <v>3</v>
      </c>
      <c r="F6" s="7" t="s">
        <v>7</v>
      </c>
      <c r="G6" s="7" t="s">
        <v>3</v>
      </c>
      <c r="H6" s="7" t="s">
        <v>27</v>
      </c>
      <c r="I6" s="7" t="s">
        <v>3</v>
      </c>
      <c r="J6" s="7" t="s">
        <v>7</v>
      </c>
      <c r="K6" s="7" t="s">
        <v>3</v>
      </c>
      <c r="L6" s="7" t="s">
        <v>7</v>
      </c>
      <c r="M6" s="7" t="s">
        <v>3</v>
      </c>
      <c r="N6" s="7" t="s">
        <v>7</v>
      </c>
      <c r="O6" s="7" t="s">
        <v>3</v>
      </c>
    </row>
    <row r="7" spans="3:15" x14ac:dyDescent="0.25">
      <c r="C7" s="7" t="s">
        <v>42</v>
      </c>
      <c r="D7" s="7">
        <v>0.2298</v>
      </c>
      <c r="E7" s="7">
        <v>9.2499999999999999E-2</v>
      </c>
      <c r="F7" s="7">
        <v>0.185</v>
      </c>
      <c r="G7" s="7">
        <v>0.11</v>
      </c>
      <c r="H7" s="7">
        <v>6.1524000000000001</v>
      </c>
      <c r="I7" s="7">
        <v>7.8100000000000003E-2</v>
      </c>
      <c r="J7" s="7">
        <v>5.5162000000000004</v>
      </c>
      <c r="K7" s="7">
        <v>9.69E-2</v>
      </c>
      <c r="L7" s="7">
        <v>0.17180000000000001</v>
      </c>
      <c r="M7" s="7">
        <v>0.1</v>
      </c>
      <c r="N7" s="7">
        <v>0.15989999999999999</v>
      </c>
      <c r="O7" s="7">
        <v>0.09</v>
      </c>
    </row>
    <row r="8" spans="3:15" x14ac:dyDescent="0.25">
      <c r="C8" s="8" t="s">
        <v>34</v>
      </c>
      <c r="D8" s="6">
        <v>0.21840000000000001</v>
      </c>
      <c r="E8" s="6">
        <v>8.7499999999999994E-2</v>
      </c>
      <c r="F8" s="6">
        <v>0.1739</v>
      </c>
      <c r="G8" s="6">
        <v>7.2499999999999995E-2</v>
      </c>
      <c r="H8" s="6">
        <v>5.8</v>
      </c>
      <c r="I8" s="6">
        <v>0.11749999999999999</v>
      </c>
      <c r="J8" s="6">
        <v>5.2885999999999997</v>
      </c>
      <c r="K8" s="6">
        <v>0.09</v>
      </c>
      <c r="L8" s="6">
        <v>0.16830000000000001</v>
      </c>
      <c r="M8" s="6">
        <v>0.105</v>
      </c>
      <c r="N8" s="6">
        <v>0.1585</v>
      </c>
      <c r="O8" s="6">
        <v>6.5000000000000002E-2</v>
      </c>
    </row>
    <row r="9" spans="3:15" x14ac:dyDescent="0.25">
      <c r="C9" s="11" t="s">
        <v>35</v>
      </c>
      <c r="D9" s="7">
        <v>0.22040000000000001</v>
      </c>
      <c r="E9" s="7">
        <v>0.1075</v>
      </c>
      <c r="F9" s="7">
        <v>0.17730000000000001</v>
      </c>
      <c r="G9" s="7">
        <v>8.5000000000000006E-2</v>
      </c>
      <c r="H9" s="7">
        <v>5.0793999999999997</v>
      </c>
      <c r="I9" s="7">
        <v>8.2500000000000004E-2</v>
      </c>
      <c r="J9" s="7">
        <v>4.6886999999999999</v>
      </c>
      <c r="K9" s="7">
        <v>8.2500000000000004E-2</v>
      </c>
      <c r="L9" s="7">
        <v>0.17319999999999999</v>
      </c>
      <c r="M9" s="7">
        <v>0.11</v>
      </c>
      <c r="N9" s="7">
        <v>0.1721</v>
      </c>
      <c r="O9" s="7">
        <v>8.2500000000000004E-2</v>
      </c>
    </row>
    <row r="10" spans="3:15" x14ac:dyDescent="0.25">
      <c r="C10" s="10" t="s">
        <v>28</v>
      </c>
      <c r="D10" s="7">
        <v>0.21759999999999999</v>
      </c>
      <c r="E10" s="7">
        <v>9.2499999999999999E-2</v>
      </c>
      <c r="F10" s="7">
        <v>0.16719999999999999</v>
      </c>
      <c r="G10" s="7">
        <v>9.2499999999999999E-2</v>
      </c>
      <c r="H10" s="7">
        <v>4.9836</v>
      </c>
      <c r="I10" s="7">
        <v>8.2500000000000004E-2</v>
      </c>
      <c r="J10" s="7">
        <v>4.3703000000000003</v>
      </c>
      <c r="K10" s="7">
        <v>0.105</v>
      </c>
      <c r="L10" s="7">
        <v>0.16980000000000001</v>
      </c>
      <c r="M10" s="7">
        <v>9.2499999999999999E-2</v>
      </c>
      <c r="N10" s="7">
        <v>0.15909999999999999</v>
      </c>
      <c r="O10" s="7">
        <v>5.5E-2</v>
      </c>
    </row>
    <row r="18" spans="4:4" x14ac:dyDescent="0.25">
      <c r="D18" s="3"/>
    </row>
    <row r="24" spans="4:4" x14ac:dyDescent="0.25">
      <c r="D24" s="3"/>
    </row>
    <row r="25" spans="4:4" x14ac:dyDescent="0.25">
      <c r="D25" s="3"/>
    </row>
    <row r="30" spans="4:4" x14ac:dyDescent="0.25">
      <c r="D30" s="3"/>
    </row>
  </sheetData>
  <mergeCells count="7">
    <mergeCell ref="N5:O5"/>
    <mergeCell ref="C5:C6"/>
    <mergeCell ref="D5:E5"/>
    <mergeCell ref="F5:G5"/>
    <mergeCell ref="H5:I5"/>
    <mergeCell ref="J5:K5"/>
    <mergeCell ref="L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7E86-6324-49FA-994D-1032292C2DAC}">
  <dimension ref="B2:X35"/>
  <sheetViews>
    <sheetView showGridLines="0" tabSelected="1" topLeftCell="B1" zoomScale="115" zoomScaleNormal="115" workbookViewId="0">
      <selection activeCell="N13" sqref="N13:O13"/>
    </sheetView>
  </sheetViews>
  <sheetFormatPr defaultRowHeight="15" x14ac:dyDescent="0.25"/>
  <cols>
    <col min="2" max="2" width="10.42578125" customWidth="1"/>
    <col min="6" max="6" width="10.85546875" customWidth="1"/>
    <col min="7" max="7" width="10.5703125" customWidth="1"/>
    <col min="9" max="9" width="10.85546875" customWidth="1"/>
    <col min="10" max="10" width="12.85546875" customWidth="1"/>
    <col min="11" max="11" width="11.85546875" customWidth="1"/>
    <col min="14" max="14" width="13.85546875" customWidth="1"/>
    <col min="15" max="15" width="12.5703125" customWidth="1"/>
  </cols>
  <sheetData>
    <row r="2" spans="2:24" x14ac:dyDescent="0.25">
      <c r="G2" s="33" t="s">
        <v>47</v>
      </c>
      <c r="H2" s="33"/>
      <c r="I2" s="33"/>
      <c r="J2" s="33"/>
      <c r="K2" s="33"/>
    </row>
    <row r="4" spans="2:24" x14ac:dyDescent="0.25">
      <c r="D4" s="16" t="s">
        <v>22</v>
      </c>
      <c r="E4" s="16"/>
      <c r="F4" s="16" t="s">
        <v>23</v>
      </c>
      <c r="G4" s="16"/>
      <c r="H4" s="16" t="s">
        <v>36</v>
      </c>
      <c r="I4" s="16"/>
      <c r="J4" s="16" t="s">
        <v>37</v>
      </c>
      <c r="K4" s="16"/>
      <c r="L4" s="16" t="s">
        <v>25</v>
      </c>
      <c r="M4" s="16"/>
      <c r="N4" s="16" t="s">
        <v>38</v>
      </c>
      <c r="O4" s="16"/>
    </row>
    <row r="5" spans="2:24" x14ac:dyDescent="0.25">
      <c r="D5" s="25" t="s">
        <v>7</v>
      </c>
      <c r="E5" s="25"/>
      <c r="F5" s="25" t="s">
        <v>7</v>
      </c>
      <c r="G5" s="25"/>
      <c r="H5" s="25" t="s">
        <v>7</v>
      </c>
      <c r="I5" s="25"/>
      <c r="J5" s="25" t="s">
        <v>7</v>
      </c>
      <c r="K5" s="25"/>
      <c r="L5" s="25" t="s">
        <v>7</v>
      </c>
      <c r="M5" s="25"/>
      <c r="N5" s="25" t="s">
        <v>7</v>
      </c>
      <c r="O5" s="25"/>
    </row>
    <row r="6" spans="2:24" x14ac:dyDescent="0.25">
      <c r="B6" s="21" t="s">
        <v>42</v>
      </c>
      <c r="C6" s="21"/>
      <c r="D6" s="21">
        <v>0.2298</v>
      </c>
      <c r="E6" s="21"/>
      <c r="F6" s="21">
        <v>0.185</v>
      </c>
      <c r="G6" s="21"/>
      <c r="H6" s="21">
        <v>6.1524000000000001</v>
      </c>
      <c r="I6" s="21"/>
      <c r="J6" s="21">
        <v>5.5162000000000004</v>
      </c>
      <c r="K6" s="21"/>
      <c r="L6" s="21">
        <v>0.17180000000000001</v>
      </c>
      <c r="M6" s="21"/>
      <c r="N6" s="21">
        <v>0.15989999999999999</v>
      </c>
      <c r="O6" s="21"/>
      <c r="Q6">
        <f>D6-F6</f>
        <v>4.4800000000000006E-2</v>
      </c>
      <c r="R6">
        <f>Q6/D6</f>
        <v>0.19495213228894692</v>
      </c>
      <c r="T6">
        <f>D6-L6</f>
        <v>5.7999999999999996E-2</v>
      </c>
      <c r="U6">
        <f>T6/D6</f>
        <v>0.25239338555265445</v>
      </c>
      <c r="W6">
        <f>F6-N6</f>
        <v>2.5100000000000011E-2</v>
      </c>
      <c r="X6">
        <f>W6/F6</f>
        <v>0.13567567567567573</v>
      </c>
    </row>
    <row r="7" spans="2:24" x14ac:dyDescent="0.25">
      <c r="B7" s="17" t="s">
        <v>29</v>
      </c>
      <c r="C7" s="26">
        <v>0.2</v>
      </c>
      <c r="D7" s="35">
        <v>0.29299999999999998</v>
      </c>
      <c r="E7" s="35"/>
      <c r="F7" s="27">
        <v>0.2029</v>
      </c>
      <c r="G7" s="27"/>
      <c r="H7" s="27">
        <v>6.2573999999999996</v>
      </c>
      <c r="I7" s="27"/>
      <c r="J7" s="27">
        <v>5.8756000000000004</v>
      </c>
      <c r="K7" s="27"/>
      <c r="L7" s="27">
        <v>0.22020000000000001</v>
      </c>
      <c r="M7" s="27"/>
      <c r="N7" s="27">
        <v>0.18210000000000001</v>
      </c>
      <c r="O7" s="27"/>
      <c r="Q7">
        <f t="shared" ref="Q7:Q16" si="0">D7-F7</f>
        <v>9.0099999999999986E-2</v>
      </c>
      <c r="R7">
        <f t="shared" ref="R7:R16" si="1">Q7/D7</f>
        <v>0.30750853242320814</v>
      </c>
      <c r="T7">
        <f t="shared" ref="T7:T16" si="2">D7-L7</f>
        <v>7.2799999999999976E-2</v>
      </c>
      <c r="U7">
        <f t="shared" ref="U7:U16" si="3">T7/D7</f>
        <v>0.24846416382252554</v>
      </c>
      <c r="W7">
        <f t="shared" ref="W7:W16" si="4">F7-N7</f>
        <v>2.0799999999999985E-2</v>
      </c>
      <c r="X7">
        <f t="shared" ref="X7:X16" si="5">W7/F7</f>
        <v>0.10251355347461796</v>
      </c>
    </row>
    <row r="8" spans="2:24" x14ac:dyDescent="0.25">
      <c r="B8" s="14"/>
      <c r="C8">
        <v>0.8</v>
      </c>
      <c r="D8" s="42">
        <v>0.26069999999999999</v>
      </c>
      <c r="E8" s="42"/>
      <c r="F8" s="36">
        <v>0.221</v>
      </c>
      <c r="G8" s="36"/>
      <c r="H8" s="23">
        <v>6.6276000000000002</v>
      </c>
      <c r="I8" s="23"/>
      <c r="J8" s="23">
        <v>6.3433999999999999</v>
      </c>
      <c r="K8" s="23"/>
      <c r="L8" s="23">
        <v>0.21560000000000001</v>
      </c>
      <c r="M8" s="23"/>
      <c r="N8" s="23">
        <v>0.17510000000000001</v>
      </c>
      <c r="O8" s="23"/>
      <c r="Q8">
        <f t="shared" si="0"/>
        <v>3.9699999999999985E-2</v>
      </c>
      <c r="R8">
        <f t="shared" si="1"/>
        <v>0.15228231683927881</v>
      </c>
      <c r="T8">
        <f t="shared" si="2"/>
        <v>4.5099999999999973E-2</v>
      </c>
      <c r="U8">
        <f t="shared" si="3"/>
        <v>0.17299578059071721</v>
      </c>
      <c r="W8">
        <f t="shared" si="4"/>
        <v>4.5899999999999996E-2</v>
      </c>
      <c r="X8">
        <f t="shared" si="5"/>
        <v>0.20769230769230768</v>
      </c>
    </row>
    <row r="9" spans="2:24" x14ac:dyDescent="0.25">
      <c r="B9" s="15"/>
      <c r="C9" s="28" t="s">
        <v>28</v>
      </c>
      <c r="D9" s="29">
        <v>0.30780000000000002</v>
      </c>
      <c r="E9" s="29"/>
      <c r="F9" s="29">
        <v>0.20860000000000001</v>
      </c>
      <c r="G9" s="29"/>
      <c r="H9" s="29">
        <v>6.8411999999999997</v>
      </c>
      <c r="I9" s="29"/>
      <c r="J9" s="37">
        <v>6.4580000000000002</v>
      </c>
      <c r="K9" s="37"/>
      <c r="L9" s="29">
        <v>0.21490000000000001</v>
      </c>
      <c r="M9" s="29"/>
      <c r="N9" s="37">
        <v>0.18</v>
      </c>
      <c r="O9" s="37"/>
      <c r="Q9">
        <f t="shared" si="0"/>
        <v>9.920000000000001E-2</v>
      </c>
      <c r="R9">
        <f t="shared" si="1"/>
        <v>0.32228719948018197</v>
      </c>
      <c r="T9">
        <f t="shared" si="2"/>
        <v>9.290000000000001E-2</v>
      </c>
      <c r="U9">
        <f t="shared" si="3"/>
        <v>0.30181936322287201</v>
      </c>
      <c r="W9">
        <f t="shared" si="4"/>
        <v>2.8600000000000014E-2</v>
      </c>
      <c r="X9">
        <f t="shared" si="5"/>
        <v>0.13710450623202308</v>
      </c>
    </row>
    <row r="10" spans="2:24" x14ac:dyDescent="0.25">
      <c r="B10" s="17" t="s">
        <v>33</v>
      </c>
      <c r="C10" s="12" t="s">
        <v>34</v>
      </c>
      <c r="D10" s="22">
        <v>0.21010000000000001</v>
      </c>
      <c r="E10" s="22"/>
      <c r="F10" s="38">
        <v>0.17699999999999999</v>
      </c>
      <c r="G10" s="38"/>
      <c r="H10" s="38">
        <v>5.6170999999999998</v>
      </c>
      <c r="I10" s="38"/>
      <c r="J10" s="22">
        <v>4.7255000000000003</v>
      </c>
      <c r="K10" s="22"/>
      <c r="L10" s="22">
        <v>0.1782</v>
      </c>
      <c r="M10" s="22"/>
      <c r="N10" s="22">
        <v>0.15629999999999999</v>
      </c>
      <c r="O10" s="22"/>
      <c r="Q10">
        <f t="shared" si="0"/>
        <v>3.3100000000000018E-2</v>
      </c>
      <c r="R10">
        <f t="shared" si="1"/>
        <v>0.15754402665397438</v>
      </c>
      <c r="T10">
        <f t="shared" si="2"/>
        <v>3.1900000000000012E-2</v>
      </c>
      <c r="U10">
        <f t="shared" si="3"/>
        <v>0.15183246073298434</v>
      </c>
      <c r="W10">
        <f t="shared" si="4"/>
        <v>2.0699999999999996E-2</v>
      </c>
      <c r="X10">
        <f t="shared" si="5"/>
        <v>0.11694915254237287</v>
      </c>
    </row>
    <row r="11" spans="2:24" x14ac:dyDescent="0.25">
      <c r="B11" s="14"/>
      <c r="C11" s="31" t="s">
        <v>35</v>
      </c>
      <c r="D11" s="30">
        <v>0.2145</v>
      </c>
      <c r="E11" s="30"/>
      <c r="F11" s="30">
        <v>0.1714</v>
      </c>
      <c r="G11" s="30"/>
      <c r="H11" s="39">
        <v>5.1790000000000003</v>
      </c>
      <c r="I11" s="39"/>
      <c r="J11" s="30">
        <v>4.4703999999999997</v>
      </c>
      <c r="K11" s="30"/>
      <c r="L11" s="30">
        <v>0.16520000000000001</v>
      </c>
      <c r="M11" s="30"/>
      <c r="N11" s="30">
        <v>0.15920000000000001</v>
      </c>
      <c r="O11" s="30"/>
      <c r="Q11">
        <f t="shared" si="0"/>
        <v>4.3099999999999999E-2</v>
      </c>
      <c r="R11">
        <f t="shared" si="1"/>
        <v>0.20093240093240095</v>
      </c>
      <c r="T11">
        <f t="shared" si="2"/>
        <v>4.9299999999999983E-2</v>
      </c>
      <c r="U11">
        <f t="shared" si="3"/>
        <v>0.22983682983682976</v>
      </c>
      <c r="W11">
        <f t="shared" si="4"/>
        <v>1.2199999999999989E-2</v>
      </c>
      <c r="X11">
        <f t="shared" si="5"/>
        <v>7.11785297549591E-2</v>
      </c>
    </row>
    <row r="12" spans="2:24" x14ac:dyDescent="0.25">
      <c r="B12" s="15"/>
      <c r="C12" s="5" t="s">
        <v>28</v>
      </c>
      <c r="D12" s="24">
        <v>0.26069999999999999</v>
      </c>
      <c r="E12" s="24"/>
      <c r="F12" s="40">
        <v>0.184</v>
      </c>
      <c r="G12" s="40"/>
      <c r="H12" s="24">
        <v>5.9652000000000003</v>
      </c>
      <c r="I12" s="24"/>
      <c r="J12" s="24">
        <v>5.1211000000000002</v>
      </c>
      <c r="K12" s="24"/>
      <c r="L12" s="24">
        <v>0.18129999999999999</v>
      </c>
      <c r="M12" s="24"/>
      <c r="N12" s="24">
        <v>0.16020000000000001</v>
      </c>
      <c r="O12" s="24"/>
      <c r="Q12">
        <f t="shared" si="0"/>
        <v>7.669999999999999E-2</v>
      </c>
      <c r="R12">
        <f t="shared" si="1"/>
        <v>0.29420790180283851</v>
      </c>
      <c r="T12">
        <f t="shared" si="2"/>
        <v>7.9399999999999998E-2</v>
      </c>
      <c r="U12">
        <f t="shared" si="3"/>
        <v>0.30456463367855774</v>
      </c>
      <c r="W12">
        <f t="shared" si="4"/>
        <v>2.3799999999999988E-2</v>
      </c>
      <c r="X12">
        <f t="shared" si="5"/>
        <v>0.12934782608695647</v>
      </c>
    </row>
    <row r="13" spans="2:24" x14ac:dyDescent="0.25">
      <c r="B13" s="18" t="s">
        <v>31</v>
      </c>
      <c r="C13" s="32">
        <v>90</v>
      </c>
      <c r="D13" s="27">
        <v>0.23549999999999999</v>
      </c>
      <c r="E13" s="27"/>
      <c r="F13" s="27">
        <v>0.18779999999999999</v>
      </c>
      <c r="G13" s="27"/>
      <c r="H13" s="34">
        <v>5.8</v>
      </c>
      <c r="I13" s="34"/>
      <c r="J13" s="27">
        <v>5.2267000000000001</v>
      </c>
      <c r="K13" s="27"/>
      <c r="L13" s="27">
        <v>0.18229999999999999</v>
      </c>
      <c r="M13" s="27"/>
      <c r="N13" s="27">
        <v>0.1628</v>
      </c>
      <c r="O13" s="27"/>
      <c r="Q13">
        <f t="shared" si="0"/>
        <v>4.7699999999999992E-2</v>
      </c>
      <c r="R13">
        <f t="shared" si="1"/>
        <v>0.20254777070063693</v>
      </c>
      <c r="T13">
        <f t="shared" si="2"/>
        <v>5.3199999999999997E-2</v>
      </c>
      <c r="U13">
        <f t="shared" si="3"/>
        <v>0.22590233545647559</v>
      </c>
      <c r="W13">
        <f t="shared" si="4"/>
        <v>2.4999999999999994E-2</v>
      </c>
      <c r="X13">
        <f t="shared" si="5"/>
        <v>0.13312034078807239</v>
      </c>
    </row>
    <row r="14" spans="2:24" x14ac:dyDescent="0.25">
      <c r="B14" s="19"/>
      <c r="C14">
        <v>180</v>
      </c>
      <c r="D14" s="36">
        <v>0.246</v>
      </c>
      <c r="E14" s="36"/>
      <c r="F14" s="23">
        <v>0.18360000000000001</v>
      </c>
      <c r="G14" s="23"/>
      <c r="H14" s="41">
        <v>5.6346999999999996</v>
      </c>
      <c r="I14" s="41"/>
      <c r="J14" s="23">
        <v>4.9477000000000002</v>
      </c>
      <c r="K14" s="23"/>
      <c r="L14" s="36">
        <v>0.184</v>
      </c>
      <c r="M14" s="36"/>
      <c r="N14" s="23">
        <v>0.1585</v>
      </c>
      <c r="O14" s="23"/>
      <c r="Q14">
        <f t="shared" si="0"/>
        <v>6.2399999999999983E-2</v>
      </c>
      <c r="R14">
        <f t="shared" si="1"/>
        <v>0.2536585365853658</v>
      </c>
      <c r="T14">
        <f t="shared" si="2"/>
        <v>6.2E-2</v>
      </c>
      <c r="U14">
        <f t="shared" si="3"/>
        <v>0.25203252032520324</v>
      </c>
      <c r="W14">
        <f t="shared" si="4"/>
        <v>2.5100000000000011E-2</v>
      </c>
      <c r="X14">
        <f t="shared" si="5"/>
        <v>0.13671023965141618</v>
      </c>
    </row>
    <row r="15" spans="2:24" x14ac:dyDescent="0.25">
      <c r="B15" s="20"/>
      <c r="C15" s="28" t="s">
        <v>28</v>
      </c>
      <c r="D15" s="29">
        <v>0.2611</v>
      </c>
      <c r="E15" s="29"/>
      <c r="F15" s="29">
        <v>0.18179999999999999</v>
      </c>
      <c r="G15" s="29"/>
      <c r="H15" s="37">
        <v>6.11</v>
      </c>
      <c r="I15" s="37"/>
      <c r="J15" s="29">
        <v>5.4714</v>
      </c>
      <c r="K15" s="29"/>
      <c r="L15" s="29">
        <v>0.18240000000000001</v>
      </c>
      <c r="M15" s="29"/>
      <c r="N15" s="29">
        <v>0.16289999999999999</v>
      </c>
      <c r="O15" s="29"/>
      <c r="Q15">
        <f t="shared" si="0"/>
        <v>7.9300000000000009E-2</v>
      </c>
      <c r="R15">
        <f t="shared" si="1"/>
        <v>0.30371505170432789</v>
      </c>
      <c r="T15">
        <f t="shared" si="2"/>
        <v>7.8699999999999992E-2</v>
      </c>
      <c r="U15">
        <f t="shared" si="3"/>
        <v>0.30141708157793945</v>
      </c>
      <c r="W15">
        <f t="shared" si="4"/>
        <v>1.89E-2</v>
      </c>
      <c r="X15">
        <f t="shared" si="5"/>
        <v>0.10396039603960397</v>
      </c>
    </row>
    <row r="16" spans="2:24" x14ac:dyDescent="0.25">
      <c r="B16" s="22" t="s">
        <v>46</v>
      </c>
      <c r="C16" s="22"/>
      <c r="D16" s="22">
        <v>0.2084</v>
      </c>
      <c r="E16" s="22"/>
      <c r="F16" s="22">
        <v>0.1769</v>
      </c>
      <c r="G16" s="22"/>
      <c r="H16" s="22">
        <v>4.8067000000000002</v>
      </c>
      <c r="I16" s="22"/>
      <c r="J16" s="22">
        <v>4.6177000000000001</v>
      </c>
      <c r="K16" s="22"/>
      <c r="L16" s="22">
        <v>0.18909999999999999</v>
      </c>
      <c r="M16" s="22"/>
      <c r="N16" s="22">
        <v>0.16009999999999999</v>
      </c>
      <c r="O16" s="22"/>
      <c r="Q16">
        <f t="shared" si="0"/>
        <v>3.15E-2</v>
      </c>
      <c r="R16">
        <f t="shared" si="1"/>
        <v>0.15115163147792707</v>
      </c>
      <c r="T16">
        <f t="shared" si="2"/>
        <v>1.9300000000000012E-2</v>
      </c>
      <c r="U16">
        <f t="shared" si="3"/>
        <v>9.2610364683301402E-2</v>
      </c>
      <c r="W16">
        <f t="shared" si="4"/>
        <v>1.6800000000000009E-2</v>
      </c>
      <c r="X16">
        <f t="shared" si="5"/>
        <v>9.4968908988128944E-2</v>
      </c>
    </row>
    <row r="17" spans="2:24" x14ac:dyDescent="0.25">
      <c r="Q17">
        <f>AVERAGE(Q6:Q16)</f>
        <v>5.8872727272727271E-2</v>
      </c>
      <c r="R17">
        <f>AVERAGE(R6:R16)</f>
        <v>0.23098068189900792</v>
      </c>
      <c r="T17">
        <f>AVERAGE(T6:T16)</f>
        <v>5.8418181818181814E-2</v>
      </c>
      <c r="U17">
        <f>AVERAGE(U6:U16)</f>
        <v>0.23035171995273276</v>
      </c>
      <c r="W17">
        <f>AVERAGE(W6:W16)</f>
        <v>2.3900000000000001E-2</v>
      </c>
      <c r="X17">
        <f>AVERAGE(X6:X16)</f>
        <v>0.12447467608419403</v>
      </c>
    </row>
    <row r="19" spans="2:24" x14ac:dyDescent="0.25">
      <c r="B19" s="43"/>
      <c r="C19" s="44"/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</row>
    <row r="20" spans="2:24" x14ac:dyDescent="0.25">
      <c r="B20" s="43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2:24" x14ac:dyDescent="0.25"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</row>
    <row r="22" spans="2:24" x14ac:dyDescent="0.25">
      <c r="B22" s="4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2:24" x14ac:dyDescent="0.25">
      <c r="B23" s="48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2:24" x14ac:dyDescent="0.25">
      <c r="B24" s="49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2:24" x14ac:dyDescent="0.25"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2:24" x14ac:dyDescent="0.25">
      <c r="B26" s="46"/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</row>
    <row r="27" spans="2:24" x14ac:dyDescent="0.25"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2:24" x14ac:dyDescent="0.25">
      <c r="B28" s="50"/>
      <c r="C28" s="50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2:24" x14ac:dyDescent="0.25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2:24" x14ac:dyDescent="0.25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2:24" x14ac:dyDescent="0.25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 spans="2:24" x14ac:dyDescent="0.25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3" spans="2:15" x14ac:dyDescent="0.25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</row>
    <row r="34" spans="2:15" x14ac:dyDescent="0.25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  <row r="35" spans="2:15" x14ac:dyDescent="0.25">
      <c r="B35" s="46"/>
      <c r="C35" s="46"/>
      <c r="D35" s="51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</row>
  </sheetData>
  <mergeCells count="97">
    <mergeCell ref="H16:I16"/>
    <mergeCell ref="F16:G16"/>
    <mergeCell ref="D16:E16"/>
    <mergeCell ref="L15:M15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L10:M10"/>
    <mergeCell ref="L11:M11"/>
    <mergeCell ref="L12:M12"/>
    <mergeCell ref="L13:M13"/>
    <mergeCell ref="L14:M14"/>
    <mergeCell ref="L5:M5"/>
    <mergeCell ref="L6:M6"/>
    <mergeCell ref="L7:M7"/>
    <mergeCell ref="L8:M8"/>
    <mergeCell ref="L9:M9"/>
    <mergeCell ref="H15:I15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H10:I10"/>
    <mergeCell ref="H11:I11"/>
    <mergeCell ref="H12:I12"/>
    <mergeCell ref="H13:I13"/>
    <mergeCell ref="H14:I14"/>
    <mergeCell ref="H5:I5"/>
    <mergeCell ref="H6:I6"/>
    <mergeCell ref="H7:I7"/>
    <mergeCell ref="H8:I8"/>
    <mergeCell ref="H9:I9"/>
    <mergeCell ref="D14:E14"/>
    <mergeCell ref="D15:E15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N26:O26"/>
    <mergeCell ref="B28:C28"/>
    <mergeCell ref="B16:C16"/>
    <mergeCell ref="E19:F19"/>
    <mergeCell ref="G19:H19"/>
    <mergeCell ref="I19:J19"/>
    <mergeCell ref="K19:L19"/>
    <mergeCell ref="M19:N19"/>
    <mergeCell ref="D26:E26"/>
    <mergeCell ref="F26:G26"/>
    <mergeCell ref="H26:I26"/>
    <mergeCell ref="J26:K26"/>
    <mergeCell ref="L26:M26"/>
    <mergeCell ref="N16:O16"/>
    <mergeCell ref="L16:M16"/>
    <mergeCell ref="J16:K16"/>
    <mergeCell ref="B7:B9"/>
    <mergeCell ref="B10:B12"/>
    <mergeCell ref="B13:B15"/>
    <mergeCell ref="B6:C6"/>
    <mergeCell ref="B19:B20"/>
    <mergeCell ref="C19:D19"/>
    <mergeCell ref="D6:E6"/>
    <mergeCell ref="D5:E5"/>
    <mergeCell ref="D7:E7"/>
    <mergeCell ref="D8:E8"/>
    <mergeCell ref="D9:E9"/>
    <mergeCell ref="D10:E10"/>
    <mergeCell ref="D11:E11"/>
    <mergeCell ref="D12:E12"/>
    <mergeCell ref="D13:E13"/>
    <mergeCell ref="N4:O4"/>
    <mergeCell ref="D4:E4"/>
    <mergeCell ref="F4:G4"/>
    <mergeCell ref="H4:I4"/>
    <mergeCell ref="J4:K4"/>
    <mergeCell ref="L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results</vt:lpstr>
      <vt:lpstr>Gaussian Noise</vt:lpstr>
      <vt:lpstr>Rotation</vt:lpstr>
      <vt:lpstr>Resolution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2023-04-30T23:41:45Z</dcterms:created>
  <dcterms:modified xsi:type="dcterms:W3CDTF">2023-05-23T05:00:54Z</dcterms:modified>
</cp:coreProperties>
</file>