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Приложения (ТЭО, ШР, маркетинг)\"/>
    </mc:Choice>
  </mc:AlternateContent>
  <xr:revisionPtr revIDLastSave="0" documentId="13_ncr:1_{9E0D327D-892B-4E2B-BC2F-C2B0BFD248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ходы на логистик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3" i="1"/>
  <c r="D20" i="1" s="1"/>
  <c r="D27" i="1" s="1"/>
  <c r="D12" i="1"/>
  <c r="D19" i="1" s="1"/>
  <c r="D26" i="1" s="1"/>
  <c r="D11" i="1"/>
  <c r="D18" i="1" s="1"/>
  <c r="D25" i="1" s="1"/>
</calcChain>
</file>

<file path=xl/sharedStrings.xml><?xml version="1.0" encoding="utf-8"?>
<sst xmlns="http://schemas.openxmlformats.org/spreadsheetml/2006/main" count="41" uniqueCount="20">
  <si>
    <t>№</t>
  </si>
  <si>
    <t>Показатель</t>
  </si>
  <si>
    <t>Ед. изм.</t>
  </si>
  <si>
    <t>Значение</t>
  </si>
  <si>
    <t>тонн</t>
  </si>
  <si>
    <t>Программа производства изделий</t>
  </si>
  <si>
    <t>1 изделие</t>
  </si>
  <si>
    <t>шт.</t>
  </si>
  <si>
    <t>в месяц</t>
  </si>
  <si>
    <t>в год</t>
  </si>
  <si>
    <t>Перевезено тонн</t>
  </si>
  <si>
    <t>Средняя дальность перевозки одной тонны груза автомобильным транспортом на коммерческой основе</t>
  </si>
  <si>
    <t>км</t>
  </si>
  <si>
    <t>Средний километраж перевозок</t>
  </si>
  <si>
    <t>Средний тариф за 1 км пути по России*</t>
  </si>
  <si>
    <t>руб.</t>
  </si>
  <si>
    <t xml:space="preserve">Стоимость логистики </t>
  </si>
  <si>
    <t>*По данным биржи грузоперевозок ATI.SU</t>
  </si>
  <si>
    <t>Масса хлебопекарной печи "Вигор-3" и расстоечного шкафа не более</t>
  </si>
  <si>
    <t>Масса хлебопекарной печи "Вигор-3" и расстоечного шкафа с учетом упаковки не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</si>
</sst>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i.su/analytics/price?from_point=1_1&amp;to_point=3611_1&amp;car_types=cl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29"/>
  <sheetViews>
    <sheetView tabSelected="1" workbookViewId="0">
      <selection activeCell="D9" sqref="D9"/>
    </sheetView>
  </sheetViews>
  <sheetFormatPr defaultRowHeight="12.75" x14ac:dyDescent="0.2"/>
  <cols>
    <col min="1" max="1" width="5.7109375" style="12" customWidth="1"/>
    <col min="2" max="2" width="47" style="15" customWidth="1"/>
    <col min="3" max="3" width="15.42578125" style="12" customWidth="1"/>
    <col min="4" max="4" width="20.7109375" style="14" customWidth="1"/>
    <col min="5" max="5" width="20.7109375" style="8" customWidth="1"/>
    <col min="6" max="16384" width="9.140625" style="8"/>
  </cols>
  <sheetData>
    <row r="1" spans="1:4" s="4" customFormat="1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ht="25.5" x14ac:dyDescent="0.2">
      <c r="A2" s="5">
        <v>1</v>
      </c>
      <c r="B2" s="6" t="s">
        <v>18</v>
      </c>
      <c r="C2" s="5" t="s">
        <v>4</v>
      </c>
      <c r="D2" s="7">
        <f>4.9+1.3</f>
        <v>6.2</v>
      </c>
    </row>
    <row r="3" spans="1:4" ht="25.5" x14ac:dyDescent="0.2">
      <c r="A3" s="5">
        <v>2</v>
      </c>
      <c r="B3" s="6" t="s">
        <v>19</v>
      </c>
      <c r="C3" s="5" t="s">
        <v>4</v>
      </c>
      <c r="D3" s="7">
        <v>6.3</v>
      </c>
    </row>
    <row r="4" spans="1:4" x14ac:dyDescent="0.2">
      <c r="A4" s="5"/>
      <c r="B4" s="6"/>
      <c r="C4" s="5"/>
      <c r="D4" s="7"/>
    </row>
    <row r="5" spans="1:4" x14ac:dyDescent="0.2">
      <c r="A5" s="5">
        <v>3</v>
      </c>
      <c r="B5" s="6" t="s">
        <v>5</v>
      </c>
      <c r="C5" s="5"/>
      <c r="D5" s="7"/>
    </row>
    <row r="6" spans="1:4" x14ac:dyDescent="0.2">
      <c r="A6" s="5">
        <v>4</v>
      </c>
      <c r="B6" s="9" t="s">
        <v>6</v>
      </c>
      <c r="C6" s="5" t="s">
        <v>7</v>
      </c>
      <c r="D6" s="7">
        <v>1</v>
      </c>
    </row>
    <row r="7" spans="1:4" x14ac:dyDescent="0.2">
      <c r="A7" s="5">
        <v>5</v>
      </c>
      <c r="B7" s="9" t="s">
        <v>8</v>
      </c>
      <c r="C7" s="5" t="s">
        <v>7</v>
      </c>
      <c r="D7" s="7">
        <v>6</v>
      </c>
    </row>
    <row r="8" spans="1:4" x14ac:dyDescent="0.2">
      <c r="A8" s="5">
        <v>6</v>
      </c>
      <c r="B8" s="9" t="s">
        <v>9</v>
      </c>
      <c r="C8" s="5" t="s">
        <v>7</v>
      </c>
      <c r="D8" s="7">
        <v>71</v>
      </c>
    </row>
    <row r="9" spans="1:4" x14ac:dyDescent="0.2">
      <c r="A9" s="5"/>
      <c r="B9" s="9"/>
      <c r="C9" s="5"/>
      <c r="D9" s="7"/>
    </row>
    <row r="10" spans="1:4" x14ac:dyDescent="0.2">
      <c r="A10" s="5">
        <v>7</v>
      </c>
      <c r="B10" s="6" t="s">
        <v>10</v>
      </c>
      <c r="C10" s="5"/>
      <c r="D10" s="7"/>
    </row>
    <row r="11" spans="1:4" x14ac:dyDescent="0.2">
      <c r="A11" s="5">
        <v>8</v>
      </c>
      <c r="B11" s="9" t="s">
        <v>6</v>
      </c>
      <c r="C11" s="5" t="s">
        <v>4</v>
      </c>
      <c r="D11" s="7">
        <f>$D$3*D6</f>
        <v>6.3</v>
      </c>
    </row>
    <row r="12" spans="1:4" x14ac:dyDescent="0.2">
      <c r="A12" s="5">
        <v>9</v>
      </c>
      <c r="B12" s="9" t="s">
        <v>8</v>
      </c>
      <c r="C12" s="5" t="s">
        <v>4</v>
      </c>
      <c r="D12" s="7">
        <f>$D$3*D7</f>
        <v>37.799999999999997</v>
      </c>
    </row>
    <row r="13" spans="1:4" x14ac:dyDescent="0.2">
      <c r="A13" s="5">
        <v>10</v>
      </c>
      <c r="B13" s="9" t="s">
        <v>9</v>
      </c>
      <c r="C13" s="5" t="s">
        <v>4</v>
      </c>
      <c r="D13" s="7">
        <f t="shared" ref="D13" si="0">$D$3*D8</f>
        <v>447.3</v>
      </c>
    </row>
    <row r="14" spans="1:4" x14ac:dyDescent="0.2">
      <c r="A14" s="5"/>
      <c r="B14" s="6"/>
      <c r="C14" s="5"/>
      <c r="D14" s="7"/>
    </row>
    <row r="15" spans="1:4" ht="38.25" x14ac:dyDescent="0.2">
      <c r="A15" s="5">
        <v>11</v>
      </c>
      <c r="B15" s="10" t="s">
        <v>11</v>
      </c>
      <c r="C15" s="5" t="s">
        <v>12</v>
      </c>
      <c r="D15" s="11">
        <v>108.2</v>
      </c>
    </row>
    <row r="16" spans="1:4" x14ac:dyDescent="0.2">
      <c r="A16" s="5"/>
      <c r="B16" s="6"/>
      <c r="C16" s="5"/>
      <c r="D16" s="7"/>
    </row>
    <row r="17" spans="1:4" x14ac:dyDescent="0.2">
      <c r="A17" s="5">
        <v>12</v>
      </c>
      <c r="B17" s="6" t="s">
        <v>13</v>
      </c>
      <c r="C17" s="5"/>
      <c r="D17" s="7"/>
    </row>
    <row r="18" spans="1:4" x14ac:dyDescent="0.2">
      <c r="A18" s="5">
        <v>13</v>
      </c>
      <c r="B18" s="9" t="s">
        <v>6</v>
      </c>
      <c r="C18" s="5" t="s">
        <v>12</v>
      </c>
      <c r="D18" s="7">
        <f>D11*$D$15</f>
        <v>681.66</v>
      </c>
    </row>
    <row r="19" spans="1:4" x14ac:dyDescent="0.2">
      <c r="A19" s="5">
        <v>14</v>
      </c>
      <c r="B19" s="9" t="s">
        <v>8</v>
      </c>
      <c r="C19" s="5" t="s">
        <v>12</v>
      </c>
      <c r="D19" s="7">
        <f t="shared" ref="D19:D20" si="1">D12*$D$15</f>
        <v>4089.9599999999996</v>
      </c>
    </row>
    <row r="20" spans="1:4" x14ac:dyDescent="0.2">
      <c r="A20" s="5">
        <v>15</v>
      </c>
      <c r="B20" s="9" t="s">
        <v>9</v>
      </c>
      <c r="C20" s="5" t="s">
        <v>12</v>
      </c>
      <c r="D20" s="7">
        <f t="shared" si="1"/>
        <v>48397.86</v>
      </c>
    </row>
    <row r="21" spans="1:4" x14ac:dyDescent="0.2">
      <c r="A21" s="5"/>
      <c r="B21" s="6"/>
      <c r="C21" s="5"/>
      <c r="D21" s="7"/>
    </row>
    <row r="22" spans="1:4" x14ac:dyDescent="0.2">
      <c r="A22" s="5">
        <v>16</v>
      </c>
      <c r="B22" s="6" t="s">
        <v>14</v>
      </c>
      <c r="C22" s="5" t="s">
        <v>15</v>
      </c>
      <c r="D22" s="7">
        <v>82</v>
      </c>
    </row>
    <row r="23" spans="1:4" x14ac:dyDescent="0.2">
      <c r="A23" s="5"/>
      <c r="B23" s="6"/>
      <c r="C23" s="5"/>
      <c r="D23" s="7"/>
    </row>
    <row r="24" spans="1:4" x14ac:dyDescent="0.2">
      <c r="A24" s="5">
        <v>17</v>
      </c>
      <c r="B24" s="6" t="s">
        <v>16</v>
      </c>
      <c r="C24" s="5"/>
      <c r="D24" s="7"/>
    </row>
    <row r="25" spans="1:4" x14ac:dyDescent="0.2">
      <c r="A25" s="5">
        <v>18</v>
      </c>
      <c r="B25" s="9" t="s">
        <v>6</v>
      </c>
      <c r="C25" s="5" t="s">
        <v>15</v>
      </c>
      <c r="D25" s="7">
        <f>D18*$D$22</f>
        <v>55896.119999999995</v>
      </c>
    </row>
    <row r="26" spans="1:4" x14ac:dyDescent="0.2">
      <c r="A26" s="5">
        <v>19</v>
      </c>
      <c r="B26" s="9" t="s">
        <v>8</v>
      </c>
      <c r="C26" s="5" t="s">
        <v>15</v>
      </c>
      <c r="D26" s="7">
        <f t="shared" ref="D26:D27" si="2">D19*$D$22</f>
        <v>335376.71999999997</v>
      </c>
    </row>
    <row r="27" spans="1:4" x14ac:dyDescent="0.2">
      <c r="A27" s="5">
        <v>20</v>
      </c>
      <c r="B27" s="9" t="s">
        <v>9</v>
      </c>
      <c r="C27" s="5" t="s">
        <v>15</v>
      </c>
      <c r="D27" s="7">
        <f t="shared" si="2"/>
        <v>3968624.52</v>
      </c>
    </row>
    <row r="29" spans="1:4" x14ac:dyDescent="0.2">
      <c r="B29" s="13" t="s">
        <v>17</v>
      </c>
    </row>
  </sheetData>
  <hyperlinks>
    <hyperlink ref="B29" r:id="rId1" xr:uid="{C2DF8639-6A4E-479E-ADC9-9527CA6A99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Расходы на логистику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2024-04-04T13:06:44Z</dcterms:modified>
</cp:coreProperties>
</file>