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Lineas Poste 1" sheetId="1" r:id="rId1"/>
    <sheet name="Lineas Poste 2" sheetId="3" r:id="rId2"/>
    <sheet name="Lineas Poste 3" sheetId="2" r:id="rId3"/>
    <sheet name="Lineas Puerta Placa" sheetId="4" r:id="rId4"/>
  </sheets>
  <calcPr calcId="152511"/>
</workbook>
</file>

<file path=xl/calcChain.xml><?xml version="1.0" encoding="utf-8"?>
<calcChain xmlns="http://schemas.openxmlformats.org/spreadsheetml/2006/main">
  <c r="D42" i="3" l="1"/>
  <c r="D34" i="3"/>
  <c r="D26" i="3"/>
  <c r="D18" i="3"/>
  <c r="D10" i="3"/>
  <c r="B10" i="3"/>
  <c r="B18" i="3" s="1"/>
  <c r="E2" i="3"/>
  <c r="D2" i="3"/>
  <c r="D53" i="1"/>
  <c r="C53" i="1"/>
  <c r="B53" i="1"/>
  <c r="D52" i="1"/>
  <c r="C52" i="1"/>
  <c r="B52" i="1"/>
  <c r="D50" i="1"/>
  <c r="E10" i="3" l="1"/>
  <c r="E18" i="3"/>
  <c r="B26" i="3"/>
  <c r="B10" i="1"/>
  <c r="B18" i="1" s="1"/>
  <c r="B26" i="1" s="1"/>
  <c r="B34" i="1" s="1"/>
  <c r="B42" i="1" s="1"/>
  <c r="B50" i="1" s="1"/>
  <c r="E50" i="1" s="1"/>
  <c r="D45" i="1"/>
  <c r="C45" i="1"/>
  <c r="B45" i="1"/>
  <c r="D44" i="1"/>
  <c r="C44" i="1"/>
  <c r="B44" i="1"/>
  <c r="D42" i="1"/>
  <c r="D37" i="1"/>
  <c r="C37" i="1"/>
  <c r="B37" i="1"/>
  <c r="D36" i="1"/>
  <c r="C36" i="1"/>
  <c r="B36" i="1"/>
  <c r="D34" i="1"/>
  <c r="D29" i="1"/>
  <c r="C29" i="1"/>
  <c r="B29" i="1"/>
  <c r="D28" i="1"/>
  <c r="C28" i="1"/>
  <c r="B28" i="1"/>
  <c r="D26" i="1"/>
  <c r="D21" i="1"/>
  <c r="C21" i="1"/>
  <c r="B21" i="1"/>
  <c r="D20" i="1"/>
  <c r="C20" i="1"/>
  <c r="B20" i="1"/>
  <c r="D18" i="1"/>
  <c r="D13" i="1"/>
  <c r="C13" i="1"/>
  <c r="B13" i="1"/>
  <c r="D12" i="1"/>
  <c r="C12" i="1"/>
  <c r="B12" i="1"/>
  <c r="D10" i="1"/>
  <c r="D5" i="1"/>
  <c r="D4" i="1"/>
  <c r="C5" i="1"/>
  <c r="C4" i="1"/>
  <c r="B4" i="1"/>
  <c r="B5" i="1"/>
  <c r="D2" i="1"/>
  <c r="E26" i="3" l="1"/>
  <c r="B34" i="3"/>
  <c r="E42" i="1"/>
  <c r="E26" i="1"/>
  <c r="E34" i="1"/>
  <c r="E18" i="1"/>
  <c r="E10" i="1"/>
  <c r="E2" i="1"/>
  <c r="E34" i="3" l="1"/>
  <c r="B42" i="3"/>
  <c r="E42" i="3" l="1"/>
</calcChain>
</file>

<file path=xl/sharedStrings.xml><?xml version="1.0" encoding="utf-8"?>
<sst xmlns="http://schemas.openxmlformats.org/spreadsheetml/2006/main" count="194" uniqueCount="81">
  <si>
    <t xml:space="preserve">                  LINE      Layer: "Textura"</t>
  </si>
  <si>
    <t xml:space="preserve">                            Space: Model space</t>
  </si>
  <si>
    <t xml:space="preserve">              from point, X=   0.0000  Y=   0.0000  Z=   0.0000</t>
  </si>
  <si>
    <t xml:space="preserve">                to point, X=  50.0000  Y=   0.0000  Z=   0.0000</t>
  </si>
  <si>
    <t xml:space="preserve">          Length =  50.0000,  Angle in XY Plane =      0</t>
  </si>
  <si>
    <t xml:space="preserve">                  Delta X =  50.0000, Delta Y =    0.0000, Delta Z =   0.0000</t>
  </si>
  <si>
    <t>Color</t>
  </si>
  <si>
    <t>Layer</t>
  </si>
  <si>
    <t>Linea</t>
  </si>
  <si>
    <t>X</t>
  </si>
  <si>
    <t>Y</t>
  </si>
  <si>
    <t>Z</t>
  </si>
  <si>
    <t>Codigo</t>
  </si>
  <si>
    <t xml:space="preserve">              from point, X=  50.0000  Y=   0.0000  Z=   0.0000</t>
  </si>
  <si>
    <t xml:space="preserve">                to point, X=  50.0000  Y=  40.0000  Z=   0.0000</t>
  </si>
  <si>
    <t xml:space="preserve">          Length =  40.0000,  Angle in XY Plane =     90</t>
  </si>
  <si>
    <t xml:space="preserve">                  Delta X =   0.0000, Delta Y =   40.0000, Delta Z =   0.0000</t>
  </si>
  <si>
    <t xml:space="preserve">              from point, X=  54.0000  Y=  60.0000  Z=   0.0000</t>
  </si>
  <si>
    <t xml:space="preserve">                to point, X=   0.0000  Y=  60.0000  Z=   0.0000</t>
  </si>
  <si>
    <t xml:space="preserve">          Length =  54.0000,  Angle in XY Plane =    180</t>
  </si>
  <si>
    <t xml:space="preserve">                  Delta X = -54.0000, Delta Y =    0.0000, Delta Z =   0.0000</t>
  </si>
  <si>
    <t xml:space="preserve">              from point, X=   0.0000  Y=  60.0000  Z=   0.0000</t>
  </si>
  <si>
    <t xml:space="preserve">                to point, X=   0.0000  Y=   0.0000  Z=   0.0000</t>
  </si>
  <si>
    <t xml:space="preserve">          Length =  60.0000,  Angle in XY Plane =    270</t>
  </si>
  <si>
    <t xml:space="preserve">                  Delta X =   0.0000, Delta Y =  -60.0000, Delta Z =   0.0000</t>
  </si>
  <si>
    <t xml:space="preserve">              from point, X=  60.0000  Y=  40.0000  Z=   0.0000</t>
  </si>
  <si>
    <t xml:space="preserve">                to point, X=  60.0000  Y=  54.0000  Z=   0.0000</t>
  </si>
  <si>
    <t xml:space="preserve">          Length =  14.0000,  Angle in XY Plane =     90</t>
  </si>
  <si>
    <t xml:space="preserve">                  Delta X =   0.0000, Delta Y =   14.0000, Delta Z =   0.0000</t>
  </si>
  <si>
    <t xml:space="preserve">              from point, X=  50.0000  Y=  40.0000  Z=   0.0000</t>
  </si>
  <si>
    <t xml:space="preserve">                to point, X=  60.0000  Y=  40.0000  Z=   0.0000</t>
  </si>
  <si>
    <t xml:space="preserve">          Length =  10.0000,  Angle in XY Plane =      0</t>
  </si>
  <si>
    <t xml:space="preserve">                  Delta X =  10.0000, Delta Y =    0.0000, Delta Z =   0.0000</t>
  </si>
  <si>
    <t xml:space="preserve">                   Handle = 322</t>
  </si>
  <si>
    <t xml:space="preserve">                   Handle = 321</t>
  </si>
  <si>
    <t xml:space="preserve">                   Handle = 320</t>
  </si>
  <si>
    <t xml:space="preserve">                   Handle = 31c</t>
  </si>
  <si>
    <t xml:space="preserve">                   Handle = 31e</t>
  </si>
  <si>
    <t xml:space="preserve">                   Handle = 31d</t>
  </si>
  <si>
    <t>linea linea1,  0.000,  0.000,  0.000, 50.000,  0.000,  0.000, 0,  "Textura"</t>
  </si>
  <si>
    <t>linea linea2,  0.000, 60.000,  0.000,  0.000,  0.000,  0.000, 0,  "Textura"</t>
  </si>
  <si>
    <t>linea linea3, 54.000, 60.000,  0.000,  0.000, 60.000,  0.000, 0,  "Textura"</t>
  </si>
  <si>
    <t>linea linea4, 50.000,  0.000,  0.000, 50.000, 40.000,  0.000, 0,  "Textura"</t>
  </si>
  <si>
    <t>linea linea5, 60.000, 40.000,  0.000, 60.000, 54.000,  0.000, 0,  "Textura"</t>
  </si>
  <si>
    <t>linea linea6, 50.000, 40.000,  0.000, 60.000, 40.000,  0.000, 0,  "Textura"</t>
  </si>
  <si>
    <t xml:space="preserve">                  ARC       Layer: "Textura"</t>
  </si>
  <si>
    <t xml:space="preserve">                   Handle = 386</t>
  </si>
  <si>
    <t xml:space="preserve">            center point, X=  54.0000  Y=  54.0000  Z=   0.0000</t>
  </si>
  <si>
    <t xml:space="preserve">            radius    6.0000</t>
  </si>
  <si>
    <t xml:space="preserve">             start angle      0</t>
  </si>
  <si>
    <t xml:space="preserve">               end angle     90</t>
  </si>
  <si>
    <t xml:space="preserve">              from point, X= 760.0000  Y=   0.0000  Z=   0.0000</t>
  </si>
  <si>
    <t xml:space="preserve">                to point, X= 810.0000  Y=   0.0000  Z=   0.0000</t>
  </si>
  <si>
    <t xml:space="preserve">              from point, X= 810.0000  Y=   0.0000  Z=   0.0000</t>
  </si>
  <si>
    <t xml:space="preserve">                to point, X= 810.0000  Y=  60.0000  Z=   0.0000</t>
  </si>
  <si>
    <t xml:space="preserve">          Length =  60.0000,  Angle in XY Plane =     90</t>
  </si>
  <si>
    <t xml:space="preserve">                  Delta X =   0.0000, Delta Y =   60.0000, Delta Z =   0.0000</t>
  </si>
  <si>
    <t xml:space="preserve">              from point, X= 810.0000  Y=  60.0000  Z=   0.0000</t>
  </si>
  <si>
    <t xml:space="preserve">                to point, X= 756.0000  Y=  60.0000  Z=   0.0000</t>
  </si>
  <si>
    <t xml:space="preserve">              from point, X= 750.0000  Y=  40.0000  Z=   0.0000</t>
  </si>
  <si>
    <t xml:space="preserve">                to point, X= 760.0000  Y=  40.0000  Z=   0.0000</t>
  </si>
  <si>
    <t xml:space="preserve">              from point, X= 760.0000  Y=  40.0000  Z=   0.0000</t>
  </si>
  <si>
    <t xml:space="preserve">                to point, X= 760.0000  Y=   0.0000  Z=   0.0000</t>
  </si>
  <si>
    <t xml:space="preserve">          Length =  40.0000,  Angle in XY Plane =    270</t>
  </si>
  <si>
    <t xml:space="preserve">                  Delta X =   0.0000, Delta Y =  -40.0000, Delta Z =   0.0000</t>
  </si>
  <si>
    <t xml:space="preserve">              from point, X= 750.0000  Y=  54.0000  Z=   0.0000</t>
  </si>
  <si>
    <t xml:space="preserve">                to point, X= 750.0000  Y=  40.0000  Z=   0.0000</t>
  </si>
  <si>
    <t xml:space="preserve">          Length =  14.0000,  Angle in XY Plane =    270</t>
  </si>
  <si>
    <t xml:space="preserve">                  Delta X =   0.0000, Delta Y =  -14.0000, Delta Z =   0.0000</t>
  </si>
  <si>
    <t xml:space="preserve">                   Handle = b2</t>
  </si>
  <si>
    <t xml:space="preserve">                   Handle = b3</t>
  </si>
  <si>
    <t xml:space="preserve">                   Handle = b4</t>
  </si>
  <si>
    <t xml:space="preserve">                   Handle = b0</t>
  </si>
  <si>
    <t xml:space="preserve">                   Handle = b5</t>
  </si>
  <si>
    <t xml:space="preserve">                   Handle = b1</t>
  </si>
  <si>
    <t>linea linea1, 760, 0, 0, 810, 0, 0, 0,  "Textura"</t>
  </si>
  <si>
    <t>linea linea2, 810, 0, 0, 810, 60, 0, 0,  "Textura"</t>
  </si>
  <si>
    <t>linea linea3, 810, 60, 0, 756, 60, 0, 0,  "Textura"</t>
  </si>
  <si>
    <t>linea linea4, 750, 40, 0, 760, 40, 0, 0,  "Textura"</t>
  </si>
  <si>
    <t>linea linea5, 750, 54, 0, 750, 40, 0, 0,  "Textura"</t>
  </si>
  <si>
    <t>linea linea6, 760, 40, 0, 760, 0, 0, 0,  "Textura"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</si>
</sst>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B050"/>
      <name val="Courier New"/>
      <family val="3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0" xfId="0" applyFill="1" applyBorder="1"/>
    <xf numFmtId="0" fontId="1" fillId="0" borderId="4" xfId="0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56"/>
  <sheetViews>
    <sheetView zoomScale="70" zoomScaleNormal="70" workbookViewId="0">
      <selection activeCell="F19" sqref="F19"/>
    </sheetView>
  </sheetViews>
  <sheetFormatPr baseColWidth="10" defaultColWidth="8.88671875" defaultRowHeight="14.4" x14ac:dyDescent="0.3"/>
  <cols>
    <col min="1" max="1" width="54.88671875" bestFit="1" customWidth="1"/>
    <col min="2" max="4" width="12.77734375" customWidth="1"/>
    <col min="5" max="5" width="88.21875" style="12" bestFit="1" customWidth="1"/>
    <col min="6" max="6" width="59.77734375" bestFit="1" customWidth="1"/>
    <col min="10" max="10" width="9.21875" bestFit="1" customWidth="1"/>
  </cols>
  <sheetData>
    <row r="1" spans="1:6" x14ac:dyDescent="0.3">
      <c r="A1" t="s">
        <v>0</v>
      </c>
      <c r="B1" s="1" t="s">
        <v>8</v>
      </c>
      <c r="C1" s="2" t="s">
        <v>6</v>
      </c>
      <c r="D1" s="2" t="s">
        <v>7</v>
      </c>
      <c r="E1" s="10" t="s">
        <v>12</v>
      </c>
      <c r="F1" t="s">
        <v>39</v>
      </c>
    </row>
    <row r="2" spans="1:6" x14ac:dyDescent="0.3">
      <c r="A2" t="s">
        <v>1</v>
      </c>
      <c r="B2" s="6">
        <v>1</v>
      </c>
      <c r="C2" s="7">
        <v>0</v>
      </c>
      <c r="D2" s="7" t="str">
        <f>MID(A1,35,10)</f>
        <v xml:space="preserve"> "Textura"</v>
      </c>
      <c r="E2" s="5" t="str">
        <f>CONCATENATE("linea linea",B2,", ",B4,", ",C4,", ",D4,", ",B5,", ",C5,", ",D5,", ",C2,", ",D2)</f>
        <v>linea linea1,  0.000,  0.000,  0.000, 50.000,  0.000,  0.000, 0,  "Textura"</v>
      </c>
      <c r="F2" t="s">
        <v>40</v>
      </c>
    </row>
    <row r="3" spans="1:6" x14ac:dyDescent="0.3">
      <c r="A3" t="s">
        <v>33</v>
      </c>
      <c r="B3" s="3" t="s">
        <v>9</v>
      </c>
      <c r="C3" s="4" t="s">
        <v>10</v>
      </c>
      <c r="D3" s="4" t="s">
        <v>11</v>
      </c>
      <c r="E3" s="5"/>
      <c r="F3" t="s">
        <v>41</v>
      </c>
    </row>
    <row r="4" spans="1:6" x14ac:dyDescent="0.3">
      <c r="A4" t="s">
        <v>2</v>
      </c>
      <c r="B4" s="6" t="str">
        <f>MID(A4,31,6)</f>
        <v xml:space="preserve"> 0.000</v>
      </c>
      <c r="C4" s="7" t="str">
        <f>MID(A4,44,6)</f>
        <v xml:space="preserve"> 0.000</v>
      </c>
      <c r="D4" s="7" t="str">
        <f>MID(A4,57,6)</f>
        <v xml:space="preserve"> 0.000</v>
      </c>
      <c r="E4" s="5"/>
      <c r="F4" t="s">
        <v>42</v>
      </c>
    </row>
    <row r="5" spans="1:6" x14ac:dyDescent="0.3">
      <c r="A5" t="s">
        <v>3</v>
      </c>
      <c r="B5" s="6" t="str">
        <f>MID(A5,31,6)</f>
        <v>50.000</v>
      </c>
      <c r="C5" s="7" t="str">
        <f>MID(A5,44,6)</f>
        <v xml:space="preserve"> 0.000</v>
      </c>
      <c r="D5" s="7" t="str">
        <f>MID(A5,57,6)</f>
        <v xml:space="preserve"> 0.000</v>
      </c>
      <c r="E5" s="5"/>
      <c r="F5" t="s">
        <v>43</v>
      </c>
    </row>
    <row r="6" spans="1:6" x14ac:dyDescent="0.3">
      <c r="A6" t="s">
        <v>4</v>
      </c>
      <c r="B6" s="8"/>
      <c r="C6" s="9"/>
      <c r="D6" s="9"/>
      <c r="E6" s="11"/>
      <c r="F6" t="s">
        <v>44</v>
      </c>
    </row>
    <row r="7" spans="1:6" x14ac:dyDescent="0.3">
      <c r="A7" t="s">
        <v>5</v>
      </c>
      <c r="B7" s="8"/>
      <c r="C7" s="9"/>
      <c r="D7" s="9"/>
      <c r="E7" s="11"/>
    </row>
    <row r="8" spans="1:6" ht="15" thickBot="1" x14ac:dyDescent="0.35">
      <c r="B8" s="8"/>
      <c r="C8" s="9"/>
      <c r="D8" s="9"/>
      <c r="E8" s="11"/>
    </row>
    <row r="9" spans="1:6" x14ac:dyDescent="0.3">
      <c r="A9" t="s">
        <v>0</v>
      </c>
      <c r="B9" s="1" t="s">
        <v>8</v>
      </c>
      <c r="C9" s="2" t="s">
        <v>6</v>
      </c>
      <c r="D9" s="2" t="s">
        <v>7</v>
      </c>
      <c r="E9" s="10" t="s">
        <v>12</v>
      </c>
    </row>
    <row r="10" spans="1:6" x14ac:dyDescent="0.3">
      <c r="A10" t="s">
        <v>1</v>
      </c>
      <c r="B10" s="6">
        <f>B2+1</f>
        <v>2</v>
      </c>
      <c r="C10" s="7">
        <v>0</v>
      </c>
      <c r="D10" s="7" t="str">
        <f>MID(A9,35,10)</f>
        <v xml:space="preserve"> "Textura"</v>
      </c>
      <c r="E10" s="5" t="str">
        <f>CONCATENATE("linea linea",B10,", ",B12,", ",C12,", ",D12,", ",B13,", ",C13,", ",D13,", ",C10,", ",D10)</f>
        <v>linea linea2,  0.000, 60.000,  0.000,  0.000,  0.000,  0.000, 0,  "Textura"</v>
      </c>
    </row>
    <row r="11" spans="1:6" x14ac:dyDescent="0.3">
      <c r="A11" t="s">
        <v>34</v>
      </c>
      <c r="B11" s="3" t="s">
        <v>9</v>
      </c>
      <c r="C11" s="4" t="s">
        <v>10</v>
      </c>
      <c r="D11" s="4" t="s">
        <v>11</v>
      </c>
      <c r="E11" s="5"/>
    </row>
    <row r="12" spans="1:6" x14ac:dyDescent="0.3">
      <c r="A12" t="s">
        <v>21</v>
      </c>
      <c r="B12" s="6" t="str">
        <f>MID(A12,31,6)</f>
        <v xml:space="preserve"> 0.000</v>
      </c>
      <c r="C12" s="7" t="str">
        <f>MID(A12,44,6)</f>
        <v>60.000</v>
      </c>
      <c r="D12" s="7" t="str">
        <f>MID(A12,57,6)</f>
        <v xml:space="preserve"> 0.000</v>
      </c>
      <c r="E12" s="5"/>
    </row>
    <row r="13" spans="1:6" x14ac:dyDescent="0.3">
      <c r="A13" t="s">
        <v>22</v>
      </c>
      <c r="B13" s="6" t="str">
        <f>MID(A13,31,6)</f>
        <v xml:space="preserve"> 0.000</v>
      </c>
      <c r="C13" s="7" t="str">
        <f>MID(A13,44,6)</f>
        <v xml:space="preserve"> 0.000</v>
      </c>
      <c r="D13" s="7" t="str">
        <f>MID(A13,57,6)</f>
        <v xml:space="preserve"> 0.000</v>
      </c>
      <c r="E13" s="5"/>
    </row>
    <row r="14" spans="1:6" x14ac:dyDescent="0.3">
      <c r="A14" t="s">
        <v>23</v>
      </c>
      <c r="B14" s="8"/>
      <c r="C14" s="9"/>
      <c r="D14" s="9"/>
      <c r="E14" s="11"/>
    </row>
    <row r="15" spans="1:6" x14ac:dyDescent="0.3">
      <c r="A15" t="s">
        <v>24</v>
      </c>
      <c r="B15" s="8"/>
      <c r="C15" s="9"/>
      <c r="D15" s="9"/>
      <c r="E15" s="11"/>
    </row>
    <row r="16" spans="1:6" ht="15" thickBot="1" x14ac:dyDescent="0.35">
      <c r="B16" s="8"/>
      <c r="C16" s="9"/>
      <c r="D16" s="9"/>
      <c r="E16" s="11"/>
    </row>
    <row r="17" spans="1:5" x14ac:dyDescent="0.3">
      <c r="A17" t="s">
        <v>0</v>
      </c>
      <c r="B17" s="1" t="s">
        <v>8</v>
      </c>
      <c r="C17" s="2" t="s">
        <v>6</v>
      </c>
      <c r="D17" s="2" t="s">
        <v>7</v>
      </c>
      <c r="E17" s="10" t="s">
        <v>12</v>
      </c>
    </row>
    <row r="18" spans="1:5" x14ac:dyDescent="0.3">
      <c r="A18" t="s">
        <v>1</v>
      </c>
      <c r="B18" s="6">
        <f>B10+1</f>
        <v>3</v>
      </c>
      <c r="C18" s="7">
        <v>0</v>
      </c>
      <c r="D18" s="7" t="str">
        <f>MID(A17,35,10)</f>
        <v xml:space="preserve"> "Textura"</v>
      </c>
      <c r="E18" s="5" t="str">
        <f>CONCATENATE("linea linea",B18,", ",B20,", ",C20,", ",D20,", ",B21,", ",C21,", ",D21,", ",C18,", ",D18)</f>
        <v>linea linea3, 54.000, 60.000,  0.000,  0.000, 60.000,  0.000, 0,  "Textura"</v>
      </c>
    </row>
    <row r="19" spans="1:5" x14ac:dyDescent="0.3">
      <c r="A19" t="s">
        <v>35</v>
      </c>
      <c r="B19" s="3" t="s">
        <v>9</v>
      </c>
      <c r="C19" s="4" t="s">
        <v>10</v>
      </c>
      <c r="D19" s="4" t="s">
        <v>11</v>
      </c>
      <c r="E19" s="5"/>
    </row>
    <row r="20" spans="1:5" x14ac:dyDescent="0.3">
      <c r="A20" t="s">
        <v>17</v>
      </c>
      <c r="B20" s="6" t="str">
        <f>MID(A20,31,6)</f>
        <v>54.000</v>
      </c>
      <c r="C20" s="7" t="str">
        <f>MID(A20,44,6)</f>
        <v>60.000</v>
      </c>
      <c r="D20" s="7" t="str">
        <f>MID(A20,57,6)</f>
        <v xml:space="preserve"> 0.000</v>
      </c>
      <c r="E20" s="5"/>
    </row>
    <row r="21" spans="1:5" x14ac:dyDescent="0.3">
      <c r="A21" t="s">
        <v>18</v>
      </c>
      <c r="B21" s="6" t="str">
        <f>MID(A21,31,6)</f>
        <v xml:space="preserve"> 0.000</v>
      </c>
      <c r="C21" s="7" t="str">
        <f>MID(A21,44,6)</f>
        <v>60.000</v>
      </c>
      <c r="D21" s="7" t="str">
        <f>MID(A21,57,6)</f>
        <v xml:space="preserve"> 0.000</v>
      </c>
      <c r="E21" s="5"/>
    </row>
    <row r="22" spans="1:5" x14ac:dyDescent="0.3">
      <c r="A22" t="s">
        <v>19</v>
      </c>
      <c r="B22" s="8"/>
      <c r="C22" s="9"/>
      <c r="D22" s="9"/>
      <c r="E22" s="11"/>
    </row>
    <row r="23" spans="1:5" x14ac:dyDescent="0.3">
      <c r="A23" t="s">
        <v>20</v>
      </c>
      <c r="B23" s="8"/>
      <c r="C23" s="9"/>
      <c r="D23" s="9"/>
      <c r="E23" s="11"/>
    </row>
    <row r="24" spans="1:5" ht="15" thickBot="1" x14ac:dyDescent="0.35">
      <c r="B24" s="8"/>
      <c r="C24" s="9"/>
      <c r="D24" s="9"/>
      <c r="E24" s="11"/>
    </row>
    <row r="25" spans="1:5" x14ac:dyDescent="0.3">
      <c r="A25" t="s">
        <v>0</v>
      </c>
      <c r="B25" s="1" t="s">
        <v>8</v>
      </c>
      <c r="C25" s="2" t="s">
        <v>6</v>
      </c>
      <c r="D25" s="2" t="s">
        <v>7</v>
      </c>
      <c r="E25" s="10" t="s">
        <v>12</v>
      </c>
    </row>
    <row r="26" spans="1:5" x14ac:dyDescent="0.3">
      <c r="A26" t="s">
        <v>1</v>
      </c>
      <c r="B26" s="6">
        <f>B18+1</f>
        <v>4</v>
      </c>
      <c r="C26" s="7">
        <v>0</v>
      </c>
      <c r="D26" s="7" t="str">
        <f>MID(A25,35,10)</f>
        <v xml:space="preserve"> "Textura"</v>
      </c>
      <c r="E26" s="5" t="str">
        <f>CONCATENATE("linea linea",B26,", ",B28,", ",C28,", ",D28,", ",B29,", ",C29,", ",D29,", ",C26,", ",D26)</f>
        <v>linea linea4, 50.000,  0.000,  0.000, 50.000, 40.000,  0.000, 0,  "Textura"</v>
      </c>
    </row>
    <row r="27" spans="1:5" x14ac:dyDescent="0.3">
      <c r="A27" t="s">
        <v>36</v>
      </c>
      <c r="B27" s="3" t="s">
        <v>9</v>
      </c>
      <c r="C27" s="4" t="s">
        <v>10</v>
      </c>
      <c r="D27" s="4" t="s">
        <v>11</v>
      </c>
      <c r="E27" s="5"/>
    </row>
    <row r="28" spans="1:5" x14ac:dyDescent="0.3">
      <c r="A28" t="s">
        <v>13</v>
      </c>
      <c r="B28" s="6" t="str">
        <f>MID(A28,31,6)</f>
        <v>50.000</v>
      </c>
      <c r="C28" s="7" t="str">
        <f>MID(A28,44,6)</f>
        <v xml:space="preserve"> 0.000</v>
      </c>
      <c r="D28" s="7" t="str">
        <f>MID(A28,57,6)</f>
        <v xml:space="preserve"> 0.000</v>
      </c>
      <c r="E28" s="5"/>
    </row>
    <row r="29" spans="1:5" x14ac:dyDescent="0.3">
      <c r="A29" t="s">
        <v>14</v>
      </c>
      <c r="B29" s="6" t="str">
        <f>MID(A29,31,6)</f>
        <v>50.000</v>
      </c>
      <c r="C29" s="7" t="str">
        <f>MID(A29,44,6)</f>
        <v>40.000</v>
      </c>
      <c r="D29" s="7" t="str">
        <f>MID(A29,57,6)</f>
        <v xml:space="preserve"> 0.000</v>
      </c>
      <c r="E29" s="5"/>
    </row>
    <row r="30" spans="1:5" x14ac:dyDescent="0.3">
      <c r="A30" t="s">
        <v>15</v>
      </c>
      <c r="B30" s="8"/>
      <c r="C30" s="9"/>
      <c r="D30" s="9"/>
      <c r="E30" s="11"/>
    </row>
    <row r="31" spans="1:5" x14ac:dyDescent="0.3">
      <c r="A31" t="s">
        <v>16</v>
      </c>
      <c r="B31" s="8"/>
      <c r="C31" s="9"/>
      <c r="D31" s="9"/>
      <c r="E31" s="11"/>
    </row>
    <row r="32" spans="1:5" ht="15" thickBot="1" x14ac:dyDescent="0.35">
      <c r="B32" s="8"/>
      <c r="C32" s="9"/>
      <c r="D32" s="9"/>
      <c r="E32" s="11"/>
    </row>
    <row r="33" spans="1:5" x14ac:dyDescent="0.3">
      <c r="A33" t="s">
        <v>0</v>
      </c>
      <c r="B33" s="1" t="s">
        <v>8</v>
      </c>
      <c r="C33" s="2" t="s">
        <v>6</v>
      </c>
      <c r="D33" s="2" t="s">
        <v>7</v>
      </c>
      <c r="E33" s="10" t="s">
        <v>12</v>
      </c>
    </row>
    <row r="34" spans="1:5" x14ac:dyDescent="0.3">
      <c r="A34" t="s">
        <v>1</v>
      </c>
      <c r="B34" s="6">
        <f>B26+1</f>
        <v>5</v>
      </c>
      <c r="C34" s="7">
        <v>0</v>
      </c>
      <c r="D34" s="7" t="str">
        <f>MID(A33,35,10)</f>
        <v xml:space="preserve"> "Textura"</v>
      </c>
      <c r="E34" s="5" t="str">
        <f>CONCATENATE("linea linea",B34,", ",B36,", ",C36,", ",D36,", ",B37,", ",C37,", ",D37,", ",C34,", ",D34)</f>
        <v>linea linea5, 60.000, 40.000,  0.000, 60.000, 54.000,  0.000, 0,  "Textura"</v>
      </c>
    </row>
    <row r="35" spans="1:5" x14ac:dyDescent="0.3">
      <c r="A35" t="s">
        <v>37</v>
      </c>
      <c r="B35" s="3" t="s">
        <v>9</v>
      </c>
      <c r="C35" s="4" t="s">
        <v>10</v>
      </c>
      <c r="D35" s="4" t="s">
        <v>11</v>
      </c>
      <c r="E35" s="5"/>
    </row>
    <row r="36" spans="1:5" x14ac:dyDescent="0.3">
      <c r="A36" t="s">
        <v>25</v>
      </c>
      <c r="B36" s="6" t="str">
        <f>MID(A36,31,6)</f>
        <v>60.000</v>
      </c>
      <c r="C36" s="7" t="str">
        <f>MID(A36,44,6)</f>
        <v>40.000</v>
      </c>
      <c r="D36" s="7" t="str">
        <f>MID(A36,57,6)</f>
        <v xml:space="preserve"> 0.000</v>
      </c>
      <c r="E36" s="5"/>
    </row>
    <row r="37" spans="1:5" x14ac:dyDescent="0.3">
      <c r="A37" t="s">
        <v>26</v>
      </c>
      <c r="B37" s="6" t="str">
        <f>MID(A37,31,6)</f>
        <v>60.000</v>
      </c>
      <c r="C37" s="7" t="str">
        <f>MID(A37,44,6)</f>
        <v>54.000</v>
      </c>
      <c r="D37" s="7" t="str">
        <f>MID(A37,57,6)</f>
        <v xml:space="preserve"> 0.000</v>
      </c>
      <c r="E37" s="5"/>
    </row>
    <row r="38" spans="1:5" x14ac:dyDescent="0.3">
      <c r="A38" t="s">
        <v>27</v>
      </c>
      <c r="B38" s="8"/>
      <c r="C38" s="9"/>
      <c r="D38" s="9"/>
      <c r="E38" s="11"/>
    </row>
    <row r="39" spans="1:5" x14ac:dyDescent="0.3">
      <c r="A39" t="s">
        <v>28</v>
      </c>
      <c r="B39" s="8"/>
      <c r="C39" s="9"/>
      <c r="D39" s="9"/>
      <c r="E39" s="11"/>
    </row>
    <row r="40" spans="1:5" ht="15" thickBot="1" x14ac:dyDescent="0.35">
      <c r="B40" s="8"/>
      <c r="C40" s="9"/>
      <c r="D40" s="9"/>
      <c r="E40" s="11"/>
    </row>
    <row r="41" spans="1:5" x14ac:dyDescent="0.3">
      <c r="A41" t="s">
        <v>0</v>
      </c>
      <c r="B41" s="1" t="s">
        <v>8</v>
      </c>
      <c r="C41" s="2" t="s">
        <v>6</v>
      </c>
      <c r="D41" s="2" t="s">
        <v>7</v>
      </c>
      <c r="E41" s="10" t="s">
        <v>12</v>
      </c>
    </row>
    <row r="42" spans="1:5" x14ac:dyDescent="0.3">
      <c r="A42" t="s">
        <v>1</v>
      </c>
      <c r="B42" s="6">
        <f>B34+1</f>
        <v>6</v>
      </c>
      <c r="C42" s="7">
        <v>0</v>
      </c>
      <c r="D42" s="7" t="str">
        <f>MID(A41,35,10)</f>
        <v xml:space="preserve"> "Textura"</v>
      </c>
      <c r="E42" s="5" t="str">
        <f>CONCATENATE("linea linea",B42,", ",B44,", ",C44,", ",D44,", ",B45,", ",C45,", ",D45,", ",C42,", ",D42)</f>
        <v>linea linea6, 50.000, 40.000,  0.000, 60.000, 40.000,  0.000, 0,  "Textura"</v>
      </c>
    </row>
    <row r="43" spans="1:5" x14ac:dyDescent="0.3">
      <c r="A43" t="s">
        <v>38</v>
      </c>
      <c r="B43" s="3" t="s">
        <v>9</v>
      </c>
      <c r="C43" s="4" t="s">
        <v>10</v>
      </c>
      <c r="D43" s="4" t="s">
        <v>11</v>
      </c>
      <c r="E43" s="5"/>
    </row>
    <row r="44" spans="1:5" x14ac:dyDescent="0.3">
      <c r="A44" t="s">
        <v>29</v>
      </c>
      <c r="B44" s="6" t="str">
        <f>MID(A44,31,6)</f>
        <v>50.000</v>
      </c>
      <c r="C44" s="7" t="str">
        <f>MID(A44,44,6)</f>
        <v>40.000</v>
      </c>
      <c r="D44" s="7" t="str">
        <f>MID(A44,57,6)</f>
        <v xml:space="preserve"> 0.000</v>
      </c>
      <c r="E44" s="5"/>
    </row>
    <row r="45" spans="1:5" x14ac:dyDescent="0.3">
      <c r="A45" t="s">
        <v>30</v>
      </c>
      <c r="B45" s="6" t="str">
        <f>MID(A45,31,6)</f>
        <v>60.000</v>
      </c>
      <c r="C45" s="7" t="str">
        <f>MID(A45,44,6)</f>
        <v>40.000</v>
      </c>
      <c r="D45" s="7" t="str">
        <f>MID(A45,57,6)</f>
        <v xml:space="preserve"> 0.000</v>
      </c>
      <c r="E45" s="5"/>
    </row>
    <row r="46" spans="1:5" x14ac:dyDescent="0.3">
      <c r="A46" t="s">
        <v>31</v>
      </c>
      <c r="B46" s="8"/>
      <c r="C46" s="9"/>
      <c r="D46" s="9"/>
      <c r="E46" s="11"/>
    </row>
    <row r="47" spans="1:5" x14ac:dyDescent="0.3">
      <c r="A47" t="s">
        <v>32</v>
      </c>
      <c r="B47" s="8"/>
      <c r="C47" s="9"/>
      <c r="D47" s="9"/>
      <c r="E47" s="11"/>
    </row>
    <row r="48" spans="1:5" ht="15" thickBot="1" x14ac:dyDescent="0.35">
      <c r="B48" s="8"/>
      <c r="C48" s="9"/>
      <c r="D48" s="9"/>
      <c r="E48" s="11"/>
    </row>
    <row r="49" spans="1:5" x14ac:dyDescent="0.3">
      <c r="A49" t="s">
        <v>45</v>
      </c>
      <c r="B49" s="1" t="s">
        <v>8</v>
      </c>
      <c r="C49" s="2" t="s">
        <v>6</v>
      </c>
      <c r="D49" s="2" t="s">
        <v>7</v>
      </c>
      <c r="E49" s="10" t="s">
        <v>12</v>
      </c>
    </row>
    <row r="50" spans="1:5" x14ac:dyDescent="0.3">
      <c r="A50" t="s">
        <v>1</v>
      </c>
      <c r="B50" s="6">
        <f>B42+1</f>
        <v>7</v>
      </c>
      <c r="C50" s="7">
        <v>0</v>
      </c>
      <c r="D50" s="7" t="str">
        <f>MID(A49,35,10)</f>
        <v xml:space="preserve"> "Textura"</v>
      </c>
      <c r="E50" s="5" t="str">
        <f>CONCATENATE("linea linea",B50,", ",B52,", ",C52,", ",D52,", ",B53,", ",C53,", ",D53,", ",C50,", ",D50)</f>
        <v>linea linea7, 54.000, 54.000,  0.000, , , , 0,  "Textura"</v>
      </c>
    </row>
    <row r="51" spans="1:5" x14ac:dyDescent="0.3">
      <c r="A51" t="s">
        <v>46</v>
      </c>
      <c r="B51" s="3" t="s">
        <v>9</v>
      </c>
      <c r="C51" s="4" t="s">
        <v>10</v>
      </c>
      <c r="D51" s="4" t="s">
        <v>11</v>
      </c>
      <c r="E51" s="5"/>
    </row>
    <row r="52" spans="1:5" x14ac:dyDescent="0.3">
      <c r="A52" t="s">
        <v>47</v>
      </c>
      <c r="B52" s="6" t="str">
        <f>MID(A52,31,6)</f>
        <v>54.000</v>
      </c>
      <c r="C52" s="7" t="str">
        <f>MID(A52,44,6)</f>
        <v>54.000</v>
      </c>
      <c r="D52" s="7" t="str">
        <f>MID(A52,57,6)</f>
        <v xml:space="preserve"> 0.000</v>
      </c>
      <c r="E52" s="5"/>
    </row>
    <row r="53" spans="1:5" x14ac:dyDescent="0.3">
      <c r="A53" t="s">
        <v>48</v>
      </c>
      <c r="B53" s="6" t="str">
        <f>MID(A53,31,6)</f>
        <v/>
      </c>
      <c r="C53" s="7" t="str">
        <f>MID(A53,44,6)</f>
        <v/>
      </c>
      <c r="D53" s="7" t="str">
        <f>MID(A53,57,6)</f>
        <v/>
      </c>
      <c r="E53" s="5"/>
    </row>
    <row r="54" spans="1:5" x14ac:dyDescent="0.3">
      <c r="A54" t="s">
        <v>49</v>
      </c>
      <c r="B54" s="8"/>
      <c r="C54" s="9"/>
      <c r="D54" s="9"/>
      <c r="E54" s="11"/>
    </row>
    <row r="55" spans="1:5" x14ac:dyDescent="0.3">
      <c r="A55" t="s">
        <v>50</v>
      </c>
      <c r="B55" s="8"/>
      <c r="C55" s="9"/>
      <c r="D55" s="9"/>
      <c r="E55" s="11"/>
    </row>
    <row r="56" spans="1:5" x14ac:dyDescent="0.3">
      <c r="B56" s="8"/>
      <c r="C56" s="9"/>
      <c r="D56" s="9"/>
      <c r="E56" s="11"/>
    </row>
  </sheetData>
  <sortState ref="F1:F90">
    <sortCondition ref="F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56"/>
  <sheetViews>
    <sheetView tabSelected="1" zoomScale="70" zoomScaleNormal="70" workbookViewId="0">
      <selection activeCell="F19" sqref="F19"/>
    </sheetView>
  </sheetViews>
  <sheetFormatPr baseColWidth="10" defaultColWidth="8.88671875" defaultRowHeight="14.4" x14ac:dyDescent="0.3"/>
  <cols>
    <col min="1" max="1" width="54.88671875" bestFit="1" customWidth="1"/>
    <col min="2" max="4" width="12.77734375" customWidth="1"/>
    <col min="5" max="5" width="88.21875" style="12" bestFit="1" customWidth="1"/>
    <col min="6" max="6" width="59.77734375" bestFit="1" customWidth="1"/>
    <col min="10" max="10" width="9.21875" bestFit="1" customWidth="1"/>
  </cols>
  <sheetData>
    <row r="1" spans="1:6" x14ac:dyDescent="0.3">
      <c r="A1" t="s">
        <v>0</v>
      </c>
      <c r="B1" s="1" t="s">
        <v>8</v>
      </c>
      <c r="C1" s="2" t="s">
        <v>6</v>
      </c>
      <c r="D1" s="2" t="s">
        <v>7</v>
      </c>
      <c r="E1" s="10" t="s">
        <v>12</v>
      </c>
      <c r="F1" t="s">
        <v>75</v>
      </c>
    </row>
    <row r="2" spans="1:6" x14ac:dyDescent="0.3">
      <c r="A2" t="s">
        <v>1</v>
      </c>
      <c r="B2" s="6">
        <v>1</v>
      </c>
      <c r="C2" s="7">
        <v>0</v>
      </c>
      <c r="D2" s="7" t="str">
        <f>MID(A1,35,10)</f>
        <v xml:space="preserve"> "Textura"</v>
      </c>
      <c r="E2" s="5" t="str">
        <f>CONCATENATE("linea linea",B2,", ",B4,", ",C4,", ",D4,", ",B5,", ",C5,", ",D5,", ",C2,", ",D2)</f>
        <v>linea linea1, 760, 0, 0, 810, 0, 0, 0,  "Textura"</v>
      </c>
      <c r="F2" t="s">
        <v>76</v>
      </c>
    </row>
    <row r="3" spans="1:6" x14ac:dyDescent="0.3">
      <c r="A3" t="s">
        <v>69</v>
      </c>
      <c r="B3" s="3" t="s">
        <v>9</v>
      </c>
      <c r="C3" s="4" t="s">
        <v>10</v>
      </c>
      <c r="D3" s="4" t="s">
        <v>11</v>
      </c>
      <c r="E3" s="5"/>
      <c r="F3" t="s">
        <v>77</v>
      </c>
    </row>
    <row r="4" spans="1:6" x14ac:dyDescent="0.3">
      <c r="A4" t="s">
        <v>51</v>
      </c>
      <c r="B4" s="6">
        <v>760</v>
      </c>
      <c r="C4" s="7">
        <v>0</v>
      </c>
      <c r="D4" s="7">
        <v>0</v>
      </c>
      <c r="E4" s="5"/>
      <c r="F4" t="s">
        <v>78</v>
      </c>
    </row>
    <row r="5" spans="1:6" x14ac:dyDescent="0.3">
      <c r="A5" t="s">
        <v>52</v>
      </c>
      <c r="B5" s="6">
        <v>810</v>
      </c>
      <c r="C5" s="7">
        <v>0</v>
      </c>
      <c r="D5" s="7">
        <v>0</v>
      </c>
      <c r="E5" s="5"/>
      <c r="F5" t="s">
        <v>79</v>
      </c>
    </row>
    <row r="6" spans="1:6" x14ac:dyDescent="0.3">
      <c r="A6" t="s">
        <v>4</v>
      </c>
      <c r="B6" s="8"/>
      <c r="C6" s="9"/>
      <c r="D6" s="9"/>
      <c r="E6" s="11"/>
      <c r="F6" t="s">
        <v>80</v>
      </c>
    </row>
    <row r="7" spans="1:6" x14ac:dyDescent="0.3">
      <c r="A7" t="s">
        <v>5</v>
      </c>
      <c r="B7" s="8"/>
      <c r="C7" s="9"/>
      <c r="D7" s="9"/>
      <c r="E7" s="11"/>
    </row>
    <row r="8" spans="1:6" ht="15" thickBot="1" x14ac:dyDescent="0.35">
      <c r="B8" s="8"/>
      <c r="C8" s="9"/>
      <c r="D8" s="9"/>
      <c r="E8" s="11"/>
    </row>
    <row r="9" spans="1:6" x14ac:dyDescent="0.3">
      <c r="A9" t="s">
        <v>0</v>
      </c>
      <c r="B9" s="1" t="s">
        <v>8</v>
      </c>
      <c r="C9" s="2" t="s">
        <v>6</v>
      </c>
      <c r="D9" s="2" t="s">
        <v>7</v>
      </c>
      <c r="E9" s="10" t="s">
        <v>12</v>
      </c>
    </row>
    <row r="10" spans="1:6" x14ac:dyDescent="0.3">
      <c r="A10" t="s">
        <v>1</v>
      </c>
      <c r="B10" s="6">
        <f>B2+1</f>
        <v>2</v>
      </c>
      <c r="C10" s="7">
        <v>0</v>
      </c>
      <c r="D10" s="7" t="str">
        <f>MID(A9,35,10)</f>
        <v xml:space="preserve"> "Textura"</v>
      </c>
      <c r="E10" s="5" t="str">
        <f>CONCATENATE("linea linea",B10,", ",B12,", ",C12,", ",D12,", ",B13,", ",C13,", ",D13,", ",C10,", ",D10)</f>
        <v>linea linea2, 810, 0, 0, 810, 60, 0, 0,  "Textura"</v>
      </c>
    </row>
    <row r="11" spans="1:6" x14ac:dyDescent="0.3">
      <c r="A11" t="s">
        <v>70</v>
      </c>
      <c r="B11" s="3" t="s">
        <v>9</v>
      </c>
      <c r="C11" s="4" t="s">
        <v>10</v>
      </c>
      <c r="D11" s="4" t="s">
        <v>11</v>
      </c>
      <c r="E11" s="5"/>
    </row>
    <row r="12" spans="1:6" x14ac:dyDescent="0.3">
      <c r="A12" t="s">
        <v>53</v>
      </c>
      <c r="B12" s="6">
        <v>810</v>
      </c>
      <c r="C12" s="7">
        <v>0</v>
      </c>
      <c r="D12" s="7">
        <v>0</v>
      </c>
      <c r="E12" s="5"/>
    </row>
    <row r="13" spans="1:6" x14ac:dyDescent="0.3">
      <c r="A13" t="s">
        <v>54</v>
      </c>
      <c r="B13" s="6">
        <v>810</v>
      </c>
      <c r="C13" s="7">
        <v>60</v>
      </c>
      <c r="D13" s="7">
        <v>0</v>
      </c>
      <c r="E13" s="5"/>
    </row>
    <row r="14" spans="1:6" x14ac:dyDescent="0.3">
      <c r="A14" t="s">
        <v>55</v>
      </c>
      <c r="B14" s="8"/>
      <c r="C14" s="9"/>
      <c r="D14" s="9"/>
      <c r="E14" s="11"/>
    </row>
    <row r="15" spans="1:6" x14ac:dyDescent="0.3">
      <c r="A15" t="s">
        <v>56</v>
      </c>
      <c r="B15" s="8"/>
      <c r="C15" s="9"/>
      <c r="D15" s="9"/>
      <c r="E15" s="11"/>
    </row>
    <row r="16" spans="1:6" ht="15" thickBot="1" x14ac:dyDescent="0.35">
      <c r="B16" s="8"/>
      <c r="C16" s="9"/>
      <c r="D16" s="9"/>
      <c r="E16" s="11"/>
    </row>
    <row r="17" spans="1:5" x14ac:dyDescent="0.3">
      <c r="A17" t="s">
        <v>0</v>
      </c>
      <c r="B17" s="1" t="s">
        <v>8</v>
      </c>
      <c r="C17" s="2" t="s">
        <v>6</v>
      </c>
      <c r="D17" s="2" t="s">
        <v>7</v>
      </c>
      <c r="E17" s="10" t="s">
        <v>12</v>
      </c>
    </row>
    <row r="18" spans="1:5" x14ac:dyDescent="0.3">
      <c r="A18" t="s">
        <v>1</v>
      </c>
      <c r="B18" s="6">
        <f>B10+1</f>
        <v>3</v>
      </c>
      <c r="C18" s="7">
        <v>0</v>
      </c>
      <c r="D18" s="7" t="str">
        <f>MID(A17,35,10)</f>
        <v xml:space="preserve"> "Textura"</v>
      </c>
      <c r="E18" s="5" t="str">
        <f>CONCATENATE("linea linea",B18,", ",B20,", ",C20,", ",D20,", ",B21,", ",C21,", ",D21,", ",C18,", ",D18)</f>
        <v>linea linea3, 810, 60, 0, 756, 60, 0, 0,  "Textura"</v>
      </c>
    </row>
    <row r="19" spans="1:5" x14ac:dyDescent="0.3">
      <c r="A19" t="s">
        <v>71</v>
      </c>
      <c r="B19" s="3" t="s">
        <v>9</v>
      </c>
      <c r="C19" s="4" t="s">
        <v>10</v>
      </c>
      <c r="D19" s="4" t="s">
        <v>11</v>
      </c>
      <c r="E19" s="5"/>
    </row>
    <row r="20" spans="1:5" x14ac:dyDescent="0.3">
      <c r="A20" t="s">
        <v>57</v>
      </c>
      <c r="B20" s="6">
        <v>810</v>
      </c>
      <c r="C20" s="7">
        <v>60</v>
      </c>
      <c r="D20" s="7">
        <v>0</v>
      </c>
      <c r="E20" s="5"/>
    </row>
    <row r="21" spans="1:5" x14ac:dyDescent="0.3">
      <c r="A21" t="s">
        <v>58</v>
      </c>
      <c r="B21" s="6">
        <v>756</v>
      </c>
      <c r="C21" s="7">
        <v>60</v>
      </c>
      <c r="D21" s="7">
        <v>0</v>
      </c>
      <c r="E21" s="5"/>
    </row>
    <row r="22" spans="1:5" x14ac:dyDescent="0.3">
      <c r="A22" t="s">
        <v>19</v>
      </c>
      <c r="B22" s="8"/>
      <c r="C22" s="9"/>
      <c r="D22" s="9"/>
      <c r="E22" s="11"/>
    </row>
    <row r="23" spans="1:5" x14ac:dyDescent="0.3">
      <c r="A23" t="s">
        <v>20</v>
      </c>
      <c r="B23" s="8"/>
      <c r="C23" s="9"/>
      <c r="D23" s="9"/>
      <c r="E23" s="11"/>
    </row>
    <row r="24" spans="1:5" ht="15" thickBot="1" x14ac:dyDescent="0.35">
      <c r="B24" s="8"/>
      <c r="C24" s="9"/>
      <c r="D24" s="9"/>
      <c r="E24" s="11"/>
    </row>
    <row r="25" spans="1:5" x14ac:dyDescent="0.3">
      <c r="A25" t="s">
        <v>0</v>
      </c>
      <c r="B25" s="1" t="s">
        <v>8</v>
      </c>
      <c r="C25" s="2" t="s">
        <v>6</v>
      </c>
      <c r="D25" s="2" t="s">
        <v>7</v>
      </c>
      <c r="E25" s="10" t="s">
        <v>12</v>
      </c>
    </row>
    <row r="26" spans="1:5" x14ac:dyDescent="0.3">
      <c r="A26" t="s">
        <v>1</v>
      </c>
      <c r="B26" s="6">
        <f>B18+1</f>
        <v>4</v>
      </c>
      <c r="C26" s="7">
        <v>0</v>
      </c>
      <c r="D26" s="7" t="str">
        <f>MID(A25,35,10)</f>
        <v xml:space="preserve"> "Textura"</v>
      </c>
      <c r="E26" s="5" t="str">
        <f>CONCATENATE("linea linea",B26,", ",B28,", ",C28,", ",D28,", ",B29,", ",C29,", ",D29,", ",C26,", ",D26)</f>
        <v>linea linea4, 750, 40, 0, 760, 40, 0, 0,  "Textura"</v>
      </c>
    </row>
    <row r="27" spans="1:5" x14ac:dyDescent="0.3">
      <c r="A27" t="s">
        <v>72</v>
      </c>
      <c r="B27" s="3" t="s">
        <v>9</v>
      </c>
      <c r="C27" s="4" t="s">
        <v>10</v>
      </c>
      <c r="D27" s="4" t="s">
        <v>11</v>
      </c>
      <c r="E27" s="5"/>
    </row>
    <row r="28" spans="1:5" x14ac:dyDescent="0.3">
      <c r="A28" t="s">
        <v>59</v>
      </c>
      <c r="B28" s="6">
        <v>750</v>
      </c>
      <c r="C28" s="7">
        <v>40</v>
      </c>
      <c r="D28" s="7">
        <v>0</v>
      </c>
      <c r="E28" s="5"/>
    </row>
    <row r="29" spans="1:5" x14ac:dyDescent="0.3">
      <c r="A29" t="s">
        <v>60</v>
      </c>
      <c r="B29" s="6">
        <v>760</v>
      </c>
      <c r="C29" s="7">
        <v>40</v>
      </c>
      <c r="D29" s="7">
        <v>0</v>
      </c>
      <c r="E29" s="5"/>
    </row>
    <row r="30" spans="1:5" x14ac:dyDescent="0.3">
      <c r="A30" t="s">
        <v>31</v>
      </c>
      <c r="B30" s="8"/>
      <c r="C30" s="9"/>
      <c r="D30" s="9"/>
      <c r="E30" s="11"/>
    </row>
    <row r="31" spans="1:5" x14ac:dyDescent="0.3">
      <c r="A31" t="s">
        <v>32</v>
      </c>
      <c r="B31" s="8"/>
      <c r="C31" s="9"/>
      <c r="D31" s="9"/>
      <c r="E31" s="11"/>
    </row>
    <row r="32" spans="1:5" ht="15" thickBot="1" x14ac:dyDescent="0.35">
      <c r="B32" s="8"/>
      <c r="C32" s="9"/>
      <c r="D32" s="9"/>
      <c r="E32" s="11"/>
    </row>
    <row r="33" spans="1:5" x14ac:dyDescent="0.3">
      <c r="A33" t="s">
        <v>0</v>
      </c>
      <c r="B33" s="1" t="s">
        <v>8</v>
      </c>
      <c r="C33" s="2" t="s">
        <v>6</v>
      </c>
      <c r="D33" s="2" t="s">
        <v>7</v>
      </c>
      <c r="E33" s="10" t="s">
        <v>12</v>
      </c>
    </row>
    <row r="34" spans="1:5" x14ac:dyDescent="0.3">
      <c r="A34" t="s">
        <v>1</v>
      </c>
      <c r="B34" s="6">
        <f>B26+1</f>
        <v>5</v>
      </c>
      <c r="C34" s="7">
        <v>0</v>
      </c>
      <c r="D34" s="7" t="str">
        <f>MID(A33,35,10)</f>
        <v xml:space="preserve"> "Textura"</v>
      </c>
      <c r="E34" s="5" t="str">
        <f>CONCATENATE("linea linea",B34,", ",B36,", ",C36,", ",D36,", ",B37,", ",C37,", ",D37,", ",C34,", ",D34)</f>
        <v>linea linea5, 750, 54, 0, 750, 40, 0, 0,  "Textura"</v>
      </c>
    </row>
    <row r="35" spans="1:5" x14ac:dyDescent="0.3">
      <c r="A35" t="s">
        <v>73</v>
      </c>
      <c r="B35" s="3" t="s">
        <v>9</v>
      </c>
      <c r="C35" s="4" t="s">
        <v>10</v>
      </c>
      <c r="D35" s="4" t="s">
        <v>11</v>
      </c>
      <c r="E35" s="5"/>
    </row>
    <row r="36" spans="1:5" x14ac:dyDescent="0.3">
      <c r="A36" t="s">
        <v>65</v>
      </c>
      <c r="B36" s="6">
        <v>750</v>
      </c>
      <c r="C36" s="7">
        <v>54</v>
      </c>
      <c r="D36" s="7">
        <v>0</v>
      </c>
      <c r="E36" s="5"/>
    </row>
    <row r="37" spans="1:5" x14ac:dyDescent="0.3">
      <c r="A37" t="s">
        <v>66</v>
      </c>
      <c r="B37" s="6">
        <v>750</v>
      </c>
      <c r="C37" s="7">
        <v>40</v>
      </c>
      <c r="D37" s="7">
        <v>0</v>
      </c>
      <c r="E37" s="5"/>
    </row>
    <row r="38" spans="1:5" x14ac:dyDescent="0.3">
      <c r="A38" t="s">
        <v>67</v>
      </c>
      <c r="B38" s="8"/>
      <c r="C38" s="9"/>
      <c r="D38" s="9"/>
      <c r="E38" s="11"/>
    </row>
    <row r="39" spans="1:5" x14ac:dyDescent="0.3">
      <c r="A39" t="s">
        <v>68</v>
      </c>
      <c r="B39" s="8"/>
      <c r="C39" s="9"/>
      <c r="D39" s="9"/>
      <c r="E39" s="11"/>
    </row>
    <row r="40" spans="1:5" ht="15" thickBot="1" x14ac:dyDescent="0.35">
      <c r="B40" s="8"/>
      <c r="C40" s="9"/>
      <c r="D40" s="9"/>
      <c r="E40" s="11"/>
    </row>
    <row r="41" spans="1:5" x14ac:dyDescent="0.3">
      <c r="A41" t="s">
        <v>0</v>
      </c>
      <c r="B41" s="1" t="s">
        <v>8</v>
      </c>
      <c r="C41" s="2" t="s">
        <v>6</v>
      </c>
      <c r="D41" s="2" t="s">
        <v>7</v>
      </c>
      <c r="E41" s="10" t="s">
        <v>12</v>
      </c>
    </row>
    <row r="42" spans="1:5" x14ac:dyDescent="0.3">
      <c r="A42" t="s">
        <v>1</v>
      </c>
      <c r="B42" s="6">
        <f>B34+1</f>
        <v>6</v>
      </c>
      <c r="C42" s="7">
        <v>0</v>
      </c>
      <c r="D42" s="7" t="str">
        <f>MID(A41,35,10)</f>
        <v xml:space="preserve"> "Textura"</v>
      </c>
      <c r="E42" s="5" t="str">
        <f>CONCATENATE("linea linea",B42,", ",B44,", ",C44,", ",D44,", ",B45,", ",C45,", ",D45,", ",C42,", ",D42)</f>
        <v>linea linea6, 760, 40, 0, 760, 0, 0, 0,  "Textura"</v>
      </c>
    </row>
    <row r="43" spans="1:5" x14ac:dyDescent="0.3">
      <c r="A43" t="s">
        <v>74</v>
      </c>
      <c r="B43" s="3" t="s">
        <v>9</v>
      </c>
      <c r="C43" s="4" t="s">
        <v>10</v>
      </c>
      <c r="D43" s="4" t="s">
        <v>11</v>
      </c>
      <c r="E43" s="5"/>
    </row>
    <row r="44" spans="1:5" x14ac:dyDescent="0.3">
      <c r="A44" t="s">
        <v>61</v>
      </c>
      <c r="B44" s="6">
        <v>760</v>
      </c>
      <c r="C44" s="7">
        <v>40</v>
      </c>
      <c r="D44" s="7">
        <v>0</v>
      </c>
      <c r="E44" s="5"/>
    </row>
    <row r="45" spans="1:5" x14ac:dyDescent="0.3">
      <c r="A45" t="s">
        <v>62</v>
      </c>
      <c r="B45" s="6">
        <v>760</v>
      </c>
      <c r="C45" s="7">
        <v>0</v>
      </c>
      <c r="D45" s="7">
        <v>0</v>
      </c>
      <c r="E45" s="5"/>
    </row>
    <row r="46" spans="1:5" x14ac:dyDescent="0.3">
      <c r="A46" t="s">
        <v>63</v>
      </c>
      <c r="B46" s="8"/>
      <c r="C46" s="9"/>
      <c r="D46" s="9"/>
      <c r="E46" s="11"/>
    </row>
    <row r="47" spans="1:5" x14ac:dyDescent="0.3">
      <c r="A47" t="s">
        <v>64</v>
      </c>
      <c r="B47" s="8"/>
      <c r="C47" s="9"/>
      <c r="D47" s="9"/>
      <c r="E47" s="11"/>
    </row>
    <row r="48" spans="1:5" ht="15" thickBot="1" x14ac:dyDescent="0.35">
      <c r="B48" s="8"/>
      <c r="C48" s="9"/>
      <c r="D48" s="9"/>
      <c r="E48" s="11"/>
    </row>
    <row r="49" spans="2:5" x14ac:dyDescent="0.3">
      <c r="B49" s="1"/>
      <c r="C49" s="2"/>
      <c r="D49" s="2"/>
      <c r="E49" s="10"/>
    </row>
    <row r="50" spans="2:5" x14ac:dyDescent="0.3">
      <c r="B50" s="6"/>
      <c r="C50" s="7"/>
      <c r="D50" s="7"/>
      <c r="E50" s="5"/>
    </row>
    <row r="51" spans="2:5" x14ac:dyDescent="0.3">
      <c r="B51" s="3"/>
      <c r="C51" s="4"/>
      <c r="D51" s="4"/>
      <c r="E51" s="5"/>
    </row>
    <row r="52" spans="2:5" x14ac:dyDescent="0.3">
      <c r="B52" s="6"/>
      <c r="C52" s="7"/>
      <c r="D52" s="7"/>
      <c r="E52" s="5"/>
    </row>
    <row r="53" spans="2:5" x14ac:dyDescent="0.3">
      <c r="B53" s="6"/>
      <c r="C53" s="7"/>
      <c r="D53" s="7"/>
      <c r="E53" s="5"/>
    </row>
    <row r="54" spans="2:5" x14ac:dyDescent="0.3">
      <c r="B54" s="8"/>
      <c r="C54" s="9"/>
      <c r="D54" s="9"/>
      <c r="E54" s="11"/>
    </row>
    <row r="55" spans="2:5" x14ac:dyDescent="0.3">
      <c r="B55" s="8"/>
      <c r="C55" s="9"/>
      <c r="D55" s="9"/>
      <c r="E55" s="11"/>
    </row>
    <row r="56" spans="2:5" x14ac:dyDescent="0.3">
      <c r="B56" s="8"/>
      <c r="C56" s="9"/>
      <c r="D56" s="9"/>
      <c r="E56" s="11"/>
    </row>
  </sheetData>
  <sortState ref="F2:F42">
    <sortCondition ref="F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zoomScale="70" zoomScaleNormal="70" workbookViewId="0">
      <selection activeCell="D14" sqref="D14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selection sqref="A1:XFD104857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Lineas Poste 1</vt:lpstr>
      <vt:lpstr>Lineas Poste 2</vt:lpstr>
      <vt:lpstr>Lineas Poste 3</vt:lpstr>
      <vt:lpstr>Lineas Puerta Placa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2018-05-23T15:52:20Z</dcterms:modified>
</cp:coreProperties>
</file>