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300" yWindow="2250" windowWidth="15600" windowHeight="7890"/>
  </bookViews>
  <sheets>
    <sheet name="DRS 42486 - 201410" sheetId="1" r:id="rId1"/>
    <sheet name="DRS 42486 - 201411" sheetId="12" r:id="rId2"/>
    <sheet name="DRS 42486 - 201412" sheetId="6" r:id="rId3"/>
    <sheet name="DRS 42486 - 201501" sheetId="7" r:id="rId4"/>
    <sheet name="DRS 42486 - 201502" sheetId="8" r:id="rId5"/>
    <sheet name="DRS 42486 - 201503" sheetId="5" r:id="rId6"/>
    <sheet name="DRS 42486 - 201504" sheetId="2" r:id="rId7"/>
    <sheet name="DRS 42486 - 201505" sheetId="3" r:id="rId8"/>
    <sheet name="DRS 42486 - 201506" sheetId="11" r:id="rId9"/>
    <sheet name="DRS 42486 - 201507" sheetId="10" r:id="rId10"/>
    <sheet name="DRS 42486 - 201508" sheetId="4" r:id="rId11"/>
    <sheet name="DRS 42486 - 201509" sheetId="9" r:id="rId12"/>
  </sheets>
  <definedNames>
    <definedName name="_xlnm.Print_Area" localSheetId="0">'DRS 42486 - 201410'!$A$1:$F$40</definedName>
    <definedName name="_xlnm.Print_Area" localSheetId="1">'DRS 42486 - 201411'!$A$1:$F$40</definedName>
    <definedName name="_xlnm.Print_Area" localSheetId="2">'DRS 42486 - 201412'!$A$1:$F$40</definedName>
    <definedName name="_xlnm.Print_Area" localSheetId="3">'DRS 42486 - 201501'!$A$1:$F$40</definedName>
    <definedName name="_xlnm.Print_Area" localSheetId="4">'DRS 42486 - 201502'!$A$1:$F$40</definedName>
    <definedName name="_xlnm.Print_Area" localSheetId="5">'DRS 42486 - 201503'!$A$1:$F$40</definedName>
    <definedName name="_xlnm.Print_Area" localSheetId="6">'DRS 42486 - 201504'!$A$1:$F$40</definedName>
    <definedName name="_xlnm.Print_Area" localSheetId="7">'DRS 42486 - 201505'!$A$1:$F$40</definedName>
    <definedName name="_xlnm.Print_Area" localSheetId="8">'DRS 42486 - 201506'!$A$1:$F$40</definedName>
    <definedName name="_xlnm.Print_Area" localSheetId="9">'DRS 42486 - 201507'!$A$1:$F$40</definedName>
    <definedName name="_xlnm.Print_Area" localSheetId="10">'DRS 42486 - 201508'!$A$1:$F$40</definedName>
    <definedName name="_xlnm.Print_Area" localSheetId="11">'DRS 42486 - 201509'!$A$1:$I$40</definedName>
  </definedNames>
  <calcPr calcId="145621"/>
</workbook>
</file>

<file path=xl/calcChain.xml><?xml version="1.0" encoding="utf-8"?>
<calcChain xmlns="http://schemas.openxmlformats.org/spreadsheetml/2006/main">
  <c r="F8" i="12" l="1"/>
  <c r="F24" i="12" s="1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B24" i="12"/>
  <c r="C24" i="12"/>
  <c r="D24" i="12"/>
  <c r="E24" i="12"/>
  <c r="F25" i="12"/>
  <c r="F35" i="12" s="1"/>
  <c r="F26" i="12"/>
  <c r="F27" i="12"/>
  <c r="F28" i="12"/>
  <c r="F29" i="12"/>
  <c r="F30" i="12"/>
  <c r="F31" i="12"/>
  <c r="F32" i="12"/>
  <c r="F33" i="12"/>
  <c r="B35" i="12"/>
  <c r="C35" i="12"/>
  <c r="C37" i="12" s="1"/>
  <c r="D35" i="12"/>
  <c r="E35" i="12"/>
  <c r="F36" i="12"/>
  <c r="F37" i="12" s="1"/>
  <c r="B37" i="12"/>
  <c r="D37" i="12"/>
  <c r="E37" i="12"/>
  <c r="F8" i="11"/>
  <c r="F24" i="11" s="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B24" i="11"/>
  <c r="C24" i="11"/>
  <c r="D24" i="11"/>
  <c r="E24" i="11"/>
  <c r="F25" i="11"/>
  <c r="F26" i="11"/>
  <c r="F27" i="11"/>
  <c r="F35" i="11" s="1"/>
  <c r="F28" i="11"/>
  <c r="F29" i="11"/>
  <c r="F30" i="11"/>
  <c r="F31" i="11"/>
  <c r="F32" i="11"/>
  <c r="F33" i="11"/>
  <c r="B35" i="11"/>
  <c r="B37" i="11" s="1"/>
  <c r="C35" i="11"/>
  <c r="C37" i="11" s="1"/>
  <c r="D35" i="11"/>
  <c r="E35" i="11"/>
  <c r="F36" i="11"/>
  <c r="D37" i="11"/>
  <c r="E37" i="11"/>
  <c r="F8" i="10"/>
  <c r="F24" i="10" s="1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B24" i="10"/>
  <c r="C24" i="10"/>
  <c r="D24" i="10"/>
  <c r="E24" i="10"/>
  <c r="F25" i="10"/>
  <c r="F26" i="10"/>
  <c r="F27" i="10"/>
  <c r="F35" i="10" s="1"/>
  <c r="F28" i="10"/>
  <c r="F29" i="10"/>
  <c r="F30" i="10"/>
  <c r="F31" i="10"/>
  <c r="F32" i="10"/>
  <c r="F33" i="10"/>
  <c r="B35" i="10"/>
  <c r="B37" i="10" s="1"/>
  <c r="C35" i="10"/>
  <c r="C37" i="10" s="1"/>
  <c r="D35" i="10"/>
  <c r="E35" i="10"/>
  <c r="F36" i="10"/>
  <c r="D37" i="10"/>
  <c r="E37" i="10"/>
  <c r="F8" i="9"/>
  <c r="F24" i="9" s="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B24" i="9"/>
  <c r="C24" i="9"/>
  <c r="D24" i="9"/>
  <c r="E24" i="9"/>
  <c r="F25" i="9"/>
  <c r="F26" i="9"/>
  <c r="F27" i="9"/>
  <c r="F35" i="9" s="1"/>
  <c r="F28" i="9"/>
  <c r="F29" i="9"/>
  <c r="F30" i="9"/>
  <c r="F31" i="9"/>
  <c r="F32" i="9"/>
  <c r="F33" i="9"/>
  <c r="B35" i="9"/>
  <c r="B37" i="9" s="1"/>
  <c r="C35" i="9"/>
  <c r="C37" i="9" s="1"/>
  <c r="D35" i="9"/>
  <c r="E35" i="9"/>
  <c r="F36" i="9"/>
  <c r="D37" i="9"/>
  <c r="E37" i="9"/>
  <c r="F8" i="8"/>
  <c r="F9" i="8"/>
  <c r="F24" i="8" s="1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B24" i="8"/>
  <c r="C24" i="8"/>
  <c r="D24" i="8"/>
  <c r="E24" i="8"/>
  <c r="F25" i="8"/>
  <c r="F26" i="8"/>
  <c r="F27" i="8"/>
  <c r="F35" i="8" s="1"/>
  <c r="F28" i="8"/>
  <c r="F29" i="8"/>
  <c r="F30" i="8"/>
  <c r="F31" i="8"/>
  <c r="F32" i="8"/>
  <c r="F33" i="8"/>
  <c r="B35" i="8"/>
  <c r="B37" i="8" s="1"/>
  <c r="C35" i="8"/>
  <c r="C37" i="8" s="1"/>
  <c r="D35" i="8"/>
  <c r="E35" i="8"/>
  <c r="F36" i="8"/>
  <c r="D37" i="8"/>
  <c r="E37" i="8"/>
  <c r="F8" i="7"/>
  <c r="F24" i="7" s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B24" i="7"/>
  <c r="C24" i="7"/>
  <c r="D24" i="7"/>
  <c r="E24" i="7"/>
  <c r="F25" i="7"/>
  <c r="F26" i="7"/>
  <c r="F27" i="7"/>
  <c r="F35" i="7" s="1"/>
  <c r="F28" i="7"/>
  <c r="F29" i="7"/>
  <c r="F30" i="7"/>
  <c r="F31" i="7"/>
  <c r="F32" i="7"/>
  <c r="F33" i="7"/>
  <c r="B35" i="7"/>
  <c r="B37" i="7" s="1"/>
  <c r="C35" i="7"/>
  <c r="C37" i="7" s="1"/>
  <c r="D35" i="7"/>
  <c r="E35" i="7"/>
  <c r="F36" i="7"/>
  <c r="D37" i="7"/>
  <c r="E37" i="7"/>
  <c r="F8" i="6"/>
  <c r="F24" i="6" s="1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B24" i="6"/>
  <c r="C24" i="6"/>
  <c r="D24" i="6"/>
  <c r="E24" i="6"/>
  <c r="F25" i="6"/>
  <c r="F26" i="6"/>
  <c r="F27" i="6"/>
  <c r="F35" i="6" s="1"/>
  <c r="F28" i="6"/>
  <c r="F29" i="6"/>
  <c r="F30" i="6"/>
  <c r="F31" i="6"/>
  <c r="F32" i="6"/>
  <c r="F33" i="6"/>
  <c r="B35" i="6"/>
  <c r="B37" i="6" s="1"/>
  <c r="C35" i="6"/>
  <c r="C37" i="6" s="1"/>
  <c r="D35" i="6"/>
  <c r="E35" i="6"/>
  <c r="F36" i="6"/>
  <c r="D37" i="6"/>
  <c r="E37" i="6"/>
  <c r="F8" i="5"/>
  <c r="F9" i="5"/>
  <c r="F24" i="5" s="1"/>
  <c r="F37" i="5" s="1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B24" i="5"/>
  <c r="C24" i="5"/>
  <c r="D24" i="5"/>
  <c r="E24" i="5"/>
  <c r="F25" i="5"/>
  <c r="F26" i="5"/>
  <c r="F27" i="5"/>
  <c r="F28" i="5"/>
  <c r="F29" i="5"/>
  <c r="F30" i="5"/>
  <c r="F31" i="5"/>
  <c r="F32" i="5"/>
  <c r="F33" i="5"/>
  <c r="B35" i="5"/>
  <c r="B37" i="5" s="1"/>
  <c r="C35" i="5"/>
  <c r="D35" i="5"/>
  <c r="E35" i="5"/>
  <c r="F35" i="5"/>
  <c r="F36" i="5"/>
  <c r="C37" i="5"/>
  <c r="D37" i="5"/>
  <c r="E37" i="5"/>
  <c r="F8" i="4"/>
  <c r="F9" i="4"/>
  <c r="F10" i="4"/>
  <c r="F24" i="4" s="1"/>
  <c r="F37" i="4" s="1"/>
  <c r="F11" i="4"/>
  <c r="F12" i="4"/>
  <c r="F13" i="4"/>
  <c r="F14" i="4"/>
  <c r="F15" i="4"/>
  <c r="F16" i="4"/>
  <c r="F17" i="4"/>
  <c r="F18" i="4"/>
  <c r="F19" i="4"/>
  <c r="F20" i="4"/>
  <c r="F21" i="4"/>
  <c r="F22" i="4"/>
  <c r="B24" i="4"/>
  <c r="C24" i="4"/>
  <c r="D24" i="4"/>
  <c r="E24" i="4"/>
  <c r="F25" i="4"/>
  <c r="F26" i="4"/>
  <c r="F27" i="4"/>
  <c r="F35" i="4" s="1"/>
  <c r="F28" i="4"/>
  <c r="F29" i="4"/>
  <c r="F30" i="4"/>
  <c r="F31" i="4"/>
  <c r="F32" i="4"/>
  <c r="F33" i="4"/>
  <c r="B35" i="4"/>
  <c r="C35" i="4"/>
  <c r="D35" i="4"/>
  <c r="E35" i="4"/>
  <c r="E37" i="4" s="1"/>
  <c r="F36" i="4"/>
  <c r="B37" i="4"/>
  <c r="C37" i="4"/>
  <c r="D37" i="4"/>
  <c r="F8" i="3"/>
  <c r="F24" i="3" s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B24" i="3"/>
  <c r="C24" i="3"/>
  <c r="D24" i="3"/>
  <c r="E24" i="3"/>
  <c r="F25" i="3"/>
  <c r="F26" i="3"/>
  <c r="F27" i="3"/>
  <c r="F35" i="3" s="1"/>
  <c r="F28" i="3"/>
  <c r="F29" i="3"/>
  <c r="F30" i="3"/>
  <c r="F31" i="3"/>
  <c r="F32" i="3"/>
  <c r="F33" i="3"/>
  <c r="B35" i="3"/>
  <c r="B37" i="3" s="1"/>
  <c r="C35" i="3"/>
  <c r="C37" i="3" s="1"/>
  <c r="D35" i="3"/>
  <c r="E35" i="3"/>
  <c r="F36" i="3"/>
  <c r="D37" i="3"/>
  <c r="E37" i="3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B24" i="2"/>
  <c r="C24" i="2"/>
  <c r="D24" i="2"/>
  <c r="E24" i="2"/>
  <c r="F24" i="2"/>
  <c r="F25" i="2"/>
  <c r="F26" i="2"/>
  <c r="F27" i="2"/>
  <c r="F28" i="2"/>
  <c r="F29" i="2"/>
  <c r="F30" i="2"/>
  <c r="F31" i="2"/>
  <c r="F35" i="2" s="1"/>
  <c r="F37" i="2" s="1"/>
  <c r="F32" i="2"/>
  <c r="F33" i="2"/>
  <c r="B35" i="2"/>
  <c r="C35" i="2"/>
  <c r="C37" i="2" s="1"/>
  <c r="D35" i="2"/>
  <c r="E35" i="2"/>
  <c r="F36" i="2"/>
  <c r="B37" i="2"/>
  <c r="D37" i="2"/>
  <c r="E37" i="2"/>
  <c r="F37" i="11" l="1"/>
  <c r="F37" i="10"/>
  <c r="F37" i="9"/>
  <c r="F37" i="8"/>
  <c r="F37" i="7"/>
  <c r="F37" i="6"/>
  <c r="F37" i="3"/>
  <c r="C35" i="1" l="1"/>
  <c r="F26" i="1" l="1"/>
  <c r="F27" i="1"/>
  <c r="F28" i="1"/>
  <c r="F29" i="1"/>
  <c r="F30" i="1"/>
  <c r="F31" i="1"/>
  <c r="F32" i="1"/>
  <c r="F33" i="1"/>
  <c r="F25" i="1"/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8" i="1"/>
  <c r="F36" i="1" l="1"/>
  <c r="F35" i="1" l="1"/>
  <c r="C24" i="1" l="1"/>
  <c r="D24" i="1"/>
  <c r="E24" i="1"/>
  <c r="F24" i="1"/>
  <c r="F37" i="1" s="1"/>
  <c r="B24" i="1"/>
  <c r="D35" i="1" l="1"/>
  <c r="E35" i="1"/>
  <c r="B35" i="1" l="1"/>
  <c r="E37" i="1" l="1"/>
  <c r="B37" i="1" l="1"/>
  <c r="D37" i="1"/>
  <c r="C37" i="1"/>
</calcChain>
</file>

<file path=xl/sharedStrings.xml><?xml version="1.0" encoding="utf-8"?>
<sst xmlns="http://schemas.openxmlformats.org/spreadsheetml/2006/main" count="470" uniqueCount="52">
  <si>
    <t>Army</t>
  </si>
  <si>
    <t>Navy</t>
  </si>
  <si>
    <t>Marine Corps</t>
  </si>
  <si>
    <t>Air Force</t>
  </si>
  <si>
    <t>Rank/Grade</t>
  </si>
  <si>
    <t>Active Duty Military Personnel by Rank/Grade</t>
  </si>
  <si>
    <t>GENERAL       -ADMIRAL</t>
  </si>
  <si>
    <t>LT GENERAL    -VICE ADMIRAL</t>
  </si>
  <si>
    <t>MAJ GENERAL   -REAR ADMIRAL(U)</t>
  </si>
  <si>
    <t>BRIG GENERAL  -REAR ADMIRAL(L)</t>
  </si>
  <si>
    <t>COLONEL       -CAPTAIN</t>
  </si>
  <si>
    <t>LIEUTENANT COL-COMMANDER</t>
  </si>
  <si>
    <t>MAJOR         -LT COMMANDER</t>
  </si>
  <si>
    <t>CAPTAIN       -LIEUTENANT</t>
  </si>
  <si>
    <t>Ist LIEUTENANT-LIEUTENANT(JG)</t>
  </si>
  <si>
    <t>2nd LIEUTENANT-ENSIGN</t>
  </si>
  <si>
    <t>CHIEF WARRANT OFFICER W-5</t>
  </si>
  <si>
    <t>CHIEF WARRANT OFFICER W-4</t>
  </si>
  <si>
    <t>CHIEF WARRANT OFFICER W-3</t>
  </si>
  <si>
    <t>CHIEF WARRANT OFFICER W-2</t>
  </si>
  <si>
    <t>WARRANT OFFICER W-1</t>
  </si>
  <si>
    <t>TOTAL OFFICER</t>
  </si>
  <si>
    <t>E-9</t>
  </si>
  <si>
    <t>E-8</t>
  </si>
  <si>
    <t>E-7</t>
  </si>
  <si>
    <t>E-6</t>
  </si>
  <si>
    <t>E-5</t>
  </si>
  <si>
    <t>E-4</t>
  </si>
  <si>
    <t>E-3</t>
  </si>
  <si>
    <t>E-2</t>
  </si>
  <si>
    <t>E-1</t>
  </si>
  <si>
    <t>TOTAL ENLISTED</t>
  </si>
  <si>
    <t>GRAND TOTAL</t>
  </si>
  <si>
    <t>Services</t>
  </si>
  <si>
    <t>Department of Defense</t>
  </si>
  <si>
    <t xml:space="preserve"> </t>
  </si>
  <si>
    <t>CADETS-MIDSHIPMEN</t>
  </si>
  <si>
    <t>Total Services</t>
  </si>
  <si>
    <t xml:space="preserve"> October 31, 2014</t>
  </si>
  <si>
    <t xml:space="preserve"> April 30, 2015</t>
  </si>
  <si>
    <t xml:space="preserve"> May 31, 2015</t>
  </si>
  <si>
    <t xml:space="preserve"> August 31, 2015</t>
  </si>
  <si>
    <t xml:space="preserve"> March 31, 2015</t>
  </si>
  <si>
    <t xml:space="preserve"> December 31, 2014</t>
  </si>
  <si>
    <t xml:space="preserve"> January 31, 2015</t>
  </si>
  <si>
    <t xml:space="preserve"> February 28, 2015</t>
  </si>
  <si>
    <t>The Marine Corps number includes 7 Marines determined after publishing of September end strength to have been dropped during the month of September.</t>
  </si>
  <si>
    <t>Note:  Marine Corps End Strength number does not include 116 recruiters who are on Extended Active Duty (EAD), and 74 Reservists who have served over 1095 days.</t>
  </si>
  <si>
    <t xml:space="preserve"> September 30, 2015</t>
  </si>
  <si>
    <t xml:space="preserve"> July 31, 2015</t>
  </si>
  <si>
    <t xml:space="preserve"> June 30, 2015</t>
  </si>
  <si>
    <t xml:space="preserve"> November 30,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</si>
</sst>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Courier New"/>
      <family val="3"/>
    </font>
    <font>
      <b/>
      <sz val="10"/>
      <name val="Arial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58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/>
    <xf numFmtId="0" fontId="19" fillId="0" borderId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1" fillId="0" borderId="0"/>
    <xf numFmtId="9" fontId="19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5" fillId="0" borderId="0"/>
  </cellStyleXfs>
  <cellXfs count="37">
    <xf numFmtId="0" fontId="0" fillId="0" borderId="0" xfId="0"/>
    <xf numFmtId="0" fontId="1" fillId="0" borderId="0" xfId="0" applyFont="1"/>
    <xf numFmtId="3" fontId="0" fillId="0" borderId="1" xfId="0" applyNumberFormat="1" applyBorder="1"/>
    <xf numFmtId="0" fontId="0" fillId="0" borderId="0" xfId="0" applyAlignment="1">
      <alignment vertical="center"/>
    </xf>
    <xf numFmtId="3" fontId="0" fillId="0" borderId="13" xfId="0" applyNumberFormat="1" applyBorder="1"/>
    <xf numFmtId="0" fontId="26" fillId="0" borderId="18" xfId="0" applyFont="1" applyBorder="1"/>
    <xf numFmtId="0" fontId="27" fillId="0" borderId="18" xfId="0" applyFont="1" applyBorder="1"/>
    <xf numFmtId="3" fontId="0" fillId="0" borderId="20" xfId="0" applyNumberFormat="1" applyBorder="1"/>
    <xf numFmtId="3" fontId="0" fillId="0" borderId="17" xfId="0" applyNumberFormat="1" applyBorder="1"/>
    <xf numFmtId="3" fontId="0" fillId="0" borderId="17" xfId="0" applyNumberFormat="1" applyFill="1" applyBorder="1"/>
    <xf numFmtId="0" fontId="30" fillId="0" borderId="19" xfId="0" applyFont="1" applyFill="1" applyBorder="1" applyAlignment="1">
      <alignment horizontal="center"/>
    </xf>
    <xf numFmtId="3" fontId="0" fillId="0" borderId="14" xfId="0" applyNumberFormat="1" applyBorder="1"/>
    <xf numFmtId="3" fontId="0" fillId="0" borderId="16" xfId="0" applyNumberFormat="1" applyBorder="1"/>
    <xf numFmtId="0" fontId="27" fillId="0" borderId="22" xfId="0" applyFont="1" applyBorder="1"/>
    <xf numFmtId="3" fontId="0" fillId="2" borderId="23" xfId="0" applyNumberFormat="1" applyFill="1" applyBorder="1"/>
    <xf numFmtId="3" fontId="0" fillId="2" borderId="22" xfId="0" applyNumberFormat="1" applyFill="1" applyBorder="1"/>
    <xf numFmtId="3" fontId="0" fillId="2" borderId="25" xfId="0" applyNumberFormat="1" applyFill="1" applyBorder="1" applyAlignment="1">
      <alignment vertical="center"/>
    </xf>
    <xf numFmtId="3" fontId="0" fillId="2" borderId="24" xfId="0" applyNumberFormat="1" applyFill="1" applyBorder="1" applyAlignment="1">
      <alignment vertical="center"/>
    </xf>
    <xf numFmtId="3" fontId="0" fillId="0" borderId="15" xfId="0" applyNumberFormat="1" applyBorder="1"/>
    <xf numFmtId="3" fontId="0" fillId="0" borderId="18" xfId="0" applyNumberFormat="1" applyBorder="1"/>
    <xf numFmtId="0" fontId="27" fillId="0" borderId="26" xfId="0" applyFont="1" applyBorder="1"/>
    <xf numFmtId="0" fontId="31" fillId="0" borderId="24" xfId="0" applyFont="1" applyBorder="1"/>
    <xf numFmtId="3" fontId="0" fillId="0" borderId="0" xfId="0" applyNumberFormat="1"/>
    <xf numFmtId="3" fontId="0" fillId="34" borderId="27" xfId="0" applyNumberFormat="1" applyFill="1" applyBorder="1" applyAlignment="1">
      <alignment vertical="center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wrapText="1"/>
    </xf>
    <xf numFmtId="0" fontId="30" fillId="0" borderId="19" xfId="0" applyFont="1" applyBorder="1" applyAlignment="1">
      <alignment horizontal="center" wrapText="1"/>
    </xf>
    <xf numFmtId="0" fontId="0" fillId="2" borderId="1" xfId="0" applyFont="1" applyFill="1" applyBorder="1" applyAlignment="1"/>
    <xf numFmtId="0" fontId="0" fillId="2" borderId="1" xfId="0" applyFill="1" applyBorder="1" applyAlignment="1"/>
    <xf numFmtId="15" fontId="29" fillId="0" borderId="1" xfId="0" quotePrefix="1" applyNumberFormat="1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0" fillId="0" borderId="13" xfId="0" applyFont="1" applyBorder="1" applyAlignment="1">
      <alignment horizontal="center"/>
    </xf>
    <xf numFmtId="0" fontId="30" fillId="0" borderId="16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27" fillId="0" borderId="24" xfId="0" applyFont="1" applyBorder="1"/>
  </cellXfs>
  <cellStyles count="5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/>
    <cellStyle name="Comma 2 2" xfId="51"/>
    <cellStyle name="Comma 2 3" xfId="53"/>
    <cellStyle name="Comma 3" xfId="45"/>
    <cellStyle name="Comma 3 2" xfId="56"/>
    <cellStyle name="Comma 4" xfId="5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7"/>
    <cellStyle name="Normal 5" xfId="48"/>
    <cellStyle name="Normal 6" xfId="50"/>
    <cellStyle name="Normal 7" xfId="52"/>
    <cellStyle name="Normal 8" xfId="54"/>
    <cellStyle name="Normal 9" xfId="57"/>
    <cellStyle name="Note" xfId="15" builtinId="10" customBuiltin="1"/>
    <cellStyle name="Output" xfId="10" builtinId="21" customBuiltin="1"/>
    <cellStyle name="Percent 2" xfId="46"/>
    <cellStyle name="Percent 3" xfId="49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39"/>
  <sheetViews>
    <sheetView tabSelected="1"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38</v>
      </c>
      <c r="B3" s="25"/>
      <c r="C3" s="25"/>
      <c r="D3" s="25"/>
      <c r="E3" s="25"/>
      <c r="F3" s="25"/>
    </row>
    <row r="4" spans="1:6" ht="18.75" x14ac:dyDescent="0.3">
      <c r="A4" s="25"/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37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13</v>
      </c>
      <c r="C8" s="8">
        <v>10</v>
      </c>
      <c r="D8" s="8">
        <v>4</v>
      </c>
      <c r="E8" s="8">
        <v>12</v>
      </c>
      <c r="F8" s="9">
        <f>SUM(B8:E8)</f>
        <v>39</v>
      </c>
    </row>
    <row r="9" spans="1:6" x14ac:dyDescent="0.25">
      <c r="A9" s="5" t="s">
        <v>7</v>
      </c>
      <c r="B9" s="4">
        <v>49</v>
      </c>
      <c r="C9" s="2">
        <v>36</v>
      </c>
      <c r="D9" s="2">
        <v>16</v>
      </c>
      <c r="E9" s="2">
        <v>43</v>
      </c>
      <c r="F9" s="9">
        <f t="shared" ref="F9:F22" si="0">SUM(B9:E9)</f>
        <v>144</v>
      </c>
    </row>
    <row r="10" spans="1:6" x14ac:dyDescent="0.25">
      <c r="A10" s="5" t="s">
        <v>8</v>
      </c>
      <c r="B10" s="4">
        <v>114</v>
      </c>
      <c r="C10" s="2">
        <v>64</v>
      </c>
      <c r="D10" s="2">
        <v>27</v>
      </c>
      <c r="E10" s="2">
        <v>96</v>
      </c>
      <c r="F10" s="9">
        <f t="shared" si="0"/>
        <v>301</v>
      </c>
    </row>
    <row r="11" spans="1:6" x14ac:dyDescent="0.25">
      <c r="A11" s="5" t="s">
        <v>9</v>
      </c>
      <c r="B11" s="4">
        <v>134</v>
      </c>
      <c r="C11" s="2">
        <v>116</v>
      </c>
      <c r="D11" s="2">
        <v>35</v>
      </c>
      <c r="E11" s="2">
        <v>137</v>
      </c>
      <c r="F11" s="9">
        <f t="shared" si="0"/>
        <v>422</v>
      </c>
    </row>
    <row r="12" spans="1:6" x14ac:dyDescent="0.25">
      <c r="A12" s="5" t="s">
        <v>10</v>
      </c>
      <c r="B12" s="4">
        <v>4257</v>
      </c>
      <c r="C12" s="2">
        <v>3272</v>
      </c>
      <c r="D12" s="2">
        <v>672</v>
      </c>
      <c r="E12" s="2">
        <v>3319</v>
      </c>
      <c r="F12" s="9">
        <f t="shared" si="0"/>
        <v>11520</v>
      </c>
    </row>
    <row r="13" spans="1:6" x14ac:dyDescent="0.25">
      <c r="A13" s="5" t="s">
        <v>11</v>
      </c>
      <c r="B13" s="4">
        <v>9660</v>
      </c>
      <c r="C13" s="2">
        <v>6777</v>
      </c>
      <c r="D13" s="2">
        <v>1901</v>
      </c>
      <c r="E13" s="2">
        <v>9344</v>
      </c>
      <c r="F13" s="9">
        <f t="shared" si="0"/>
        <v>27682</v>
      </c>
    </row>
    <row r="14" spans="1:6" x14ac:dyDescent="0.25">
      <c r="A14" s="5" t="s">
        <v>12</v>
      </c>
      <c r="B14" s="4">
        <v>17231</v>
      </c>
      <c r="C14" s="2">
        <v>10723</v>
      </c>
      <c r="D14" s="2">
        <v>3869</v>
      </c>
      <c r="E14" s="2">
        <v>13459</v>
      </c>
      <c r="F14" s="9">
        <f t="shared" si="0"/>
        <v>45282</v>
      </c>
    </row>
    <row r="15" spans="1:6" x14ac:dyDescent="0.25">
      <c r="A15" s="5" t="s">
        <v>13</v>
      </c>
      <c r="B15" s="4">
        <v>29190</v>
      </c>
      <c r="C15" s="2">
        <v>18110</v>
      </c>
      <c r="D15" s="2">
        <v>6689</v>
      </c>
      <c r="E15" s="2">
        <v>21749</v>
      </c>
      <c r="F15" s="9">
        <f t="shared" si="0"/>
        <v>75738</v>
      </c>
    </row>
    <row r="16" spans="1:6" x14ac:dyDescent="0.25">
      <c r="A16" s="5" t="s">
        <v>14</v>
      </c>
      <c r="B16" s="4">
        <v>12270</v>
      </c>
      <c r="C16" s="2">
        <v>6504</v>
      </c>
      <c r="D16" s="2">
        <v>3587</v>
      </c>
      <c r="E16" s="2">
        <v>7260</v>
      </c>
      <c r="F16" s="9">
        <f t="shared" si="0"/>
        <v>29621</v>
      </c>
    </row>
    <row r="17" spans="1:6" x14ac:dyDescent="0.25">
      <c r="A17" s="5" t="s">
        <v>15</v>
      </c>
      <c r="B17" s="4">
        <v>8639</v>
      </c>
      <c r="C17" s="2">
        <v>6987</v>
      </c>
      <c r="D17" s="2">
        <v>2051</v>
      </c>
      <c r="E17" s="2">
        <v>6505</v>
      </c>
      <c r="F17" s="9">
        <f t="shared" si="0"/>
        <v>24182</v>
      </c>
    </row>
    <row r="18" spans="1:6" x14ac:dyDescent="0.25">
      <c r="A18" s="5" t="s">
        <v>16</v>
      </c>
      <c r="B18" s="4">
        <v>661</v>
      </c>
      <c r="C18" s="2">
        <v>74</v>
      </c>
      <c r="D18" s="2">
        <v>101</v>
      </c>
      <c r="E18" s="2">
        <v>0</v>
      </c>
      <c r="F18" s="9">
        <f t="shared" si="0"/>
        <v>836</v>
      </c>
    </row>
    <row r="19" spans="1:6" x14ac:dyDescent="0.25">
      <c r="A19" s="5" t="s">
        <v>17</v>
      </c>
      <c r="B19" s="4">
        <v>2223</v>
      </c>
      <c r="C19" s="2">
        <v>407</v>
      </c>
      <c r="D19" s="2">
        <v>288</v>
      </c>
      <c r="E19" s="2">
        <v>0</v>
      </c>
      <c r="F19" s="9">
        <f t="shared" si="0"/>
        <v>2918</v>
      </c>
    </row>
    <row r="20" spans="1:6" x14ac:dyDescent="0.25">
      <c r="A20" s="5" t="s">
        <v>18</v>
      </c>
      <c r="B20" s="4">
        <v>4140</v>
      </c>
      <c r="C20" s="2">
        <v>617</v>
      </c>
      <c r="D20" s="2">
        <v>611</v>
      </c>
      <c r="E20" s="2">
        <v>0</v>
      </c>
      <c r="F20" s="9">
        <f t="shared" si="0"/>
        <v>5368</v>
      </c>
    </row>
    <row r="21" spans="1:6" x14ac:dyDescent="0.25">
      <c r="A21" s="5" t="s">
        <v>19</v>
      </c>
      <c r="B21" s="4">
        <v>6395</v>
      </c>
      <c r="C21" s="2">
        <v>581</v>
      </c>
      <c r="D21" s="2">
        <v>837</v>
      </c>
      <c r="E21" s="2">
        <v>0</v>
      </c>
      <c r="F21" s="9">
        <f t="shared" si="0"/>
        <v>7813</v>
      </c>
    </row>
    <row r="22" spans="1:6" x14ac:dyDescent="0.25">
      <c r="A22" s="5" t="s">
        <v>20</v>
      </c>
      <c r="B22" s="4">
        <v>2019</v>
      </c>
      <c r="C22" s="2">
        <v>0</v>
      </c>
      <c r="D22" s="2">
        <v>255</v>
      </c>
      <c r="E22" s="2">
        <v>0</v>
      </c>
      <c r="F22" s="9">
        <f t="shared" si="0"/>
        <v>2274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96995</v>
      </c>
      <c r="C24" s="14">
        <f>SUM(C8:C23)</f>
        <v>54278</v>
      </c>
      <c r="D24" s="14">
        <f>SUM(D8:D23)</f>
        <v>20943</v>
      </c>
      <c r="E24" s="14">
        <f>SUM(E8:E23)</f>
        <v>61924</v>
      </c>
      <c r="F24" s="14">
        <f>SUM(F8:F23)</f>
        <v>234140</v>
      </c>
    </row>
    <row r="25" spans="1:6" x14ac:dyDescent="0.25">
      <c r="A25" s="5" t="s">
        <v>22</v>
      </c>
      <c r="B25" s="7">
        <v>3541</v>
      </c>
      <c r="C25" s="8">
        <v>2565</v>
      </c>
      <c r="D25" s="8">
        <v>1561</v>
      </c>
      <c r="E25" s="8">
        <v>2483</v>
      </c>
      <c r="F25" s="8">
        <f t="shared" ref="F25:F33" si="1">SUM(B25:E25)</f>
        <v>10150</v>
      </c>
    </row>
    <row r="26" spans="1:6" x14ac:dyDescent="0.25">
      <c r="A26" s="5" t="s">
        <v>23</v>
      </c>
      <c r="B26" s="4">
        <v>11887</v>
      </c>
      <c r="C26" s="2">
        <v>6253</v>
      </c>
      <c r="D26" s="2">
        <v>3841</v>
      </c>
      <c r="E26" s="2">
        <v>5078</v>
      </c>
      <c r="F26" s="8">
        <f t="shared" si="1"/>
        <v>27059</v>
      </c>
    </row>
    <row r="27" spans="1:6" x14ac:dyDescent="0.25">
      <c r="A27" s="5" t="s">
        <v>24</v>
      </c>
      <c r="B27" s="4">
        <v>39009</v>
      </c>
      <c r="C27" s="2">
        <v>20989</v>
      </c>
      <c r="D27" s="2">
        <v>8312</v>
      </c>
      <c r="E27" s="2">
        <v>25072</v>
      </c>
      <c r="F27" s="8">
        <f t="shared" si="1"/>
        <v>93382</v>
      </c>
    </row>
    <row r="28" spans="1:6" x14ac:dyDescent="0.25">
      <c r="A28" s="5" t="s">
        <v>25</v>
      </c>
      <c r="B28" s="4">
        <v>60669</v>
      </c>
      <c r="C28" s="2">
        <v>45750</v>
      </c>
      <c r="D28" s="2">
        <v>14293</v>
      </c>
      <c r="E28" s="2">
        <v>38517</v>
      </c>
      <c r="F28" s="8">
        <f t="shared" si="1"/>
        <v>159229</v>
      </c>
    </row>
    <row r="29" spans="1:6" x14ac:dyDescent="0.25">
      <c r="A29" s="5" t="s">
        <v>26</v>
      </c>
      <c r="B29" s="4">
        <v>74026</v>
      </c>
      <c r="C29" s="2">
        <v>61843</v>
      </c>
      <c r="D29" s="2">
        <v>27178</v>
      </c>
      <c r="E29" s="2">
        <v>63181</v>
      </c>
      <c r="F29" s="8">
        <f t="shared" si="1"/>
        <v>226228</v>
      </c>
    </row>
    <row r="30" spans="1:6" x14ac:dyDescent="0.25">
      <c r="A30" s="5" t="s">
        <v>27</v>
      </c>
      <c r="B30" s="4">
        <v>117430</v>
      </c>
      <c r="C30" s="2">
        <v>54203</v>
      </c>
      <c r="D30" s="2">
        <v>38754</v>
      </c>
      <c r="E30" s="2">
        <v>57690</v>
      </c>
      <c r="F30" s="8">
        <f t="shared" si="1"/>
        <v>268077</v>
      </c>
    </row>
    <row r="31" spans="1:6" x14ac:dyDescent="0.25">
      <c r="A31" s="5" t="s">
        <v>28</v>
      </c>
      <c r="B31" s="4">
        <v>52884</v>
      </c>
      <c r="C31" s="2">
        <v>47777</v>
      </c>
      <c r="D31" s="2">
        <v>43864</v>
      </c>
      <c r="E31" s="2">
        <v>46045</v>
      </c>
      <c r="F31" s="8">
        <f t="shared" si="1"/>
        <v>190570</v>
      </c>
    </row>
    <row r="32" spans="1:6" x14ac:dyDescent="0.25">
      <c r="A32" s="5" t="s">
        <v>29</v>
      </c>
      <c r="B32" s="4">
        <v>26226</v>
      </c>
      <c r="C32" s="2">
        <v>16374</v>
      </c>
      <c r="D32" s="2">
        <v>17836</v>
      </c>
      <c r="E32" s="2">
        <v>4173</v>
      </c>
      <c r="F32" s="8">
        <f t="shared" si="1"/>
        <v>64609</v>
      </c>
    </row>
    <row r="33" spans="1:6" x14ac:dyDescent="0.25">
      <c r="A33" s="5" t="s">
        <v>30</v>
      </c>
      <c r="B33" s="2">
        <v>18934</v>
      </c>
      <c r="C33" s="2">
        <v>11336</v>
      </c>
      <c r="D33" s="2">
        <v>9820</v>
      </c>
      <c r="E33" s="2">
        <v>6757</v>
      </c>
      <c r="F33" s="8">
        <f t="shared" si="1"/>
        <v>46847</v>
      </c>
    </row>
    <row r="34" spans="1:6" s="3" customFormat="1" ht="15.75" thickBot="1" x14ac:dyDescent="0.3">
      <c r="A34" s="5"/>
      <c r="B34" s="18"/>
      <c r="C34" s="19"/>
      <c r="D34" s="19"/>
      <c r="E34" s="19"/>
      <c r="F34" s="19" t="s">
        <v>35</v>
      </c>
    </row>
    <row r="35" spans="1:6" s="3" customFormat="1" ht="24.95" customHeight="1" thickBot="1" x14ac:dyDescent="0.3">
      <c r="A35" s="13" t="s">
        <v>31</v>
      </c>
      <c r="B35" s="14">
        <f>SUM(B25:B33)</f>
        <v>404606</v>
      </c>
      <c r="C35" s="14">
        <f>SUM(C25:C33)</f>
        <v>267090</v>
      </c>
      <c r="D35" s="14">
        <f>SUM(D25:D33)</f>
        <v>165459</v>
      </c>
      <c r="E35" s="14">
        <f>SUM(E25:E33)</f>
        <v>248996</v>
      </c>
      <c r="F35" s="15">
        <f>SUM(F25:F33)</f>
        <v>1086151</v>
      </c>
    </row>
    <row r="36" spans="1:6" ht="15.75" thickBot="1" x14ac:dyDescent="0.3">
      <c r="A36" s="21" t="s">
        <v>36</v>
      </c>
      <c r="B36" s="16">
        <v>4381</v>
      </c>
      <c r="C36" s="17">
        <v>4450</v>
      </c>
      <c r="D36" s="17">
        <v>0</v>
      </c>
      <c r="E36" s="15">
        <v>3869</v>
      </c>
      <c r="F36" s="15">
        <f>SUM(B36:E36)</f>
        <v>12700</v>
      </c>
    </row>
    <row r="37" spans="1:6" ht="30" customHeight="1" thickTop="1" thickBot="1" x14ac:dyDescent="0.3">
      <c r="A37" s="20" t="s">
        <v>32</v>
      </c>
      <c r="B37" s="23">
        <f>SUM(B36,B24,B35)</f>
        <v>505982</v>
      </c>
      <c r="C37" s="23">
        <f>SUM(C36,C24,C35)</f>
        <v>325818</v>
      </c>
      <c r="D37" s="23">
        <f>SUM(D36,D24,D35)</f>
        <v>186402</v>
      </c>
      <c r="E37" s="23">
        <f>SUM(E36,E24,E35)</f>
        <v>314789</v>
      </c>
      <c r="F37" s="23">
        <f>SUM(F36,F24,F35)</f>
        <v>1332991</v>
      </c>
    </row>
    <row r="38" spans="1:6" ht="33" customHeight="1" thickTop="1" x14ac:dyDescent="0.25">
      <c r="B38" s="22"/>
    </row>
    <row r="39" spans="1:6" x14ac:dyDescent="0.25">
      <c r="A39"/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  <ignoredErrors>
    <ignoredError sqref="B35 C35:E35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49</v>
      </c>
      <c r="B3" s="25"/>
      <c r="C3" s="25"/>
      <c r="D3" s="25"/>
      <c r="E3" s="25"/>
      <c r="F3" s="25"/>
    </row>
    <row r="4" spans="1:6" ht="18.75" x14ac:dyDescent="0.3">
      <c r="A4" s="25"/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37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12</v>
      </c>
      <c r="C8" s="8">
        <v>10</v>
      </c>
      <c r="D8" s="8">
        <v>3</v>
      </c>
      <c r="E8" s="8">
        <v>11</v>
      </c>
      <c r="F8" s="9">
        <f>SUM(B8:E8)</f>
        <v>36</v>
      </c>
    </row>
    <row r="9" spans="1:6" x14ac:dyDescent="0.25">
      <c r="A9" s="5" t="s">
        <v>7</v>
      </c>
      <c r="B9" s="4">
        <v>51</v>
      </c>
      <c r="C9" s="2">
        <v>33</v>
      </c>
      <c r="D9" s="2">
        <v>18</v>
      </c>
      <c r="E9" s="2">
        <v>48</v>
      </c>
      <c r="F9" s="9">
        <f>SUM(B9:E9)</f>
        <v>150</v>
      </c>
    </row>
    <row r="10" spans="1:6" x14ac:dyDescent="0.25">
      <c r="A10" s="5" t="s">
        <v>8</v>
      </c>
      <c r="B10" s="4">
        <v>125</v>
      </c>
      <c r="C10" s="2">
        <v>67</v>
      </c>
      <c r="D10" s="2">
        <v>31</v>
      </c>
      <c r="E10" s="2">
        <v>94</v>
      </c>
      <c r="F10" s="9">
        <f>SUM(B10:E10)</f>
        <v>317</v>
      </c>
    </row>
    <row r="11" spans="1:6" x14ac:dyDescent="0.25">
      <c r="A11" s="5" t="s">
        <v>9</v>
      </c>
      <c r="B11" s="4">
        <v>130</v>
      </c>
      <c r="C11" s="2">
        <v>102</v>
      </c>
      <c r="D11" s="2">
        <v>31</v>
      </c>
      <c r="E11" s="2">
        <v>140</v>
      </c>
      <c r="F11" s="9">
        <f>SUM(B11:E11)</f>
        <v>403</v>
      </c>
    </row>
    <row r="12" spans="1:6" x14ac:dyDescent="0.25">
      <c r="A12" s="5" t="s">
        <v>10</v>
      </c>
      <c r="B12" s="4">
        <v>4298</v>
      </c>
      <c r="C12" s="2">
        <v>3021</v>
      </c>
      <c r="D12" s="2">
        <v>649</v>
      </c>
      <c r="E12" s="2">
        <v>3284</v>
      </c>
      <c r="F12" s="9">
        <f>SUM(B12:E12)</f>
        <v>11252</v>
      </c>
    </row>
    <row r="13" spans="1:6" x14ac:dyDescent="0.25">
      <c r="A13" s="5" t="s">
        <v>11</v>
      </c>
      <c r="B13" s="4">
        <v>9686</v>
      </c>
      <c r="C13" s="2">
        <v>6540</v>
      </c>
      <c r="D13" s="2">
        <v>1893</v>
      </c>
      <c r="E13" s="2">
        <v>9503</v>
      </c>
      <c r="F13" s="9">
        <f>SUM(B13:E13)</f>
        <v>27622</v>
      </c>
    </row>
    <row r="14" spans="1:6" x14ac:dyDescent="0.25">
      <c r="A14" s="5" t="s">
        <v>12</v>
      </c>
      <c r="B14" s="4">
        <v>16369</v>
      </c>
      <c r="C14" s="2">
        <v>10389</v>
      </c>
      <c r="D14" s="2">
        <v>3843</v>
      </c>
      <c r="E14" s="2">
        <v>12688</v>
      </c>
      <c r="F14" s="9">
        <f>SUM(B14:E14)</f>
        <v>43289</v>
      </c>
    </row>
    <row r="15" spans="1:6" x14ac:dyDescent="0.25">
      <c r="A15" s="5" t="s">
        <v>13</v>
      </c>
      <c r="B15" s="4">
        <v>29662</v>
      </c>
      <c r="C15" s="2">
        <v>19754</v>
      </c>
      <c r="D15" s="2">
        <v>6664</v>
      </c>
      <c r="E15" s="2">
        <v>21833</v>
      </c>
      <c r="F15" s="9">
        <f>SUM(B15:E15)</f>
        <v>77913</v>
      </c>
    </row>
    <row r="16" spans="1:6" x14ac:dyDescent="0.25">
      <c r="A16" s="5" t="s">
        <v>14</v>
      </c>
      <c r="B16" s="4">
        <v>12350</v>
      </c>
      <c r="C16" s="2">
        <v>6216</v>
      </c>
      <c r="D16" s="2">
        <v>3708</v>
      </c>
      <c r="E16" s="2">
        <v>7184</v>
      </c>
      <c r="F16" s="9">
        <f>SUM(B16:E16)</f>
        <v>29458</v>
      </c>
    </row>
    <row r="17" spans="1:6" x14ac:dyDescent="0.25">
      <c r="A17" s="5" t="s">
        <v>15</v>
      </c>
      <c r="B17" s="4">
        <v>7740</v>
      </c>
      <c r="C17" s="2">
        <v>6887</v>
      </c>
      <c r="D17" s="2">
        <v>1931</v>
      </c>
      <c r="E17" s="2">
        <v>6251</v>
      </c>
      <c r="F17" s="9">
        <f>SUM(B17:E17)</f>
        <v>22809</v>
      </c>
    </row>
    <row r="18" spans="1:6" x14ac:dyDescent="0.25">
      <c r="A18" s="5" t="s">
        <v>16</v>
      </c>
      <c r="B18" s="4">
        <v>635</v>
      </c>
      <c r="C18" s="2">
        <v>74</v>
      </c>
      <c r="D18" s="2">
        <v>102</v>
      </c>
      <c r="E18" s="2">
        <v>0</v>
      </c>
      <c r="F18" s="9">
        <f>SUM(B18:E18)</f>
        <v>811</v>
      </c>
    </row>
    <row r="19" spans="1:6" x14ac:dyDescent="0.25">
      <c r="A19" s="5" t="s">
        <v>17</v>
      </c>
      <c r="B19" s="4">
        <v>2133</v>
      </c>
      <c r="C19" s="2">
        <v>407</v>
      </c>
      <c r="D19" s="2">
        <v>279</v>
      </c>
      <c r="E19" s="2">
        <v>0</v>
      </c>
      <c r="F19" s="9">
        <f>SUM(B19:E19)</f>
        <v>2819</v>
      </c>
    </row>
    <row r="20" spans="1:6" x14ac:dyDescent="0.25">
      <c r="A20" s="5" t="s">
        <v>18</v>
      </c>
      <c r="B20" s="4">
        <v>4198</v>
      </c>
      <c r="C20" s="2">
        <v>643</v>
      </c>
      <c r="D20" s="2">
        <v>583</v>
      </c>
      <c r="E20" s="2">
        <v>0</v>
      </c>
      <c r="F20" s="9">
        <f>SUM(B20:E20)</f>
        <v>5424</v>
      </c>
    </row>
    <row r="21" spans="1:6" x14ac:dyDescent="0.25">
      <c r="A21" s="5" t="s">
        <v>19</v>
      </c>
      <c r="B21" s="4">
        <v>6277</v>
      </c>
      <c r="C21" s="2">
        <v>549</v>
      </c>
      <c r="D21" s="2">
        <v>727</v>
      </c>
      <c r="E21" s="2">
        <v>0</v>
      </c>
      <c r="F21" s="9">
        <f>SUM(B21:E21)</f>
        <v>7553</v>
      </c>
    </row>
    <row r="22" spans="1:6" x14ac:dyDescent="0.25">
      <c r="A22" s="5" t="s">
        <v>20</v>
      </c>
      <c r="B22" s="4">
        <v>1897</v>
      </c>
      <c r="C22" s="2">
        <v>0</v>
      </c>
      <c r="D22" s="2">
        <v>434</v>
      </c>
      <c r="E22" s="2">
        <v>0</v>
      </c>
      <c r="F22" s="9">
        <f>SUM(B22:E22)</f>
        <v>2331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95563</v>
      </c>
      <c r="C24" s="14">
        <f>SUM(C8:C23)</f>
        <v>54692</v>
      </c>
      <c r="D24" s="14">
        <f>SUM(D8:D23)</f>
        <v>20896</v>
      </c>
      <c r="E24" s="14">
        <f>SUM(E8:E23)</f>
        <v>61036</v>
      </c>
      <c r="F24" s="14">
        <f>SUM(F8:F23)</f>
        <v>232187</v>
      </c>
    </row>
    <row r="25" spans="1:6" x14ac:dyDescent="0.25">
      <c r="A25" s="5" t="s">
        <v>22</v>
      </c>
      <c r="B25" s="7">
        <v>3504</v>
      </c>
      <c r="C25" s="8">
        <v>2604</v>
      </c>
      <c r="D25" s="8">
        <v>1566</v>
      </c>
      <c r="E25" s="8">
        <v>2450</v>
      </c>
      <c r="F25" s="8">
        <f>SUM(B25:E25)</f>
        <v>10124</v>
      </c>
    </row>
    <row r="26" spans="1:6" x14ac:dyDescent="0.25">
      <c r="A26" s="5" t="s">
        <v>23</v>
      </c>
      <c r="B26" s="4">
        <v>11637</v>
      </c>
      <c r="C26" s="2">
        <v>6410</v>
      </c>
      <c r="D26" s="2">
        <v>3827</v>
      </c>
      <c r="E26" s="2">
        <v>4986</v>
      </c>
      <c r="F26" s="8">
        <f>SUM(B26:E26)</f>
        <v>26860</v>
      </c>
    </row>
    <row r="27" spans="1:6" x14ac:dyDescent="0.25">
      <c r="A27" s="5" t="s">
        <v>24</v>
      </c>
      <c r="B27" s="4">
        <v>37659</v>
      </c>
      <c r="C27" s="2">
        <v>20207</v>
      </c>
      <c r="D27" s="2">
        <v>8088</v>
      </c>
      <c r="E27" s="2">
        <v>23707</v>
      </c>
      <c r="F27" s="8">
        <f>SUM(B27:E27)</f>
        <v>89661</v>
      </c>
    </row>
    <row r="28" spans="1:6" x14ac:dyDescent="0.25">
      <c r="A28" s="5" t="s">
        <v>25</v>
      </c>
      <c r="B28" s="4">
        <v>58381</v>
      </c>
      <c r="C28" s="2">
        <v>48367</v>
      </c>
      <c r="D28" s="2">
        <v>14084</v>
      </c>
      <c r="E28" s="2">
        <v>38682</v>
      </c>
      <c r="F28" s="8">
        <f>SUM(B28:E28)</f>
        <v>159514</v>
      </c>
    </row>
    <row r="29" spans="1:6" x14ac:dyDescent="0.25">
      <c r="A29" s="5" t="s">
        <v>26</v>
      </c>
      <c r="B29" s="4">
        <v>70997</v>
      </c>
      <c r="C29" s="2">
        <v>63604</v>
      </c>
      <c r="D29" s="2">
        <v>26716</v>
      </c>
      <c r="E29" s="2">
        <v>60663</v>
      </c>
      <c r="F29" s="8">
        <f>SUM(B29:E29)</f>
        <v>221980</v>
      </c>
    </row>
    <row r="30" spans="1:6" x14ac:dyDescent="0.25">
      <c r="A30" s="5" t="s">
        <v>27</v>
      </c>
      <c r="B30" s="4">
        <v>117576</v>
      </c>
      <c r="C30" s="2">
        <v>51291</v>
      </c>
      <c r="D30" s="2">
        <v>37542</v>
      </c>
      <c r="E30" s="2">
        <v>61865</v>
      </c>
      <c r="F30" s="8">
        <f>SUM(B30:E30)</f>
        <v>268274</v>
      </c>
    </row>
    <row r="31" spans="1:6" x14ac:dyDescent="0.25">
      <c r="A31" s="5" t="s">
        <v>28</v>
      </c>
      <c r="B31" s="4">
        <v>46333</v>
      </c>
      <c r="C31" s="2">
        <v>51493</v>
      </c>
      <c r="D31" s="2">
        <v>42929</v>
      </c>
      <c r="E31" s="2">
        <v>41746</v>
      </c>
      <c r="F31" s="8">
        <f>SUM(B31:E31)</f>
        <v>182501</v>
      </c>
    </row>
    <row r="32" spans="1:6" x14ac:dyDescent="0.25">
      <c r="A32" s="5" t="s">
        <v>29</v>
      </c>
      <c r="B32" s="4">
        <v>26951</v>
      </c>
      <c r="C32" s="2">
        <v>15060</v>
      </c>
      <c r="D32" s="2">
        <v>19659</v>
      </c>
      <c r="E32" s="2">
        <v>4593</v>
      </c>
      <c r="F32" s="8">
        <f>SUM(B32:E32)</f>
        <v>66263</v>
      </c>
    </row>
    <row r="33" spans="1:6" x14ac:dyDescent="0.25">
      <c r="A33" s="5" t="s">
        <v>30</v>
      </c>
      <c r="B33" s="2">
        <v>17283</v>
      </c>
      <c r="C33" s="2">
        <v>9933</v>
      </c>
      <c r="D33" s="2">
        <v>8942</v>
      </c>
      <c r="E33" s="2">
        <v>8186</v>
      </c>
      <c r="F33" s="8">
        <f>SUM(B33:E33)</f>
        <v>44344</v>
      </c>
    </row>
    <row r="34" spans="1:6" s="3" customFormat="1" ht="15.75" thickBot="1" x14ac:dyDescent="0.3">
      <c r="A34" s="5"/>
      <c r="B34" s="18"/>
      <c r="C34" s="19"/>
      <c r="D34" s="19"/>
      <c r="E34" s="19"/>
      <c r="F34" s="19" t="s">
        <v>35</v>
      </c>
    </row>
    <row r="35" spans="1:6" s="3" customFormat="1" ht="24.95" customHeight="1" thickBot="1" x14ac:dyDescent="0.3">
      <c r="A35" s="13" t="s">
        <v>31</v>
      </c>
      <c r="B35" s="14">
        <f>SUM(B25:B33)</f>
        <v>390321</v>
      </c>
      <c r="C35" s="14">
        <f>SUM(C25:C33)</f>
        <v>268969</v>
      </c>
      <c r="D35" s="14">
        <f>SUM(D25:D33)</f>
        <v>163353</v>
      </c>
      <c r="E35" s="14">
        <f>SUM(E25:E33)</f>
        <v>246878</v>
      </c>
      <c r="F35" s="15">
        <f>SUM(F25:F33)</f>
        <v>1069521</v>
      </c>
    </row>
    <row r="36" spans="1:6" ht="15.75" thickBot="1" x14ac:dyDescent="0.3">
      <c r="A36" s="36" t="s">
        <v>36</v>
      </c>
      <c r="B36" s="16">
        <v>4473</v>
      </c>
      <c r="C36" s="17">
        <v>4486</v>
      </c>
      <c r="D36" s="17">
        <v>0</v>
      </c>
      <c r="E36" s="15">
        <v>4126</v>
      </c>
      <c r="F36" s="15">
        <f>SUM(B36:E36)</f>
        <v>13085</v>
      </c>
    </row>
    <row r="37" spans="1:6" ht="30" customHeight="1" thickTop="1" thickBot="1" x14ac:dyDescent="0.3">
      <c r="A37" s="20" t="s">
        <v>32</v>
      </c>
      <c r="B37" s="23">
        <f>SUM(B36,B24,B35)</f>
        <v>490357</v>
      </c>
      <c r="C37" s="23">
        <f>SUM(C36,C24,C35)</f>
        <v>328147</v>
      </c>
      <c r="D37" s="23">
        <f>SUM(D36,D24,D35)</f>
        <v>184249</v>
      </c>
      <c r="E37" s="23">
        <f>SUM(E36,E24,E35)</f>
        <v>312040</v>
      </c>
      <c r="F37" s="23">
        <f>SUM(F36,F24,F35)</f>
        <v>1314793</v>
      </c>
    </row>
    <row r="38" spans="1:6" ht="33" customHeight="1" thickTop="1" x14ac:dyDescent="0.25">
      <c r="B38" s="22"/>
    </row>
    <row r="39" spans="1:6" x14ac:dyDescent="0.25">
      <c r="A39"/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41</v>
      </c>
      <c r="B3" s="25"/>
      <c r="C3" s="25"/>
      <c r="D3" s="25"/>
      <c r="E3" s="25"/>
      <c r="F3" s="25"/>
    </row>
    <row r="4" spans="1:6" ht="18.75" x14ac:dyDescent="0.3">
      <c r="A4" s="25"/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37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12</v>
      </c>
      <c r="C8" s="8">
        <v>11</v>
      </c>
      <c r="D8" s="8">
        <v>3</v>
      </c>
      <c r="E8" s="8">
        <v>13</v>
      </c>
      <c r="F8" s="9">
        <f>SUM(B8:E8)</f>
        <v>39</v>
      </c>
    </row>
    <row r="9" spans="1:6" x14ac:dyDescent="0.25">
      <c r="A9" s="5" t="s">
        <v>7</v>
      </c>
      <c r="B9" s="4">
        <v>48</v>
      </c>
      <c r="C9" s="2">
        <v>32</v>
      </c>
      <c r="D9" s="2">
        <v>18</v>
      </c>
      <c r="E9" s="2">
        <v>44</v>
      </c>
      <c r="F9" s="9">
        <f>SUM(B9:E9)</f>
        <v>142</v>
      </c>
    </row>
    <row r="10" spans="1:6" x14ac:dyDescent="0.25">
      <c r="A10" s="5" t="s">
        <v>8</v>
      </c>
      <c r="B10" s="4">
        <v>126</v>
      </c>
      <c r="C10" s="2">
        <v>67</v>
      </c>
      <c r="D10" s="2">
        <v>30</v>
      </c>
      <c r="E10" s="2">
        <v>99</v>
      </c>
      <c r="F10" s="9">
        <f>SUM(B10:E10)</f>
        <v>322</v>
      </c>
    </row>
    <row r="11" spans="1:6" x14ac:dyDescent="0.25">
      <c r="A11" s="5" t="s">
        <v>9</v>
      </c>
      <c r="B11" s="4">
        <v>129</v>
      </c>
      <c r="C11" s="2">
        <v>108</v>
      </c>
      <c r="D11" s="2">
        <v>33</v>
      </c>
      <c r="E11" s="2">
        <v>144</v>
      </c>
      <c r="F11" s="9">
        <f>SUM(B11:E11)</f>
        <v>414</v>
      </c>
    </row>
    <row r="12" spans="1:6" x14ac:dyDescent="0.25">
      <c r="A12" s="5" t="s">
        <v>10</v>
      </c>
      <c r="B12" s="4">
        <v>4283</v>
      </c>
      <c r="C12" s="2">
        <v>2972</v>
      </c>
      <c r="D12" s="2">
        <v>647</v>
      </c>
      <c r="E12" s="2">
        <v>3248</v>
      </c>
      <c r="F12" s="9">
        <f>SUM(B12:E12)</f>
        <v>11150</v>
      </c>
    </row>
    <row r="13" spans="1:6" x14ac:dyDescent="0.25">
      <c r="A13" s="5" t="s">
        <v>11</v>
      </c>
      <c r="B13" s="4">
        <v>9518</v>
      </c>
      <c r="C13" s="2">
        <v>6464</v>
      </c>
      <c r="D13" s="2">
        <v>1894</v>
      </c>
      <c r="E13" s="2">
        <v>9442</v>
      </c>
      <c r="F13" s="9">
        <f>SUM(B13:E13)</f>
        <v>27318</v>
      </c>
    </row>
    <row r="14" spans="1:6" x14ac:dyDescent="0.25">
      <c r="A14" s="5" t="s">
        <v>12</v>
      </c>
      <c r="B14" s="4">
        <v>16445</v>
      </c>
      <c r="C14" s="2">
        <v>10314</v>
      </c>
      <c r="D14" s="2">
        <v>3845</v>
      </c>
      <c r="E14" s="2">
        <v>12698</v>
      </c>
      <c r="F14" s="9">
        <f>SUM(B14:E14)</f>
        <v>43302</v>
      </c>
    </row>
    <row r="15" spans="1:6" x14ac:dyDescent="0.25">
      <c r="A15" s="5" t="s">
        <v>13</v>
      </c>
      <c r="B15" s="4">
        <v>29340</v>
      </c>
      <c r="C15" s="2">
        <v>19638</v>
      </c>
      <c r="D15" s="2">
        <v>6623</v>
      </c>
      <c r="E15" s="2">
        <v>21558</v>
      </c>
      <c r="F15" s="9">
        <f>SUM(B15:E15)</f>
        <v>77159</v>
      </c>
    </row>
    <row r="16" spans="1:6" x14ac:dyDescent="0.25">
      <c r="A16" s="5" t="s">
        <v>14</v>
      </c>
      <c r="B16" s="4">
        <v>12267</v>
      </c>
      <c r="C16" s="2">
        <v>6268</v>
      </c>
      <c r="D16" s="2">
        <v>3673</v>
      </c>
      <c r="E16" s="2">
        <v>7371</v>
      </c>
      <c r="F16" s="9">
        <f>SUM(B16:E16)</f>
        <v>29579</v>
      </c>
    </row>
    <row r="17" spans="1:6" x14ac:dyDescent="0.25">
      <c r="A17" s="5" t="s">
        <v>15</v>
      </c>
      <c r="B17" s="4">
        <v>7807</v>
      </c>
      <c r="C17" s="2">
        <v>6923</v>
      </c>
      <c r="D17" s="2">
        <v>2046</v>
      </c>
      <c r="E17" s="2">
        <v>6077</v>
      </c>
      <c r="F17" s="9">
        <f>SUM(B17:E17)</f>
        <v>22853</v>
      </c>
    </row>
    <row r="18" spans="1:6" x14ac:dyDescent="0.25">
      <c r="A18" s="5" t="s">
        <v>16</v>
      </c>
      <c r="B18" s="4">
        <v>628</v>
      </c>
      <c r="C18" s="2">
        <v>73</v>
      </c>
      <c r="D18" s="2">
        <v>104</v>
      </c>
      <c r="E18" s="2">
        <v>0</v>
      </c>
      <c r="F18" s="9">
        <f>SUM(B18:E18)</f>
        <v>805</v>
      </c>
    </row>
    <row r="19" spans="1:6" x14ac:dyDescent="0.25">
      <c r="A19" s="5" t="s">
        <v>17</v>
      </c>
      <c r="B19" s="4">
        <v>2123</v>
      </c>
      <c r="C19" s="2">
        <v>406</v>
      </c>
      <c r="D19" s="2">
        <v>290</v>
      </c>
      <c r="E19" s="2">
        <v>0</v>
      </c>
      <c r="F19" s="9">
        <f>SUM(B19:E19)</f>
        <v>2819</v>
      </c>
    </row>
    <row r="20" spans="1:6" x14ac:dyDescent="0.25">
      <c r="A20" s="5" t="s">
        <v>18</v>
      </c>
      <c r="B20" s="4">
        <v>4191</v>
      </c>
      <c r="C20" s="2">
        <v>629</v>
      </c>
      <c r="D20" s="2">
        <v>631</v>
      </c>
      <c r="E20" s="2">
        <v>0</v>
      </c>
      <c r="F20" s="9">
        <f>SUM(B20:E20)</f>
        <v>5451</v>
      </c>
    </row>
    <row r="21" spans="1:6" x14ac:dyDescent="0.25">
      <c r="A21" s="5" t="s">
        <v>19</v>
      </c>
      <c r="B21" s="4">
        <v>6289</v>
      </c>
      <c r="C21" s="2">
        <v>550</v>
      </c>
      <c r="D21" s="2">
        <v>892</v>
      </c>
      <c r="E21" s="2">
        <v>0</v>
      </c>
      <c r="F21" s="9">
        <f>SUM(B21:E21)</f>
        <v>7731</v>
      </c>
    </row>
    <row r="22" spans="1:6" x14ac:dyDescent="0.25">
      <c r="A22" s="5" t="s">
        <v>20</v>
      </c>
      <c r="B22" s="4">
        <v>1838</v>
      </c>
      <c r="C22" s="2">
        <v>0</v>
      </c>
      <c r="D22" s="2">
        <v>189</v>
      </c>
      <c r="E22" s="2">
        <v>0</v>
      </c>
      <c r="F22" s="9">
        <f>SUM(B22:E22)</f>
        <v>2027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95044</v>
      </c>
      <c r="C24" s="14">
        <f>SUM(C8:C23)</f>
        <v>54455</v>
      </c>
      <c r="D24" s="14">
        <f>SUM(D8:D23)</f>
        <v>20918</v>
      </c>
      <c r="E24" s="14">
        <f>SUM(E8:E23)</f>
        <v>60694</v>
      </c>
      <c r="F24" s="14">
        <f>SUM(F8:F23)</f>
        <v>231111</v>
      </c>
    </row>
    <row r="25" spans="1:6" x14ac:dyDescent="0.25">
      <c r="A25" s="5" t="s">
        <v>22</v>
      </c>
      <c r="B25" s="7">
        <v>3468</v>
      </c>
      <c r="C25" s="8">
        <v>2593</v>
      </c>
      <c r="D25" s="8">
        <v>1560</v>
      </c>
      <c r="E25" s="8">
        <v>2449</v>
      </c>
      <c r="F25" s="8">
        <f>SUM(B25:E25)</f>
        <v>10070</v>
      </c>
    </row>
    <row r="26" spans="1:6" x14ac:dyDescent="0.25">
      <c r="A26" s="5" t="s">
        <v>23</v>
      </c>
      <c r="B26" s="4">
        <v>11598</v>
      </c>
      <c r="C26" s="2">
        <v>6393</v>
      </c>
      <c r="D26" s="2">
        <v>3833</v>
      </c>
      <c r="E26" s="2">
        <v>4957</v>
      </c>
      <c r="F26" s="8">
        <f>SUM(B26:E26)</f>
        <v>26781</v>
      </c>
    </row>
    <row r="27" spans="1:6" x14ac:dyDescent="0.25">
      <c r="A27" s="5" t="s">
        <v>24</v>
      </c>
      <c r="B27" s="4">
        <v>37282</v>
      </c>
      <c r="C27" s="2">
        <v>21209</v>
      </c>
      <c r="D27" s="2">
        <v>8135</v>
      </c>
      <c r="E27" s="2">
        <v>23797</v>
      </c>
      <c r="F27" s="8">
        <f>SUM(B27:E27)</f>
        <v>90423</v>
      </c>
    </row>
    <row r="28" spans="1:6" x14ac:dyDescent="0.25">
      <c r="A28" s="5" t="s">
        <v>25</v>
      </c>
      <c r="B28" s="4">
        <v>58041</v>
      </c>
      <c r="C28" s="2">
        <v>47142</v>
      </c>
      <c r="D28" s="2">
        <v>13648</v>
      </c>
      <c r="E28" s="2">
        <v>38785</v>
      </c>
      <c r="F28" s="8">
        <f>SUM(B28:E28)</f>
        <v>157616</v>
      </c>
    </row>
    <row r="29" spans="1:6" x14ac:dyDescent="0.25">
      <c r="A29" s="5" t="s">
        <v>26</v>
      </c>
      <c r="B29" s="4">
        <v>70545</v>
      </c>
      <c r="C29" s="2">
        <v>63184</v>
      </c>
      <c r="D29" s="2">
        <v>26708</v>
      </c>
      <c r="E29" s="2">
        <v>60158</v>
      </c>
      <c r="F29" s="8">
        <f>SUM(B29:E29)</f>
        <v>220595</v>
      </c>
    </row>
    <row r="30" spans="1:6" x14ac:dyDescent="0.25">
      <c r="A30" s="5" t="s">
        <v>27</v>
      </c>
      <c r="B30" s="4">
        <v>118442</v>
      </c>
      <c r="C30" s="2">
        <v>51147</v>
      </c>
      <c r="D30" s="2">
        <v>37156</v>
      </c>
      <c r="E30" s="2">
        <v>62236</v>
      </c>
      <c r="F30" s="8">
        <f>SUM(B30:E30)</f>
        <v>268981</v>
      </c>
    </row>
    <row r="31" spans="1:6" x14ac:dyDescent="0.25">
      <c r="A31" s="5" t="s">
        <v>28</v>
      </c>
      <c r="B31" s="4">
        <v>46031</v>
      </c>
      <c r="C31" s="2">
        <v>51956</v>
      </c>
      <c r="D31" s="2">
        <v>42483</v>
      </c>
      <c r="E31" s="2">
        <v>41707</v>
      </c>
      <c r="F31" s="8">
        <f>SUM(B31:E31)</f>
        <v>182177</v>
      </c>
    </row>
    <row r="32" spans="1:6" x14ac:dyDescent="0.25">
      <c r="A32" s="5" t="s">
        <v>29</v>
      </c>
      <c r="B32" s="4">
        <v>27652</v>
      </c>
      <c r="C32" s="2">
        <v>15007</v>
      </c>
      <c r="D32" s="2">
        <v>19785</v>
      </c>
      <c r="E32" s="2">
        <v>4625</v>
      </c>
      <c r="F32" s="8">
        <f>SUM(B32:E32)</f>
        <v>67069</v>
      </c>
    </row>
    <row r="33" spans="1:6" x14ac:dyDescent="0.25">
      <c r="A33" s="5" t="s">
        <v>30</v>
      </c>
      <c r="B33" s="2">
        <v>18663</v>
      </c>
      <c r="C33" s="2">
        <v>10377</v>
      </c>
      <c r="D33" s="2">
        <v>10559</v>
      </c>
      <c r="E33" s="2">
        <v>8089</v>
      </c>
      <c r="F33" s="8">
        <f>SUM(B33:E33)</f>
        <v>47688</v>
      </c>
    </row>
    <row r="34" spans="1:6" s="3" customFormat="1" ht="15.75" thickBot="1" x14ac:dyDescent="0.3">
      <c r="A34" s="5"/>
      <c r="B34" s="18"/>
      <c r="C34" s="19"/>
      <c r="D34" s="19"/>
      <c r="E34" s="19"/>
      <c r="F34" s="19" t="s">
        <v>35</v>
      </c>
    </row>
    <row r="35" spans="1:6" s="3" customFormat="1" ht="24.95" customHeight="1" thickBot="1" x14ac:dyDescent="0.3">
      <c r="A35" s="13" t="s">
        <v>31</v>
      </c>
      <c r="B35" s="14">
        <f>SUM(B25:B33)</f>
        <v>391722</v>
      </c>
      <c r="C35" s="14">
        <f>SUM(C25:C33)</f>
        <v>269008</v>
      </c>
      <c r="D35" s="14">
        <f>SUM(D25:D33)</f>
        <v>163867</v>
      </c>
      <c r="E35" s="14">
        <f>SUM(E25:E33)</f>
        <v>246803</v>
      </c>
      <c r="F35" s="15">
        <f>SUM(F25:F33)</f>
        <v>1071400</v>
      </c>
    </row>
    <row r="36" spans="1:6" ht="15.75" thickBot="1" x14ac:dyDescent="0.3">
      <c r="A36" s="36" t="s">
        <v>36</v>
      </c>
      <c r="B36" s="16">
        <v>4444</v>
      </c>
      <c r="C36" s="17">
        <v>4474</v>
      </c>
      <c r="D36" s="17">
        <v>0</v>
      </c>
      <c r="E36" s="15">
        <v>4044</v>
      </c>
      <c r="F36" s="15">
        <f>SUM(B36:E36)</f>
        <v>12962</v>
      </c>
    </row>
    <row r="37" spans="1:6" ht="30" customHeight="1" thickTop="1" thickBot="1" x14ac:dyDescent="0.3">
      <c r="A37" s="20" t="s">
        <v>32</v>
      </c>
      <c r="B37" s="23">
        <f>SUM(B36,B24,B35)</f>
        <v>491210</v>
      </c>
      <c r="C37" s="23">
        <f>SUM(C36,C24,C35)</f>
        <v>327937</v>
      </c>
      <c r="D37" s="23">
        <f>SUM(D36,D24,D35)</f>
        <v>184785</v>
      </c>
      <c r="E37" s="23">
        <f>SUM(E36,E24,E35)</f>
        <v>311541</v>
      </c>
      <c r="F37" s="23">
        <f>SUM(F36,F24,F35)</f>
        <v>1315473</v>
      </c>
    </row>
    <row r="38" spans="1:6" ht="33" customHeight="1" thickTop="1" x14ac:dyDescent="0.25">
      <c r="B38" s="22"/>
    </row>
    <row r="39" spans="1:6" x14ac:dyDescent="0.25">
      <c r="A39"/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48</v>
      </c>
      <c r="B3" s="25"/>
      <c r="C3" s="25"/>
      <c r="D3" s="25"/>
      <c r="E3" s="25"/>
      <c r="F3" s="25"/>
    </row>
    <row r="4" spans="1:6" ht="18.75" x14ac:dyDescent="0.3">
      <c r="A4" s="25"/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37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11</v>
      </c>
      <c r="C8" s="8">
        <v>10</v>
      </c>
      <c r="D8" s="8">
        <v>4</v>
      </c>
      <c r="E8" s="8">
        <v>13</v>
      </c>
      <c r="F8" s="9">
        <f>SUM(B8:E8)</f>
        <v>38</v>
      </c>
    </row>
    <row r="9" spans="1:6" x14ac:dyDescent="0.25">
      <c r="A9" s="5" t="s">
        <v>7</v>
      </c>
      <c r="B9" s="4">
        <v>48</v>
      </c>
      <c r="C9" s="2">
        <v>35</v>
      </c>
      <c r="D9" s="2">
        <v>17</v>
      </c>
      <c r="E9" s="2">
        <v>41</v>
      </c>
      <c r="F9" s="9">
        <f>SUM(B9:E9)</f>
        <v>141</v>
      </c>
    </row>
    <row r="10" spans="1:6" x14ac:dyDescent="0.25">
      <c r="A10" s="5" t="s">
        <v>8</v>
      </c>
      <c r="B10" s="4">
        <v>123</v>
      </c>
      <c r="C10" s="2">
        <v>63</v>
      </c>
      <c r="D10" s="2">
        <v>27</v>
      </c>
      <c r="E10" s="2">
        <v>97</v>
      </c>
      <c r="F10" s="9">
        <f>SUM(B10:E10)</f>
        <v>310</v>
      </c>
    </row>
    <row r="11" spans="1:6" x14ac:dyDescent="0.25">
      <c r="A11" s="5" t="s">
        <v>9</v>
      </c>
      <c r="B11" s="4">
        <v>134</v>
      </c>
      <c r="C11" s="2">
        <v>108</v>
      </c>
      <c r="D11" s="2">
        <v>33</v>
      </c>
      <c r="E11" s="2">
        <v>145</v>
      </c>
      <c r="F11" s="9">
        <f>SUM(B11:E11)</f>
        <v>420</v>
      </c>
    </row>
    <row r="12" spans="1:6" x14ac:dyDescent="0.25">
      <c r="A12" s="5" t="s">
        <v>10</v>
      </c>
      <c r="B12" s="4">
        <v>4150</v>
      </c>
      <c r="C12" s="2">
        <v>3200</v>
      </c>
      <c r="D12" s="2">
        <v>671</v>
      </c>
      <c r="E12" s="2">
        <v>3219</v>
      </c>
      <c r="F12" s="9">
        <f>SUM(B12:E12)</f>
        <v>11240</v>
      </c>
    </row>
    <row r="13" spans="1:6" x14ac:dyDescent="0.25">
      <c r="A13" s="5" t="s">
        <v>11</v>
      </c>
      <c r="B13" s="4">
        <v>9249</v>
      </c>
      <c r="C13" s="2">
        <v>6731</v>
      </c>
      <c r="D13" s="2">
        <v>1869</v>
      </c>
      <c r="E13" s="2">
        <v>9372</v>
      </c>
      <c r="F13" s="9">
        <f>SUM(B13:E13)</f>
        <v>27221</v>
      </c>
    </row>
    <row r="14" spans="1:6" x14ac:dyDescent="0.25">
      <c r="A14" s="5" t="s">
        <v>12</v>
      </c>
      <c r="B14" s="4">
        <v>16500</v>
      </c>
      <c r="C14" s="2">
        <v>10619</v>
      </c>
      <c r="D14" s="2">
        <v>3774</v>
      </c>
      <c r="E14" s="2">
        <v>12716</v>
      </c>
      <c r="F14" s="9">
        <f>SUM(B14:E14)</f>
        <v>43609</v>
      </c>
    </row>
    <row r="15" spans="1:6" x14ac:dyDescent="0.25">
      <c r="A15" s="5" t="s">
        <v>13</v>
      </c>
      <c r="B15" s="4">
        <v>29064</v>
      </c>
      <c r="C15" s="2">
        <v>18586</v>
      </c>
      <c r="D15" s="2">
        <v>6427</v>
      </c>
      <c r="E15" s="2">
        <v>21448</v>
      </c>
      <c r="F15" s="9">
        <f>SUM(B15:E15)</f>
        <v>75525</v>
      </c>
    </row>
    <row r="16" spans="1:6" x14ac:dyDescent="0.25">
      <c r="A16" s="5" t="s">
        <v>14</v>
      </c>
      <c r="B16" s="4">
        <v>12161</v>
      </c>
      <c r="C16" s="2">
        <v>6327</v>
      </c>
      <c r="D16" s="2">
        <v>3567</v>
      </c>
      <c r="E16" s="2">
        <v>7429</v>
      </c>
      <c r="F16" s="9">
        <f>SUM(B16:E16)</f>
        <v>29484</v>
      </c>
    </row>
    <row r="17" spans="1:6" x14ac:dyDescent="0.25">
      <c r="A17" s="5" t="s">
        <v>15</v>
      </c>
      <c r="B17" s="4">
        <v>8132</v>
      </c>
      <c r="C17" s="2">
        <v>6878</v>
      </c>
      <c r="D17" s="2">
        <v>2190</v>
      </c>
      <c r="E17" s="2">
        <v>6524</v>
      </c>
      <c r="F17" s="9">
        <f>SUM(B17:E17)</f>
        <v>23724</v>
      </c>
    </row>
    <row r="18" spans="1:6" x14ac:dyDescent="0.25">
      <c r="A18" s="5" t="s">
        <v>16</v>
      </c>
      <c r="B18" s="4">
        <v>619</v>
      </c>
      <c r="C18" s="2">
        <v>72</v>
      </c>
      <c r="D18" s="2">
        <v>106</v>
      </c>
      <c r="E18" s="2">
        <v>0</v>
      </c>
      <c r="F18" s="9">
        <f>SUM(B18:E18)</f>
        <v>797</v>
      </c>
    </row>
    <row r="19" spans="1:6" x14ac:dyDescent="0.25">
      <c r="A19" s="5" t="s">
        <v>17</v>
      </c>
      <c r="B19" s="4">
        <v>2105</v>
      </c>
      <c r="C19" s="2">
        <v>397</v>
      </c>
      <c r="D19" s="2">
        <v>280</v>
      </c>
      <c r="E19" s="2">
        <v>0</v>
      </c>
      <c r="F19" s="9">
        <f>SUM(B19:E19)</f>
        <v>2782</v>
      </c>
    </row>
    <row r="20" spans="1:6" x14ac:dyDescent="0.25">
      <c r="A20" s="5" t="s">
        <v>18</v>
      </c>
      <c r="B20" s="4">
        <v>4188</v>
      </c>
      <c r="C20" s="2">
        <v>620</v>
      </c>
      <c r="D20" s="2">
        <v>616</v>
      </c>
      <c r="E20" s="2">
        <v>0</v>
      </c>
      <c r="F20" s="9">
        <f>SUM(B20:E20)</f>
        <v>5424</v>
      </c>
    </row>
    <row r="21" spans="1:6" x14ac:dyDescent="0.25">
      <c r="A21" s="5" t="s">
        <v>19</v>
      </c>
      <c r="B21" s="4">
        <v>6255</v>
      </c>
      <c r="C21" s="2">
        <v>560</v>
      </c>
      <c r="D21" s="2">
        <v>879</v>
      </c>
      <c r="E21" s="2">
        <v>0</v>
      </c>
      <c r="F21" s="9">
        <f>SUM(B21:E21)</f>
        <v>7694</v>
      </c>
    </row>
    <row r="22" spans="1:6" x14ac:dyDescent="0.25">
      <c r="A22" s="5" t="s">
        <v>20</v>
      </c>
      <c r="B22" s="4">
        <v>1871</v>
      </c>
      <c r="C22" s="2">
        <v>0</v>
      </c>
      <c r="D22" s="2">
        <v>188</v>
      </c>
      <c r="E22" s="2">
        <v>0</v>
      </c>
      <c r="F22" s="9">
        <f>SUM(B22:E22)</f>
        <v>2059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94610</v>
      </c>
      <c r="C24" s="14">
        <f>SUM(C8:C23)</f>
        <v>54206</v>
      </c>
      <c r="D24" s="14">
        <f>SUM(D8:D23)</f>
        <v>20648</v>
      </c>
      <c r="E24" s="14">
        <f>SUM(E8:E23)</f>
        <v>61004</v>
      </c>
      <c r="F24" s="14">
        <f>SUM(F8:F23)</f>
        <v>230468</v>
      </c>
    </row>
    <row r="25" spans="1:6" x14ac:dyDescent="0.25">
      <c r="A25" s="5" t="s">
        <v>22</v>
      </c>
      <c r="B25" s="7">
        <v>3441</v>
      </c>
      <c r="C25" s="8">
        <v>2572</v>
      </c>
      <c r="D25" s="8">
        <v>1539</v>
      </c>
      <c r="E25" s="8">
        <v>2439</v>
      </c>
      <c r="F25" s="8">
        <f>SUM(B25:E25)</f>
        <v>9991</v>
      </c>
    </row>
    <row r="26" spans="1:6" x14ac:dyDescent="0.25">
      <c r="A26" s="5" t="s">
        <v>23</v>
      </c>
      <c r="B26" s="4">
        <v>11396</v>
      </c>
      <c r="C26" s="2">
        <v>6354</v>
      </c>
      <c r="D26" s="2">
        <v>3778</v>
      </c>
      <c r="E26" s="2">
        <v>4915</v>
      </c>
      <c r="F26" s="8">
        <f>SUM(B26:E26)</f>
        <v>26443</v>
      </c>
    </row>
    <row r="27" spans="1:6" x14ac:dyDescent="0.25">
      <c r="A27" s="5" t="s">
        <v>24</v>
      </c>
      <c r="B27" s="4">
        <v>36808</v>
      </c>
      <c r="C27" s="2">
        <v>21095</v>
      </c>
      <c r="D27" s="2">
        <v>7859</v>
      </c>
      <c r="E27" s="2">
        <v>23818</v>
      </c>
      <c r="F27" s="8">
        <f>SUM(B27:E27)</f>
        <v>89580</v>
      </c>
    </row>
    <row r="28" spans="1:6" x14ac:dyDescent="0.25">
      <c r="A28" s="5" t="s">
        <v>25</v>
      </c>
      <c r="B28" s="4">
        <v>57796</v>
      </c>
      <c r="C28" s="2">
        <v>46959</v>
      </c>
      <c r="D28" s="2">
        <v>13177</v>
      </c>
      <c r="E28" s="2">
        <v>38854</v>
      </c>
      <c r="F28" s="8">
        <f>SUM(B28:E28)</f>
        <v>156786</v>
      </c>
    </row>
    <row r="29" spans="1:6" x14ac:dyDescent="0.25">
      <c r="A29" s="5" t="s">
        <v>26</v>
      </c>
      <c r="B29" s="4">
        <v>70068</v>
      </c>
      <c r="C29" s="2">
        <v>62849</v>
      </c>
      <c r="D29" s="2">
        <v>26745</v>
      </c>
      <c r="E29" s="2">
        <v>59951</v>
      </c>
      <c r="F29" s="8">
        <f>SUM(B29:E29)</f>
        <v>219613</v>
      </c>
    </row>
    <row r="30" spans="1:6" x14ac:dyDescent="0.25">
      <c r="A30" s="5" t="s">
        <v>27</v>
      </c>
      <c r="B30" s="4">
        <v>119318</v>
      </c>
      <c r="C30" s="2">
        <v>58406</v>
      </c>
      <c r="D30" s="2">
        <v>37188</v>
      </c>
      <c r="E30" s="2">
        <v>62459</v>
      </c>
      <c r="F30" s="8">
        <f>SUM(B30:E30)</f>
        <v>277371</v>
      </c>
    </row>
    <row r="31" spans="1:6" x14ac:dyDescent="0.25">
      <c r="A31" s="5" t="s">
        <v>28</v>
      </c>
      <c r="B31" s="4">
        <v>46215</v>
      </c>
      <c r="C31" s="2">
        <v>45563</v>
      </c>
      <c r="D31" s="2">
        <v>41744</v>
      </c>
      <c r="E31" s="2">
        <v>41173</v>
      </c>
      <c r="F31" s="8">
        <f>SUM(B31:E31)</f>
        <v>174695</v>
      </c>
    </row>
    <row r="32" spans="1:6" x14ac:dyDescent="0.25">
      <c r="A32" s="5" t="s">
        <v>29</v>
      </c>
      <c r="B32" s="4">
        <v>27236</v>
      </c>
      <c r="C32" s="2">
        <v>15048</v>
      </c>
      <c r="D32" s="2">
        <v>19703</v>
      </c>
      <c r="E32" s="2">
        <v>4757</v>
      </c>
      <c r="F32" s="8">
        <f>SUM(B32:E32)</f>
        <v>66744</v>
      </c>
    </row>
    <row r="33" spans="1:6" x14ac:dyDescent="0.25">
      <c r="A33" s="5" t="s">
        <v>30</v>
      </c>
      <c r="B33" s="2">
        <v>20049</v>
      </c>
      <c r="C33" s="2">
        <v>10282</v>
      </c>
      <c r="D33" s="2">
        <v>11036</v>
      </c>
      <c r="E33" s="2">
        <v>7956</v>
      </c>
      <c r="F33" s="8">
        <f>SUM(B33:E33)</f>
        <v>49323</v>
      </c>
    </row>
    <row r="34" spans="1:6" s="3" customFormat="1" ht="15.75" thickBot="1" x14ac:dyDescent="0.3">
      <c r="A34" s="5"/>
      <c r="B34" s="18"/>
      <c r="C34" s="19"/>
      <c r="D34" s="19"/>
      <c r="E34" s="19"/>
      <c r="F34" s="19" t="s">
        <v>35</v>
      </c>
    </row>
    <row r="35" spans="1:6" s="3" customFormat="1" ht="24.95" customHeight="1" thickBot="1" x14ac:dyDescent="0.3">
      <c r="A35" s="13" t="s">
        <v>31</v>
      </c>
      <c r="B35" s="14">
        <f>SUM(B25:B33)</f>
        <v>392327</v>
      </c>
      <c r="C35" s="14">
        <f>SUM(C25:C33)</f>
        <v>269128</v>
      </c>
      <c r="D35" s="14">
        <f>SUM(D25:D33)</f>
        <v>162769</v>
      </c>
      <c r="E35" s="14">
        <f>SUM(E25:E33)</f>
        <v>246322</v>
      </c>
      <c r="F35" s="15">
        <f>SUM(F25:F33)</f>
        <v>1070546</v>
      </c>
    </row>
    <row r="36" spans="1:6" ht="15.75" thickBot="1" x14ac:dyDescent="0.3">
      <c r="A36" s="36" t="s">
        <v>36</v>
      </c>
      <c r="B36" s="16">
        <v>4428</v>
      </c>
      <c r="C36" s="17">
        <v>4467</v>
      </c>
      <c r="D36" s="17">
        <v>0</v>
      </c>
      <c r="E36" s="15">
        <v>4031</v>
      </c>
      <c r="F36" s="15">
        <f>SUM(B36:E36)</f>
        <v>12926</v>
      </c>
    </row>
    <row r="37" spans="1:6" ht="30" customHeight="1" thickTop="1" thickBot="1" x14ac:dyDescent="0.3">
      <c r="A37" s="20" t="s">
        <v>32</v>
      </c>
      <c r="B37" s="23">
        <f>SUM(B36,B24,B35)</f>
        <v>491365</v>
      </c>
      <c r="C37" s="23">
        <f>SUM(C36,C24,C35)</f>
        <v>327801</v>
      </c>
      <c r="D37" s="23">
        <f>SUM(D36,D24,D35)</f>
        <v>183417</v>
      </c>
      <c r="E37" s="23">
        <f>SUM(E36,E24,E35)</f>
        <v>311357</v>
      </c>
      <c r="F37" s="23">
        <f>SUM(F36,F24,F35)</f>
        <v>1313940</v>
      </c>
    </row>
    <row r="38" spans="1:6" ht="33" customHeight="1" thickTop="1" x14ac:dyDescent="0.25">
      <c r="B38" s="22"/>
    </row>
    <row r="39" spans="1:6" x14ac:dyDescent="0.25">
      <c r="A39" t="s">
        <v>47</v>
      </c>
    </row>
    <row r="40" spans="1:6" x14ac:dyDescent="0.25">
      <c r="A40" t="s">
        <v>46</v>
      </c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51</v>
      </c>
      <c r="B3" s="25"/>
      <c r="C3" s="25"/>
      <c r="D3" s="25"/>
      <c r="E3" s="25"/>
      <c r="F3" s="25"/>
    </row>
    <row r="4" spans="1:6" ht="18.75" x14ac:dyDescent="0.3">
      <c r="A4" s="25"/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37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13</v>
      </c>
      <c r="C8" s="8">
        <v>10</v>
      </c>
      <c r="D8" s="8">
        <v>4</v>
      </c>
      <c r="E8" s="8">
        <v>12</v>
      </c>
      <c r="F8" s="9">
        <f>SUM(B8:E8)</f>
        <v>39</v>
      </c>
    </row>
    <row r="9" spans="1:6" x14ac:dyDescent="0.25">
      <c r="A9" s="5" t="s">
        <v>7</v>
      </c>
      <c r="B9" s="4">
        <v>49</v>
      </c>
      <c r="C9" s="2">
        <v>36</v>
      </c>
      <c r="D9" s="2">
        <v>15</v>
      </c>
      <c r="E9" s="2">
        <v>43</v>
      </c>
      <c r="F9" s="9">
        <f>SUM(B9:E9)</f>
        <v>143</v>
      </c>
    </row>
    <row r="10" spans="1:6" x14ac:dyDescent="0.25">
      <c r="A10" s="5" t="s">
        <v>8</v>
      </c>
      <c r="B10" s="4">
        <v>117</v>
      </c>
      <c r="C10" s="2">
        <v>63</v>
      </c>
      <c r="D10" s="2">
        <v>28</v>
      </c>
      <c r="E10" s="2">
        <v>95</v>
      </c>
      <c r="F10" s="9">
        <f>SUM(B10:E10)</f>
        <v>303</v>
      </c>
    </row>
    <row r="11" spans="1:6" x14ac:dyDescent="0.25">
      <c r="A11" s="5" t="s">
        <v>9</v>
      </c>
      <c r="B11" s="4">
        <v>135</v>
      </c>
      <c r="C11" s="2">
        <v>112</v>
      </c>
      <c r="D11" s="2">
        <v>34</v>
      </c>
      <c r="E11" s="2">
        <v>139</v>
      </c>
      <c r="F11" s="9">
        <f>SUM(B11:E11)</f>
        <v>420</v>
      </c>
    </row>
    <row r="12" spans="1:6" x14ac:dyDescent="0.25">
      <c r="A12" s="5" t="s">
        <v>10</v>
      </c>
      <c r="B12" s="4">
        <v>4277</v>
      </c>
      <c r="C12" s="2">
        <v>3244</v>
      </c>
      <c r="D12" s="2">
        <v>666</v>
      </c>
      <c r="E12" s="2">
        <v>3301</v>
      </c>
      <c r="F12" s="9">
        <f>SUM(B12:E12)</f>
        <v>11488</v>
      </c>
    </row>
    <row r="13" spans="1:6" x14ac:dyDescent="0.25">
      <c r="A13" s="5" t="s">
        <v>11</v>
      </c>
      <c r="B13" s="4">
        <v>9664</v>
      </c>
      <c r="C13" s="2">
        <v>6755</v>
      </c>
      <c r="D13" s="2">
        <v>1900</v>
      </c>
      <c r="E13" s="2">
        <v>9333</v>
      </c>
      <c r="F13" s="9">
        <f>SUM(B13:E13)</f>
        <v>27652</v>
      </c>
    </row>
    <row r="14" spans="1:6" x14ac:dyDescent="0.25">
      <c r="A14" s="5" t="s">
        <v>12</v>
      </c>
      <c r="B14" s="4">
        <v>17170</v>
      </c>
      <c r="C14" s="2">
        <v>10711</v>
      </c>
      <c r="D14" s="2">
        <v>3834</v>
      </c>
      <c r="E14" s="2">
        <v>13410</v>
      </c>
      <c r="F14" s="9">
        <f>SUM(B14:E14)</f>
        <v>45125</v>
      </c>
    </row>
    <row r="15" spans="1:6" x14ac:dyDescent="0.25">
      <c r="A15" s="5" t="s">
        <v>13</v>
      </c>
      <c r="B15" s="4">
        <v>29284</v>
      </c>
      <c r="C15" s="2">
        <v>18236</v>
      </c>
      <c r="D15" s="2">
        <v>6700</v>
      </c>
      <c r="E15" s="2">
        <v>21518</v>
      </c>
      <c r="F15" s="9">
        <f>SUM(B15:E15)</f>
        <v>75738</v>
      </c>
    </row>
    <row r="16" spans="1:6" x14ac:dyDescent="0.25">
      <c r="A16" s="5" t="s">
        <v>14</v>
      </c>
      <c r="B16" s="4">
        <v>14261</v>
      </c>
      <c r="C16" s="2">
        <v>6291</v>
      </c>
      <c r="D16" s="2">
        <v>3537</v>
      </c>
      <c r="E16" s="2">
        <v>7217</v>
      </c>
      <c r="F16" s="9">
        <f>SUM(B16:E16)</f>
        <v>31306</v>
      </c>
    </row>
    <row r="17" spans="1:6" x14ac:dyDescent="0.25">
      <c r="A17" s="5" t="s">
        <v>15</v>
      </c>
      <c r="B17" s="4">
        <v>6481</v>
      </c>
      <c r="C17" s="2">
        <v>6938</v>
      </c>
      <c r="D17" s="2">
        <v>2151</v>
      </c>
      <c r="E17" s="2">
        <v>6581</v>
      </c>
      <c r="F17" s="9">
        <f>SUM(B17:E17)</f>
        <v>22151</v>
      </c>
    </row>
    <row r="18" spans="1:6" x14ac:dyDescent="0.25">
      <c r="A18" s="5" t="s">
        <v>16</v>
      </c>
      <c r="B18" s="4">
        <v>658</v>
      </c>
      <c r="C18" s="2">
        <v>75</v>
      </c>
      <c r="D18" s="2">
        <v>97</v>
      </c>
      <c r="E18" s="2">
        <v>0</v>
      </c>
      <c r="F18" s="9">
        <f>SUM(B18:E18)</f>
        <v>830</v>
      </c>
    </row>
    <row r="19" spans="1:6" x14ac:dyDescent="0.25">
      <c r="A19" s="5" t="s">
        <v>17</v>
      </c>
      <c r="B19" s="4">
        <v>2212</v>
      </c>
      <c r="C19" s="2">
        <v>417</v>
      </c>
      <c r="D19" s="2">
        <v>285</v>
      </c>
      <c r="E19" s="2">
        <v>0</v>
      </c>
      <c r="F19" s="9">
        <f>SUM(B19:E19)</f>
        <v>2914</v>
      </c>
    </row>
    <row r="20" spans="1:6" x14ac:dyDescent="0.25">
      <c r="A20" s="5" t="s">
        <v>18</v>
      </c>
      <c r="B20" s="4">
        <v>4151</v>
      </c>
      <c r="C20" s="2">
        <v>634</v>
      </c>
      <c r="D20" s="2">
        <v>604</v>
      </c>
      <c r="E20" s="2">
        <v>0</v>
      </c>
      <c r="F20" s="9">
        <f>SUM(B20:E20)</f>
        <v>5389</v>
      </c>
    </row>
    <row r="21" spans="1:6" x14ac:dyDescent="0.25">
      <c r="A21" s="5" t="s">
        <v>19</v>
      </c>
      <c r="B21" s="4">
        <v>6432</v>
      </c>
      <c r="C21" s="2">
        <v>545</v>
      </c>
      <c r="D21" s="2">
        <v>834</v>
      </c>
      <c r="E21" s="2">
        <v>0</v>
      </c>
      <c r="F21" s="9">
        <f>SUM(B21:E21)</f>
        <v>7811</v>
      </c>
    </row>
    <row r="22" spans="1:6" x14ac:dyDescent="0.25">
      <c r="A22" s="5" t="s">
        <v>20</v>
      </c>
      <c r="B22" s="4">
        <v>1970</v>
      </c>
      <c r="C22" s="2">
        <v>0</v>
      </c>
      <c r="D22" s="2">
        <v>254</v>
      </c>
      <c r="E22" s="2">
        <v>0</v>
      </c>
      <c r="F22" s="9">
        <f>SUM(B22:E22)</f>
        <v>2224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96874</v>
      </c>
      <c r="C24" s="14">
        <f>SUM(C8:C23)</f>
        <v>54067</v>
      </c>
      <c r="D24" s="14">
        <f>SUM(D8:D23)</f>
        <v>20943</v>
      </c>
      <c r="E24" s="14">
        <f>SUM(E8:E23)</f>
        <v>61649</v>
      </c>
      <c r="F24" s="14">
        <f>SUM(F8:F23)</f>
        <v>233533</v>
      </c>
    </row>
    <row r="25" spans="1:6" x14ac:dyDescent="0.25">
      <c r="A25" s="5" t="s">
        <v>22</v>
      </c>
      <c r="B25" s="7">
        <v>3510</v>
      </c>
      <c r="C25" s="8">
        <v>2553</v>
      </c>
      <c r="D25" s="8">
        <v>1558</v>
      </c>
      <c r="E25" s="8">
        <v>2461</v>
      </c>
      <c r="F25" s="8">
        <f>SUM(B25:E25)</f>
        <v>10082</v>
      </c>
    </row>
    <row r="26" spans="1:6" x14ac:dyDescent="0.25">
      <c r="A26" s="5" t="s">
        <v>23</v>
      </c>
      <c r="B26" s="4">
        <v>11846</v>
      </c>
      <c r="C26" s="2">
        <v>6263</v>
      </c>
      <c r="D26" s="2">
        <v>3771</v>
      </c>
      <c r="E26" s="2">
        <v>5060</v>
      </c>
      <c r="F26" s="8">
        <f>SUM(B26:E26)</f>
        <v>26940</v>
      </c>
    </row>
    <row r="27" spans="1:6" x14ac:dyDescent="0.25">
      <c r="A27" s="5" t="s">
        <v>24</v>
      </c>
      <c r="B27" s="4">
        <v>38687</v>
      </c>
      <c r="C27" s="2">
        <v>20975</v>
      </c>
      <c r="D27" s="2">
        <v>8549</v>
      </c>
      <c r="E27" s="2">
        <v>24943</v>
      </c>
      <c r="F27" s="8">
        <f>SUM(B27:E27)</f>
        <v>93154</v>
      </c>
    </row>
    <row r="28" spans="1:6" x14ac:dyDescent="0.25">
      <c r="A28" s="5" t="s">
        <v>25</v>
      </c>
      <c r="B28" s="4">
        <v>60482</v>
      </c>
      <c r="C28" s="2">
        <v>45458</v>
      </c>
      <c r="D28" s="2">
        <v>14363</v>
      </c>
      <c r="E28" s="2">
        <v>38541</v>
      </c>
      <c r="F28" s="8">
        <f>SUM(B28:E28)</f>
        <v>158844</v>
      </c>
    </row>
    <row r="29" spans="1:6" x14ac:dyDescent="0.25">
      <c r="A29" s="5" t="s">
        <v>26</v>
      </c>
      <c r="B29" s="4">
        <v>73916</v>
      </c>
      <c r="C29" s="2">
        <v>61413</v>
      </c>
      <c r="D29" s="2">
        <v>27270</v>
      </c>
      <c r="E29" s="2">
        <v>62897</v>
      </c>
      <c r="F29" s="8">
        <f>SUM(B29:E29)</f>
        <v>225496</v>
      </c>
    </row>
    <row r="30" spans="1:6" x14ac:dyDescent="0.25">
      <c r="A30" s="5" t="s">
        <v>27</v>
      </c>
      <c r="B30" s="4">
        <v>117179</v>
      </c>
      <c r="C30" s="2">
        <v>54217</v>
      </c>
      <c r="D30" s="2">
        <v>38586</v>
      </c>
      <c r="E30" s="2">
        <v>58183</v>
      </c>
      <c r="F30" s="8">
        <f>SUM(B30:E30)</f>
        <v>268165</v>
      </c>
    </row>
    <row r="31" spans="1:6" x14ac:dyDescent="0.25">
      <c r="A31" s="5" t="s">
        <v>28</v>
      </c>
      <c r="B31" s="4">
        <v>52099</v>
      </c>
      <c r="C31" s="2">
        <v>48952</v>
      </c>
      <c r="D31" s="2">
        <v>44571</v>
      </c>
      <c r="E31" s="2">
        <v>45330</v>
      </c>
      <c r="F31" s="8">
        <f>SUM(B31:E31)</f>
        <v>190952</v>
      </c>
    </row>
    <row r="32" spans="1:6" x14ac:dyDescent="0.25">
      <c r="A32" s="5" t="s">
        <v>29</v>
      </c>
      <c r="B32" s="4">
        <v>26125</v>
      </c>
      <c r="C32" s="2">
        <v>15691</v>
      </c>
      <c r="D32" s="2">
        <v>16326</v>
      </c>
      <c r="E32" s="2">
        <v>4235</v>
      </c>
      <c r="F32" s="8">
        <f>SUM(B32:E32)</f>
        <v>62377</v>
      </c>
    </row>
    <row r="33" spans="1:6" x14ac:dyDescent="0.25">
      <c r="A33" s="5" t="s">
        <v>30</v>
      </c>
      <c r="B33" s="2">
        <v>18557</v>
      </c>
      <c r="C33" s="2">
        <v>11414</v>
      </c>
      <c r="D33" s="2">
        <v>10209</v>
      </c>
      <c r="E33" s="2">
        <v>6963</v>
      </c>
      <c r="F33" s="8">
        <f>SUM(B33:E33)</f>
        <v>47143</v>
      </c>
    </row>
    <row r="34" spans="1:6" s="3" customFormat="1" ht="15.75" thickBot="1" x14ac:dyDescent="0.3">
      <c r="A34" s="5"/>
      <c r="B34" s="18"/>
      <c r="C34" s="19"/>
      <c r="D34" s="19"/>
      <c r="E34" s="19"/>
      <c r="F34" s="19" t="s">
        <v>35</v>
      </c>
    </row>
    <row r="35" spans="1:6" s="3" customFormat="1" ht="24.95" customHeight="1" thickBot="1" x14ac:dyDescent="0.3">
      <c r="A35" s="13" t="s">
        <v>31</v>
      </c>
      <c r="B35" s="14">
        <f>SUM(B25:B33)</f>
        <v>402401</v>
      </c>
      <c r="C35" s="14">
        <f>SUM(C25:C33)</f>
        <v>266936</v>
      </c>
      <c r="D35" s="14">
        <f>SUM(D25:D33)</f>
        <v>165203</v>
      </c>
      <c r="E35" s="14">
        <f>SUM(E25:E33)</f>
        <v>248613</v>
      </c>
      <c r="F35" s="15">
        <f>SUM(F25:F33)</f>
        <v>1083153</v>
      </c>
    </row>
    <row r="36" spans="1:6" ht="15.75" thickBot="1" x14ac:dyDescent="0.3">
      <c r="A36" s="36" t="s">
        <v>36</v>
      </c>
      <c r="B36" s="16">
        <v>4376</v>
      </c>
      <c r="C36" s="17">
        <v>4449</v>
      </c>
      <c r="D36" s="17">
        <v>0</v>
      </c>
      <c r="E36" s="15">
        <v>3861</v>
      </c>
      <c r="F36" s="15">
        <f>SUM(B36:E36)</f>
        <v>12686</v>
      </c>
    </row>
    <row r="37" spans="1:6" ht="30" customHeight="1" thickTop="1" thickBot="1" x14ac:dyDescent="0.3">
      <c r="A37" s="20" t="s">
        <v>32</v>
      </c>
      <c r="B37" s="23">
        <f>SUM(B36,B24,B35)</f>
        <v>503651</v>
      </c>
      <c r="C37" s="23">
        <f>SUM(C36,C24,C35)</f>
        <v>325452</v>
      </c>
      <c r="D37" s="23">
        <f>SUM(D36,D24,D35)</f>
        <v>186146</v>
      </c>
      <c r="E37" s="23">
        <f>SUM(E36,E24,E35)</f>
        <v>314123</v>
      </c>
      <c r="F37" s="23">
        <f>SUM(F36,F24,F35)</f>
        <v>1329372</v>
      </c>
    </row>
    <row r="38" spans="1:6" ht="33" customHeight="1" thickTop="1" x14ac:dyDescent="0.25">
      <c r="B38" s="22"/>
    </row>
    <row r="39" spans="1:6" x14ac:dyDescent="0.25">
      <c r="A39"/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43</v>
      </c>
      <c r="B3" s="25"/>
      <c r="C3" s="25"/>
      <c r="D3" s="25"/>
      <c r="E3" s="25"/>
      <c r="F3" s="25"/>
    </row>
    <row r="4" spans="1:6" ht="18.75" x14ac:dyDescent="0.3">
      <c r="A4" s="25"/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37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13</v>
      </c>
      <c r="C8" s="8">
        <v>11</v>
      </c>
      <c r="D8" s="8">
        <v>3</v>
      </c>
      <c r="E8" s="8">
        <v>12</v>
      </c>
      <c r="F8" s="9">
        <f>SUM(B8:E8)</f>
        <v>39</v>
      </c>
    </row>
    <row r="9" spans="1:6" x14ac:dyDescent="0.25">
      <c r="A9" s="5" t="s">
        <v>7</v>
      </c>
      <c r="B9" s="4">
        <v>51</v>
      </c>
      <c r="C9" s="2">
        <v>34</v>
      </c>
      <c r="D9" s="2">
        <v>16</v>
      </c>
      <c r="E9" s="2">
        <v>43</v>
      </c>
      <c r="F9" s="9">
        <f>SUM(B9:E9)</f>
        <v>144</v>
      </c>
    </row>
    <row r="10" spans="1:6" x14ac:dyDescent="0.25">
      <c r="A10" s="5" t="s">
        <v>8</v>
      </c>
      <c r="B10" s="4">
        <v>116</v>
      </c>
      <c r="C10" s="2">
        <v>61</v>
      </c>
      <c r="D10" s="2">
        <v>29</v>
      </c>
      <c r="E10" s="2">
        <v>93</v>
      </c>
      <c r="F10" s="9">
        <f>SUM(B10:E10)</f>
        <v>299</v>
      </c>
    </row>
    <row r="11" spans="1:6" x14ac:dyDescent="0.25">
      <c r="A11" s="5" t="s">
        <v>9</v>
      </c>
      <c r="B11" s="4">
        <v>133</v>
      </c>
      <c r="C11" s="2">
        <v>112</v>
      </c>
      <c r="D11" s="2">
        <v>33</v>
      </c>
      <c r="E11" s="2">
        <v>138</v>
      </c>
      <c r="F11" s="9">
        <f>SUM(B11:E11)</f>
        <v>416</v>
      </c>
    </row>
    <row r="12" spans="1:6" x14ac:dyDescent="0.25">
      <c r="A12" s="5" t="s">
        <v>10</v>
      </c>
      <c r="B12" s="4">
        <v>4239</v>
      </c>
      <c r="C12" s="2">
        <v>3190</v>
      </c>
      <c r="D12" s="2">
        <v>662</v>
      </c>
      <c r="E12" s="2">
        <v>3229</v>
      </c>
      <c r="F12" s="9">
        <f>SUM(B12:E12)</f>
        <v>11320</v>
      </c>
    </row>
    <row r="13" spans="1:6" x14ac:dyDescent="0.25">
      <c r="A13" s="5" t="s">
        <v>11</v>
      </c>
      <c r="B13" s="4">
        <v>9667</v>
      </c>
      <c r="C13" s="2">
        <v>6712</v>
      </c>
      <c r="D13" s="2">
        <v>1900</v>
      </c>
      <c r="E13" s="2">
        <v>9348</v>
      </c>
      <c r="F13" s="9">
        <f>SUM(B13:E13)</f>
        <v>27627</v>
      </c>
    </row>
    <row r="14" spans="1:6" x14ac:dyDescent="0.25">
      <c r="A14" s="5" t="s">
        <v>12</v>
      </c>
      <c r="B14" s="4">
        <v>17089</v>
      </c>
      <c r="C14" s="2">
        <v>10565</v>
      </c>
      <c r="D14" s="2">
        <v>3790</v>
      </c>
      <c r="E14" s="2">
        <v>13231</v>
      </c>
      <c r="F14" s="9">
        <f>SUM(B14:E14)</f>
        <v>44675</v>
      </c>
    </row>
    <row r="15" spans="1:6" x14ac:dyDescent="0.25">
      <c r="A15" s="5" t="s">
        <v>13</v>
      </c>
      <c r="B15" s="4">
        <v>29223</v>
      </c>
      <c r="C15" s="2">
        <v>18136</v>
      </c>
      <c r="D15" s="2">
        <v>6703</v>
      </c>
      <c r="E15" s="2">
        <v>21406</v>
      </c>
      <c r="F15" s="9">
        <f>SUM(B15:E15)</f>
        <v>75468</v>
      </c>
    </row>
    <row r="16" spans="1:6" x14ac:dyDescent="0.25">
      <c r="A16" s="5" t="s">
        <v>14</v>
      </c>
      <c r="B16" s="4">
        <v>14101</v>
      </c>
      <c r="C16" s="2">
        <v>6344</v>
      </c>
      <c r="D16" s="2">
        <v>3638</v>
      </c>
      <c r="E16" s="2">
        <v>7230</v>
      </c>
      <c r="F16" s="9">
        <f>SUM(B16:E16)</f>
        <v>31313</v>
      </c>
    </row>
    <row r="17" spans="1:6" x14ac:dyDescent="0.25">
      <c r="A17" s="5" t="s">
        <v>15</v>
      </c>
      <c r="B17" s="4">
        <v>6552</v>
      </c>
      <c r="C17" s="2">
        <v>6982</v>
      </c>
      <c r="D17" s="2">
        <v>2044</v>
      </c>
      <c r="E17" s="2">
        <v>6554</v>
      </c>
      <c r="F17" s="9">
        <f>SUM(B17:E17)</f>
        <v>22132</v>
      </c>
    </row>
    <row r="18" spans="1:6" x14ac:dyDescent="0.25">
      <c r="A18" s="5" t="s">
        <v>16</v>
      </c>
      <c r="B18" s="4">
        <v>657</v>
      </c>
      <c r="C18" s="2">
        <v>73</v>
      </c>
      <c r="D18" s="2">
        <v>106</v>
      </c>
      <c r="E18" s="2">
        <v>0</v>
      </c>
      <c r="F18" s="9">
        <f>SUM(B18:E18)</f>
        <v>836</v>
      </c>
    </row>
    <row r="19" spans="1:6" x14ac:dyDescent="0.25">
      <c r="A19" s="5" t="s">
        <v>17</v>
      </c>
      <c r="B19" s="4">
        <v>2201</v>
      </c>
      <c r="C19" s="2">
        <v>408</v>
      </c>
      <c r="D19" s="2">
        <v>293</v>
      </c>
      <c r="E19" s="2">
        <v>0</v>
      </c>
      <c r="F19" s="9">
        <f>SUM(B19:E19)</f>
        <v>2902</v>
      </c>
    </row>
    <row r="20" spans="1:6" x14ac:dyDescent="0.25">
      <c r="A20" s="5" t="s">
        <v>18</v>
      </c>
      <c r="B20" s="4">
        <v>4153</v>
      </c>
      <c r="C20" s="2">
        <v>636</v>
      </c>
      <c r="D20" s="2">
        <v>648</v>
      </c>
      <c r="E20" s="2">
        <v>0</v>
      </c>
      <c r="F20" s="9">
        <f>SUM(B20:E20)</f>
        <v>5437</v>
      </c>
    </row>
    <row r="21" spans="1:6" x14ac:dyDescent="0.25">
      <c r="A21" s="5" t="s">
        <v>19</v>
      </c>
      <c r="B21" s="4">
        <v>6432</v>
      </c>
      <c r="C21" s="2">
        <v>547</v>
      </c>
      <c r="D21" s="2">
        <v>759</v>
      </c>
      <c r="E21" s="2">
        <v>0</v>
      </c>
      <c r="F21" s="9">
        <f>SUM(B21:E21)</f>
        <v>7738</v>
      </c>
    </row>
    <row r="22" spans="1:6" x14ac:dyDescent="0.25">
      <c r="A22" s="5" t="s">
        <v>20</v>
      </c>
      <c r="B22" s="4">
        <v>1977</v>
      </c>
      <c r="C22" s="2">
        <v>0</v>
      </c>
      <c r="D22" s="2">
        <v>252</v>
      </c>
      <c r="E22" s="2">
        <v>0</v>
      </c>
      <c r="F22" s="9">
        <f>SUM(B22:E22)</f>
        <v>2229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96604</v>
      </c>
      <c r="C24" s="14">
        <f>SUM(C8:C23)</f>
        <v>53811</v>
      </c>
      <c r="D24" s="14">
        <f>SUM(D8:D23)</f>
        <v>20876</v>
      </c>
      <c r="E24" s="14">
        <f>SUM(E8:E23)</f>
        <v>61284</v>
      </c>
      <c r="F24" s="14">
        <f>SUM(F8:F23)</f>
        <v>232575</v>
      </c>
    </row>
    <row r="25" spans="1:6" x14ac:dyDescent="0.25">
      <c r="A25" s="5" t="s">
        <v>22</v>
      </c>
      <c r="B25" s="7">
        <v>3505</v>
      </c>
      <c r="C25" s="8">
        <v>2533</v>
      </c>
      <c r="D25" s="8">
        <v>1563</v>
      </c>
      <c r="E25" s="8">
        <v>2446</v>
      </c>
      <c r="F25" s="8">
        <f>SUM(B25:E25)</f>
        <v>10047</v>
      </c>
    </row>
    <row r="26" spans="1:6" x14ac:dyDescent="0.25">
      <c r="A26" s="5" t="s">
        <v>23</v>
      </c>
      <c r="B26" s="4">
        <v>11797</v>
      </c>
      <c r="C26" s="2">
        <v>6238</v>
      </c>
      <c r="D26" s="2">
        <v>3718</v>
      </c>
      <c r="E26" s="2">
        <v>5032</v>
      </c>
      <c r="F26" s="8">
        <f>SUM(B26:E26)</f>
        <v>26785</v>
      </c>
    </row>
    <row r="27" spans="1:6" x14ac:dyDescent="0.25">
      <c r="A27" s="5" t="s">
        <v>24</v>
      </c>
      <c r="B27" s="4">
        <v>38575</v>
      </c>
      <c r="C27" s="2">
        <v>20946</v>
      </c>
      <c r="D27" s="2">
        <v>8503</v>
      </c>
      <c r="E27" s="2">
        <v>24441</v>
      </c>
      <c r="F27" s="8">
        <f>SUM(B27:E27)</f>
        <v>92465</v>
      </c>
    </row>
    <row r="28" spans="1:6" x14ac:dyDescent="0.25">
      <c r="A28" s="5" t="s">
        <v>25</v>
      </c>
      <c r="B28" s="4">
        <v>59989</v>
      </c>
      <c r="C28" s="2">
        <v>47077</v>
      </c>
      <c r="D28" s="2">
        <v>14646</v>
      </c>
      <c r="E28" s="2">
        <v>38674</v>
      </c>
      <c r="F28" s="8">
        <f>SUM(B28:E28)</f>
        <v>160386</v>
      </c>
    </row>
    <row r="29" spans="1:6" x14ac:dyDescent="0.25">
      <c r="A29" s="5" t="s">
        <v>26</v>
      </c>
      <c r="B29" s="4">
        <v>73631</v>
      </c>
      <c r="C29" s="2">
        <v>63549</v>
      </c>
      <c r="D29" s="2">
        <v>26693</v>
      </c>
      <c r="E29" s="2">
        <v>62587</v>
      </c>
      <c r="F29" s="8">
        <f>SUM(B29:E29)</f>
        <v>226460</v>
      </c>
    </row>
    <row r="30" spans="1:6" x14ac:dyDescent="0.25">
      <c r="A30" s="5" t="s">
        <v>27</v>
      </c>
      <c r="B30" s="4">
        <v>115510</v>
      </c>
      <c r="C30" s="2">
        <v>51346</v>
      </c>
      <c r="D30" s="2">
        <v>37952</v>
      </c>
      <c r="E30" s="2">
        <v>58842</v>
      </c>
      <c r="F30" s="8">
        <f>SUM(B30:E30)</f>
        <v>263650</v>
      </c>
    </row>
    <row r="31" spans="1:6" x14ac:dyDescent="0.25">
      <c r="A31" s="5" t="s">
        <v>28</v>
      </c>
      <c r="B31" s="4">
        <v>51506</v>
      </c>
      <c r="C31" s="2">
        <v>48480</v>
      </c>
      <c r="D31" s="2">
        <v>45145</v>
      </c>
      <c r="E31" s="2">
        <v>44501</v>
      </c>
      <c r="F31" s="8">
        <f>SUM(B31:E31)</f>
        <v>189632</v>
      </c>
    </row>
    <row r="32" spans="1:6" x14ac:dyDescent="0.25">
      <c r="A32" s="5" t="s">
        <v>29</v>
      </c>
      <c r="B32" s="4">
        <v>26103</v>
      </c>
      <c r="C32" s="2">
        <v>15251</v>
      </c>
      <c r="D32" s="2">
        <v>16418</v>
      </c>
      <c r="E32" s="2">
        <v>4352</v>
      </c>
      <c r="F32" s="8">
        <f>SUM(B32:E32)</f>
        <v>62124</v>
      </c>
    </row>
    <row r="33" spans="1:6" x14ac:dyDescent="0.25">
      <c r="A33" s="5" t="s">
        <v>30</v>
      </c>
      <c r="B33" s="2">
        <v>17074</v>
      </c>
      <c r="C33" s="2">
        <v>11254</v>
      </c>
      <c r="D33" s="2">
        <v>9477</v>
      </c>
      <c r="E33" s="2">
        <v>7181</v>
      </c>
      <c r="F33" s="8">
        <f>SUM(B33:E33)</f>
        <v>44986</v>
      </c>
    </row>
    <row r="34" spans="1:6" s="3" customFormat="1" ht="15.75" thickBot="1" x14ac:dyDescent="0.3">
      <c r="A34" s="5"/>
      <c r="B34" s="18"/>
      <c r="C34" s="19"/>
      <c r="D34" s="19"/>
      <c r="E34" s="19"/>
      <c r="F34" s="19" t="s">
        <v>35</v>
      </c>
    </row>
    <row r="35" spans="1:6" s="3" customFormat="1" ht="24.95" customHeight="1" thickBot="1" x14ac:dyDescent="0.3">
      <c r="A35" s="13" t="s">
        <v>31</v>
      </c>
      <c r="B35" s="14">
        <f>SUM(B25:B33)</f>
        <v>397690</v>
      </c>
      <c r="C35" s="14">
        <f>SUM(C25:C33)</f>
        <v>266674</v>
      </c>
      <c r="D35" s="14">
        <f>SUM(D25:D33)</f>
        <v>164115</v>
      </c>
      <c r="E35" s="14">
        <f>SUM(E25:E33)</f>
        <v>248056</v>
      </c>
      <c r="F35" s="15">
        <f>SUM(F25:F33)</f>
        <v>1076535</v>
      </c>
    </row>
    <row r="36" spans="1:6" ht="15.75" thickBot="1" x14ac:dyDescent="0.3">
      <c r="A36" s="36" t="s">
        <v>36</v>
      </c>
      <c r="B36" s="16">
        <v>4348</v>
      </c>
      <c r="C36" s="17">
        <v>4432</v>
      </c>
      <c r="D36" s="17">
        <v>0</v>
      </c>
      <c r="E36" s="15">
        <v>3841</v>
      </c>
      <c r="F36" s="15">
        <f>SUM(B36:E36)</f>
        <v>12621</v>
      </c>
    </row>
    <row r="37" spans="1:6" ht="30" customHeight="1" thickTop="1" thickBot="1" x14ac:dyDescent="0.3">
      <c r="A37" s="20" t="s">
        <v>32</v>
      </c>
      <c r="B37" s="23">
        <f>SUM(B36,B24,B35)</f>
        <v>498642</v>
      </c>
      <c r="C37" s="23">
        <f>SUM(C36,C24,C35)</f>
        <v>324917</v>
      </c>
      <c r="D37" s="23">
        <f>SUM(D36,D24,D35)</f>
        <v>184991</v>
      </c>
      <c r="E37" s="23">
        <f>SUM(E36,E24,E35)</f>
        <v>313181</v>
      </c>
      <c r="F37" s="23">
        <f>SUM(F36,F24,F35)</f>
        <v>1321731</v>
      </c>
    </row>
    <row r="38" spans="1:6" ht="33" customHeight="1" thickTop="1" x14ac:dyDescent="0.25">
      <c r="B38" s="22"/>
    </row>
    <row r="39" spans="1:6" x14ac:dyDescent="0.25">
      <c r="A39"/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44</v>
      </c>
      <c r="B3" s="25"/>
      <c r="C3" s="25"/>
      <c r="D3" s="25"/>
      <c r="E3" s="25"/>
      <c r="F3" s="25"/>
    </row>
    <row r="4" spans="1:6" ht="18.75" x14ac:dyDescent="0.3">
      <c r="A4" s="25"/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37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12</v>
      </c>
      <c r="C8" s="8">
        <v>11</v>
      </c>
      <c r="D8" s="8">
        <v>3</v>
      </c>
      <c r="E8" s="8">
        <v>11</v>
      </c>
      <c r="F8" s="9">
        <f>SUM(B8:E8)</f>
        <v>37</v>
      </c>
    </row>
    <row r="9" spans="1:6" x14ac:dyDescent="0.25">
      <c r="A9" s="5" t="s">
        <v>7</v>
      </c>
      <c r="B9" s="4">
        <v>49</v>
      </c>
      <c r="C9" s="2">
        <v>34</v>
      </c>
      <c r="D9" s="2">
        <v>17</v>
      </c>
      <c r="E9" s="2">
        <v>42</v>
      </c>
      <c r="F9" s="9">
        <f>SUM(B9:E9)</f>
        <v>142</v>
      </c>
    </row>
    <row r="10" spans="1:6" x14ac:dyDescent="0.25">
      <c r="A10" s="5" t="s">
        <v>8</v>
      </c>
      <c r="B10" s="4">
        <v>116</v>
      </c>
      <c r="C10" s="2">
        <v>63</v>
      </c>
      <c r="D10" s="2">
        <v>27</v>
      </c>
      <c r="E10" s="2">
        <v>92</v>
      </c>
      <c r="F10" s="9">
        <f>SUM(B10:E10)</f>
        <v>298</v>
      </c>
    </row>
    <row r="11" spans="1:6" x14ac:dyDescent="0.25">
      <c r="A11" s="5" t="s">
        <v>9</v>
      </c>
      <c r="B11" s="4">
        <v>131</v>
      </c>
      <c r="C11" s="2">
        <v>109</v>
      </c>
      <c r="D11" s="2">
        <v>33</v>
      </c>
      <c r="E11" s="2">
        <v>135</v>
      </c>
      <c r="F11" s="9">
        <f>SUM(B11:E11)</f>
        <v>408</v>
      </c>
    </row>
    <row r="12" spans="1:6" x14ac:dyDescent="0.25">
      <c r="A12" s="5" t="s">
        <v>10</v>
      </c>
      <c r="B12" s="4">
        <v>4275</v>
      </c>
      <c r="C12" s="2">
        <v>3170</v>
      </c>
      <c r="D12" s="2">
        <v>659</v>
      </c>
      <c r="E12" s="2">
        <v>3175</v>
      </c>
      <c r="F12" s="9">
        <f>SUM(B12:E12)</f>
        <v>11279</v>
      </c>
    </row>
    <row r="13" spans="1:6" x14ac:dyDescent="0.25">
      <c r="A13" s="5" t="s">
        <v>11</v>
      </c>
      <c r="B13" s="4">
        <v>9669</v>
      </c>
      <c r="C13" s="2">
        <v>6695</v>
      </c>
      <c r="D13" s="2">
        <v>1893</v>
      </c>
      <c r="E13" s="2">
        <v>9346</v>
      </c>
      <c r="F13" s="9">
        <f>SUM(B13:E13)</f>
        <v>27603</v>
      </c>
    </row>
    <row r="14" spans="1:6" x14ac:dyDescent="0.25">
      <c r="A14" s="5" t="s">
        <v>12</v>
      </c>
      <c r="B14" s="4">
        <v>16738</v>
      </c>
      <c r="C14" s="2">
        <v>10563</v>
      </c>
      <c r="D14" s="2">
        <v>3759</v>
      </c>
      <c r="E14" s="2">
        <v>12945</v>
      </c>
      <c r="F14" s="9">
        <f>SUM(B14:E14)</f>
        <v>44005</v>
      </c>
    </row>
    <row r="15" spans="1:6" x14ac:dyDescent="0.25">
      <c r="A15" s="5" t="s">
        <v>13</v>
      </c>
      <c r="B15" s="4">
        <v>29248</v>
      </c>
      <c r="C15" s="2">
        <v>18079</v>
      </c>
      <c r="D15" s="2">
        <v>6743</v>
      </c>
      <c r="E15" s="2">
        <v>21082</v>
      </c>
      <c r="F15" s="9">
        <f>SUM(B15:E15)</f>
        <v>75152</v>
      </c>
    </row>
    <row r="16" spans="1:6" x14ac:dyDescent="0.25">
      <c r="A16" s="5" t="s">
        <v>14</v>
      </c>
      <c r="B16" s="4">
        <v>14134</v>
      </c>
      <c r="C16" s="2">
        <v>6282</v>
      </c>
      <c r="D16" s="2">
        <v>3570</v>
      </c>
      <c r="E16" s="2">
        <v>7147</v>
      </c>
      <c r="F16" s="9">
        <f>SUM(B16:E16)</f>
        <v>31133</v>
      </c>
    </row>
    <row r="17" spans="1:6" x14ac:dyDescent="0.25">
      <c r="A17" s="5" t="s">
        <v>15</v>
      </c>
      <c r="B17" s="4">
        <v>6487</v>
      </c>
      <c r="C17" s="2">
        <v>6827</v>
      </c>
      <c r="D17" s="2">
        <v>2022</v>
      </c>
      <c r="E17" s="2">
        <v>6633</v>
      </c>
      <c r="F17" s="9">
        <f>SUM(B17:E17)</f>
        <v>21969</v>
      </c>
    </row>
    <row r="18" spans="1:6" x14ac:dyDescent="0.25">
      <c r="A18" s="5" t="s">
        <v>16</v>
      </c>
      <c r="B18" s="4">
        <v>657</v>
      </c>
      <c r="C18" s="2">
        <v>73</v>
      </c>
      <c r="D18" s="2">
        <v>106</v>
      </c>
      <c r="E18" s="2">
        <v>0</v>
      </c>
      <c r="F18" s="9">
        <f>SUM(B18:E18)</f>
        <v>836</v>
      </c>
    </row>
    <row r="19" spans="1:6" x14ac:dyDescent="0.25">
      <c r="A19" s="5" t="s">
        <v>17</v>
      </c>
      <c r="B19" s="4">
        <v>2117</v>
      </c>
      <c r="C19" s="2">
        <v>410</v>
      </c>
      <c r="D19" s="2">
        <v>290</v>
      </c>
      <c r="E19" s="2">
        <v>0</v>
      </c>
      <c r="F19" s="9">
        <f>SUM(B19:E19)</f>
        <v>2817</v>
      </c>
    </row>
    <row r="20" spans="1:6" x14ac:dyDescent="0.25">
      <c r="A20" s="5" t="s">
        <v>18</v>
      </c>
      <c r="B20" s="4">
        <v>4134</v>
      </c>
      <c r="C20" s="2">
        <v>621</v>
      </c>
      <c r="D20" s="2">
        <v>641</v>
      </c>
      <c r="E20" s="2">
        <v>0</v>
      </c>
      <c r="F20" s="9">
        <f>SUM(B20:E20)</f>
        <v>5396</v>
      </c>
    </row>
    <row r="21" spans="1:6" x14ac:dyDescent="0.25">
      <c r="A21" s="5" t="s">
        <v>19</v>
      </c>
      <c r="B21" s="4">
        <v>6311</v>
      </c>
      <c r="C21" s="2">
        <v>549</v>
      </c>
      <c r="D21" s="2">
        <v>753</v>
      </c>
      <c r="E21" s="2">
        <v>0</v>
      </c>
      <c r="F21" s="9">
        <f>SUM(B21:E21)</f>
        <v>7613</v>
      </c>
    </row>
    <row r="22" spans="1:6" x14ac:dyDescent="0.25">
      <c r="A22" s="5" t="s">
        <v>20</v>
      </c>
      <c r="B22" s="4">
        <v>1969</v>
      </c>
      <c r="C22" s="2">
        <v>0</v>
      </c>
      <c r="D22" s="2">
        <v>252</v>
      </c>
      <c r="E22" s="2">
        <v>0</v>
      </c>
      <c r="F22" s="9">
        <f>SUM(B22:E22)</f>
        <v>2221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96047</v>
      </c>
      <c r="C24" s="14">
        <f>SUM(C8:C23)</f>
        <v>53486</v>
      </c>
      <c r="D24" s="14">
        <f>SUM(D8:D23)</f>
        <v>20768</v>
      </c>
      <c r="E24" s="14">
        <f>SUM(E8:E23)</f>
        <v>60608</v>
      </c>
      <c r="F24" s="14">
        <f>SUM(F8:F23)</f>
        <v>230909</v>
      </c>
    </row>
    <row r="25" spans="1:6" x14ac:dyDescent="0.25">
      <c r="A25" s="5" t="s">
        <v>22</v>
      </c>
      <c r="B25" s="7">
        <v>3506</v>
      </c>
      <c r="C25" s="8">
        <v>2515</v>
      </c>
      <c r="D25" s="8">
        <v>1570</v>
      </c>
      <c r="E25" s="8">
        <v>2402</v>
      </c>
      <c r="F25" s="8">
        <f>SUM(B25:E25)</f>
        <v>9993</v>
      </c>
    </row>
    <row r="26" spans="1:6" x14ac:dyDescent="0.25">
      <c r="A26" s="5" t="s">
        <v>23</v>
      </c>
      <c r="B26" s="4">
        <v>11643</v>
      </c>
      <c r="C26" s="2">
        <v>6195</v>
      </c>
      <c r="D26" s="2">
        <v>3822</v>
      </c>
      <c r="E26" s="2">
        <v>4993</v>
      </c>
      <c r="F26" s="8">
        <f>SUM(B26:E26)</f>
        <v>26653</v>
      </c>
    </row>
    <row r="27" spans="1:6" x14ac:dyDescent="0.25">
      <c r="A27" s="5" t="s">
        <v>24</v>
      </c>
      <c r="B27" s="4">
        <v>38275</v>
      </c>
      <c r="C27" s="2">
        <v>20919</v>
      </c>
      <c r="D27" s="2">
        <v>8373</v>
      </c>
      <c r="E27" s="2">
        <v>24259</v>
      </c>
      <c r="F27" s="8">
        <f>SUM(B27:E27)</f>
        <v>91826</v>
      </c>
    </row>
    <row r="28" spans="1:6" x14ac:dyDescent="0.25">
      <c r="A28" s="5" t="s">
        <v>25</v>
      </c>
      <c r="B28" s="4">
        <v>59718</v>
      </c>
      <c r="C28" s="2">
        <v>46780</v>
      </c>
      <c r="D28" s="2">
        <v>14949</v>
      </c>
      <c r="E28" s="2">
        <v>38760</v>
      </c>
      <c r="F28" s="8">
        <f>SUM(B28:E28)</f>
        <v>160207</v>
      </c>
    </row>
    <row r="29" spans="1:6" x14ac:dyDescent="0.25">
      <c r="A29" s="5" t="s">
        <v>26</v>
      </c>
      <c r="B29" s="4">
        <v>72826</v>
      </c>
      <c r="C29" s="2">
        <v>63122</v>
      </c>
      <c r="D29" s="2">
        <v>26870</v>
      </c>
      <c r="E29" s="2">
        <v>62191</v>
      </c>
      <c r="F29" s="8">
        <f>SUM(B29:E29)</f>
        <v>225009</v>
      </c>
    </row>
    <row r="30" spans="1:6" x14ac:dyDescent="0.25">
      <c r="A30" s="5" t="s">
        <v>27</v>
      </c>
      <c r="B30" s="4">
        <v>116602</v>
      </c>
      <c r="C30" s="2">
        <v>51269</v>
      </c>
      <c r="D30" s="2">
        <v>37683</v>
      </c>
      <c r="E30" s="2">
        <v>59276</v>
      </c>
      <c r="F30" s="8">
        <f>SUM(B30:E30)</f>
        <v>264830</v>
      </c>
    </row>
    <row r="31" spans="1:6" x14ac:dyDescent="0.25">
      <c r="A31" s="5" t="s">
        <v>28</v>
      </c>
      <c r="B31" s="4">
        <v>51030</v>
      </c>
      <c r="C31" s="2">
        <v>50751</v>
      </c>
      <c r="D31" s="2">
        <v>44185</v>
      </c>
      <c r="E31" s="2">
        <v>44000</v>
      </c>
      <c r="F31" s="8">
        <f>SUM(B31:E31)</f>
        <v>189966</v>
      </c>
    </row>
    <row r="32" spans="1:6" x14ac:dyDescent="0.25">
      <c r="A32" s="5" t="s">
        <v>29</v>
      </c>
      <c r="B32" s="4">
        <v>26273</v>
      </c>
      <c r="C32" s="2">
        <v>14837</v>
      </c>
      <c r="D32" s="2">
        <v>17412</v>
      </c>
      <c r="E32" s="2">
        <v>4593</v>
      </c>
      <c r="F32" s="8">
        <f>SUM(B32:E32)</f>
        <v>63115</v>
      </c>
    </row>
    <row r="33" spans="1:6" x14ac:dyDescent="0.25">
      <c r="A33" s="5" t="s">
        <v>30</v>
      </c>
      <c r="B33" s="2">
        <v>18146</v>
      </c>
      <c r="C33" s="2">
        <v>10612</v>
      </c>
      <c r="D33" s="2">
        <v>9149</v>
      </c>
      <c r="E33" s="2">
        <v>7371</v>
      </c>
      <c r="F33" s="8">
        <f>SUM(B33:E33)</f>
        <v>45278</v>
      </c>
    </row>
    <row r="34" spans="1:6" s="3" customFormat="1" ht="15.75" thickBot="1" x14ac:dyDescent="0.3">
      <c r="A34" s="5"/>
      <c r="B34" s="18"/>
      <c r="C34" s="19"/>
      <c r="D34" s="19"/>
      <c r="E34" s="19"/>
      <c r="F34" s="19" t="s">
        <v>35</v>
      </c>
    </row>
    <row r="35" spans="1:6" s="3" customFormat="1" ht="24.95" customHeight="1" thickBot="1" x14ac:dyDescent="0.3">
      <c r="A35" s="13" t="s">
        <v>31</v>
      </c>
      <c r="B35" s="14">
        <f>SUM(B25:B33)</f>
        <v>398019</v>
      </c>
      <c r="C35" s="14">
        <f>SUM(C25:C33)</f>
        <v>267000</v>
      </c>
      <c r="D35" s="14">
        <f>SUM(D25:D33)</f>
        <v>164013</v>
      </c>
      <c r="E35" s="14">
        <f>SUM(E25:E33)</f>
        <v>247845</v>
      </c>
      <c r="F35" s="15">
        <f>SUM(F25:F33)</f>
        <v>1076877</v>
      </c>
    </row>
    <row r="36" spans="1:6" ht="15.75" thickBot="1" x14ac:dyDescent="0.3">
      <c r="A36" s="36" t="s">
        <v>36</v>
      </c>
      <c r="B36" s="16">
        <v>4335</v>
      </c>
      <c r="C36" s="17">
        <v>4425</v>
      </c>
      <c r="D36" s="17">
        <v>0</v>
      </c>
      <c r="E36" s="15">
        <v>3830</v>
      </c>
      <c r="F36" s="15">
        <f>SUM(B36:E36)</f>
        <v>12590</v>
      </c>
    </row>
    <row r="37" spans="1:6" ht="30" customHeight="1" thickTop="1" thickBot="1" x14ac:dyDescent="0.3">
      <c r="A37" s="20" t="s">
        <v>32</v>
      </c>
      <c r="B37" s="23">
        <f>SUM(B36,B24,B35)</f>
        <v>498401</v>
      </c>
      <c r="C37" s="23">
        <f>SUM(C36,C24,C35)</f>
        <v>324911</v>
      </c>
      <c r="D37" s="23">
        <f>SUM(D36,D24,D35)</f>
        <v>184781</v>
      </c>
      <c r="E37" s="23">
        <f>SUM(E36,E24,E35)</f>
        <v>312283</v>
      </c>
      <c r="F37" s="23">
        <f>SUM(F36,F24,F35)</f>
        <v>1320376</v>
      </c>
    </row>
    <row r="38" spans="1:6" ht="33" customHeight="1" thickTop="1" x14ac:dyDescent="0.25">
      <c r="B38" s="22"/>
    </row>
    <row r="39" spans="1:6" x14ac:dyDescent="0.25">
      <c r="A39"/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45</v>
      </c>
      <c r="B3" s="25"/>
      <c r="C3" s="25"/>
      <c r="D3" s="25"/>
      <c r="E3" s="25"/>
      <c r="F3" s="25"/>
    </row>
    <row r="4" spans="1:6" ht="18.75" x14ac:dyDescent="0.3">
      <c r="A4" s="25"/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37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12</v>
      </c>
      <c r="C8" s="8">
        <v>11</v>
      </c>
      <c r="D8" s="8">
        <v>3</v>
      </c>
      <c r="E8" s="8">
        <v>11</v>
      </c>
      <c r="F8" s="9">
        <f>SUM(B8:E8)</f>
        <v>37</v>
      </c>
    </row>
    <row r="9" spans="1:6" x14ac:dyDescent="0.25">
      <c r="A9" s="5" t="s">
        <v>7</v>
      </c>
      <c r="B9" s="4">
        <v>49</v>
      </c>
      <c r="C9" s="2">
        <v>33</v>
      </c>
      <c r="D9" s="2">
        <v>18</v>
      </c>
      <c r="E9" s="2">
        <v>41</v>
      </c>
      <c r="F9" s="9">
        <f>SUM(B9:E9)</f>
        <v>141</v>
      </c>
    </row>
    <row r="10" spans="1:6" x14ac:dyDescent="0.25">
      <c r="A10" s="5" t="s">
        <v>8</v>
      </c>
      <c r="B10" s="4">
        <v>117</v>
      </c>
      <c r="C10" s="2">
        <v>63</v>
      </c>
      <c r="D10" s="2">
        <v>27</v>
      </c>
      <c r="E10" s="2">
        <v>92</v>
      </c>
      <c r="F10" s="9">
        <f>SUM(B10:E10)</f>
        <v>299</v>
      </c>
    </row>
    <row r="11" spans="1:6" x14ac:dyDescent="0.25">
      <c r="A11" s="5" t="s">
        <v>9</v>
      </c>
      <c r="B11" s="4">
        <v>130</v>
      </c>
      <c r="C11" s="2">
        <v>109</v>
      </c>
      <c r="D11" s="2">
        <v>33</v>
      </c>
      <c r="E11" s="2">
        <v>134</v>
      </c>
      <c r="F11" s="9">
        <f>SUM(B11:E11)</f>
        <v>406</v>
      </c>
    </row>
    <row r="12" spans="1:6" x14ac:dyDescent="0.25">
      <c r="A12" s="5" t="s">
        <v>10</v>
      </c>
      <c r="B12" s="4">
        <v>4307</v>
      </c>
      <c r="C12" s="2">
        <v>3166</v>
      </c>
      <c r="D12" s="2">
        <v>656</v>
      </c>
      <c r="E12" s="2">
        <v>3190</v>
      </c>
      <c r="F12" s="9">
        <f>SUM(B12:E12)</f>
        <v>11319</v>
      </c>
    </row>
    <row r="13" spans="1:6" x14ac:dyDescent="0.25">
      <c r="A13" s="5" t="s">
        <v>11</v>
      </c>
      <c r="B13" s="4">
        <v>9700</v>
      </c>
      <c r="C13" s="2">
        <v>6689</v>
      </c>
      <c r="D13" s="2">
        <v>1897</v>
      </c>
      <c r="E13" s="2">
        <v>9364</v>
      </c>
      <c r="F13" s="9">
        <f>SUM(B13:E13)</f>
        <v>27650</v>
      </c>
    </row>
    <row r="14" spans="1:6" x14ac:dyDescent="0.25">
      <c r="A14" s="5" t="s">
        <v>12</v>
      </c>
      <c r="B14" s="4">
        <v>16714</v>
      </c>
      <c r="C14" s="2">
        <v>10540</v>
      </c>
      <c r="D14" s="2">
        <v>3720</v>
      </c>
      <c r="E14" s="2">
        <v>12913</v>
      </c>
      <c r="F14" s="9">
        <f>SUM(B14:E14)</f>
        <v>43887</v>
      </c>
    </row>
    <row r="15" spans="1:6" x14ac:dyDescent="0.25">
      <c r="A15" s="5" t="s">
        <v>13</v>
      </c>
      <c r="B15" s="4">
        <v>29124</v>
      </c>
      <c r="C15" s="2">
        <v>18147</v>
      </c>
      <c r="D15" s="2">
        <v>6804</v>
      </c>
      <c r="E15" s="2">
        <v>20988</v>
      </c>
      <c r="F15" s="9">
        <f>SUM(B15:E15)</f>
        <v>75063</v>
      </c>
    </row>
    <row r="16" spans="1:6" x14ac:dyDescent="0.25">
      <c r="A16" s="5" t="s">
        <v>14</v>
      </c>
      <c r="B16" s="4">
        <v>14073</v>
      </c>
      <c r="C16" s="2">
        <v>6123</v>
      </c>
      <c r="D16" s="2">
        <v>3510</v>
      </c>
      <c r="E16" s="2">
        <v>7153</v>
      </c>
      <c r="F16" s="9">
        <f>SUM(B16:E16)</f>
        <v>30859</v>
      </c>
    </row>
    <row r="17" spans="1:6" x14ac:dyDescent="0.25">
      <c r="A17" s="5" t="s">
        <v>15</v>
      </c>
      <c r="B17" s="4">
        <v>6331</v>
      </c>
      <c r="C17" s="2">
        <v>6943</v>
      </c>
      <c r="D17" s="2">
        <v>1999</v>
      </c>
      <c r="E17" s="2">
        <v>6584</v>
      </c>
      <c r="F17" s="9">
        <f>SUM(B17:E17)</f>
        <v>21857</v>
      </c>
    </row>
    <row r="18" spans="1:6" x14ac:dyDescent="0.25">
      <c r="A18" s="5" t="s">
        <v>16</v>
      </c>
      <c r="B18" s="4">
        <v>655</v>
      </c>
      <c r="C18" s="2">
        <v>73</v>
      </c>
      <c r="D18" s="2">
        <v>104</v>
      </c>
      <c r="E18" s="2">
        <v>0</v>
      </c>
      <c r="F18" s="9">
        <f>SUM(B18:E18)</f>
        <v>832</v>
      </c>
    </row>
    <row r="19" spans="1:6" x14ac:dyDescent="0.25">
      <c r="A19" s="5" t="s">
        <v>17</v>
      </c>
      <c r="B19" s="4">
        <v>2109</v>
      </c>
      <c r="C19" s="2">
        <v>412</v>
      </c>
      <c r="D19" s="2">
        <v>289</v>
      </c>
      <c r="E19" s="2">
        <v>0</v>
      </c>
      <c r="F19" s="9">
        <f>SUM(B19:E19)</f>
        <v>2810</v>
      </c>
    </row>
    <row r="20" spans="1:6" x14ac:dyDescent="0.25">
      <c r="A20" s="5" t="s">
        <v>18</v>
      </c>
      <c r="B20" s="4">
        <v>4147</v>
      </c>
      <c r="C20" s="2">
        <v>627</v>
      </c>
      <c r="D20" s="2">
        <v>640</v>
      </c>
      <c r="E20" s="2">
        <v>0</v>
      </c>
      <c r="F20" s="9">
        <f>SUM(B20:E20)</f>
        <v>5414</v>
      </c>
    </row>
    <row r="21" spans="1:6" x14ac:dyDescent="0.25">
      <c r="A21" s="5" t="s">
        <v>19</v>
      </c>
      <c r="B21" s="4">
        <v>6275</v>
      </c>
      <c r="C21" s="2">
        <v>548</v>
      </c>
      <c r="D21" s="2">
        <v>757</v>
      </c>
      <c r="E21" s="2">
        <v>0</v>
      </c>
      <c r="F21" s="9">
        <f>SUM(B21:E21)</f>
        <v>7580</v>
      </c>
    </row>
    <row r="22" spans="1:6" x14ac:dyDescent="0.25">
      <c r="A22" s="5" t="s">
        <v>20</v>
      </c>
      <c r="B22" s="4">
        <v>1964</v>
      </c>
      <c r="C22" s="2">
        <v>0</v>
      </c>
      <c r="D22" s="2">
        <v>435</v>
      </c>
      <c r="E22" s="2">
        <v>0</v>
      </c>
      <c r="F22" s="9">
        <f>SUM(B22:E22)</f>
        <v>2399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95707</v>
      </c>
      <c r="C24" s="14">
        <f>SUM(C8:C23)</f>
        <v>53484</v>
      </c>
      <c r="D24" s="14">
        <f>SUM(D8:D23)</f>
        <v>20892</v>
      </c>
      <c r="E24" s="14">
        <f>SUM(E8:E23)</f>
        <v>60470</v>
      </c>
      <c r="F24" s="14">
        <f>SUM(F8:F23)</f>
        <v>230553</v>
      </c>
    </row>
    <row r="25" spans="1:6" x14ac:dyDescent="0.25">
      <c r="A25" s="5" t="s">
        <v>22</v>
      </c>
      <c r="B25" s="7">
        <v>3462</v>
      </c>
      <c r="C25" s="8">
        <v>2508</v>
      </c>
      <c r="D25" s="8">
        <v>1572</v>
      </c>
      <c r="E25" s="8">
        <v>2408</v>
      </c>
      <c r="F25" s="8">
        <f>SUM(B25:E25)</f>
        <v>9950</v>
      </c>
    </row>
    <row r="26" spans="1:6" x14ac:dyDescent="0.25">
      <c r="A26" s="5" t="s">
        <v>23</v>
      </c>
      <c r="B26" s="4">
        <v>11726</v>
      </c>
      <c r="C26" s="2">
        <v>6177</v>
      </c>
      <c r="D26" s="2">
        <v>3826</v>
      </c>
      <c r="E26" s="2">
        <v>4952</v>
      </c>
      <c r="F26" s="8">
        <f>SUM(B26:E26)</f>
        <v>26681</v>
      </c>
    </row>
    <row r="27" spans="1:6" x14ac:dyDescent="0.25">
      <c r="A27" s="5" t="s">
        <v>24</v>
      </c>
      <c r="B27" s="4">
        <v>38004</v>
      </c>
      <c r="C27" s="2">
        <v>20911</v>
      </c>
      <c r="D27" s="2">
        <v>8183</v>
      </c>
      <c r="E27" s="2">
        <v>23733</v>
      </c>
      <c r="F27" s="8">
        <f>SUM(B27:E27)</f>
        <v>90831</v>
      </c>
    </row>
    <row r="28" spans="1:6" x14ac:dyDescent="0.25">
      <c r="A28" s="5" t="s">
        <v>25</v>
      </c>
      <c r="B28" s="4">
        <v>59445</v>
      </c>
      <c r="C28" s="2">
        <v>46471</v>
      </c>
      <c r="D28" s="2">
        <v>15031</v>
      </c>
      <c r="E28" s="2">
        <v>38503</v>
      </c>
      <c r="F28" s="8">
        <f>SUM(B28:E28)</f>
        <v>159450</v>
      </c>
    </row>
    <row r="29" spans="1:6" x14ac:dyDescent="0.25">
      <c r="A29" s="5" t="s">
        <v>26</v>
      </c>
      <c r="B29" s="4">
        <v>72499</v>
      </c>
      <c r="C29" s="2">
        <v>62701</v>
      </c>
      <c r="D29" s="2">
        <v>26925</v>
      </c>
      <c r="E29" s="2">
        <v>61730</v>
      </c>
      <c r="F29" s="8">
        <f>SUM(B29:E29)</f>
        <v>223855</v>
      </c>
    </row>
    <row r="30" spans="1:6" x14ac:dyDescent="0.25">
      <c r="A30" s="5" t="s">
        <v>27</v>
      </c>
      <c r="B30" s="4">
        <v>117783</v>
      </c>
      <c r="C30" s="2">
        <v>51185</v>
      </c>
      <c r="D30" s="2">
        <v>37503</v>
      </c>
      <c r="E30" s="2">
        <v>59762</v>
      </c>
      <c r="F30" s="8">
        <f>SUM(B30:E30)</f>
        <v>266233</v>
      </c>
    </row>
    <row r="31" spans="1:6" x14ac:dyDescent="0.25">
      <c r="A31" s="5" t="s">
        <v>28</v>
      </c>
      <c r="B31" s="4">
        <v>50131</v>
      </c>
      <c r="C31" s="2">
        <v>52324</v>
      </c>
      <c r="D31" s="2">
        <v>43825</v>
      </c>
      <c r="E31" s="2">
        <v>43593</v>
      </c>
      <c r="F31" s="8">
        <f>SUM(B31:E31)</f>
        <v>189873</v>
      </c>
    </row>
    <row r="32" spans="1:6" x14ac:dyDescent="0.25">
      <c r="A32" s="5" t="s">
        <v>29</v>
      </c>
      <c r="B32" s="4">
        <v>26548</v>
      </c>
      <c r="C32" s="2">
        <v>14178</v>
      </c>
      <c r="D32" s="2">
        <v>18281</v>
      </c>
      <c r="E32" s="2">
        <v>4504</v>
      </c>
      <c r="F32" s="8">
        <f>SUM(B32:E32)</f>
        <v>63511</v>
      </c>
    </row>
    <row r="33" spans="1:6" x14ac:dyDescent="0.25">
      <c r="A33" s="5" t="s">
        <v>30</v>
      </c>
      <c r="B33" s="2">
        <v>18548</v>
      </c>
      <c r="C33" s="2">
        <v>11074</v>
      </c>
      <c r="D33" s="2">
        <v>8617</v>
      </c>
      <c r="E33" s="2">
        <v>7356</v>
      </c>
      <c r="F33" s="8">
        <f>SUM(B33:E33)</f>
        <v>45595</v>
      </c>
    </row>
    <row r="34" spans="1:6" s="3" customFormat="1" ht="15.75" thickBot="1" x14ac:dyDescent="0.3">
      <c r="A34" s="5"/>
      <c r="B34" s="18"/>
      <c r="C34" s="19"/>
      <c r="D34" s="19"/>
      <c r="E34" s="19"/>
      <c r="F34" s="19" t="s">
        <v>35</v>
      </c>
    </row>
    <row r="35" spans="1:6" s="3" customFormat="1" ht="24.95" customHeight="1" thickBot="1" x14ac:dyDescent="0.3">
      <c r="A35" s="13" t="s">
        <v>31</v>
      </c>
      <c r="B35" s="14">
        <f>SUM(B25:B33)</f>
        <v>398146</v>
      </c>
      <c r="C35" s="14">
        <f>SUM(C25:C33)</f>
        <v>267529</v>
      </c>
      <c r="D35" s="14">
        <f>SUM(D25:D33)</f>
        <v>163763</v>
      </c>
      <c r="E35" s="14">
        <f>SUM(E25:E33)</f>
        <v>246541</v>
      </c>
      <c r="F35" s="15">
        <f>SUM(F25:F33)</f>
        <v>1075979</v>
      </c>
    </row>
    <row r="36" spans="1:6" ht="15.75" thickBot="1" x14ac:dyDescent="0.3">
      <c r="A36" s="36" t="s">
        <v>36</v>
      </c>
      <c r="B36" s="16">
        <v>4307</v>
      </c>
      <c r="C36" s="17">
        <v>4421</v>
      </c>
      <c r="D36" s="17">
        <v>0</v>
      </c>
      <c r="E36" s="15">
        <v>3812</v>
      </c>
      <c r="F36" s="15">
        <f>SUM(B36:E36)</f>
        <v>12540</v>
      </c>
    </row>
    <row r="37" spans="1:6" ht="30" customHeight="1" thickTop="1" thickBot="1" x14ac:dyDescent="0.3">
      <c r="A37" s="20" t="s">
        <v>32</v>
      </c>
      <c r="B37" s="23">
        <f>SUM(B36,B24,B35)</f>
        <v>498160</v>
      </c>
      <c r="C37" s="23">
        <f>SUM(C36,C24,C35)</f>
        <v>325434</v>
      </c>
      <c r="D37" s="23">
        <f>SUM(D36,D24,D35)</f>
        <v>184655</v>
      </c>
      <c r="E37" s="23">
        <f>SUM(E36,E24,E35)</f>
        <v>310823</v>
      </c>
      <c r="F37" s="23">
        <f>SUM(F36,F24,F35)</f>
        <v>1319072</v>
      </c>
    </row>
    <row r="38" spans="1:6" ht="33" customHeight="1" thickTop="1" x14ac:dyDescent="0.25">
      <c r="B38" s="22"/>
    </row>
    <row r="39" spans="1:6" x14ac:dyDescent="0.25">
      <c r="A39"/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42</v>
      </c>
      <c r="B3" s="25"/>
      <c r="C3" s="25"/>
      <c r="D3" s="25"/>
      <c r="E3" s="25"/>
      <c r="F3" s="25"/>
    </row>
    <row r="4" spans="1:6" ht="18.75" x14ac:dyDescent="0.3">
      <c r="A4" s="25"/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37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12</v>
      </c>
      <c r="C8" s="8">
        <v>11</v>
      </c>
      <c r="D8" s="8">
        <v>3</v>
      </c>
      <c r="E8" s="8">
        <v>11</v>
      </c>
      <c r="F8" s="9">
        <f>SUM(B8:E8)</f>
        <v>37</v>
      </c>
    </row>
    <row r="9" spans="1:6" x14ac:dyDescent="0.25">
      <c r="A9" s="5" t="s">
        <v>7</v>
      </c>
      <c r="B9" s="4">
        <v>49</v>
      </c>
      <c r="C9" s="2">
        <v>33</v>
      </c>
      <c r="D9" s="2">
        <v>18</v>
      </c>
      <c r="E9" s="2">
        <v>41</v>
      </c>
      <c r="F9" s="9">
        <f>SUM(B9:E9)</f>
        <v>141</v>
      </c>
    </row>
    <row r="10" spans="1:6" x14ac:dyDescent="0.25">
      <c r="A10" s="5" t="s">
        <v>8</v>
      </c>
      <c r="B10" s="4">
        <v>118</v>
      </c>
      <c r="C10" s="2">
        <v>67</v>
      </c>
      <c r="D10" s="2">
        <v>27</v>
      </c>
      <c r="E10" s="2">
        <v>95</v>
      </c>
      <c r="F10" s="9">
        <f>SUM(B10:E10)</f>
        <v>307</v>
      </c>
    </row>
    <row r="11" spans="1:6" x14ac:dyDescent="0.25">
      <c r="A11" s="5" t="s">
        <v>9</v>
      </c>
      <c r="B11" s="4">
        <v>130</v>
      </c>
      <c r="C11" s="2">
        <v>107</v>
      </c>
      <c r="D11" s="2">
        <v>34</v>
      </c>
      <c r="E11" s="2">
        <v>138</v>
      </c>
      <c r="F11" s="9">
        <f>SUM(B11:E11)</f>
        <v>409</v>
      </c>
    </row>
    <row r="12" spans="1:6" x14ac:dyDescent="0.25">
      <c r="A12" s="5" t="s">
        <v>10</v>
      </c>
      <c r="B12" s="4">
        <v>4321</v>
      </c>
      <c r="C12" s="2">
        <v>3153</v>
      </c>
      <c r="D12" s="2">
        <v>655</v>
      </c>
      <c r="E12" s="2">
        <v>3222</v>
      </c>
      <c r="F12" s="9">
        <f>SUM(B12:E12)</f>
        <v>11351</v>
      </c>
    </row>
    <row r="13" spans="1:6" x14ac:dyDescent="0.25">
      <c r="A13" s="5" t="s">
        <v>11</v>
      </c>
      <c r="B13" s="4">
        <v>9715</v>
      </c>
      <c r="C13" s="2">
        <v>6681</v>
      </c>
      <c r="D13" s="2">
        <v>1898</v>
      </c>
      <c r="E13" s="2">
        <v>9396</v>
      </c>
      <c r="F13" s="9">
        <f>SUM(B13:E13)</f>
        <v>27690</v>
      </c>
    </row>
    <row r="14" spans="1:6" x14ac:dyDescent="0.25">
      <c r="A14" s="5" t="s">
        <v>12</v>
      </c>
      <c r="B14" s="4">
        <v>16679</v>
      </c>
      <c r="C14" s="2">
        <v>10525</v>
      </c>
      <c r="D14" s="2">
        <v>3699</v>
      </c>
      <c r="E14" s="2">
        <v>12887</v>
      </c>
      <c r="F14" s="9">
        <f>SUM(B14:E14)</f>
        <v>43790</v>
      </c>
    </row>
    <row r="15" spans="1:6" x14ac:dyDescent="0.25">
      <c r="A15" s="5" t="s">
        <v>13</v>
      </c>
      <c r="B15" s="4">
        <v>28905</v>
      </c>
      <c r="C15" s="2">
        <v>18164</v>
      </c>
      <c r="D15" s="2">
        <v>6858</v>
      </c>
      <c r="E15" s="2">
        <v>20782</v>
      </c>
      <c r="F15" s="9">
        <f>SUM(B15:E15)</f>
        <v>74709</v>
      </c>
    </row>
    <row r="16" spans="1:6" x14ac:dyDescent="0.25">
      <c r="A16" s="5" t="s">
        <v>14</v>
      </c>
      <c r="B16" s="4">
        <v>14029</v>
      </c>
      <c r="C16" s="2">
        <v>6080</v>
      </c>
      <c r="D16" s="2">
        <v>3394</v>
      </c>
      <c r="E16" s="2">
        <v>7297</v>
      </c>
      <c r="F16" s="9">
        <f>SUM(B16:E16)</f>
        <v>30800</v>
      </c>
    </row>
    <row r="17" spans="1:6" x14ac:dyDescent="0.25">
      <c r="A17" s="5" t="s">
        <v>15</v>
      </c>
      <c r="B17" s="4">
        <v>6176</v>
      </c>
      <c r="C17" s="2">
        <v>6949</v>
      </c>
      <c r="D17" s="2">
        <v>2164</v>
      </c>
      <c r="E17" s="2">
        <v>6609</v>
      </c>
      <c r="F17" s="9">
        <f>SUM(B17:E17)</f>
        <v>21898</v>
      </c>
    </row>
    <row r="18" spans="1:6" x14ac:dyDescent="0.25">
      <c r="A18" s="5" t="s">
        <v>16</v>
      </c>
      <c r="B18" s="4">
        <v>653</v>
      </c>
      <c r="C18" s="2">
        <v>74</v>
      </c>
      <c r="D18" s="2">
        <v>104</v>
      </c>
      <c r="E18" s="2">
        <v>0</v>
      </c>
      <c r="F18" s="9">
        <f>SUM(B18:E18)</f>
        <v>831</v>
      </c>
    </row>
    <row r="19" spans="1:6" x14ac:dyDescent="0.25">
      <c r="A19" s="5" t="s">
        <v>17</v>
      </c>
      <c r="B19" s="4">
        <v>2117</v>
      </c>
      <c r="C19" s="2">
        <v>410</v>
      </c>
      <c r="D19" s="2">
        <v>289</v>
      </c>
      <c r="E19" s="2">
        <v>0</v>
      </c>
      <c r="F19" s="9">
        <f>SUM(B19:E19)</f>
        <v>2816</v>
      </c>
    </row>
    <row r="20" spans="1:6" x14ac:dyDescent="0.25">
      <c r="A20" s="5" t="s">
        <v>18</v>
      </c>
      <c r="B20" s="4">
        <v>4160</v>
      </c>
      <c r="C20" s="2">
        <v>627</v>
      </c>
      <c r="D20" s="2">
        <v>637</v>
      </c>
      <c r="E20" s="2">
        <v>0</v>
      </c>
      <c r="F20" s="9">
        <f>SUM(B20:E20)</f>
        <v>5424</v>
      </c>
    </row>
    <row r="21" spans="1:6" x14ac:dyDescent="0.25">
      <c r="A21" s="5" t="s">
        <v>19</v>
      </c>
      <c r="B21" s="4">
        <v>6275</v>
      </c>
      <c r="C21" s="2">
        <v>541</v>
      </c>
      <c r="D21" s="2">
        <v>753</v>
      </c>
      <c r="E21" s="2">
        <v>0</v>
      </c>
      <c r="F21" s="9">
        <f>SUM(B21:E21)</f>
        <v>7569</v>
      </c>
    </row>
    <row r="22" spans="1:6" x14ac:dyDescent="0.25">
      <c r="A22" s="5" t="s">
        <v>20</v>
      </c>
      <c r="B22" s="4">
        <v>1941</v>
      </c>
      <c r="C22" s="2">
        <v>0</v>
      </c>
      <c r="D22" s="2">
        <v>435</v>
      </c>
      <c r="E22" s="2">
        <v>0</v>
      </c>
      <c r="F22" s="9">
        <f>SUM(B22:E22)</f>
        <v>2376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95280</v>
      </c>
      <c r="C24" s="14">
        <f>SUM(C8:C23)</f>
        <v>53422</v>
      </c>
      <c r="D24" s="14">
        <f>SUM(D8:D23)</f>
        <v>20968</v>
      </c>
      <c r="E24" s="14">
        <f>SUM(E8:E23)</f>
        <v>60478</v>
      </c>
      <c r="F24" s="14">
        <f>SUM(F8:F23)</f>
        <v>230148</v>
      </c>
    </row>
    <row r="25" spans="1:6" x14ac:dyDescent="0.25">
      <c r="A25" s="5" t="s">
        <v>22</v>
      </c>
      <c r="B25" s="7">
        <v>3496</v>
      </c>
      <c r="C25" s="8">
        <v>2504</v>
      </c>
      <c r="D25" s="8">
        <v>1564</v>
      </c>
      <c r="E25" s="8">
        <v>2425</v>
      </c>
      <c r="F25" s="8">
        <f>SUM(B25:E25)</f>
        <v>9989</v>
      </c>
    </row>
    <row r="26" spans="1:6" x14ac:dyDescent="0.25">
      <c r="A26" s="5" t="s">
        <v>23</v>
      </c>
      <c r="B26" s="4">
        <v>11720</v>
      </c>
      <c r="C26" s="2">
        <v>6153</v>
      </c>
      <c r="D26" s="2">
        <v>3831</v>
      </c>
      <c r="E26" s="2">
        <v>4947</v>
      </c>
      <c r="F26" s="8">
        <f>SUM(B26:E26)</f>
        <v>26651</v>
      </c>
    </row>
    <row r="27" spans="1:6" x14ac:dyDescent="0.25">
      <c r="A27" s="5" t="s">
        <v>24</v>
      </c>
      <c r="B27" s="4">
        <v>37823</v>
      </c>
      <c r="C27" s="2">
        <v>20887</v>
      </c>
      <c r="D27" s="2">
        <v>8068</v>
      </c>
      <c r="E27" s="2">
        <v>23756</v>
      </c>
      <c r="F27" s="8">
        <f>SUM(B27:E27)</f>
        <v>90534</v>
      </c>
    </row>
    <row r="28" spans="1:6" x14ac:dyDescent="0.25">
      <c r="A28" s="5" t="s">
        <v>25</v>
      </c>
      <c r="B28" s="4">
        <v>59332</v>
      </c>
      <c r="C28" s="2">
        <v>46169</v>
      </c>
      <c r="D28" s="2">
        <v>15267</v>
      </c>
      <c r="E28" s="2">
        <v>38591</v>
      </c>
      <c r="F28" s="8">
        <f>SUM(B28:E28)</f>
        <v>159359</v>
      </c>
    </row>
    <row r="29" spans="1:6" x14ac:dyDescent="0.25">
      <c r="A29" s="5" t="s">
        <v>26</v>
      </c>
      <c r="B29" s="4">
        <v>72518</v>
      </c>
      <c r="C29" s="2">
        <v>62445</v>
      </c>
      <c r="D29" s="2">
        <v>26689</v>
      </c>
      <c r="E29" s="2">
        <v>61456</v>
      </c>
      <c r="F29" s="8">
        <f>SUM(B29:E29)</f>
        <v>223108</v>
      </c>
    </row>
    <row r="30" spans="1:6" x14ac:dyDescent="0.25">
      <c r="A30" s="5" t="s">
        <v>27</v>
      </c>
      <c r="B30" s="4">
        <v>117739</v>
      </c>
      <c r="C30" s="2">
        <v>51211</v>
      </c>
      <c r="D30" s="2">
        <v>37893</v>
      </c>
      <c r="E30" s="2">
        <v>60494</v>
      </c>
      <c r="F30" s="8">
        <f>SUM(B30:E30)</f>
        <v>267337</v>
      </c>
    </row>
    <row r="31" spans="1:6" x14ac:dyDescent="0.25">
      <c r="A31" s="5" t="s">
        <v>28</v>
      </c>
      <c r="B31" s="4">
        <v>49244</v>
      </c>
      <c r="C31" s="2">
        <v>53546</v>
      </c>
      <c r="D31" s="2">
        <v>43857</v>
      </c>
      <c r="E31" s="2">
        <v>43172</v>
      </c>
      <c r="F31" s="8">
        <f>SUM(B31:E31)</f>
        <v>189819</v>
      </c>
    </row>
    <row r="32" spans="1:6" x14ac:dyDescent="0.25">
      <c r="A32" s="5" t="s">
        <v>29</v>
      </c>
      <c r="B32" s="4">
        <v>26579</v>
      </c>
      <c r="C32" s="2">
        <v>13893</v>
      </c>
      <c r="D32" s="2">
        <v>18836</v>
      </c>
      <c r="E32" s="2">
        <v>4488</v>
      </c>
      <c r="F32" s="8">
        <f>SUM(B32:E32)</f>
        <v>63796</v>
      </c>
    </row>
    <row r="33" spans="1:6" x14ac:dyDescent="0.25">
      <c r="A33" s="5" t="s">
        <v>30</v>
      </c>
      <c r="B33" s="2">
        <v>17695</v>
      </c>
      <c r="C33" s="2">
        <v>11085</v>
      </c>
      <c r="D33" s="2">
        <v>7715</v>
      </c>
      <c r="E33" s="2">
        <v>7571</v>
      </c>
      <c r="F33" s="8">
        <f>SUM(B33:E33)</f>
        <v>44066</v>
      </c>
    </row>
    <row r="34" spans="1:6" s="3" customFormat="1" ht="15.75" thickBot="1" x14ac:dyDescent="0.3">
      <c r="A34" s="5"/>
      <c r="B34" s="18"/>
      <c r="C34" s="19"/>
      <c r="D34" s="19"/>
      <c r="E34" s="19"/>
      <c r="F34" s="19" t="s">
        <v>35</v>
      </c>
    </row>
    <row r="35" spans="1:6" s="3" customFormat="1" ht="24.95" customHeight="1" thickBot="1" x14ac:dyDescent="0.3">
      <c r="A35" s="13" t="s">
        <v>31</v>
      </c>
      <c r="B35" s="14">
        <f>SUM(B25:B33)</f>
        <v>396146</v>
      </c>
      <c r="C35" s="14">
        <f>SUM(C25:C33)</f>
        <v>267893</v>
      </c>
      <c r="D35" s="14">
        <f>SUM(D25:D33)</f>
        <v>163720</v>
      </c>
      <c r="E35" s="14">
        <f>SUM(E25:E33)</f>
        <v>246900</v>
      </c>
      <c r="F35" s="15">
        <f>SUM(F25:F33)</f>
        <v>1074659</v>
      </c>
    </row>
    <row r="36" spans="1:6" ht="15.75" thickBot="1" x14ac:dyDescent="0.3">
      <c r="A36" s="36" t="s">
        <v>36</v>
      </c>
      <c r="B36" s="16">
        <v>4294</v>
      </c>
      <c r="C36" s="17">
        <v>4418</v>
      </c>
      <c r="D36" s="17">
        <v>0</v>
      </c>
      <c r="E36" s="15">
        <v>3798</v>
      </c>
      <c r="F36" s="15">
        <f>SUM(B36:E36)</f>
        <v>12510</v>
      </c>
    </row>
    <row r="37" spans="1:6" ht="30" customHeight="1" thickTop="1" thickBot="1" x14ac:dyDescent="0.3">
      <c r="A37" s="20" t="s">
        <v>32</v>
      </c>
      <c r="B37" s="23">
        <f>SUM(B36,B24,B35)</f>
        <v>495720</v>
      </c>
      <c r="C37" s="23">
        <f>SUM(C36,C24,C35)</f>
        <v>325733</v>
      </c>
      <c r="D37" s="23">
        <f>SUM(D36,D24,D35)</f>
        <v>184688</v>
      </c>
      <c r="E37" s="23">
        <f>SUM(E36,E24,E35)</f>
        <v>311176</v>
      </c>
      <c r="F37" s="23">
        <f>SUM(F36,F24,F35)</f>
        <v>1317317</v>
      </c>
    </row>
    <row r="38" spans="1:6" ht="33" customHeight="1" thickTop="1" x14ac:dyDescent="0.25">
      <c r="B38" s="22"/>
    </row>
    <row r="39" spans="1:6" x14ac:dyDescent="0.25">
      <c r="A39"/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39</v>
      </c>
      <c r="B3" s="25"/>
      <c r="C3" s="25"/>
      <c r="D3" s="25"/>
      <c r="E3" s="25"/>
      <c r="F3" s="25"/>
    </row>
    <row r="4" spans="1:6" ht="18.75" x14ac:dyDescent="0.3">
      <c r="A4" s="25"/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37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12</v>
      </c>
      <c r="C8" s="8">
        <v>11</v>
      </c>
      <c r="D8" s="8">
        <v>3</v>
      </c>
      <c r="E8" s="8">
        <v>11</v>
      </c>
      <c r="F8" s="9">
        <f>SUM(B8:E8)</f>
        <v>37</v>
      </c>
    </row>
    <row r="9" spans="1:6" x14ac:dyDescent="0.25">
      <c r="A9" s="5" t="s">
        <v>7</v>
      </c>
      <c r="B9" s="4">
        <v>49</v>
      </c>
      <c r="C9" s="2">
        <v>33</v>
      </c>
      <c r="D9" s="2">
        <v>17</v>
      </c>
      <c r="E9" s="2">
        <v>41</v>
      </c>
      <c r="F9" s="9">
        <f>SUM(B9:E9)</f>
        <v>140</v>
      </c>
    </row>
    <row r="10" spans="1:6" x14ac:dyDescent="0.25">
      <c r="A10" s="5" t="s">
        <v>8</v>
      </c>
      <c r="B10" s="4">
        <v>118</v>
      </c>
      <c r="C10" s="2">
        <v>66</v>
      </c>
      <c r="D10" s="2">
        <v>28</v>
      </c>
      <c r="E10" s="2">
        <v>95</v>
      </c>
      <c r="F10" s="9">
        <f>SUM(B10:E10)</f>
        <v>307</v>
      </c>
    </row>
    <row r="11" spans="1:6" x14ac:dyDescent="0.25">
      <c r="A11" s="5" t="s">
        <v>9</v>
      </c>
      <c r="B11" s="4">
        <v>130</v>
      </c>
      <c r="C11" s="2">
        <v>108</v>
      </c>
      <c r="D11" s="2">
        <v>33</v>
      </c>
      <c r="E11" s="2">
        <v>138</v>
      </c>
      <c r="F11" s="9">
        <f>SUM(B11:E11)</f>
        <v>409</v>
      </c>
    </row>
    <row r="12" spans="1:6" x14ac:dyDescent="0.25">
      <c r="A12" s="5" t="s">
        <v>10</v>
      </c>
      <c r="B12" s="4">
        <v>4351</v>
      </c>
      <c r="C12" s="2">
        <v>3150</v>
      </c>
      <c r="D12" s="2">
        <v>654</v>
      </c>
      <c r="E12" s="2">
        <v>3251</v>
      </c>
      <c r="F12" s="9">
        <f>SUM(B12:E12)</f>
        <v>11406</v>
      </c>
    </row>
    <row r="13" spans="1:6" x14ac:dyDescent="0.25">
      <c r="A13" s="5" t="s">
        <v>11</v>
      </c>
      <c r="B13" s="4">
        <v>9762</v>
      </c>
      <c r="C13" s="2">
        <v>6673</v>
      </c>
      <c r="D13" s="2">
        <v>1896</v>
      </c>
      <c r="E13" s="2">
        <v>9454</v>
      </c>
      <c r="F13" s="9">
        <f>SUM(B13:E13)</f>
        <v>27785</v>
      </c>
    </row>
    <row r="14" spans="1:6" x14ac:dyDescent="0.25">
      <c r="A14" s="5" t="s">
        <v>12</v>
      </c>
      <c r="B14" s="4">
        <v>16444</v>
      </c>
      <c r="C14" s="2">
        <v>10513</v>
      </c>
      <c r="D14" s="2">
        <v>3857</v>
      </c>
      <c r="E14" s="2">
        <v>12872</v>
      </c>
      <c r="F14" s="9">
        <f>SUM(B14:E14)</f>
        <v>43686</v>
      </c>
    </row>
    <row r="15" spans="1:6" x14ac:dyDescent="0.25">
      <c r="A15" s="5" t="s">
        <v>13</v>
      </c>
      <c r="B15" s="4">
        <v>28269</v>
      </c>
      <c r="C15" s="2">
        <v>18235</v>
      </c>
      <c r="D15" s="2">
        <v>6744</v>
      </c>
      <c r="E15" s="2">
        <v>20682</v>
      </c>
      <c r="F15" s="9">
        <f>SUM(B15:E15)</f>
        <v>73930</v>
      </c>
    </row>
    <row r="16" spans="1:6" x14ac:dyDescent="0.25">
      <c r="A16" s="5" t="s">
        <v>14</v>
      </c>
      <c r="B16" s="4">
        <v>13905</v>
      </c>
      <c r="C16" s="2">
        <v>6069</v>
      </c>
      <c r="D16" s="2">
        <v>3307</v>
      </c>
      <c r="E16" s="2">
        <v>7170</v>
      </c>
      <c r="F16" s="9">
        <f>SUM(B16:E16)</f>
        <v>30451</v>
      </c>
    </row>
    <row r="17" spans="1:6" x14ac:dyDescent="0.25">
      <c r="A17" s="5" t="s">
        <v>15</v>
      </c>
      <c r="B17" s="4">
        <v>6240</v>
      </c>
      <c r="C17" s="2">
        <v>6830</v>
      </c>
      <c r="D17" s="2">
        <v>2146</v>
      </c>
      <c r="E17" s="2">
        <v>6761</v>
      </c>
      <c r="F17" s="9">
        <f>SUM(B17:E17)</f>
        <v>21977</v>
      </c>
    </row>
    <row r="18" spans="1:6" x14ac:dyDescent="0.25">
      <c r="A18" s="5" t="s">
        <v>16</v>
      </c>
      <c r="B18" s="4">
        <v>649</v>
      </c>
      <c r="C18" s="2">
        <v>72</v>
      </c>
      <c r="D18" s="2">
        <v>103</v>
      </c>
      <c r="E18" s="2">
        <v>0</v>
      </c>
      <c r="F18" s="9">
        <f>SUM(B18:E18)</f>
        <v>824</v>
      </c>
    </row>
    <row r="19" spans="1:6" x14ac:dyDescent="0.25">
      <c r="A19" s="5" t="s">
        <v>17</v>
      </c>
      <c r="B19" s="4">
        <v>2123</v>
      </c>
      <c r="C19" s="2">
        <v>409</v>
      </c>
      <c r="D19" s="2">
        <v>289</v>
      </c>
      <c r="E19" s="2">
        <v>0</v>
      </c>
      <c r="F19" s="9">
        <f>SUM(B19:E19)</f>
        <v>2821</v>
      </c>
    </row>
    <row r="20" spans="1:6" x14ac:dyDescent="0.25">
      <c r="A20" s="5" t="s">
        <v>18</v>
      </c>
      <c r="B20" s="4">
        <v>4178</v>
      </c>
      <c r="C20" s="2">
        <v>644</v>
      </c>
      <c r="D20" s="2">
        <v>635</v>
      </c>
      <c r="E20" s="2">
        <v>0</v>
      </c>
      <c r="F20" s="9">
        <f>SUM(B20:E20)</f>
        <v>5457</v>
      </c>
    </row>
    <row r="21" spans="1:6" x14ac:dyDescent="0.25">
      <c r="A21" s="5" t="s">
        <v>19</v>
      </c>
      <c r="B21" s="4">
        <v>6184</v>
      </c>
      <c r="C21" s="2">
        <v>544</v>
      </c>
      <c r="D21" s="2">
        <v>746</v>
      </c>
      <c r="E21" s="2">
        <v>0</v>
      </c>
      <c r="F21" s="9">
        <f>SUM(B21:E21)</f>
        <v>7474</v>
      </c>
    </row>
    <row r="22" spans="1:6" x14ac:dyDescent="0.25">
      <c r="A22" s="5" t="s">
        <v>20</v>
      </c>
      <c r="B22" s="4">
        <v>2025</v>
      </c>
      <c r="C22" s="2">
        <v>0</v>
      </c>
      <c r="D22" s="2">
        <v>435</v>
      </c>
      <c r="E22" s="2">
        <v>0</v>
      </c>
      <c r="F22" s="9">
        <f>SUM(B22:E22)</f>
        <v>2460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94439</v>
      </c>
      <c r="C24" s="14">
        <f>SUM(C8:C23)</f>
        <v>53357</v>
      </c>
      <c r="D24" s="14">
        <f>SUM(D8:D23)</f>
        <v>20893</v>
      </c>
      <c r="E24" s="14">
        <f>SUM(E8:E23)</f>
        <v>60475</v>
      </c>
      <c r="F24" s="14">
        <f>SUM(F8:F23)</f>
        <v>229164</v>
      </c>
    </row>
    <row r="25" spans="1:6" x14ac:dyDescent="0.25">
      <c r="A25" s="5" t="s">
        <v>22</v>
      </c>
      <c r="B25" s="7">
        <v>3498</v>
      </c>
      <c r="C25" s="8">
        <v>2503</v>
      </c>
      <c r="D25" s="8">
        <v>1571</v>
      </c>
      <c r="E25" s="8">
        <v>2437</v>
      </c>
      <c r="F25" s="8">
        <f>SUM(B25:E25)</f>
        <v>10009</v>
      </c>
    </row>
    <row r="26" spans="1:6" x14ac:dyDescent="0.25">
      <c r="A26" s="5" t="s">
        <v>23</v>
      </c>
      <c r="B26" s="4">
        <v>11766</v>
      </c>
      <c r="C26" s="2">
        <v>6162</v>
      </c>
      <c r="D26" s="2">
        <v>3827</v>
      </c>
      <c r="E26" s="2">
        <v>4960</v>
      </c>
      <c r="F26" s="8">
        <f>SUM(B26:E26)</f>
        <v>26715</v>
      </c>
    </row>
    <row r="27" spans="1:6" x14ac:dyDescent="0.25">
      <c r="A27" s="5" t="s">
        <v>24</v>
      </c>
      <c r="B27" s="4">
        <v>37557</v>
      </c>
      <c r="C27" s="2">
        <v>20865</v>
      </c>
      <c r="D27" s="2">
        <v>7996</v>
      </c>
      <c r="E27" s="2">
        <v>23727</v>
      </c>
      <c r="F27" s="8">
        <f>SUM(B27:E27)</f>
        <v>90145</v>
      </c>
    </row>
    <row r="28" spans="1:6" x14ac:dyDescent="0.25">
      <c r="A28" s="5" t="s">
        <v>25</v>
      </c>
      <c r="B28" s="4">
        <v>59382</v>
      </c>
      <c r="C28" s="2">
        <v>45770</v>
      </c>
      <c r="D28" s="2">
        <v>15079</v>
      </c>
      <c r="E28" s="2">
        <v>38650</v>
      </c>
      <c r="F28" s="8">
        <f>SUM(B28:E28)</f>
        <v>158881</v>
      </c>
    </row>
    <row r="29" spans="1:6" x14ac:dyDescent="0.25">
      <c r="A29" s="5" t="s">
        <v>26</v>
      </c>
      <c r="B29" s="4">
        <v>71917</v>
      </c>
      <c r="C29" s="2">
        <v>62103</v>
      </c>
      <c r="D29" s="2">
        <v>26780</v>
      </c>
      <c r="E29" s="2">
        <v>61252</v>
      </c>
      <c r="F29" s="8">
        <f>SUM(B29:E29)</f>
        <v>222052</v>
      </c>
    </row>
    <row r="30" spans="1:6" x14ac:dyDescent="0.25">
      <c r="A30" s="5" t="s">
        <v>27</v>
      </c>
      <c r="B30" s="4">
        <v>118449</v>
      </c>
      <c r="C30" s="2">
        <v>51112</v>
      </c>
      <c r="D30" s="2">
        <v>37559</v>
      </c>
      <c r="E30" s="2">
        <v>60505</v>
      </c>
      <c r="F30" s="8">
        <f>SUM(B30:E30)</f>
        <v>267625</v>
      </c>
    </row>
    <row r="31" spans="1:6" x14ac:dyDescent="0.25">
      <c r="A31" s="5" t="s">
        <v>28</v>
      </c>
      <c r="B31" s="4">
        <v>48073</v>
      </c>
      <c r="C31" s="2">
        <v>54905</v>
      </c>
      <c r="D31" s="2">
        <v>44240</v>
      </c>
      <c r="E31" s="2">
        <v>43029</v>
      </c>
      <c r="F31" s="8">
        <f>SUM(B31:E31)</f>
        <v>190247</v>
      </c>
    </row>
    <row r="32" spans="1:6" x14ac:dyDescent="0.25">
      <c r="A32" s="5" t="s">
        <v>29</v>
      </c>
      <c r="B32" s="4">
        <v>26618</v>
      </c>
      <c r="C32" s="2">
        <v>14127</v>
      </c>
      <c r="D32" s="2">
        <v>18758</v>
      </c>
      <c r="E32" s="2">
        <v>4412</v>
      </c>
      <c r="F32" s="8">
        <f>SUM(B32:E32)</f>
        <v>63915</v>
      </c>
    </row>
    <row r="33" spans="1:6" x14ac:dyDescent="0.25">
      <c r="A33" s="5" t="s">
        <v>30</v>
      </c>
      <c r="B33" s="2">
        <v>16166</v>
      </c>
      <c r="C33" s="2">
        <v>10517</v>
      </c>
      <c r="D33" s="2">
        <v>6807</v>
      </c>
      <c r="E33" s="2">
        <v>7676</v>
      </c>
      <c r="F33" s="8">
        <f>SUM(B33:E33)</f>
        <v>41166</v>
      </c>
    </row>
    <row r="34" spans="1:6" s="3" customFormat="1" ht="15.75" thickBot="1" x14ac:dyDescent="0.3">
      <c r="A34" s="5"/>
      <c r="B34" s="18"/>
      <c r="C34" s="19"/>
      <c r="D34" s="19"/>
      <c r="E34" s="19"/>
      <c r="F34" s="19" t="s">
        <v>35</v>
      </c>
    </row>
    <row r="35" spans="1:6" s="3" customFormat="1" ht="24.95" customHeight="1" thickBot="1" x14ac:dyDescent="0.3">
      <c r="A35" s="13" t="s">
        <v>31</v>
      </c>
      <c r="B35" s="14">
        <f>SUM(B25:B33)</f>
        <v>393426</v>
      </c>
      <c r="C35" s="14">
        <f>SUM(C25:C33)</f>
        <v>268064</v>
      </c>
      <c r="D35" s="14">
        <f>SUM(D25:D33)</f>
        <v>162617</v>
      </c>
      <c r="E35" s="14">
        <f>SUM(E25:E33)</f>
        <v>246648</v>
      </c>
      <c r="F35" s="15">
        <f>SUM(F25:F33)</f>
        <v>1070755</v>
      </c>
    </row>
    <row r="36" spans="1:6" ht="15.75" thickBot="1" x14ac:dyDescent="0.3">
      <c r="A36" s="36" t="s">
        <v>36</v>
      </c>
      <c r="B36" s="16">
        <v>4286</v>
      </c>
      <c r="C36" s="17">
        <v>4415</v>
      </c>
      <c r="D36" s="17">
        <v>0</v>
      </c>
      <c r="E36" s="15">
        <v>3794</v>
      </c>
      <c r="F36" s="15">
        <f>SUM(B36:E36)</f>
        <v>12495</v>
      </c>
    </row>
    <row r="37" spans="1:6" ht="30" customHeight="1" thickTop="1" thickBot="1" x14ac:dyDescent="0.3">
      <c r="A37" s="20" t="s">
        <v>32</v>
      </c>
      <c r="B37" s="23">
        <f>SUM(B36,B24,B35)</f>
        <v>492151</v>
      </c>
      <c r="C37" s="23">
        <f>SUM(C36,C24,C35)</f>
        <v>325836</v>
      </c>
      <c r="D37" s="23">
        <f>SUM(D36,D24,D35)</f>
        <v>183510</v>
      </c>
      <c r="E37" s="23">
        <f>SUM(E36,E24,E35)</f>
        <v>310917</v>
      </c>
      <c r="F37" s="23">
        <f>SUM(F36,F24,F35)</f>
        <v>1312414</v>
      </c>
    </row>
    <row r="38" spans="1:6" ht="33" customHeight="1" thickTop="1" x14ac:dyDescent="0.25">
      <c r="B38" s="22"/>
    </row>
    <row r="39" spans="1:6" x14ac:dyDescent="0.25">
      <c r="A39"/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40</v>
      </c>
      <c r="B3" s="25"/>
      <c r="C3" s="25"/>
      <c r="D3" s="25"/>
      <c r="E3" s="25"/>
      <c r="F3" s="25"/>
    </row>
    <row r="4" spans="1:6" ht="18.75" x14ac:dyDescent="0.3">
      <c r="A4" s="25"/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37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12</v>
      </c>
      <c r="C8" s="8">
        <v>11</v>
      </c>
      <c r="D8" s="8">
        <v>3</v>
      </c>
      <c r="E8" s="8">
        <v>11</v>
      </c>
      <c r="F8" s="9">
        <f>SUM(B8:E8)</f>
        <v>37</v>
      </c>
    </row>
    <row r="9" spans="1:6" x14ac:dyDescent="0.25">
      <c r="A9" s="5" t="s">
        <v>7</v>
      </c>
      <c r="B9" s="4">
        <v>49</v>
      </c>
      <c r="C9" s="2">
        <v>34</v>
      </c>
      <c r="D9" s="2">
        <v>18</v>
      </c>
      <c r="E9" s="2">
        <v>43</v>
      </c>
      <c r="F9" s="9">
        <f>SUM(B9:E9)</f>
        <v>144</v>
      </c>
    </row>
    <row r="10" spans="1:6" x14ac:dyDescent="0.25">
      <c r="A10" s="5" t="s">
        <v>8</v>
      </c>
      <c r="B10" s="4">
        <v>118</v>
      </c>
      <c r="C10" s="2">
        <v>65</v>
      </c>
      <c r="D10" s="2">
        <v>31</v>
      </c>
      <c r="E10" s="2">
        <v>92</v>
      </c>
      <c r="F10" s="9">
        <f>SUM(B10:E10)</f>
        <v>306</v>
      </c>
    </row>
    <row r="11" spans="1:6" x14ac:dyDescent="0.25">
      <c r="A11" s="5" t="s">
        <v>9</v>
      </c>
      <c r="B11" s="4">
        <v>129</v>
      </c>
      <c r="C11" s="2">
        <v>105</v>
      </c>
      <c r="D11" s="2">
        <v>29</v>
      </c>
      <c r="E11" s="2">
        <v>138</v>
      </c>
      <c r="F11" s="9">
        <f>SUM(B11:E11)</f>
        <v>401</v>
      </c>
    </row>
    <row r="12" spans="1:6" x14ac:dyDescent="0.25">
      <c r="A12" s="5" t="s">
        <v>10</v>
      </c>
      <c r="B12" s="4">
        <v>4364</v>
      </c>
      <c r="C12" s="2">
        <v>3097</v>
      </c>
      <c r="D12" s="2">
        <v>655</v>
      </c>
      <c r="E12" s="2">
        <v>3295</v>
      </c>
      <c r="F12" s="9">
        <f>SUM(B12:E12)</f>
        <v>11411</v>
      </c>
    </row>
    <row r="13" spans="1:6" x14ac:dyDescent="0.25">
      <c r="A13" s="5" t="s">
        <v>11</v>
      </c>
      <c r="B13" s="4">
        <v>9766</v>
      </c>
      <c r="C13" s="2">
        <v>6650</v>
      </c>
      <c r="D13" s="2">
        <v>1894</v>
      </c>
      <c r="E13" s="2">
        <v>9567</v>
      </c>
      <c r="F13" s="9">
        <f>SUM(B13:E13)</f>
        <v>27877</v>
      </c>
    </row>
    <row r="14" spans="1:6" x14ac:dyDescent="0.25">
      <c r="A14" s="5" t="s">
        <v>12</v>
      </c>
      <c r="B14" s="4">
        <v>16320</v>
      </c>
      <c r="C14" s="2">
        <v>10474</v>
      </c>
      <c r="D14" s="2">
        <v>3858</v>
      </c>
      <c r="E14" s="2">
        <v>12769</v>
      </c>
      <c r="F14" s="9">
        <f>SUM(B14:E14)</f>
        <v>43421</v>
      </c>
    </row>
    <row r="15" spans="1:6" x14ac:dyDescent="0.25">
      <c r="A15" s="5" t="s">
        <v>13</v>
      </c>
      <c r="B15" s="4">
        <v>30224</v>
      </c>
      <c r="C15" s="2">
        <v>18302</v>
      </c>
      <c r="D15" s="2">
        <v>6759</v>
      </c>
      <c r="E15" s="2">
        <v>21727</v>
      </c>
      <c r="F15" s="9">
        <f>SUM(B15:E15)</f>
        <v>77012</v>
      </c>
    </row>
    <row r="16" spans="1:6" x14ac:dyDescent="0.25">
      <c r="A16" s="5" t="s">
        <v>14</v>
      </c>
      <c r="B16" s="4">
        <v>12481</v>
      </c>
      <c r="C16" s="2">
        <v>6016</v>
      </c>
      <c r="D16" s="2">
        <v>3928</v>
      </c>
      <c r="E16" s="2">
        <v>7089</v>
      </c>
      <c r="F16" s="9">
        <f>SUM(B16:E16)</f>
        <v>29514</v>
      </c>
    </row>
    <row r="17" spans="1:6" x14ac:dyDescent="0.25">
      <c r="A17" s="5" t="s">
        <v>15</v>
      </c>
      <c r="B17" s="4">
        <v>7253</v>
      </c>
      <c r="C17" s="2">
        <v>8198</v>
      </c>
      <c r="D17" s="2">
        <v>1635</v>
      </c>
      <c r="E17" s="2">
        <v>6418</v>
      </c>
      <c r="F17" s="9">
        <f>SUM(B17:E17)</f>
        <v>23504</v>
      </c>
    </row>
    <row r="18" spans="1:6" x14ac:dyDescent="0.25">
      <c r="A18" s="5" t="s">
        <v>16</v>
      </c>
      <c r="B18" s="4">
        <v>647</v>
      </c>
      <c r="C18" s="2">
        <v>71</v>
      </c>
      <c r="D18" s="2">
        <v>103</v>
      </c>
      <c r="E18" s="2">
        <v>0</v>
      </c>
      <c r="F18" s="9">
        <f>SUM(B18:E18)</f>
        <v>821</v>
      </c>
    </row>
    <row r="19" spans="1:6" x14ac:dyDescent="0.25">
      <c r="A19" s="5" t="s">
        <v>17</v>
      </c>
      <c r="B19" s="4">
        <v>2134</v>
      </c>
      <c r="C19" s="2">
        <v>409</v>
      </c>
      <c r="D19" s="2">
        <v>285</v>
      </c>
      <c r="E19" s="2">
        <v>0</v>
      </c>
      <c r="F19" s="9">
        <f>SUM(B19:E19)</f>
        <v>2828</v>
      </c>
    </row>
    <row r="20" spans="1:6" x14ac:dyDescent="0.25">
      <c r="A20" s="5" t="s">
        <v>18</v>
      </c>
      <c r="B20" s="4">
        <v>4186</v>
      </c>
      <c r="C20" s="2">
        <v>650</v>
      </c>
      <c r="D20" s="2">
        <v>621</v>
      </c>
      <c r="E20" s="2">
        <v>0</v>
      </c>
      <c r="F20" s="9">
        <f>SUM(B20:E20)</f>
        <v>5457</v>
      </c>
    </row>
    <row r="21" spans="1:6" x14ac:dyDescent="0.25">
      <c r="A21" s="5" t="s">
        <v>19</v>
      </c>
      <c r="B21" s="4">
        <v>6278</v>
      </c>
      <c r="C21" s="2">
        <v>545</v>
      </c>
      <c r="D21" s="2">
        <v>738</v>
      </c>
      <c r="E21" s="2">
        <v>0</v>
      </c>
      <c r="F21" s="9">
        <f>SUM(B21:E21)</f>
        <v>7561</v>
      </c>
    </row>
    <row r="22" spans="1:6" x14ac:dyDescent="0.25">
      <c r="A22" s="5" t="s">
        <v>20</v>
      </c>
      <c r="B22" s="4">
        <v>1956</v>
      </c>
      <c r="C22" s="2">
        <v>0</v>
      </c>
      <c r="D22" s="2">
        <v>435</v>
      </c>
      <c r="E22" s="2">
        <v>0</v>
      </c>
      <c r="F22" s="9">
        <f>SUM(B22:E22)</f>
        <v>2391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95917</v>
      </c>
      <c r="C24" s="14">
        <f>SUM(C8:C23)</f>
        <v>54627</v>
      </c>
      <c r="D24" s="14">
        <f>SUM(D8:D23)</f>
        <v>20992</v>
      </c>
      <c r="E24" s="14">
        <f>SUM(E8:E23)</f>
        <v>61149</v>
      </c>
      <c r="F24" s="14">
        <f>SUM(F8:F23)</f>
        <v>232685</v>
      </c>
    </row>
    <row r="25" spans="1:6" x14ac:dyDescent="0.25">
      <c r="A25" s="5" t="s">
        <v>22</v>
      </c>
      <c r="B25" s="7">
        <v>3508</v>
      </c>
      <c r="C25" s="8">
        <v>2503</v>
      </c>
      <c r="D25" s="8">
        <v>1568</v>
      </c>
      <c r="E25" s="8">
        <v>2433</v>
      </c>
      <c r="F25" s="8">
        <f>SUM(B25:E25)</f>
        <v>10012</v>
      </c>
    </row>
    <row r="26" spans="1:6" x14ac:dyDescent="0.25">
      <c r="A26" s="5" t="s">
        <v>23</v>
      </c>
      <c r="B26" s="4">
        <v>11681</v>
      </c>
      <c r="C26" s="2">
        <v>6146</v>
      </c>
      <c r="D26" s="2">
        <v>3830</v>
      </c>
      <c r="E26" s="2">
        <v>4972</v>
      </c>
      <c r="F26" s="8">
        <f>SUM(B26:E26)</f>
        <v>26629</v>
      </c>
    </row>
    <row r="27" spans="1:6" x14ac:dyDescent="0.25">
      <c r="A27" s="5" t="s">
        <v>24</v>
      </c>
      <c r="B27" s="4">
        <v>37667</v>
      </c>
      <c r="C27" s="2">
        <v>20838</v>
      </c>
      <c r="D27" s="2">
        <v>7899</v>
      </c>
      <c r="E27" s="2">
        <v>23744</v>
      </c>
      <c r="F27" s="8">
        <f>SUM(B27:E27)</f>
        <v>90148</v>
      </c>
    </row>
    <row r="28" spans="1:6" x14ac:dyDescent="0.25">
      <c r="A28" s="5" t="s">
        <v>25</v>
      </c>
      <c r="B28" s="4">
        <v>59327</v>
      </c>
      <c r="C28" s="2">
        <v>45401</v>
      </c>
      <c r="D28" s="2">
        <v>14909</v>
      </c>
      <c r="E28" s="2">
        <v>38669</v>
      </c>
      <c r="F28" s="8">
        <f>SUM(B28:E28)</f>
        <v>158306</v>
      </c>
    </row>
    <row r="29" spans="1:6" x14ac:dyDescent="0.25">
      <c r="A29" s="5" t="s">
        <v>26</v>
      </c>
      <c r="B29" s="4">
        <v>71785</v>
      </c>
      <c r="C29" s="2">
        <v>61775</v>
      </c>
      <c r="D29" s="2">
        <v>26914</v>
      </c>
      <c r="E29" s="2">
        <v>61039</v>
      </c>
      <c r="F29" s="8">
        <f>SUM(B29:E29)</f>
        <v>221513</v>
      </c>
    </row>
    <row r="30" spans="1:6" x14ac:dyDescent="0.25">
      <c r="A30" s="5" t="s">
        <v>27</v>
      </c>
      <c r="B30" s="4">
        <v>117971</v>
      </c>
      <c r="C30" s="2">
        <v>51010</v>
      </c>
      <c r="D30" s="2">
        <v>37573</v>
      </c>
      <c r="E30" s="2">
        <v>61000</v>
      </c>
      <c r="F30" s="8">
        <f>SUM(B30:E30)</f>
        <v>267554</v>
      </c>
    </row>
    <row r="31" spans="1:6" x14ac:dyDescent="0.25">
      <c r="A31" s="5" t="s">
        <v>28</v>
      </c>
      <c r="B31" s="4">
        <v>47355</v>
      </c>
      <c r="C31" s="2">
        <v>56584</v>
      </c>
      <c r="D31" s="2">
        <v>44723</v>
      </c>
      <c r="E31" s="2">
        <v>42498</v>
      </c>
      <c r="F31" s="8">
        <f>SUM(B31:E31)</f>
        <v>191160</v>
      </c>
    </row>
    <row r="32" spans="1:6" x14ac:dyDescent="0.25">
      <c r="A32" s="5" t="s">
        <v>29</v>
      </c>
      <c r="B32" s="4">
        <v>26120</v>
      </c>
      <c r="C32" s="2">
        <v>14416</v>
      </c>
      <c r="D32" s="2">
        <v>18171</v>
      </c>
      <c r="E32" s="2">
        <v>4500</v>
      </c>
      <c r="F32" s="8">
        <f>SUM(B32:E32)</f>
        <v>63207</v>
      </c>
    </row>
    <row r="33" spans="1:6" x14ac:dyDescent="0.25">
      <c r="A33" s="5" t="s">
        <v>30</v>
      </c>
      <c r="B33" s="2">
        <v>15706</v>
      </c>
      <c r="C33" s="2">
        <v>9628</v>
      </c>
      <c r="D33" s="2">
        <v>7208</v>
      </c>
      <c r="E33" s="2">
        <v>7841</v>
      </c>
      <c r="F33" s="8">
        <f>SUM(B33:E33)</f>
        <v>40383</v>
      </c>
    </row>
    <row r="34" spans="1:6" s="3" customFormat="1" ht="15.75" thickBot="1" x14ac:dyDescent="0.3">
      <c r="A34" s="5"/>
      <c r="B34" s="18"/>
      <c r="C34" s="19"/>
      <c r="D34" s="19"/>
      <c r="E34" s="19"/>
      <c r="F34" s="19" t="s">
        <v>35</v>
      </c>
    </row>
    <row r="35" spans="1:6" s="3" customFormat="1" ht="24.95" customHeight="1" thickBot="1" x14ac:dyDescent="0.3">
      <c r="A35" s="13" t="s">
        <v>31</v>
      </c>
      <c r="B35" s="14">
        <f>SUM(B25:B33)</f>
        <v>391120</v>
      </c>
      <c r="C35" s="14">
        <f>SUM(C25:C33)</f>
        <v>268301</v>
      </c>
      <c r="D35" s="14">
        <f>SUM(D25:D33)</f>
        <v>162795</v>
      </c>
      <c r="E35" s="14">
        <f>SUM(E25:E33)</f>
        <v>246696</v>
      </c>
      <c r="F35" s="15">
        <f>SUM(F25:F33)</f>
        <v>1068912</v>
      </c>
    </row>
    <row r="36" spans="1:6" ht="15.75" thickBot="1" x14ac:dyDescent="0.3">
      <c r="A36" s="36" t="s">
        <v>36</v>
      </c>
      <c r="B36" s="16">
        <v>3289</v>
      </c>
      <c r="C36" s="17">
        <v>3325</v>
      </c>
      <c r="D36" s="17">
        <v>0</v>
      </c>
      <c r="E36" s="15">
        <v>2950</v>
      </c>
      <c r="F36" s="15">
        <f>SUM(B36:E36)</f>
        <v>9564</v>
      </c>
    </row>
    <row r="37" spans="1:6" ht="30" customHeight="1" thickTop="1" thickBot="1" x14ac:dyDescent="0.3">
      <c r="A37" s="20" t="s">
        <v>32</v>
      </c>
      <c r="B37" s="23">
        <f>SUM(B36,B24,B35)</f>
        <v>490326</v>
      </c>
      <c r="C37" s="23">
        <f>SUM(C36,C24,C35)</f>
        <v>326253</v>
      </c>
      <c r="D37" s="23">
        <f>SUM(D36,D24,D35)</f>
        <v>183787</v>
      </c>
      <c r="E37" s="23">
        <f>SUM(E36,E24,E35)</f>
        <v>310795</v>
      </c>
      <c r="F37" s="23">
        <f>SUM(F36,F24,F35)</f>
        <v>1311161</v>
      </c>
    </row>
    <row r="38" spans="1:6" ht="33" customHeight="1" thickTop="1" x14ac:dyDescent="0.25">
      <c r="B38" s="22"/>
    </row>
    <row r="39" spans="1:6" x14ac:dyDescent="0.25">
      <c r="A39"/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workbookViewId="0">
      <selection activeCell="A3" sqref="A3:F3"/>
    </sheetView>
  </sheetViews>
  <sheetFormatPr defaultRowHeight="15" x14ac:dyDescent="0.25"/>
  <cols>
    <col min="1" max="1" width="40.85546875" style="1" bestFit="1" customWidth="1"/>
    <col min="2" max="6" width="16.7109375" customWidth="1"/>
  </cols>
  <sheetData>
    <row r="1" spans="1:6" ht="18.75" x14ac:dyDescent="0.3">
      <c r="A1" s="24" t="s">
        <v>34</v>
      </c>
      <c r="B1" s="25"/>
      <c r="C1" s="25"/>
      <c r="D1" s="25"/>
      <c r="E1" s="25"/>
      <c r="F1" s="25"/>
    </row>
    <row r="2" spans="1:6" ht="18.75" x14ac:dyDescent="0.3">
      <c r="A2" s="24" t="s">
        <v>5</v>
      </c>
      <c r="B2" s="25"/>
      <c r="C2" s="25"/>
      <c r="D2" s="25"/>
      <c r="E2" s="25"/>
      <c r="F2" s="25"/>
    </row>
    <row r="3" spans="1:6" ht="18.75" x14ac:dyDescent="0.3">
      <c r="A3" s="30" t="s">
        <v>50</v>
      </c>
      <c r="B3" s="25"/>
      <c r="C3" s="25"/>
      <c r="D3" s="25"/>
      <c r="E3" s="25"/>
      <c r="F3" s="25"/>
    </row>
    <row r="4" spans="1:6" ht="18.75" x14ac:dyDescent="0.3">
      <c r="A4" s="25"/>
      <c r="B4" s="25"/>
      <c r="C4" s="25"/>
      <c r="D4" s="25"/>
      <c r="E4" s="25"/>
      <c r="F4" s="25"/>
    </row>
    <row r="5" spans="1:6" x14ac:dyDescent="0.25">
      <c r="A5" s="28"/>
      <c r="B5" s="29"/>
      <c r="C5" s="29"/>
      <c r="D5" s="29"/>
      <c r="E5" s="29"/>
      <c r="F5" s="29"/>
    </row>
    <row r="6" spans="1:6" s="1" customFormat="1" x14ac:dyDescent="0.25">
      <c r="A6" s="34" t="s">
        <v>4</v>
      </c>
      <c r="B6" s="31" t="s">
        <v>33</v>
      </c>
      <c r="C6" s="32"/>
      <c r="D6" s="32"/>
      <c r="E6" s="33"/>
      <c r="F6" s="26" t="s">
        <v>37</v>
      </c>
    </row>
    <row r="7" spans="1:6" ht="15.75" thickBot="1" x14ac:dyDescent="0.3">
      <c r="A7" s="35"/>
      <c r="B7" s="10" t="s">
        <v>0</v>
      </c>
      <c r="C7" s="10" t="s">
        <v>1</v>
      </c>
      <c r="D7" s="10" t="s">
        <v>2</v>
      </c>
      <c r="E7" s="10" t="s">
        <v>3</v>
      </c>
      <c r="F7" s="27"/>
    </row>
    <row r="8" spans="1:6" ht="15.75" thickTop="1" x14ac:dyDescent="0.25">
      <c r="A8" s="5" t="s">
        <v>6</v>
      </c>
      <c r="B8" s="7">
        <v>12</v>
      </c>
      <c r="C8" s="8">
        <v>10</v>
      </c>
      <c r="D8" s="8">
        <v>3</v>
      </c>
      <c r="E8" s="8">
        <v>12</v>
      </c>
      <c r="F8" s="9">
        <f>SUM(B8:E8)</f>
        <v>37</v>
      </c>
    </row>
    <row r="9" spans="1:6" x14ac:dyDescent="0.25">
      <c r="A9" s="5" t="s">
        <v>7</v>
      </c>
      <c r="B9" s="4">
        <v>49</v>
      </c>
      <c r="C9" s="2">
        <v>36</v>
      </c>
      <c r="D9" s="2">
        <v>18</v>
      </c>
      <c r="E9" s="2">
        <v>47</v>
      </c>
      <c r="F9" s="9">
        <f>SUM(B9:E9)</f>
        <v>150</v>
      </c>
    </row>
    <row r="10" spans="1:6" x14ac:dyDescent="0.25">
      <c r="A10" s="5" t="s">
        <v>8</v>
      </c>
      <c r="B10" s="4">
        <v>120</v>
      </c>
      <c r="C10" s="2">
        <v>64</v>
      </c>
      <c r="D10" s="2">
        <v>31</v>
      </c>
      <c r="E10" s="2">
        <v>94</v>
      </c>
      <c r="F10" s="9">
        <f>SUM(B10:E10)</f>
        <v>309</v>
      </c>
    </row>
    <row r="11" spans="1:6" x14ac:dyDescent="0.25">
      <c r="A11" s="5" t="s">
        <v>9</v>
      </c>
      <c r="B11" s="4">
        <v>137</v>
      </c>
      <c r="C11" s="2">
        <v>105</v>
      </c>
      <c r="D11" s="2">
        <v>29</v>
      </c>
      <c r="E11" s="2">
        <v>139</v>
      </c>
      <c r="F11" s="9">
        <f>SUM(B11:E11)</f>
        <v>410</v>
      </c>
    </row>
    <row r="12" spans="1:6" x14ac:dyDescent="0.25">
      <c r="A12" s="5" t="s">
        <v>10</v>
      </c>
      <c r="B12" s="4">
        <v>4332</v>
      </c>
      <c r="C12" s="2">
        <v>3062</v>
      </c>
      <c r="D12" s="2">
        <v>653</v>
      </c>
      <c r="E12" s="2">
        <v>3309</v>
      </c>
      <c r="F12" s="9">
        <f>SUM(B12:E12)</f>
        <v>11356</v>
      </c>
    </row>
    <row r="13" spans="1:6" x14ac:dyDescent="0.25">
      <c r="A13" s="5" t="s">
        <v>11</v>
      </c>
      <c r="B13" s="4">
        <v>9793</v>
      </c>
      <c r="C13" s="2">
        <v>6608</v>
      </c>
      <c r="D13" s="2">
        <v>1895</v>
      </c>
      <c r="E13" s="2">
        <v>9546</v>
      </c>
      <c r="F13" s="9">
        <f>SUM(B13:E13)</f>
        <v>27842</v>
      </c>
    </row>
    <row r="14" spans="1:6" x14ac:dyDescent="0.25">
      <c r="A14" s="5" t="s">
        <v>12</v>
      </c>
      <c r="B14" s="4">
        <v>16363</v>
      </c>
      <c r="C14" s="2">
        <v>10454</v>
      </c>
      <c r="D14" s="2">
        <v>3843</v>
      </c>
      <c r="E14" s="2">
        <v>12785</v>
      </c>
      <c r="F14" s="9">
        <f>SUM(B14:E14)</f>
        <v>43445</v>
      </c>
    </row>
    <row r="15" spans="1:6" x14ac:dyDescent="0.25">
      <c r="A15" s="5" t="s">
        <v>13</v>
      </c>
      <c r="B15" s="4">
        <v>29841</v>
      </c>
      <c r="C15" s="2">
        <v>19740</v>
      </c>
      <c r="D15" s="2">
        <v>6758</v>
      </c>
      <c r="E15" s="2">
        <v>21773</v>
      </c>
      <c r="F15" s="9">
        <f>SUM(B15:E15)</f>
        <v>78112</v>
      </c>
    </row>
    <row r="16" spans="1:6" x14ac:dyDescent="0.25">
      <c r="A16" s="5" t="s">
        <v>14</v>
      </c>
      <c r="B16" s="4">
        <v>12463</v>
      </c>
      <c r="C16" s="2">
        <v>6217</v>
      </c>
      <c r="D16" s="2">
        <v>3792</v>
      </c>
      <c r="E16" s="2">
        <v>7274</v>
      </c>
      <c r="F16" s="9">
        <f>SUM(B16:E16)</f>
        <v>29746</v>
      </c>
    </row>
    <row r="17" spans="1:6" x14ac:dyDescent="0.25">
      <c r="A17" s="5" t="s">
        <v>15</v>
      </c>
      <c r="B17" s="4">
        <v>7678</v>
      </c>
      <c r="C17" s="2">
        <v>6784</v>
      </c>
      <c r="D17" s="2">
        <v>1953</v>
      </c>
      <c r="E17" s="2">
        <v>6317</v>
      </c>
      <c r="F17" s="9">
        <f>SUM(B17:E17)</f>
        <v>22732</v>
      </c>
    </row>
    <row r="18" spans="1:6" x14ac:dyDescent="0.25">
      <c r="A18" s="5" t="s">
        <v>16</v>
      </c>
      <c r="B18" s="4">
        <v>640</v>
      </c>
      <c r="C18" s="2">
        <v>73</v>
      </c>
      <c r="D18" s="2">
        <v>102</v>
      </c>
      <c r="E18" s="2">
        <v>0</v>
      </c>
      <c r="F18" s="9">
        <f>SUM(B18:E18)</f>
        <v>815</v>
      </c>
    </row>
    <row r="19" spans="1:6" x14ac:dyDescent="0.25">
      <c r="A19" s="5" t="s">
        <v>17</v>
      </c>
      <c r="B19" s="4">
        <v>2142</v>
      </c>
      <c r="C19" s="2">
        <v>409</v>
      </c>
      <c r="D19" s="2">
        <v>282</v>
      </c>
      <c r="E19" s="2">
        <v>0</v>
      </c>
      <c r="F19" s="9">
        <f>SUM(B19:E19)</f>
        <v>2833</v>
      </c>
    </row>
    <row r="20" spans="1:6" x14ac:dyDescent="0.25">
      <c r="A20" s="5" t="s">
        <v>18</v>
      </c>
      <c r="B20" s="4">
        <v>4197</v>
      </c>
      <c r="C20" s="2">
        <v>658</v>
      </c>
      <c r="D20" s="2">
        <v>617</v>
      </c>
      <c r="E20" s="2">
        <v>0</v>
      </c>
      <c r="F20" s="9">
        <f>SUM(B20:E20)</f>
        <v>5472</v>
      </c>
    </row>
    <row r="21" spans="1:6" x14ac:dyDescent="0.25">
      <c r="A21" s="5" t="s">
        <v>19</v>
      </c>
      <c r="B21" s="4">
        <v>6268</v>
      </c>
      <c r="C21" s="2">
        <v>550</v>
      </c>
      <c r="D21" s="2">
        <v>734</v>
      </c>
      <c r="E21" s="2">
        <v>0</v>
      </c>
      <c r="F21" s="9">
        <f>SUM(B21:E21)</f>
        <v>7552</v>
      </c>
    </row>
    <row r="22" spans="1:6" x14ac:dyDescent="0.25">
      <c r="A22" s="5" t="s">
        <v>20</v>
      </c>
      <c r="B22" s="4">
        <v>1945</v>
      </c>
      <c r="C22" s="2">
        <v>0</v>
      </c>
      <c r="D22" s="2">
        <v>434</v>
      </c>
      <c r="E22" s="2">
        <v>0</v>
      </c>
      <c r="F22" s="9">
        <f>SUM(B22:E22)</f>
        <v>2379</v>
      </c>
    </row>
    <row r="23" spans="1:6" ht="15.75" thickBot="1" x14ac:dyDescent="0.3">
      <c r="A23" s="6"/>
      <c r="B23" s="11"/>
      <c r="C23" s="12"/>
      <c r="D23" s="12"/>
      <c r="E23" s="12"/>
      <c r="F23" s="12"/>
    </row>
    <row r="24" spans="1:6" ht="24.95" customHeight="1" thickBot="1" x14ac:dyDescent="0.3">
      <c r="A24" s="13" t="s">
        <v>21</v>
      </c>
      <c r="B24" s="14">
        <f>SUM(B8:B23)</f>
        <v>95980</v>
      </c>
      <c r="C24" s="14">
        <f>SUM(C8:C23)</f>
        <v>54770</v>
      </c>
      <c r="D24" s="14">
        <f>SUM(D8:D23)</f>
        <v>21144</v>
      </c>
      <c r="E24" s="14">
        <f>SUM(E8:E23)</f>
        <v>61296</v>
      </c>
      <c r="F24" s="14">
        <f>SUM(F8:F23)</f>
        <v>233190</v>
      </c>
    </row>
    <row r="25" spans="1:6" x14ac:dyDescent="0.25">
      <c r="A25" s="5" t="s">
        <v>22</v>
      </c>
      <c r="B25" s="7">
        <v>3508</v>
      </c>
      <c r="C25" s="8">
        <v>2620</v>
      </c>
      <c r="D25" s="8">
        <v>1570</v>
      </c>
      <c r="E25" s="8">
        <v>2445</v>
      </c>
      <c r="F25" s="8">
        <f>SUM(B25:E25)</f>
        <v>10143</v>
      </c>
    </row>
    <row r="26" spans="1:6" x14ac:dyDescent="0.25">
      <c r="A26" s="5" t="s">
        <v>23</v>
      </c>
      <c r="B26" s="4">
        <v>11662</v>
      </c>
      <c r="C26" s="2">
        <v>6458</v>
      </c>
      <c r="D26" s="2">
        <v>3829</v>
      </c>
      <c r="E26" s="2">
        <v>4978</v>
      </c>
      <c r="F26" s="8">
        <f>SUM(B26:E26)</f>
        <v>26927</v>
      </c>
    </row>
    <row r="27" spans="1:6" x14ac:dyDescent="0.25">
      <c r="A27" s="5" t="s">
        <v>24</v>
      </c>
      <c r="B27" s="4">
        <v>37639</v>
      </c>
      <c r="C27" s="2">
        <v>20314</v>
      </c>
      <c r="D27" s="2">
        <v>7782</v>
      </c>
      <c r="E27" s="2">
        <v>23744</v>
      </c>
      <c r="F27" s="8">
        <f>SUM(B27:E27)</f>
        <v>89479</v>
      </c>
    </row>
    <row r="28" spans="1:6" x14ac:dyDescent="0.25">
      <c r="A28" s="5" t="s">
        <v>25</v>
      </c>
      <c r="B28" s="4">
        <v>59082</v>
      </c>
      <c r="C28" s="2">
        <v>48255</v>
      </c>
      <c r="D28" s="2">
        <v>14716</v>
      </c>
      <c r="E28" s="2">
        <v>38696</v>
      </c>
      <c r="F28" s="8">
        <f>SUM(B28:E28)</f>
        <v>160749</v>
      </c>
    </row>
    <row r="29" spans="1:6" x14ac:dyDescent="0.25">
      <c r="A29" s="5" t="s">
        <v>26</v>
      </c>
      <c r="B29" s="4">
        <v>71444</v>
      </c>
      <c r="C29" s="2">
        <v>64275</v>
      </c>
      <c r="D29" s="2">
        <v>26888</v>
      </c>
      <c r="E29" s="2">
        <v>60770</v>
      </c>
      <c r="F29" s="8">
        <f>SUM(B29:E29)</f>
        <v>223377</v>
      </c>
    </row>
    <row r="30" spans="1:6" x14ac:dyDescent="0.25">
      <c r="A30" s="5" t="s">
        <v>27</v>
      </c>
      <c r="B30" s="4">
        <v>117292</v>
      </c>
      <c r="C30" s="2">
        <v>51576</v>
      </c>
      <c r="D30" s="2">
        <v>37766</v>
      </c>
      <c r="E30" s="2">
        <v>61257</v>
      </c>
      <c r="F30" s="8">
        <f>SUM(B30:E30)</f>
        <v>267891</v>
      </c>
    </row>
    <row r="31" spans="1:6" x14ac:dyDescent="0.25">
      <c r="A31" s="5" t="s">
        <v>28</v>
      </c>
      <c r="B31" s="4">
        <v>46911</v>
      </c>
      <c r="C31" s="2">
        <v>50862</v>
      </c>
      <c r="D31" s="2">
        <v>43967</v>
      </c>
      <c r="E31" s="2">
        <v>42208</v>
      </c>
      <c r="F31" s="8">
        <f>SUM(B31:E31)</f>
        <v>183948</v>
      </c>
    </row>
    <row r="32" spans="1:6" x14ac:dyDescent="0.25">
      <c r="A32" s="5" t="s">
        <v>29</v>
      </c>
      <c r="B32" s="4">
        <v>25620</v>
      </c>
      <c r="C32" s="2">
        <v>14666</v>
      </c>
      <c r="D32" s="2">
        <v>18372</v>
      </c>
      <c r="E32" s="2">
        <v>4561</v>
      </c>
      <c r="F32" s="8">
        <f>SUM(B32:E32)</f>
        <v>63219</v>
      </c>
    </row>
    <row r="33" spans="1:6" x14ac:dyDescent="0.25">
      <c r="A33" s="5" t="s">
        <v>30</v>
      </c>
      <c r="B33" s="2">
        <v>17544</v>
      </c>
      <c r="C33" s="2">
        <v>9382</v>
      </c>
      <c r="D33" s="2">
        <v>8553</v>
      </c>
      <c r="E33" s="2">
        <v>8082</v>
      </c>
      <c r="F33" s="8">
        <f>SUM(B33:E33)</f>
        <v>43561</v>
      </c>
    </row>
    <row r="34" spans="1:6" s="3" customFormat="1" ht="15.75" thickBot="1" x14ac:dyDescent="0.3">
      <c r="A34" s="5"/>
      <c r="B34" s="18"/>
      <c r="C34" s="19"/>
      <c r="D34" s="19"/>
      <c r="E34" s="19"/>
      <c r="F34" s="19" t="s">
        <v>35</v>
      </c>
    </row>
    <row r="35" spans="1:6" s="3" customFormat="1" ht="24.95" customHeight="1" thickBot="1" x14ac:dyDescent="0.3">
      <c r="A35" s="13" t="s">
        <v>31</v>
      </c>
      <c r="B35" s="14">
        <f>SUM(B25:B33)</f>
        <v>390702</v>
      </c>
      <c r="C35" s="14">
        <f>SUM(C25:C33)</f>
        <v>268408</v>
      </c>
      <c r="D35" s="14">
        <f>SUM(D25:D33)</f>
        <v>163443</v>
      </c>
      <c r="E35" s="14">
        <f>SUM(E25:E33)</f>
        <v>246741</v>
      </c>
      <c r="F35" s="15">
        <f>SUM(F25:F33)</f>
        <v>1069294</v>
      </c>
    </row>
    <row r="36" spans="1:6" ht="15.75" thickBot="1" x14ac:dyDescent="0.3">
      <c r="A36" s="36" t="s">
        <v>36</v>
      </c>
      <c r="B36" s="16">
        <v>4495</v>
      </c>
      <c r="C36" s="17">
        <v>3326</v>
      </c>
      <c r="D36" s="17">
        <v>0</v>
      </c>
      <c r="E36" s="15">
        <v>4158</v>
      </c>
      <c r="F36" s="15">
        <f>SUM(B36:E36)</f>
        <v>11979</v>
      </c>
    </row>
    <row r="37" spans="1:6" ht="30" customHeight="1" thickTop="1" thickBot="1" x14ac:dyDescent="0.3">
      <c r="A37" s="20" t="s">
        <v>32</v>
      </c>
      <c r="B37" s="23">
        <f>SUM(B36,B24,B35)</f>
        <v>491177</v>
      </c>
      <c r="C37" s="23">
        <f>SUM(C36,C24,C35)</f>
        <v>326504</v>
      </c>
      <c r="D37" s="23">
        <f>SUM(D36,D24,D35)</f>
        <v>184587</v>
      </c>
      <c r="E37" s="23">
        <f>SUM(E36,E24,E35)</f>
        <v>312195</v>
      </c>
      <c r="F37" s="23">
        <f>SUM(F36,F24,F35)</f>
        <v>1314463</v>
      </c>
    </row>
    <row r="38" spans="1:6" ht="33" customHeight="1" thickTop="1" x14ac:dyDescent="0.25">
      <c r="B38" s="22"/>
    </row>
    <row r="39" spans="1:6" x14ac:dyDescent="0.25">
      <c r="A39"/>
    </row>
  </sheetData>
  <mergeCells count="8">
    <mergeCell ref="A1:F1"/>
    <mergeCell ref="F6:F7"/>
    <mergeCell ref="A5:F5"/>
    <mergeCell ref="A4:F4"/>
    <mergeCell ref="A3:F3"/>
    <mergeCell ref="B6:E6"/>
    <mergeCell ref="A2:F2"/>
    <mergeCell ref="A6:A7"/>
  </mergeCells>
  <printOptions horizontalCentered="1"/>
  <pageMargins left="0.7" right="0.7" top="0.75" bottom="0.75" header="0.3" footer="0.3"/>
  <pageSetup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DRS 42486 - 201410</vt:lpstr>
      <vt:lpstr>DRS 42486 - 201411</vt:lpstr>
      <vt:lpstr>DRS 42486 - 201412</vt:lpstr>
      <vt:lpstr>DRS 42486 - 201501</vt:lpstr>
      <vt:lpstr>DRS 42486 - 201502</vt:lpstr>
      <vt:lpstr>DRS 42486 - 201503</vt:lpstr>
      <vt:lpstr>DRS 42486 - 201504</vt:lpstr>
      <vt:lpstr>DRS 42486 - 201505</vt:lpstr>
      <vt:lpstr>DRS 42486 - 201506</vt:lpstr>
      <vt:lpstr>DRS 42486 - 201507</vt:lpstr>
      <vt:lpstr>DRS 42486 - 201508</vt:lpstr>
      <vt:lpstr>DRS 42486 - 201509</vt:lpstr>
      <vt:lpstr>'DRS 42486 - 201410'!Print_Area</vt:lpstr>
      <vt:lpstr>'DRS 42486 - 201411'!Print_Area</vt:lpstr>
      <vt:lpstr>'DRS 42486 - 201412'!Print_Area</vt:lpstr>
      <vt:lpstr>'DRS 42486 - 201501'!Print_Area</vt:lpstr>
      <vt:lpstr>'DRS 42486 - 201502'!Print_Area</vt:lpstr>
      <vt:lpstr>'DRS 42486 - 201503'!Print_Area</vt:lpstr>
      <vt:lpstr>'DRS 42486 - 201504'!Print_Area</vt:lpstr>
      <vt:lpstr>'DRS 42486 - 201505'!Print_Area</vt:lpstr>
      <vt:lpstr>'DRS 42486 - 201506'!Print_Area</vt:lpstr>
      <vt:lpstr>'DRS 42486 - 201507'!Print_Area</vt:lpstr>
      <vt:lpstr>'DRS 42486 - 201508'!Print_Area</vt:lpstr>
      <vt:lpstr>'DRS 42486 - 201509'!Print_Area</vt:lpstr>
    </vt:vector>
  </TitlesOfParts>
  <Company>Defense Manpower Data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Tong, Man K CIV DMDC</dc:creator>
  <cp:lastModifiedBy>Seggerman, Scott L CIV DMDC</cp:lastModifiedBy>
  <cp:lastPrinted>2014-10-28T22:23:31Z</cp:lastPrinted>
  <dcterms:created xsi:type="dcterms:W3CDTF">2012-07-23T22:14:11Z</dcterms:created>
  <dcterms:modified xsi:type="dcterms:W3CDTF">2016-02-25T23:30:57Z</dcterms:modified>
</cp:coreProperties>
</file>