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836E0275-3C03-47E3-A6F9-8448ED2BE1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1" l="1"/>
  <c r="K2" i="1"/>
  <c r="K3" i="1"/>
  <c r="K1" i="1"/>
  <c r="I1" i="1"/>
  <c r="F5" i="1"/>
  <c r="F4" i="1"/>
  <c r="F3" i="1"/>
  <c r="F2" i="1"/>
  <c r="F1" i="1"/>
  <c r="F6" i="1"/>
</calcChain>
</file>

<file path=xl/sharedStrings.xml><?xml version="1.0" encoding="utf-8"?>
<sst xmlns="http://schemas.openxmlformats.org/spreadsheetml/2006/main" count="206" uniqueCount="83">
  <si>
    <t>Иностранный язык</t>
  </si>
  <si>
    <t>12 з.е.</t>
  </si>
  <si>
    <t>отлично</t>
  </si>
  <si>
    <t>История</t>
  </si>
  <si>
    <t>3 з.е.</t>
  </si>
  <si>
    <t>зачтено</t>
  </si>
  <si>
    <t>Философия</t>
  </si>
  <si>
    <t>Экономика</t>
  </si>
  <si>
    <t>4 з.е.</t>
  </si>
  <si>
    <t>Математический анализ</t>
  </si>
  <si>
    <t>5 з.е.</t>
  </si>
  <si>
    <t>хорошо</t>
  </si>
  <si>
    <t>Аналитическая геометрия</t>
  </si>
  <si>
    <t>Информатика</t>
  </si>
  <si>
    <t>Интегралы и дифференциальные уравнения</t>
  </si>
  <si>
    <t>Линейная алгебра и функции нескольких переменных</t>
  </si>
  <si>
    <t>Физика</t>
  </si>
  <si>
    <t>9 з.е.</t>
  </si>
  <si>
    <t>удовлетворительно</t>
  </si>
  <si>
    <t>Экология</t>
  </si>
  <si>
    <t>2 з.е.</t>
  </si>
  <si>
    <t>Начертательная геометрия</t>
  </si>
  <si>
    <t>Инженерная графика</t>
  </si>
  <si>
    <t>Электротехника</t>
  </si>
  <si>
    <t>Электроника</t>
  </si>
  <si>
    <t>Базы данных</t>
  </si>
  <si>
    <t>6 з.е.</t>
  </si>
  <si>
    <t>Безопасность жизнедеятельности</t>
  </si>
  <si>
    <t>Правоведение</t>
  </si>
  <si>
    <t>Культурология</t>
  </si>
  <si>
    <t>Теория вероятностей и математическая статистика</t>
  </si>
  <si>
    <t>Дискретная математика</t>
  </si>
  <si>
    <t>Вычислительная математика</t>
  </si>
  <si>
    <t>Политология</t>
  </si>
  <si>
    <t>Русский язык и культура речи</t>
  </si>
  <si>
    <t>1 з.е.</t>
  </si>
  <si>
    <t>Физическая культура</t>
  </si>
  <si>
    <t>Объектно-ориентированное программирование</t>
  </si>
  <si>
    <t>8 з.е.</t>
  </si>
  <si>
    <t>Электронные вычислительные машины</t>
  </si>
  <si>
    <t>Устройства ЭВМ</t>
  </si>
  <si>
    <t>Программное обеспечение систем автоматизированного проектирования</t>
  </si>
  <si>
    <t>Разработка программных систем</t>
  </si>
  <si>
    <t>7 з.е.</t>
  </si>
  <si>
    <t>Технологии Интернет</t>
  </si>
  <si>
    <t>Программирование технологических процессов</t>
  </si>
  <si>
    <t>Геометрическое моделирование</t>
  </si>
  <si>
    <t>Схемотехника</t>
  </si>
  <si>
    <t>Прикладная механика</t>
  </si>
  <si>
    <t>Разработка информационных систем</t>
  </si>
  <si>
    <t>Модели и методы анализа проектных решений</t>
  </si>
  <si>
    <t>11 з.е.</t>
  </si>
  <si>
    <t>Основы программирования</t>
  </si>
  <si>
    <t>Сети и телекоммуникации</t>
  </si>
  <si>
    <t>Операционные системы</t>
  </si>
  <si>
    <t>Математическая логика и теория алгоритмов</t>
  </si>
  <si>
    <t>Управление разработкой систем автоматизированного проектирования</t>
  </si>
  <si>
    <t>Перспективные WEB технологии</t>
  </si>
  <si>
    <t>Метрология, стандартизация и сертификация</t>
  </si>
  <si>
    <t>Разработка систем автоматизированного проектирования</t>
  </si>
  <si>
    <t>Основы автоматизированного конструирования</t>
  </si>
  <si>
    <t>Основы автоматизированного проектирования</t>
  </si>
  <si>
    <t>Методы оптимизации</t>
  </si>
  <si>
    <t>Автоматизация технологических процессов</t>
  </si>
  <si>
    <t>Защита информации</t>
  </si>
  <si>
    <t>Компьютерная графика</t>
  </si>
  <si>
    <t>Практики</t>
  </si>
  <si>
    <t>x</t>
  </si>
  <si>
    <t>в том числе:</t>
  </si>
  <si>
    <t>Учебная, практикум по программированию</t>
  </si>
  <si>
    <t>Производственная, научно-исследовательская работа</t>
  </si>
  <si>
    <t>Производственная, технологическая практика</t>
  </si>
  <si>
    <t>Производственная, эксплуатационная практика</t>
  </si>
  <si>
    <t>Производственная, преддипломная практика</t>
  </si>
  <si>
    <t>Государственная итоговая аттестация</t>
  </si>
  <si>
    <t>Государственный экзамен</t>
  </si>
  <si>
    <t>Выпускная квалификационная работа (бакалаврская работа): "Проектирование и разработка приложения для визуализации данных"</t>
  </si>
  <si>
    <t>Объем образовательной программы</t>
  </si>
  <si>
    <t>240 з.е.</t>
  </si>
  <si>
    <t>в том числе объем работы обучающихся во взаимодействии с преподавателем:</t>
  </si>
  <si>
    <t>4068 час.</t>
  </si>
  <si>
    <t xml:space="preserve"> 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</si>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</sst>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="63" workbookViewId="0">
      <selection activeCell="K6" sqref="K6"/>
    </sheetView>
  </sheetViews>
  <sheetFormatPr defaultRowHeight="14.4" x14ac:dyDescent="0.3"/>
  <cols>
    <col min="1" max="1" width="23.5546875" customWidth="1"/>
    <col min="2" max="2" width="31.44140625" customWidth="1"/>
    <col min="3" max="3" width="38" customWidth="1"/>
    <col min="5" max="5" width="33.6640625" customWidth="1"/>
    <col min="10" max="10" width="22.109375" customWidth="1"/>
  </cols>
  <sheetData>
    <row r="1" spans="1:11" x14ac:dyDescent="0.3">
      <c r="A1" s="1" t="s">
        <v>0</v>
      </c>
      <c r="B1" s="2" t="s">
        <v>1</v>
      </c>
      <c r="C1" s="3" t="s">
        <v>2</v>
      </c>
      <c r="E1" t="s">
        <v>2</v>
      </c>
      <c r="F1">
        <f>COUNTIF($C$1:$C$69,E1)</f>
        <v>18</v>
      </c>
      <c r="H1" t="s">
        <v>82</v>
      </c>
      <c r="I1">
        <f xml:space="preserve"> SUM(F1:F3)</f>
        <v>38</v>
      </c>
      <c r="J1" t="s">
        <v>2</v>
      </c>
      <c r="K1">
        <f>F1/$I$1*100</f>
        <v>47.368421052631575</v>
      </c>
    </row>
    <row r="2" spans="1:11" x14ac:dyDescent="0.3">
      <c r="A2" s="1" t="s">
        <v>3</v>
      </c>
      <c r="B2" s="2" t="s">
        <v>4</v>
      </c>
      <c r="C2" s="3" t="s">
        <v>5</v>
      </c>
      <c r="E2" t="s">
        <v>11</v>
      </c>
      <c r="F2">
        <f>COUNTIF($C$1:$C$69,E2)</f>
        <v>16</v>
      </c>
      <c r="J2" t="s">
        <v>11</v>
      </c>
      <c r="K2">
        <f t="shared" ref="K2:K3" si="0">F2/$I$1*100</f>
        <v>42.105263157894733</v>
      </c>
    </row>
    <row r="3" spans="1:11" x14ac:dyDescent="0.3">
      <c r="A3" s="1" t="s">
        <v>6</v>
      </c>
      <c r="B3" s="2" t="s">
        <v>4</v>
      </c>
      <c r="C3" s="3" t="s">
        <v>5</v>
      </c>
      <c r="E3" t="s">
        <v>18</v>
      </c>
      <c r="F3">
        <f>COUNTIF($C$1:$C$69,E3)</f>
        <v>4</v>
      </c>
      <c r="J3" t="s">
        <v>18</v>
      </c>
      <c r="K3">
        <f t="shared" si="0"/>
        <v>10.526315789473683</v>
      </c>
    </row>
    <row r="4" spans="1:11" x14ac:dyDescent="0.3">
      <c r="A4" s="1" t="s">
        <v>7</v>
      </c>
      <c r="B4" s="2" t="s">
        <v>8</v>
      </c>
      <c r="C4" s="3" t="s">
        <v>5</v>
      </c>
      <c r="E4" t="s">
        <v>5</v>
      </c>
      <c r="F4">
        <f>COUNTIF($C$1:$C$69,E4)</f>
        <v>23</v>
      </c>
    </row>
    <row r="5" spans="1:11" x14ac:dyDescent="0.3">
      <c r="A5" s="1" t="s">
        <v>9</v>
      </c>
      <c r="B5" s="2" t="s">
        <v>10</v>
      </c>
      <c r="C5" s="3" t="s">
        <v>11</v>
      </c>
      <c r="E5" t="s">
        <v>81</v>
      </c>
      <c r="F5">
        <f>COUNTIF($C$1:$C$69,"")</f>
        <v>4</v>
      </c>
      <c r="K5">
        <f>SUM(K1:K3)</f>
        <v>99.999999999999986</v>
      </c>
    </row>
    <row r="6" spans="1:11" ht="27.6" x14ac:dyDescent="0.3">
      <c r="A6" s="1" t="s">
        <v>12</v>
      </c>
      <c r="B6" s="2" t="s">
        <v>8</v>
      </c>
      <c r="C6" s="3" t="s">
        <v>5</v>
      </c>
      <c r="E6" t="s">
        <v>67</v>
      </c>
      <c r="F6">
        <f>COUNTIF($C$1:$C$69,E6)</f>
        <v>4</v>
      </c>
    </row>
    <row r="7" spans="1:11" x14ac:dyDescent="0.3">
      <c r="A7" s="1" t="s">
        <v>13</v>
      </c>
      <c r="B7" s="2" t="s">
        <v>8</v>
      </c>
      <c r="C7" s="3" t="s">
        <v>2</v>
      </c>
    </row>
    <row r="8" spans="1:11" ht="41.4" x14ac:dyDescent="0.3">
      <c r="A8" s="1" t="s">
        <v>14</v>
      </c>
      <c r="B8" s="2" t="s">
        <v>10</v>
      </c>
      <c r="C8" s="3" t="s">
        <v>2</v>
      </c>
    </row>
    <row r="9" spans="1:11" ht="41.4" x14ac:dyDescent="0.3">
      <c r="A9" s="1" t="s">
        <v>15</v>
      </c>
      <c r="B9" s="2" t="s">
        <v>8</v>
      </c>
      <c r="C9" s="3" t="s">
        <v>11</v>
      </c>
    </row>
    <row r="10" spans="1:11" x14ac:dyDescent="0.3">
      <c r="A10" s="1" t="s">
        <v>16</v>
      </c>
      <c r="B10" s="2" t="s">
        <v>17</v>
      </c>
      <c r="C10" s="3" t="s">
        <v>18</v>
      </c>
    </row>
    <row r="11" spans="1:11" x14ac:dyDescent="0.3">
      <c r="A11" s="1" t="s">
        <v>19</v>
      </c>
      <c r="B11" s="2" t="s">
        <v>20</v>
      </c>
      <c r="C11" s="3" t="s">
        <v>5</v>
      </c>
    </row>
    <row r="12" spans="1:11" ht="27.6" x14ac:dyDescent="0.3">
      <c r="A12" s="1" t="s">
        <v>21</v>
      </c>
      <c r="B12" s="2" t="s">
        <v>4</v>
      </c>
      <c r="C12" s="3" t="s">
        <v>11</v>
      </c>
    </row>
    <row r="13" spans="1:11" x14ac:dyDescent="0.3">
      <c r="A13" s="1" t="s">
        <v>22</v>
      </c>
      <c r="B13" s="2" t="s">
        <v>20</v>
      </c>
      <c r="C13" s="3" t="s">
        <v>11</v>
      </c>
    </row>
    <row r="14" spans="1:11" x14ac:dyDescent="0.3">
      <c r="A14" s="1" t="s">
        <v>23</v>
      </c>
      <c r="B14" s="2" t="s">
        <v>8</v>
      </c>
      <c r="C14" s="3" t="s">
        <v>11</v>
      </c>
    </row>
    <row r="15" spans="1:11" x14ac:dyDescent="0.3">
      <c r="A15" s="1" t="s">
        <v>24</v>
      </c>
      <c r="B15" s="2" t="s">
        <v>8</v>
      </c>
      <c r="C15" s="3" t="s">
        <v>11</v>
      </c>
    </row>
    <row r="16" spans="1:11" x14ac:dyDescent="0.3">
      <c r="A16" s="1" t="s">
        <v>25</v>
      </c>
      <c r="B16" s="2" t="s">
        <v>26</v>
      </c>
      <c r="C16" s="3" t="s">
        <v>11</v>
      </c>
    </row>
    <row r="17" spans="1:3" ht="27.6" x14ac:dyDescent="0.3">
      <c r="A17" s="1" t="s">
        <v>27</v>
      </c>
      <c r="B17" s="2" t="s">
        <v>4</v>
      </c>
      <c r="C17" s="3" t="s">
        <v>5</v>
      </c>
    </row>
    <row r="18" spans="1:3" x14ac:dyDescent="0.3">
      <c r="A18" s="1" t="s">
        <v>28</v>
      </c>
      <c r="B18" s="2" t="s">
        <v>4</v>
      </c>
      <c r="C18" s="3" t="s">
        <v>5</v>
      </c>
    </row>
    <row r="19" spans="1:3" x14ac:dyDescent="0.3">
      <c r="A19" s="1" t="s">
        <v>29</v>
      </c>
      <c r="B19" s="2" t="s">
        <v>4</v>
      </c>
      <c r="C19" s="3" t="s">
        <v>5</v>
      </c>
    </row>
    <row r="20" spans="1:3" ht="41.4" x14ac:dyDescent="0.3">
      <c r="A20" s="1" t="s">
        <v>30</v>
      </c>
      <c r="B20" s="2" t="s">
        <v>8</v>
      </c>
      <c r="C20" s="3" t="s">
        <v>18</v>
      </c>
    </row>
    <row r="21" spans="1:3" x14ac:dyDescent="0.3">
      <c r="A21" s="1" t="s">
        <v>31</v>
      </c>
      <c r="B21" s="2" t="s">
        <v>8</v>
      </c>
      <c r="C21" s="3" t="s">
        <v>11</v>
      </c>
    </row>
    <row r="22" spans="1:3" ht="27.6" x14ac:dyDescent="0.3">
      <c r="A22" s="1" t="s">
        <v>32</v>
      </c>
      <c r="B22" s="2" t="s">
        <v>20</v>
      </c>
      <c r="C22" s="3" t="s">
        <v>5</v>
      </c>
    </row>
    <row r="23" spans="1:3" x14ac:dyDescent="0.3">
      <c r="A23" s="1" t="s">
        <v>33</v>
      </c>
      <c r="B23" s="2" t="s">
        <v>4</v>
      </c>
      <c r="C23" s="3" t="s">
        <v>5</v>
      </c>
    </row>
    <row r="24" spans="1:3" ht="27.6" x14ac:dyDescent="0.3">
      <c r="A24" s="1" t="s">
        <v>34</v>
      </c>
      <c r="B24" s="2" t="s">
        <v>35</v>
      </c>
      <c r="C24" s="3" t="s">
        <v>5</v>
      </c>
    </row>
    <row r="25" spans="1:3" x14ac:dyDescent="0.3">
      <c r="A25" s="1" t="s">
        <v>36</v>
      </c>
      <c r="B25" s="2" t="s">
        <v>20</v>
      </c>
      <c r="C25" s="3" t="s">
        <v>5</v>
      </c>
    </row>
    <row r="26" spans="1:3" ht="41.4" x14ac:dyDescent="0.3">
      <c r="A26" s="1" t="s">
        <v>37</v>
      </c>
      <c r="B26" s="2" t="s">
        <v>38</v>
      </c>
      <c r="C26" s="3" t="s">
        <v>11</v>
      </c>
    </row>
    <row r="27" spans="1:3" ht="41.4" x14ac:dyDescent="0.3">
      <c r="A27" s="1" t="s">
        <v>39</v>
      </c>
      <c r="B27" s="2" t="s">
        <v>8</v>
      </c>
      <c r="C27" s="3" t="s">
        <v>5</v>
      </c>
    </row>
    <row r="28" spans="1:3" x14ac:dyDescent="0.3">
      <c r="A28" s="1" t="s">
        <v>40</v>
      </c>
      <c r="B28" s="2" t="s">
        <v>4</v>
      </c>
      <c r="C28" s="3" t="s">
        <v>5</v>
      </c>
    </row>
    <row r="29" spans="1:3" ht="55.2" x14ac:dyDescent="0.3">
      <c r="A29" s="1" t="s">
        <v>41</v>
      </c>
      <c r="B29" s="2" t="s">
        <v>10</v>
      </c>
      <c r="C29" s="3" t="s">
        <v>11</v>
      </c>
    </row>
    <row r="30" spans="1:3" ht="27.6" x14ac:dyDescent="0.3">
      <c r="A30" s="1" t="s">
        <v>42</v>
      </c>
      <c r="B30" s="2" t="s">
        <v>43</v>
      </c>
      <c r="C30" s="3" t="s">
        <v>2</v>
      </c>
    </row>
    <row r="31" spans="1:3" x14ac:dyDescent="0.3">
      <c r="A31" s="1" t="s">
        <v>44</v>
      </c>
      <c r="B31" s="2" t="s">
        <v>8</v>
      </c>
      <c r="C31" s="3" t="s">
        <v>2</v>
      </c>
    </row>
    <row r="32" spans="1:3" ht="41.4" x14ac:dyDescent="0.3">
      <c r="A32" s="1" t="s">
        <v>45</v>
      </c>
      <c r="B32" s="2" t="s">
        <v>8</v>
      </c>
      <c r="C32" s="3" t="s">
        <v>2</v>
      </c>
    </row>
    <row r="33" spans="1:3" ht="27.6" x14ac:dyDescent="0.3">
      <c r="A33" s="1" t="s">
        <v>46</v>
      </c>
      <c r="B33" s="2" t="s">
        <v>8</v>
      </c>
      <c r="C33" s="3" t="s">
        <v>2</v>
      </c>
    </row>
    <row r="34" spans="1:3" x14ac:dyDescent="0.3">
      <c r="A34" s="1" t="s">
        <v>47</v>
      </c>
      <c r="B34" s="2" t="s">
        <v>4</v>
      </c>
      <c r="C34" s="3" t="s">
        <v>2</v>
      </c>
    </row>
    <row r="35" spans="1:3" x14ac:dyDescent="0.3">
      <c r="A35" s="1" t="s">
        <v>48</v>
      </c>
      <c r="B35" s="2" t="s">
        <v>1</v>
      </c>
      <c r="C35" s="3" t="s">
        <v>11</v>
      </c>
    </row>
    <row r="36" spans="1:3" ht="27.6" x14ac:dyDescent="0.3">
      <c r="A36" s="1" t="s">
        <v>49</v>
      </c>
      <c r="B36" s="2" t="s">
        <v>4</v>
      </c>
      <c r="C36" s="3" t="s">
        <v>5</v>
      </c>
    </row>
    <row r="37" spans="1:3" ht="41.4" x14ac:dyDescent="0.3">
      <c r="A37" s="1" t="s">
        <v>50</v>
      </c>
      <c r="B37" s="2" t="s">
        <v>51</v>
      </c>
      <c r="C37" s="3" t="s">
        <v>2</v>
      </c>
    </row>
    <row r="38" spans="1:3" ht="27.6" x14ac:dyDescent="0.3">
      <c r="A38" s="1" t="s">
        <v>52</v>
      </c>
      <c r="B38" s="2" t="s">
        <v>43</v>
      </c>
      <c r="C38" s="3" t="s">
        <v>2</v>
      </c>
    </row>
    <row r="39" spans="1:3" ht="27.6" x14ac:dyDescent="0.3">
      <c r="A39" s="1" t="s">
        <v>53</v>
      </c>
      <c r="B39" s="2" t="s">
        <v>10</v>
      </c>
      <c r="C39" s="3" t="s">
        <v>2</v>
      </c>
    </row>
    <row r="40" spans="1:3" x14ac:dyDescent="0.3">
      <c r="A40" s="1" t="s">
        <v>54</v>
      </c>
      <c r="B40" s="2" t="s">
        <v>8</v>
      </c>
      <c r="C40" s="3" t="s">
        <v>2</v>
      </c>
    </row>
    <row r="41" spans="1:3" ht="27.6" x14ac:dyDescent="0.3">
      <c r="A41" s="1" t="s">
        <v>55</v>
      </c>
      <c r="B41" s="2" t="s">
        <v>8</v>
      </c>
      <c r="C41" s="3" t="s">
        <v>5</v>
      </c>
    </row>
    <row r="42" spans="1:3" ht="55.2" x14ac:dyDescent="0.3">
      <c r="A42" s="1" t="s">
        <v>56</v>
      </c>
      <c r="B42" s="2" t="s">
        <v>20</v>
      </c>
      <c r="C42" s="3" t="s">
        <v>5</v>
      </c>
    </row>
    <row r="43" spans="1:3" ht="27.6" x14ac:dyDescent="0.3">
      <c r="A43" s="1" t="s">
        <v>57</v>
      </c>
      <c r="B43" s="2" t="s">
        <v>4</v>
      </c>
      <c r="C43" s="3" t="s">
        <v>2</v>
      </c>
    </row>
    <row r="44" spans="1:3" ht="41.4" x14ac:dyDescent="0.3">
      <c r="A44" s="1" t="s">
        <v>58</v>
      </c>
      <c r="B44" s="2" t="s">
        <v>4</v>
      </c>
      <c r="C44" s="3" t="s">
        <v>5</v>
      </c>
    </row>
    <row r="45" spans="1:3" ht="41.4" x14ac:dyDescent="0.3">
      <c r="A45" s="1" t="s">
        <v>59</v>
      </c>
      <c r="B45" s="2" t="s">
        <v>4</v>
      </c>
      <c r="C45" s="3" t="s">
        <v>5</v>
      </c>
    </row>
    <row r="46" spans="1:3" ht="41.4" x14ac:dyDescent="0.3">
      <c r="A46" s="1" t="s">
        <v>60</v>
      </c>
      <c r="B46" s="2" t="s">
        <v>10</v>
      </c>
      <c r="C46" s="3" t="s">
        <v>2</v>
      </c>
    </row>
    <row r="47" spans="1:3" ht="41.4" x14ac:dyDescent="0.3">
      <c r="A47" s="1" t="s">
        <v>61</v>
      </c>
      <c r="B47" s="2" t="s">
        <v>8</v>
      </c>
      <c r="C47" s="3" t="s">
        <v>5</v>
      </c>
    </row>
    <row r="48" spans="1:3" x14ac:dyDescent="0.3">
      <c r="A48" s="1" t="s">
        <v>62</v>
      </c>
      <c r="B48" s="3" t="s">
        <v>20</v>
      </c>
      <c r="C48" s="3" t="s">
        <v>5</v>
      </c>
    </row>
    <row r="49" spans="1:3" ht="41.4" x14ac:dyDescent="0.3">
      <c r="A49" s="1" t="s">
        <v>63</v>
      </c>
      <c r="B49" s="3" t="s">
        <v>4</v>
      </c>
      <c r="C49" s="3" t="s">
        <v>5</v>
      </c>
    </row>
    <row r="50" spans="1:3" x14ac:dyDescent="0.3">
      <c r="A50" s="1" t="s">
        <v>64</v>
      </c>
      <c r="B50" s="3" t="s">
        <v>4</v>
      </c>
      <c r="C50" s="3" t="s">
        <v>5</v>
      </c>
    </row>
    <row r="51" spans="1:3" x14ac:dyDescent="0.3">
      <c r="A51" s="1" t="s">
        <v>65</v>
      </c>
      <c r="B51" s="3" t="s">
        <v>8</v>
      </c>
      <c r="C51" s="3" t="s">
        <v>2</v>
      </c>
    </row>
    <row r="52" spans="1:3" x14ac:dyDescent="0.3">
      <c r="A52" s="1" t="s">
        <v>66</v>
      </c>
      <c r="B52" s="3" t="s">
        <v>1</v>
      </c>
      <c r="C52" s="3" t="s">
        <v>67</v>
      </c>
    </row>
    <row r="53" spans="1:3" x14ac:dyDescent="0.3">
      <c r="A53" s="1" t="s">
        <v>68</v>
      </c>
      <c r="B53" s="4"/>
      <c r="C53" s="4"/>
    </row>
    <row r="54" spans="1:3" ht="27.6" x14ac:dyDescent="0.3">
      <c r="A54" s="1" t="s">
        <v>69</v>
      </c>
      <c r="B54" s="3" t="s">
        <v>4</v>
      </c>
      <c r="C54" s="3" t="s">
        <v>11</v>
      </c>
    </row>
    <row r="55" spans="1:3" ht="55.2" x14ac:dyDescent="0.3">
      <c r="A55" s="1" t="s">
        <v>70</v>
      </c>
      <c r="B55" s="3" t="s">
        <v>20</v>
      </c>
      <c r="C55" s="3" t="s">
        <v>11</v>
      </c>
    </row>
    <row r="56" spans="1:3" ht="41.4" x14ac:dyDescent="0.3">
      <c r="A56" s="1" t="s">
        <v>71</v>
      </c>
      <c r="B56" s="3" t="s">
        <v>4</v>
      </c>
      <c r="C56" s="3" t="s">
        <v>2</v>
      </c>
    </row>
    <row r="57" spans="1:3" ht="41.4" x14ac:dyDescent="0.3">
      <c r="A57" s="1" t="s">
        <v>72</v>
      </c>
      <c r="B57" s="3" t="s">
        <v>20</v>
      </c>
      <c r="C57" s="3" t="s">
        <v>2</v>
      </c>
    </row>
    <row r="58" spans="1:3" ht="27.6" x14ac:dyDescent="0.3">
      <c r="A58" s="1" t="s">
        <v>73</v>
      </c>
      <c r="B58" s="3" t="s">
        <v>20</v>
      </c>
      <c r="C58" s="3" t="s">
        <v>11</v>
      </c>
    </row>
    <row r="59" spans="1:3" ht="27.6" x14ac:dyDescent="0.3">
      <c r="A59" s="1" t="s">
        <v>74</v>
      </c>
      <c r="B59" s="3" t="s">
        <v>17</v>
      </c>
      <c r="C59" s="3" t="s">
        <v>67</v>
      </c>
    </row>
    <row r="60" spans="1:3" x14ac:dyDescent="0.3">
      <c r="A60" s="1" t="s">
        <v>68</v>
      </c>
      <c r="B60" s="4"/>
      <c r="C60" s="4"/>
    </row>
    <row r="61" spans="1:3" ht="27.6" x14ac:dyDescent="0.3">
      <c r="A61" s="1" t="s">
        <v>75</v>
      </c>
      <c r="B61" s="3" t="s">
        <v>67</v>
      </c>
      <c r="C61" s="4"/>
    </row>
    <row r="62" spans="1:3" ht="110.4" x14ac:dyDescent="0.3">
      <c r="A62" s="1" t="s">
        <v>76</v>
      </c>
      <c r="B62" s="3" t="s">
        <v>67</v>
      </c>
      <c r="C62" s="5"/>
    </row>
    <row r="63" spans="1:3" ht="27.6" x14ac:dyDescent="0.3">
      <c r="A63" s="1" t="s">
        <v>77</v>
      </c>
      <c r="B63" s="3" t="s">
        <v>78</v>
      </c>
      <c r="C63" s="3" t="s">
        <v>67</v>
      </c>
    </row>
    <row r="64" spans="1:3" ht="55.2" x14ac:dyDescent="0.3">
      <c r="A64" s="1" t="s">
        <v>79</v>
      </c>
      <c r="B64" s="3" t="s">
        <v>80</v>
      </c>
      <c r="C64" s="3" t="s">
        <v>67</v>
      </c>
    </row>
    <row r="65" spans="1:3" x14ac:dyDescent="0.3">
      <c r="A65" s="1" t="s">
        <v>25</v>
      </c>
      <c r="C65" t="s">
        <v>18</v>
      </c>
    </row>
    <row r="66" spans="1:3" ht="27.6" x14ac:dyDescent="0.3">
      <c r="A66" s="1" t="s">
        <v>42</v>
      </c>
      <c r="C66" t="s">
        <v>11</v>
      </c>
    </row>
    <row r="67" spans="1:3" x14ac:dyDescent="0.3">
      <c r="A67" s="1" t="s">
        <v>48</v>
      </c>
      <c r="C67" t="s">
        <v>11</v>
      </c>
    </row>
    <row r="68" spans="1:3" ht="41.4" x14ac:dyDescent="0.3">
      <c r="A68" s="1" t="s">
        <v>50</v>
      </c>
      <c r="C68" t="s">
        <v>18</v>
      </c>
    </row>
    <row r="69" spans="1:3" ht="27.6" x14ac:dyDescent="0.3">
      <c r="A69" s="1" t="s">
        <v>55</v>
      </c>
      <c r="C69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Рахманкулов</dc:creator>
  <cp:lastModifiedBy>Александр Рахманкулов</cp:lastModifiedBy>
  <dcterms:created xsi:type="dcterms:W3CDTF">2015-06-05T18:17:20Z</dcterms:created>
  <dcterms:modified xsi:type="dcterms:W3CDTF">2021-06-07T15:25:09Z</dcterms:modified>
</cp:coreProperties>
</file>