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b310teacher\Documents\github\ege_2024\7\"/>
    </mc:Choice>
  </mc:AlternateContent>
  <bookViews>
    <workbookView xWindow="0" yWindow="0" windowWidth="20120" windowHeight="42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H42" i="1"/>
  <c r="G42" i="1"/>
  <c r="E42" i="1"/>
  <c r="F41" i="1"/>
  <c r="B35" i="1"/>
  <c r="B30" i="1"/>
  <c r="D31" i="1"/>
  <c r="F31" i="1"/>
  <c r="C31" i="1"/>
  <c r="F21" i="1"/>
  <c r="B22" i="1"/>
  <c r="E21" i="1" s="1"/>
  <c r="B13" i="1"/>
  <c r="B14" i="1" s="1"/>
  <c r="G16" i="1" s="1"/>
  <c r="L13" i="1"/>
  <c r="L14" i="1"/>
  <c r="L15" i="1"/>
  <c r="L16" i="1"/>
  <c r="L17" i="1"/>
  <c r="L18" i="1"/>
  <c r="L19" i="1"/>
  <c r="L20" i="1"/>
  <c r="L21" i="1"/>
  <c r="L22" i="1"/>
  <c r="L23" i="1"/>
  <c r="L24" i="1"/>
  <c r="L12" i="1"/>
  <c r="L11" i="1"/>
  <c r="B15" i="1" l="1"/>
</calcChain>
</file>

<file path=xl/sharedStrings.xml><?xml version="1.0" encoding="utf-8"?>
<sst xmlns="http://schemas.openxmlformats.org/spreadsheetml/2006/main" count="54" uniqueCount="37">
  <si>
    <t>N = 2^i</t>
  </si>
  <si>
    <t>I = x * y * i</t>
  </si>
  <si>
    <t>N - кол-во цветов</t>
  </si>
  <si>
    <t>i- вес 1-го цвета (бит)</t>
  </si>
  <si>
    <t>I - вес всей картинки</t>
  </si>
  <si>
    <t>x- ширина</t>
  </si>
  <si>
    <t>y- длина</t>
  </si>
  <si>
    <t>1 Байт = 8 бит</t>
  </si>
  <si>
    <t>1 КБ = 1024 Б = 2^10 Б = 2^13 б</t>
  </si>
  <si>
    <t>1 МБ = 1024 КБ = 2^23 б</t>
  </si>
  <si>
    <t>Демо 2024</t>
  </si>
  <si>
    <t>I</t>
  </si>
  <si>
    <t>x</t>
  </si>
  <si>
    <t>y</t>
  </si>
  <si>
    <t>i</t>
  </si>
  <si>
    <t>N</t>
  </si>
  <si>
    <t>МБ</t>
  </si>
  <si>
    <t>=B13*256</t>
  </si>
  <si>
    <t>Демо 22</t>
  </si>
  <si>
    <t>КБ</t>
  </si>
  <si>
    <t>бит</t>
  </si>
  <si>
    <t>i= I / (x*y)</t>
  </si>
  <si>
    <t>I = d * f * i *t</t>
  </si>
  <si>
    <t>I = вес муз.фрагмента</t>
  </si>
  <si>
    <t>d = канальность</t>
  </si>
  <si>
    <t>t = время</t>
  </si>
  <si>
    <t>i= информ-й вес</t>
  </si>
  <si>
    <t>Формула картинок</t>
  </si>
  <si>
    <t>Формула звука</t>
  </si>
  <si>
    <t>d</t>
  </si>
  <si>
    <t>f</t>
  </si>
  <si>
    <t>t</t>
  </si>
  <si>
    <t>f = частота дискритизации</t>
  </si>
  <si>
    <t>Демо 2023</t>
  </si>
  <si>
    <t>1 файл</t>
  </si>
  <si>
    <t>2 файл</t>
  </si>
  <si>
    <t>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</si>
</sst>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/>
    <xf numFmtId="0" fontId="1" fillId="0" borderId="0" xfId="0" quotePrefix="1" applyFont="1"/>
    <xf numFmtId="0" fontId="3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4" borderId="1" xfId="0" applyFont="1" applyFill="1" applyBorder="1"/>
    <xf numFmtId="0" fontId="1" fillId="9" borderId="0" xfId="0" applyFont="1" applyFill="1"/>
    <xf numFmtId="0" fontId="3" fillId="5" borderId="1" xfId="0" applyFont="1" applyFill="1" applyBorder="1" applyAlignment="1">
      <alignment horizontal="center"/>
    </xf>
    <xf numFmtId="0" fontId="1" fillId="9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37" zoomScale="160" zoomScaleNormal="160" workbookViewId="0">
      <selection activeCell="C43" sqref="C43"/>
    </sheetView>
  </sheetViews>
  <sheetFormatPr defaultRowHeight="15.5" x14ac:dyDescent="0.35"/>
  <cols>
    <col min="1" max="1" width="8.7265625" style="1"/>
    <col min="2" max="2" width="10.54296875" style="1" customWidth="1"/>
    <col min="3" max="5" width="8.7265625" style="1"/>
    <col min="6" max="6" width="9.54296875" style="1" bestFit="1" customWidth="1"/>
    <col min="7" max="16384" width="8.7265625" style="1"/>
  </cols>
  <sheetData>
    <row r="1" spans="1:12" x14ac:dyDescent="0.35">
      <c r="A1" s="14" t="s">
        <v>27</v>
      </c>
      <c r="B1" s="14"/>
      <c r="C1" s="14"/>
      <c r="J1" s="14" t="s">
        <v>28</v>
      </c>
      <c r="K1" s="14"/>
      <c r="L1" s="14"/>
    </row>
    <row r="2" spans="1:12" x14ac:dyDescent="0.35">
      <c r="A2" s="3" t="s">
        <v>0</v>
      </c>
      <c r="B2" s="3" t="s">
        <v>1</v>
      </c>
      <c r="E2" s="5" t="s">
        <v>7</v>
      </c>
      <c r="F2" s="5"/>
      <c r="G2" s="5"/>
      <c r="H2" s="5"/>
      <c r="J2" s="2" t="s">
        <v>22</v>
      </c>
      <c r="K2" s="2"/>
      <c r="L2" s="2"/>
    </row>
    <row r="3" spans="1:12" x14ac:dyDescent="0.35">
      <c r="A3" s="14"/>
      <c r="B3" s="14"/>
      <c r="C3" s="14"/>
      <c r="E3" s="5" t="s">
        <v>8</v>
      </c>
      <c r="F3" s="5"/>
      <c r="G3" s="5"/>
      <c r="H3" s="5"/>
      <c r="J3" s="13"/>
      <c r="K3" s="13"/>
      <c r="L3" s="13"/>
    </row>
    <row r="4" spans="1:12" x14ac:dyDescent="0.35">
      <c r="A4" s="5" t="s">
        <v>2</v>
      </c>
      <c r="B4" s="5"/>
      <c r="C4" s="5"/>
      <c r="E4" s="5" t="s">
        <v>9</v>
      </c>
      <c r="F4" s="5"/>
      <c r="G4" s="5"/>
      <c r="H4" s="5"/>
      <c r="J4" s="13" t="s">
        <v>23</v>
      </c>
      <c r="K4" s="13"/>
      <c r="L4" s="13"/>
    </row>
    <row r="5" spans="1:12" x14ac:dyDescent="0.35">
      <c r="A5" s="5" t="s">
        <v>3</v>
      </c>
      <c r="B5" s="5"/>
      <c r="C5" s="5"/>
      <c r="J5" s="13" t="s">
        <v>24</v>
      </c>
      <c r="K5" s="13"/>
      <c r="L5" s="13"/>
    </row>
    <row r="6" spans="1:12" x14ac:dyDescent="0.35">
      <c r="A6" s="5" t="s">
        <v>4</v>
      </c>
      <c r="B6" s="5"/>
      <c r="C6" s="5"/>
      <c r="J6" s="13" t="s">
        <v>32</v>
      </c>
      <c r="K6" s="13"/>
      <c r="L6" s="13"/>
    </row>
    <row r="7" spans="1:12" x14ac:dyDescent="0.35">
      <c r="A7" s="5" t="s">
        <v>5</v>
      </c>
      <c r="B7" s="5"/>
      <c r="C7" s="5"/>
      <c r="J7" s="13" t="s">
        <v>25</v>
      </c>
      <c r="K7" s="13"/>
      <c r="L7" s="13"/>
    </row>
    <row r="8" spans="1:12" x14ac:dyDescent="0.35">
      <c r="A8" s="5" t="s">
        <v>6</v>
      </c>
      <c r="B8" s="5"/>
      <c r="C8" s="5"/>
      <c r="J8" s="13" t="s">
        <v>26</v>
      </c>
      <c r="K8" s="13"/>
      <c r="L8" s="13"/>
    </row>
    <row r="10" spans="1:12" s="6" customFormat="1" x14ac:dyDescent="0.35">
      <c r="A10" s="6" t="s">
        <v>10</v>
      </c>
    </row>
    <row r="11" spans="1:12" x14ac:dyDescent="0.35">
      <c r="K11" s="1">
        <v>1</v>
      </c>
      <c r="L11" s="1">
        <f>2^K11</f>
        <v>2</v>
      </c>
    </row>
    <row r="12" spans="1:12" x14ac:dyDescent="0.35"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H12" s="4" t="s">
        <v>0</v>
      </c>
      <c r="I12" s="4" t="s">
        <v>1</v>
      </c>
      <c r="J12" s="4"/>
      <c r="K12" s="1">
        <v>2</v>
      </c>
      <c r="L12" s="1">
        <f>2^K12</f>
        <v>4</v>
      </c>
    </row>
    <row r="13" spans="1:12" x14ac:dyDescent="0.35">
      <c r="B13" s="9">
        <f>C13*D13*E13</f>
        <v>9437184</v>
      </c>
      <c r="C13" s="8">
        <v>1024</v>
      </c>
      <c r="D13" s="8">
        <v>768</v>
      </c>
      <c r="E13" s="9">
        <v>12</v>
      </c>
      <c r="F13" s="8">
        <v>4096</v>
      </c>
      <c r="K13" s="1">
        <v>3</v>
      </c>
      <c r="L13" s="1">
        <f t="shared" ref="L13:L24" si="0">2^K13</f>
        <v>8</v>
      </c>
    </row>
    <row r="14" spans="1:12" x14ac:dyDescent="0.35">
      <c r="A14" s="1" t="s">
        <v>16</v>
      </c>
      <c r="B14" s="8">
        <f>B13/8/1024/1024</f>
        <v>1.125</v>
      </c>
      <c r="C14" s="8"/>
      <c r="D14" s="8"/>
      <c r="E14" s="8"/>
      <c r="F14" s="8"/>
      <c r="K14" s="1">
        <v>4</v>
      </c>
      <c r="L14" s="1">
        <f t="shared" si="0"/>
        <v>16</v>
      </c>
    </row>
    <row r="15" spans="1:12" x14ac:dyDescent="0.35">
      <c r="B15" s="1">
        <f>B13/2^23</f>
        <v>1.125</v>
      </c>
      <c r="G15" s="10" t="s">
        <v>17</v>
      </c>
      <c r="K15" s="1">
        <v>5</v>
      </c>
      <c r="L15" s="1">
        <f t="shared" si="0"/>
        <v>32</v>
      </c>
    </row>
    <row r="16" spans="1:12" x14ac:dyDescent="0.35">
      <c r="G16" s="2">
        <f>B14*256</f>
        <v>288</v>
      </c>
      <c r="K16" s="1">
        <v>6</v>
      </c>
      <c r="L16" s="1">
        <f t="shared" si="0"/>
        <v>64</v>
      </c>
    </row>
    <row r="17" spans="1:12" x14ac:dyDescent="0.35">
      <c r="K17" s="1">
        <v>7</v>
      </c>
      <c r="L17" s="1">
        <f t="shared" si="0"/>
        <v>128</v>
      </c>
    </row>
    <row r="18" spans="1:12" s="6" customFormat="1" x14ac:dyDescent="0.35">
      <c r="A18" s="6" t="s">
        <v>18</v>
      </c>
      <c r="K18" s="6">
        <v>8</v>
      </c>
      <c r="L18" s="6">
        <f t="shared" si="0"/>
        <v>256</v>
      </c>
    </row>
    <row r="19" spans="1:12" x14ac:dyDescent="0.35">
      <c r="K19" s="1">
        <v>9</v>
      </c>
      <c r="L19" s="1">
        <f t="shared" si="0"/>
        <v>512</v>
      </c>
    </row>
    <row r="20" spans="1:12" x14ac:dyDescent="0.35">
      <c r="B20" s="7" t="s">
        <v>11</v>
      </c>
      <c r="C20" s="7" t="s">
        <v>12</v>
      </c>
      <c r="D20" s="7" t="s">
        <v>13</v>
      </c>
      <c r="E20" s="7" t="s">
        <v>14</v>
      </c>
      <c r="F20" s="7" t="s">
        <v>15</v>
      </c>
      <c r="H20" s="4" t="s">
        <v>0</v>
      </c>
      <c r="I20" s="4" t="s">
        <v>1</v>
      </c>
      <c r="J20" s="4"/>
      <c r="K20" s="1">
        <v>10</v>
      </c>
      <c r="L20" s="1">
        <f t="shared" si="0"/>
        <v>1024</v>
      </c>
    </row>
    <row r="21" spans="1:12" x14ac:dyDescent="0.35">
      <c r="A21" s="1" t="s">
        <v>19</v>
      </c>
      <c r="B21" s="11">
        <v>20</v>
      </c>
      <c r="C21" s="8">
        <v>128</v>
      </c>
      <c r="D21" s="8">
        <v>320</v>
      </c>
      <c r="E21" s="12">
        <f>B22/(C21*D21)</f>
        <v>4</v>
      </c>
      <c r="F21" s="7">
        <f>2^4</f>
        <v>16</v>
      </c>
      <c r="K21" s="1">
        <v>11</v>
      </c>
      <c r="L21" s="1">
        <f t="shared" si="0"/>
        <v>2048</v>
      </c>
    </row>
    <row r="22" spans="1:12" x14ac:dyDescent="0.35">
      <c r="A22" s="1" t="s">
        <v>20</v>
      </c>
      <c r="B22" s="8">
        <f>B21 * 8 * 1024</f>
        <v>163840</v>
      </c>
      <c r="C22" s="8"/>
      <c r="D22" s="8"/>
      <c r="E22" s="7"/>
      <c r="F22" s="8"/>
      <c r="H22" s="1" t="s">
        <v>21</v>
      </c>
      <c r="K22" s="1">
        <v>12</v>
      </c>
      <c r="L22" s="1">
        <f t="shared" si="0"/>
        <v>4096</v>
      </c>
    </row>
    <row r="23" spans="1:12" x14ac:dyDescent="0.35">
      <c r="K23" s="1">
        <v>13</v>
      </c>
      <c r="L23" s="1">
        <f t="shared" si="0"/>
        <v>8192</v>
      </c>
    </row>
    <row r="24" spans="1:12" x14ac:dyDescent="0.35">
      <c r="G24" s="13">
        <v>16</v>
      </c>
      <c r="K24" s="1">
        <v>14</v>
      </c>
      <c r="L24" s="1">
        <f t="shared" si="0"/>
        <v>16384</v>
      </c>
    </row>
    <row r="26" spans="1:12" s="6" customFormat="1" x14ac:dyDescent="0.35">
      <c r="A26" s="6">
        <v>13593</v>
      </c>
    </row>
    <row r="28" spans="1:12" x14ac:dyDescent="0.35">
      <c r="B28" s="15" t="s">
        <v>11</v>
      </c>
      <c r="C28" s="15" t="s">
        <v>29</v>
      </c>
      <c r="D28" s="15" t="s">
        <v>30</v>
      </c>
      <c r="E28" s="15" t="s">
        <v>31</v>
      </c>
      <c r="F28" s="15" t="s">
        <v>14</v>
      </c>
    </row>
    <row r="29" spans="1:12" x14ac:dyDescent="0.35">
      <c r="B29" s="16">
        <v>40</v>
      </c>
      <c r="C29" s="16">
        <v>2</v>
      </c>
      <c r="D29" s="16">
        <v>32</v>
      </c>
      <c r="E29" s="16"/>
      <c r="F29" s="16">
        <v>32</v>
      </c>
    </row>
    <row r="30" spans="1:12" x14ac:dyDescent="0.35">
      <c r="B30" s="17">
        <f>B29/C31/D31/F31</f>
        <v>5</v>
      </c>
      <c r="C30" s="16">
        <v>1</v>
      </c>
      <c r="D30" s="16">
        <v>16</v>
      </c>
      <c r="E30" s="16"/>
      <c r="F30" s="16">
        <v>16</v>
      </c>
    </row>
    <row r="31" spans="1:12" x14ac:dyDescent="0.35">
      <c r="C31" s="1">
        <f>C29/C30</f>
        <v>2</v>
      </c>
      <c r="D31" s="1">
        <f t="shared" ref="D31:F31" si="1">D29/D30</f>
        <v>2</v>
      </c>
      <c r="F31" s="1">
        <f t="shared" si="1"/>
        <v>2</v>
      </c>
    </row>
    <row r="32" spans="1:12" s="6" customFormat="1" x14ac:dyDescent="0.35">
      <c r="A32" s="6" t="s">
        <v>33</v>
      </c>
    </row>
    <row r="34" spans="1:8" x14ac:dyDescent="0.35">
      <c r="A34" s="1" t="s">
        <v>34</v>
      </c>
      <c r="B34" s="1">
        <v>28</v>
      </c>
      <c r="C34" s="1" t="s">
        <v>16</v>
      </c>
    </row>
    <row r="35" spans="1:8" x14ac:dyDescent="0.35">
      <c r="A35" s="1" t="s">
        <v>35</v>
      </c>
      <c r="B35" s="18">
        <f>B34*2*3.5 / 2</f>
        <v>98</v>
      </c>
    </row>
    <row r="37" spans="1:8" s="6" customFormat="1" x14ac:dyDescent="0.35">
      <c r="A37" s="6">
        <v>33477</v>
      </c>
    </row>
    <row r="39" spans="1:8" x14ac:dyDescent="0.35">
      <c r="B39" s="7" t="s">
        <v>11</v>
      </c>
      <c r="C39" s="7" t="s">
        <v>12</v>
      </c>
      <c r="D39" s="7" t="s">
        <v>13</v>
      </c>
      <c r="E39" s="7" t="s">
        <v>14</v>
      </c>
      <c r="F39" s="7" t="s">
        <v>15</v>
      </c>
      <c r="G39" s="1" t="s">
        <v>36</v>
      </c>
    </row>
    <row r="40" spans="1:8" x14ac:dyDescent="0.35">
      <c r="B40" s="11">
        <v>8</v>
      </c>
      <c r="C40" s="8"/>
      <c r="D40" s="8"/>
      <c r="E40" s="19">
        <v>16</v>
      </c>
      <c r="F40" s="7">
        <v>65536</v>
      </c>
      <c r="G40" s="1">
        <v>200</v>
      </c>
      <c r="H40" s="1">
        <v>200</v>
      </c>
    </row>
    <row r="41" spans="1:8" x14ac:dyDescent="0.35">
      <c r="B41" s="20">
        <f>B40*E42*G42*H42</f>
        <v>27</v>
      </c>
      <c r="C41" s="8"/>
      <c r="D41" s="8"/>
      <c r="E41" s="19">
        <v>24</v>
      </c>
      <c r="F41" s="8">
        <f>2^E41</f>
        <v>16777216</v>
      </c>
      <c r="G41" s="1">
        <v>300</v>
      </c>
      <c r="H41" s="1">
        <v>300</v>
      </c>
    </row>
    <row r="42" spans="1:8" x14ac:dyDescent="0.35">
      <c r="E42" s="1">
        <f>E41/E40</f>
        <v>1.5</v>
      </c>
      <c r="G42" s="1">
        <f>G41/G40</f>
        <v>1.5</v>
      </c>
      <c r="H42" s="1">
        <f>H41/H40</f>
        <v>1.5</v>
      </c>
    </row>
  </sheetData>
  <mergeCells count="3">
    <mergeCell ref="A3:C3"/>
    <mergeCell ref="A1:C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Преподаватель информатики кабинет №310</dc:creator>
  <cp:lastModifiedBy>Преподаватель информатики кабинет №310</cp:lastModifiedBy>
  <cp:lastPrinted>2023-11-29T07:37:26Z</cp:lastPrinted>
  <dcterms:created xsi:type="dcterms:W3CDTF">2023-11-29T07:14:43Z</dcterms:created>
  <dcterms:modified xsi:type="dcterms:W3CDTF">2023-11-29T08:04:38Z</dcterms:modified>
</cp:coreProperties>
</file>