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230" tabRatio="923"/>
  </bookViews>
  <sheets>
    <sheet name="RFQ OBLO MP Q1 jan-17" sheetId="6" r:id="rId1"/>
  </sheets>
  <definedNames>
    <definedName name="__IntlFixup" hidden="1">TRUE</definedName>
    <definedName name="__IntlFixupTable" hidden="1">#REF!</definedName>
    <definedName name="_xlnm._FilterDatabase" localSheetId="0" hidden="1">'RFQ OBLO MP Q1 jan-17'!$A$1:$M$21</definedName>
    <definedName name="_Order1" hidden="1">0</definedName>
    <definedName name="AA.Report.Files" hidden="1">#REF!</definedName>
    <definedName name="AA.Reports.Available" hidden="1">#REF!</definedName>
    <definedName name="Data.Dump" hidden="1">OFFSET([0]!Data.Top.Left,1,0)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Show.Acct.Update.Warning" hidden="1">#REF!</definedName>
    <definedName name="Show.MDB.Update.Warning" hidden="1">#REF!</definedName>
  </definedNames>
  <calcPr calcId="125725"/>
</workbook>
</file>

<file path=xl/calcChain.xml><?xml version="1.0" encoding="utf-8"?>
<calcChain xmlns="http://schemas.openxmlformats.org/spreadsheetml/2006/main">
  <c r="I22" i="6"/>
  <c r="I17"/>
  <c r="I28"/>
  <c r="I32"/>
  <c r="I33"/>
  <c r="I36"/>
  <c r="I57"/>
  <c r="I58"/>
  <c r="I60"/>
  <c r="I61"/>
  <c r="I66" l="1"/>
  <c r="I37"/>
  <c r="I34"/>
  <c r="I25"/>
  <c r="I5"/>
  <c r="I3"/>
  <c r="I2"/>
</calcChain>
</file>

<file path=xl/sharedStrings.xml><?xml version="1.0" encoding="utf-8"?>
<sst xmlns="http://schemas.openxmlformats.org/spreadsheetml/2006/main" count="242" uniqueCount="192">
  <si>
    <t>Description</t>
  </si>
  <si>
    <t>Manufacturer</t>
  </si>
  <si>
    <t>Manufacturer Code</t>
  </si>
  <si>
    <t>MULTICOMP</t>
  </si>
  <si>
    <t>TAIYO YUDEN</t>
  </si>
  <si>
    <t>TMK105BJ104KV-F</t>
  </si>
  <si>
    <t>KOKE 100N/25 0402-X5R</t>
  </si>
  <si>
    <t>TDK</t>
  </si>
  <si>
    <t>C3216X5R0J336M</t>
  </si>
  <si>
    <t>MURATA</t>
  </si>
  <si>
    <t>VISHAY</t>
  </si>
  <si>
    <t>BFC233820153</t>
  </si>
  <si>
    <t>PANASONIC</t>
  </si>
  <si>
    <t>ECA2GHG010</t>
  </si>
  <si>
    <t>KOEL 1U/400 10RM5</t>
  </si>
  <si>
    <t>2199R5-10G-301523</t>
  </si>
  <si>
    <t>Degson</t>
  </si>
  <si>
    <t>US1J</t>
  </si>
  <si>
    <t>DF06S-G</t>
  </si>
  <si>
    <t>Comchip Technology</t>
  </si>
  <si>
    <t>BAV99WT1G</t>
  </si>
  <si>
    <t>ON SEMICONDUCTOR</t>
  </si>
  <si>
    <t>DI BAV99WT1G</t>
  </si>
  <si>
    <t>BZX84C12</t>
  </si>
  <si>
    <t>BZX84-C18,215</t>
  </si>
  <si>
    <t>NXP</t>
  </si>
  <si>
    <t>DI BZX84-C18 SOT23</t>
  </si>
  <si>
    <t>AUPO</t>
  </si>
  <si>
    <t>Coilcraft</t>
  </si>
  <si>
    <t>RFB0807-681L</t>
  </si>
  <si>
    <t>IND RFB0807-681L</t>
  </si>
  <si>
    <t>STP14NK50ZFP</t>
  </si>
  <si>
    <t>ST MICROELECTRONICS</t>
  </si>
  <si>
    <t>BC860C</t>
  </si>
  <si>
    <t>NXP Semiconductors</t>
  </si>
  <si>
    <t>TR BC860C SOT-23</t>
  </si>
  <si>
    <t>BC850CLT1G</t>
  </si>
  <si>
    <t>ON Semiconductor</t>
  </si>
  <si>
    <t>Vitrohm</t>
  </si>
  <si>
    <t>CRF253-4 5T 8R2</t>
  </si>
  <si>
    <t>MC 0.0625W 0402 1% 24K</t>
  </si>
  <si>
    <t>RES 24K 0402 1%</t>
  </si>
  <si>
    <t>MC 0.125W 1206 1% 240K</t>
  </si>
  <si>
    <t>RES 240K 1206 1%</t>
  </si>
  <si>
    <t>MC0402WGF1002TCE-TR</t>
  </si>
  <si>
    <t>RES 10K 0402 1%</t>
  </si>
  <si>
    <t>MC 0.0625W 0402 1% 56K</t>
  </si>
  <si>
    <t>RES 56K 0402 1%</t>
  </si>
  <si>
    <t>PULSE ELECTRONICS CORPORATION</t>
  </si>
  <si>
    <t>PA0264NLT</t>
  </si>
  <si>
    <t>TRAFO PA0264NLT</t>
  </si>
  <si>
    <t>LNK302DN</t>
  </si>
  <si>
    <t>POWER INTEGRATIONS</t>
  </si>
  <si>
    <t>IC LNK302DN SOIC8</t>
  </si>
  <si>
    <t>SN74AHCT1G86DCKT</t>
  </si>
  <si>
    <t>Texas Instruments</t>
  </si>
  <si>
    <t>NCP551SN33T1G</t>
  </si>
  <si>
    <t>TR SFH6156-3T</t>
  </si>
  <si>
    <t>A1-F</t>
  </si>
  <si>
    <t>FUSE TERMO 102C 2A AUPO A1-F</t>
  </si>
  <si>
    <t>MPX104KBPCCY</t>
  </si>
  <si>
    <t>KOPOL 100N/275-X2 RM15/S</t>
  </si>
  <si>
    <t>KOKE 33U/6.3 1206-X5R</t>
  </si>
  <si>
    <t>KOKE 15N/630 BLOCK</t>
  </si>
  <si>
    <t>CON HEADER .050 2X5 RA TH</t>
  </si>
  <si>
    <t>TB 2WAY 5MM DG301-5.0-02P-12</t>
  </si>
  <si>
    <t>DI US1J-E3/61T 1A 600V DO-214AC</t>
  </si>
  <si>
    <t>GRETZ DF06S-G 1A 600V</t>
  </si>
  <si>
    <t>DI ZENER 0.41W 12V 5% BZX84C12-7-F SOT-23</t>
  </si>
  <si>
    <t>FER BLM18AG601SN1D 0603 600Z/200</t>
  </si>
  <si>
    <t>TR STP14NK50ZFP NMOS 500V 14A TO-220-3 FP</t>
  </si>
  <si>
    <t>TR NPN BC850B 45V 0,1A SOT-23</t>
  </si>
  <si>
    <t>RES 8R2 2W TH</t>
  </si>
  <si>
    <t>IC SN74AHCT1G86DCKT SC70-5</t>
  </si>
  <si>
    <t>IC 3V3@150mA LDO NCP551SN33T1G TSOP-5</t>
  </si>
  <si>
    <t xml:space="preserve">AVX </t>
  </si>
  <si>
    <t>IND 2N/300 0402 LQG15HS2N0S02D</t>
  </si>
  <si>
    <t>LQG15HN2N0S02D</t>
  </si>
  <si>
    <t>DI LED SMARTED GREEN 0603 L29K-G2J1-24-Z</t>
  </si>
  <si>
    <t>LG L29K-G2J1-24-Z</t>
  </si>
  <si>
    <t>Osram</t>
  </si>
  <si>
    <t>DI LED SMARTLED RED 630NM 0603 SMD OSRAM LS L29K-H1J2-1-Z</t>
  </si>
  <si>
    <t>LS L29K-H1J2-1-Z</t>
  </si>
  <si>
    <t>RES 300R 0402 1%</t>
  </si>
  <si>
    <t>MC 0.0625W 0402 1% 300R</t>
  </si>
  <si>
    <t>OBLO PB SPST 0.05A@12VDC MCIPTG23K-V SMD</t>
  </si>
  <si>
    <t>IC CC2530F256RHAT 40-QFN</t>
  </si>
  <si>
    <t>CC2530F256RHA</t>
  </si>
  <si>
    <t>CR NX3225SA-32.000MHZ-STD-CRS-1</t>
  </si>
  <si>
    <t>NDK</t>
  </si>
  <si>
    <t>NX3225SA-32.000000MHZ</t>
  </si>
  <si>
    <t>PU</t>
  </si>
  <si>
    <t>Pos.</t>
  </si>
  <si>
    <t xml:space="preserve">Distributor </t>
  </si>
  <si>
    <t>Distributor CODE</t>
  </si>
  <si>
    <t>QTY.</t>
  </si>
  <si>
    <t>PRICE/PCS</t>
  </si>
  <si>
    <t>TOTAL</t>
  </si>
  <si>
    <t>Currency</t>
  </si>
  <si>
    <t>Delivery Time</t>
  </si>
  <si>
    <t>MOQ</t>
  </si>
  <si>
    <t>VAR 5MM DISC 430VDC 275VAC 5A ERZV05D431</t>
  </si>
  <si>
    <t>Murata</t>
  </si>
  <si>
    <t>C3216X5R0J107M</t>
  </si>
  <si>
    <t>GRM155R61A224KE19D</t>
  </si>
  <si>
    <t>UWX1C101MCL1GB</t>
  </si>
  <si>
    <t>08053C105K4Z2A</t>
  </si>
  <si>
    <t>UVC2G4R7MPD</t>
  </si>
  <si>
    <t>EMK212BJ106KG-T</t>
  </si>
  <si>
    <t>DG301-5.0-02P-12</t>
  </si>
  <si>
    <t>SIT1602AC-12-33E-4.096000G</t>
  </si>
  <si>
    <t>CGRM4007-G</t>
  </si>
  <si>
    <t>LMT84DCKT</t>
  </si>
  <si>
    <t>AT25XE021A-SSHN-T</t>
  </si>
  <si>
    <t>TC4427AEUA</t>
  </si>
  <si>
    <t>TPS62120DCNT</t>
  </si>
  <si>
    <t>CS5490-ISZ</t>
  </si>
  <si>
    <t>CL320SG-G</t>
  </si>
  <si>
    <t>BLM18AG601SN1D</t>
  </si>
  <si>
    <t>LFB182G45BG2D280</t>
  </si>
  <si>
    <t>76877530</t>
  </si>
  <si>
    <t>RFB0807-102L</t>
  </si>
  <si>
    <t>NRH3012T220MN</t>
  </si>
  <si>
    <t>HK10051N0S-T</t>
  </si>
  <si>
    <t>MCFT0BT3N0</t>
  </si>
  <si>
    <t>ERZV05D431</t>
  </si>
  <si>
    <t>WSK06122L000FEA</t>
  </si>
  <si>
    <t>MCIPTG23K-V</t>
  </si>
  <si>
    <t>GP1500-0.040-02-0404</t>
  </si>
  <si>
    <t>BC-2005</t>
  </si>
  <si>
    <t>KSR223GNCLFG</t>
  </si>
  <si>
    <t>MDSM-DTR-15-20</t>
  </si>
  <si>
    <t>N42 5 x 20 mm</t>
  </si>
  <si>
    <t>CR2450N</t>
  </si>
  <si>
    <t>G5RL-1A-E-HR DC12</t>
  </si>
  <si>
    <t>'Shenzhen SUYANG</t>
  </si>
  <si>
    <t>TDK Corporation</t>
  </si>
  <si>
    <t>NICHICON</t>
  </si>
  <si>
    <t>SiTime</t>
  </si>
  <si>
    <t>Adesto Tech.</t>
  </si>
  <si>
    <t>Microchip</t>
  </si>
  <si>
    <t>Cirrus Logic</t>
  </si>
  <si>
    <t>Wurth</t>
  </si>
  <si>
    <t>Taiyo Yuden</t>
  </si>
  <si>
    <t>Vishay</t>
  </si>
  <si>
    <t>Berquist</t>
  </si>
  <si>
    <t>MPD</t>
  </si>
  <si>
    <t>C&amp;K Components</t>
  </si>
  <si>
    <t>Hamlin</t>
  </si>
  <si>
    <t>GAUS Group Pozarevac</t>
  </si>
  <si>
    <t>RENATA</t>
  </si>
  <si>
    <t>OMRON</t>
  </si>
  <si>
    <t>KOKE 100U/6.3 1206-X5R</t>
  </si>
  <si>
    <t>KOKE 220N/10 0402-X5R</t>
  </si>
  <si>
    <t>EL CAP 100uF 16V 6.6x5.5mm</t>
  </si>
  <si>
    <t>1u 25V X7R 0805</t>
  </si>
  <si>
    <t>EL CAP 4u7 400V  TH 8x11.5mm P3.5mm</t>
  </si>
  <si>
    <t>10u 16V X5R 0805</t>
  </si>
  <si>
    <t>4.096MHz 3V3 ±25 ppm 2.5x2x0.75mm</t>
  </si>
  <si>
    <t>1A 1000V MINI-SMA  DIODE RECT GP</t>
  </si>
  <si>
    <t>IC LMT84DCKT 5SC70</t>
  </si>
  <si>
    <t>IC AT25XE021A-SSHN-T 8-SOIC</t>
  </si>
  <si>
    <t>MOSFET DVR 1.5A DUAL HS 8MSOP</t>
  </si>
  <si>
    <t>BUCK 2Vin-15Vin 0.75Aout 800KHz SOT23-8</t>
  </si>
  <si>
    <t>2-Ch Energy Measurement</t>
  </si>
  <si>
    <t>LED DRIVER 20mA SOIC8</t>
  </si>
  <si>
    <t>FILTER 2.4GHZ BANDPASS TI CC25XX LFB182G45BG2D280</t>
  </si>
  <si>
    <t>IND 1m 300mA 3R3 8.1x7.3x5.5mm SMD</t>
  </si>
  <si>
    <t>IND 1m 300mA 8.8x7.5mm</t>
  </si>
  <si>
    <t>IND 22u 500mA 0.63R 3x3x1.2mm</t>
  </si>
  <si>
    <t>IND 1n 900mA 0402</t>
  </si>
  <si>
    <t>IND 3nH 380mA 0402</t>
  </si>
  <si>
    <t>RES 0R002 1% 1W 0612</t>
  </si>
  <si>
    <t>THERMAL PAD GP1500-0.040-02-0404 0.04" 100X100MM</t>
  </si>
  <si>
    <t>STRAP CR2450 BATTERY SMD</t>
  </si>
  <si>
    <t>SW TACTILE SPST-NC 0.01A 32V KSR223GNCLFG</t>
  </si>
  <si>
    <t>RELAY REED MDSM-DTR-15-20-HAM 175VDC@0.25A</t>
  </si>
  <si>
    <t>MAGNET NEODIMIUM D5-20-N 5X20MM</t>
  </si>
  <si>
    <t>BATTERY LITH 3V 550MAH CR2450</t>
  </si>
  <si>
    <t>SPST-NO 16A 250VAC Coil 12VDC 33.3mA</t>
  </si>
  <si>
    <t>C0603 10nF 50V X7R SAMSUNG</t>
  </si>
  <si>
    <t>CL10B103KBNC</t>
  </si>
  <si>
    <t>Samsung</t>
  </si>
  <si>
    <t>eur</t>
  </si>
  <si>
    <t>1 week</t>
  </si>
  <si>
    <t>CL05C010BB5NNNC</t>
  </si>
  <si>
    <t>C0402 1.0pF 50V C0G SAMSUNG</t>
  </si>
  <si>
    <t>CL05C2R2BB5NNNC</t>
  </si>
  <si>
    <t>C0402 2.2pF 50V C0G SAMSUNG</t>
  </si>
  <si>
    <t>3 weeks</t>
  </si>
  <si>
    <t>usd</t>
  </si>
  <si>
    <t>2 weeks</t>
  </si>
</sst>
</file>

<file path=xl/styles.xml><?xml version="1.0" encoding="utf-8"?>
<styleSheet xmlns="http://schemas.openxmlformats.org/spreadsheetml/2006/main">
  <numFmts count="13">
    <numFmt numFmtId="5" formatCode="#,##0\ &quot;Din.&quot;;\-#,##0\ &quot;Din.&quot;"/>
    <numFmt numFmtId="164" formatCode="[$-C1A]dddd\,\ d/\ mmmm\ yyyy;@"/>
    <numFmt numFmtId="165" formatCode="#,##0.0000"/>
    <numFmt numFmtId="166" formatCode="#,##0.000000"/>
    <numFmt numFmtId="167" formatCode="&quot;$&quot;#,##0_);\(&quot;$&quot;#,##0\)"/>
    <numFmt numFmtId="168" formatCode="_-* #,##0_-;\-* #,##0_-;_-* &quot;-&quot;_-;_-@_-"/>
    <numFmt numFmtId="169" formatCode="_-* #,##0.00_-;\-* #,##0.00_-;_-* &quot;-&quot;??_-;_-@_-"/>
    <numFmt numFmtId="170" formatCode="_(* #,##0.00_);_(* \(#,##0.00\);_(* &quot;-&quot;??_);_(@_)"/>
    <numFmt numFmtId="171" formatCode="_(&quot;$&quot;* #,##0.00_);_(&quot;$&quot;* \(#,##0.00\);_(&quot;$&quot;* &quot;-&quot;??_);_(@_)"/>
    <numFmt numFmtId="172" formatCode="0%_);[Red]\(0%\)"/>
    <numFmt numFmtId="173" formatCode="0.00%_);[Red]\(0.00%\)"/>
    <numFmt numFmtId="174" formatCode="_-&quot;£&quot;* #,##0_-;\-&quot;£&quot;* #,##0_-;_-&quot;£&quot;* &quot;-&quot;_-;_-@_-"/>
    <numFmt numFmtId="175" formatCode="_-&quot;£&quot;* #,##0.00_-;\-&quot;£&quot;* #,##0.00_-;_-&quot;£&quot;* &quot;-&quot;??_-;_-@_-"/>
  </numFmts>
  <fonts count="27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0"/>
      <color indexed="8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u/>
      <sz val="10.6"/>
      <color rgb="FF0000FF"/>
      <name val="Arial"/>
      <family val="2"/>
      <charset val="1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1"/>
      <color indexed="23"/>
      <name val="Verdana"/>
      <family val="2"/>
    </font>
    <font>
      <sz val="10"/>
      <color indexed="8"/>
      <name val="Arial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indexed="8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51">
    <xf numFmtId="0" fontId="0" fillId="0" borderId="0"/>
    <xf numFmtId="0" fontId="2" fillId="0" borderId="0"/>
    <xf numFmtId="5" fontId="2" fillId="0" borderId="0"/>
    <xf numFmtId="5" fontId="3" fillId="0" borderId="0"/>
    <xf numFmtId="5" fontId="2" fillId="0" borderId="0"/>
    <xf numFmtId="5" fontId="2" fillId="0" borderId="0"/>
    <xf numFmtId="5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/>
    <xf numFmtId="164" fontId="2" fillId="0" borderId="0"/>
    <xf numFmtId="164" fontId="5" fillId="0" borderId="0"/>
    <xf numFmtId="5" fontId="6" fillId="0" borderId="0"/>
    <xf numFmtId="0" fontId="7" fillId="0" borderId="0"/>
    <xf numFmtId="0" fontId="8" fillId="0" borderId="0" applyBorder="0" applyProtection="0"/>
    <xf numFmtId="0" fontId="1" fillId="0" borderId="0"/>
    <xf numFmtId="37" fontId="9" fillId="6" borderId="6" applyBorder="0" applyProtection="0">
      <alignment vertical="center"/>
    </xf>
    <xf numFmtId="167" fontId="10" fillId="0" borderId="9">
      <protection locked="0"/>
    </xf>
    <xf numFmtId="0" fontId="11" fillId="3" borderId="0" applyBorder="0">
      <alignment horizontal="left" vertical="center" indent="1"/>
    </xf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2" fillId="0" borderId="10"/>
    <xf numFmtId="4" fontId="10" fillId="7" borderId="10">
      <protection locked="0"/>
    </xf>
    <xf numFmtId="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4" fontId="10" fillId="8" borderId="10"/>
    <xf numFmtId="170" fontId="13" fillId="0" borderId="2"/>
    <xf numFmtId="37" fontId="14" fillId="9" borderId="9" applyBorder="0">
      <alignment horizontal="left" vertical="center" indent="1"/>
    </xf>
    <xf numFmtId="37" fontId="15" fillId="2" borderId="4" applyFill="0">
      <alignment vertical="center"/>
    </xf>
    <xf numFmtId="0" fontId="15" fillId="10" borderId="3" applyNumberFormat="0">
      <alignment horizontal="left" vertical="top" indent="1"/>
    </xf>
    <xf numFmtId="0" fontId="15" fillId="6" borderId="0" applyBorder="0">
      <alignment horizontal="left" vertical="center" indent="1"/>
    </xf>
    <xf numFmtId="0" fontId="15" fillId="0" borderId="3" applyNumberFormat="0" applyFill="0">
      <alignment horizontal="centerContinuous" vertical="top"/>
    </xf>
    <xf numFmtId="170" fontId="13" fillId="0" borderId="5"/>
    <xf numFmtId="171" fontId="13" fillId="0" borderId="11"/>
    <xf numFmtId="0" fontId="16" fillId="2" borderId="0">
      <alignment horizontal="left" wrapText="1" indent="1"/>
    </xf>
    <xf numFmtId="0" fontId="17" fillId="0" borderId="0"/>
    <xf numFmtId="0" fontId="17" fillId="0" borderId="0"/>
    <xf numFmtId="0" fontId="4" fillId="0" borderId="0"/>
    <xf numFmtId="0" fontId="17" fillId="0" borderId="0"/>
    <xf numFmtId="0" fontId="18" fillId="0" borderId="0"/>
    <xf numFmtId="172" fontId="19" fillId="11" borderId="12"/>
    <xf numFmtId="173" fontId="19" fillId="0" borderId="12" applyFont="0" applyFill="0" applyBorder="0" applyAlignment="0" applyProtection="0">
      <protection locked="0"/>
    </xf>
    <xf numFmtId="2" fontId="20" fillId="0" borderId="0">
      <protection locked="0"/>
    </xf>
    <xf numFmtId="0" fontId="1" fillId="12" borderId="0"/>
    <xf numFmtId="49" fontId="1" fillId="0" borderId="0" applyFont="0" applyFill="0" applyBorder="0" applyAlignment="0" applyProtection="0"/>
    <xf numFmtId="0" fontId="21" fillId="0" borderId="0">
      <alignment horizontal="right"/>
    </xf>
    <xf numFmtId="0" fontId="22" fillId="0" borderId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</cellStyleXfs>
  <cellXfs count="33">
    <xf numFmtId="0" fontId="0" fillId="0" borderId="0" xfId="0"/>
    <xf numFmtId="0" fontId="24" fillId="0" borderId="0" xfId="1" applyFont="1" applyAlignment="1">
      <alignment horizontal="center" vertical="center"/>
    </xf>
    <xf numFmtId="0" fontId="24" fillId="5" borderId="1" xfId="1" applyFont="1" applyFill="1" applyBorder="1" applyAlignment="1">
      <alignment horizontal="center" vertical="center" wrapText="1"/>
    </xf>
    <xf numFmtId="3" fontId="25" fillId="2" borderId="1" xfId="1" applyNumberFormat="1" applyFont="1" applyFill="1" applyBorder="1" applyAlignment="1">
      <alignment horizontal="center" vertical="center" wrapText="1"/>
    </xf>
    <xf numFmtId="165" fontId="25" fillId="2" borderId="1" xfId="1" applyNumberFormat="1" applyFont="1" applyFill="1" applyBorder="1" applyAlignment="1">
      <alignment horizontal="center" vertical="center" wrapText="1"/>
    </xf>
    <xf numFmtId="4" fontId="25" fillId="2" borderId="1" xfId="1" applyNumberFormat="1" applyFont="1" applyFill="1" applyBorder="1" applyAlignment="1">
      <alignment horizontal="center" vertical="center" wrapText="1"/>
    </xf>
    <xf numFmtId="3" fontId="25" fillId="2" borderId="7" xfId="1" applyNumberFormat="1" applyFont="1" applyFill="1" applyBorder="1" applyAlignment="1">
      <alignment horizontal="center" vertical="center" wrapText="1"/>
    </xf>
    <xf numFmtId="3" fontId="25" fillId="2" borderId="8" xfId="1" applyNumberFormat="1" applyFont="1" applyFill="1" applyBorder="1" applyAlignment="1">
      <alignment horizontal="center" vertical="center" wrapText="1"/>
    </xf>
    <xf numFmtId="0" fontId="24" fillId="4" borderId="1" xfId="1" applyFont="1" applyFill="1" applyBorder="1" applyAlignment="1">
      <alignment horizontal="center" vertical="center"/>
    </xf>
    <xf numFmtId="0" fontId="26" fillId="0" borderId="1" xfId="0" quotePrefix="1" applyFont="1" applyFill="1" applyBorder="1" applyAlignment="1">
      <alignment vertical="center"/>
    </xf>
    <xf numFmtId="0" fontId="26" fillId="0" borderId="1" xfId="0" applyFont="1" applyFill="1" applyBorder="1" applyAlignment="1">
      <alignment vertical="center"/>
    </xf>
    <xf numFmtId="0" fontId="23" fillId="0" borderId="1" xfId="1" quotePrefix="1" applyFont="1" applyFill="1" applyBorder="1" applyAlignment="1">
      <alignment vertical="center"/>
    </xf>
    <xf numFmtId="0" fontId="24" fillId="0" borderId="1" xfId="1" quotePrefix="1" applyFont="1" applyFill="1" applyBorder="1" applyAlignment="1">
      <alignment vertical="center"/>
    </xf>
    <xf numFmtId="3" fontId="24" fillId="0" borderId="1" xfId="3" applyNumberFormat="1" applyFont="1" applyFill="1" applyBorder="1" applyAlignment="1">
      <alignment horizontal="left" vertical="center" wrapText="1"/>
    </xf>
    <xf numFmtId="0" fontId="23" fillId="2" borderId="1" xfId="1" quotePrefix="1" applyFont="1" applyFill="1" applyBorder="1" applyAlignment="1">
      <alignment horizontal="center" vertical="center"/>
    </xf>
    <xf numFmtId="0" fontId="23" fillId="2" borderId="1" xfId="1" applyFont="1" applyFill="1" applyBorder="1" applyAlignment="1">
      <alignment horizontal="center" vertical="center"/>
    </xf>
    <xf numFmtId="0" fontId="24" fillId="0" borderId="0" xfId="1" applyFont="1" applyAlignment="1">
      <alignment vertical="center"/>
    </xf>
    <xf numFmtId="0" fontId="24" fillId="0" borderId="1" xfId="1" applyFont="1" applyFill="1" applyBorder="1" applyAlignment="1">
      <alignment horizontal="right" vertical="center"/>
    </xf>
    <xf numFmtId="3" fontId="23" fillId="0" borderId="1" xfId="3" applyNumberFormat="1" applyFont="1" applyFill="1" applyBorder="1" applyAlignment="1">
      <alignment horizontal="left" vertical="center" wrapText="1"/>
    </xf>
    <xf numFmtId="3" fontId="0" fillId="0" borderId="1" xfId="0" applyNumberFormat="1" applyBorder="1" applyAlignment="1">
      <alignment vertical="center"/>
    </xf>
    <xf numFmtId="166" fontId="23" fillId="4" borderId="1" xfId="15" applyNumberFormat="1" applyFont="1" applyFill="1" applyBorder="1" applyAlignment="1">
      <alignment vertical="center"/>
    </xf>
    <xf numFmtId="4" fontId="24" fillId="4" borderId="1" xfId="1" applyNumberFormat="1" applyFont="1" applyFill="1" applyBorder="1" applyAlignment="1">
      <alignment vertical="center"/>
    </xf>
    <xf numFmtId="0" fontId="24" fillId="4" borderId="1" xfId="1" applyFont="1" applyFill="1" applyBorder="1" applyAlignment="1">
      <alignment vertical="center"/>
    </xf>
    <xf numFmtId="0" fontId="24" fillId="0" borderId="0" xfId="1" applyFont="1" applyFill="1" applyAlignment="1">
      <alignment vertical="center"/>
    </xf>
    <xf numFmtId="164" fontId="24" fillId="0" borderId="1" xfId="6" applyNumberFormat="1" applyFont="1" applyFill="1" applyBorder="1" applyAlignment="1">
      <alignment vertical="center"/>
    </xf>
    <xf numFmtId="3" fontId="0" fillId="0" borderId="1" xfId="0" applyNumberFormat="1" applyFill="1" applyBorder="1" applyAlignment="1">
      <alignment vertical="center"/>
    </xf>
    <xf numFmtId="164" fontId="23" fillId="0" borderId="0" xfId="0" applyNumberFormat="1" applyFont="1" applyFill="1" applyBorder="1" applyAlignment="1" applyProtection="1">
      <alignment horizontal="left" vertical="center"/>
    </xf>
    <xf numFmtId="3" fontId="23" fillId="0" borderId="0" xfId="3" applyNumberFormat="1" applyFont="1" applyFill="1" applyAlignment="1">
      <alignment horizontal="left" vertical="center" wrapText="1"/>
    </xf>
    <xf numFmtId="0" fontId="26" fillId="0" borderId="1" xfId="1" quotePrefix="1" applyFont="1" applyFill="1" applyBorder="1" applyAlignment="1">
      <alignment vertical="center"/>
    </xf>
    <xf numFmtId="3" fontId="23" fillId="0" borderId="5" xfId="3" applyNumberFormat="1" applyFont="1" applyFill="1" applyBorder="1" applyAlignment="1">
      <alignment horizontal="left" vertical="center" wrapText="1"/>
    </xf>
    <xf numFmtId="3" fontId="24" fillId="0" borderId="5" xfId="3" applyNumberFormat="1" applyFont="1" applyFill="1" applyBorder="1" applyAlignment="1">
      <alignment horizontal="left" vertical="center" wrapText="1"/>
    </xf>
    <xf numFmtId="0" fontId="24" fillId="0" borderId="1" xfId="1" applyFont="1" applyFill="1" applyBorder="1" applyAlignment="1">
      <alignment vertical="center"/>
    </xf>
    <xf numFmtId="0" fontId="26" fillId="0" borderId="1" xfId="1" quotePrefix="1" applyFont="1" applyFill="1" applyBorder="1" applyAlignment="1">
      <alignment vertical="center" wrapText="1"/>
    </xf>
  </cellXfs>
  <cellStyles count="51">
    <cellStyle name="amount" xfId="16"/>
    <cellStyle name="Blank" xfId="17"/>
    <cellStyle name="Body text" xfId="18"/>
    <cellStyle name="Comma 2" xfId="7"/>
    <cellStyle name="Comma 3" xfId="8"/>
    <cellStyle name="Comma0" xfId="19"/>
    <cellStyle name="Currency0" xfId="20"/>
    <cellStyle name="DarkBlueOutline" xfId="21"/>
    <cellStyle name="DarkBlueOutlineYellow" xfId="22"/>
    <cellStyle name="Date" xfId="23"/>
    <cellStyle name="Dezimal [0]_Compiling Utility Macros" xfId="24"/>
    <cellStyle name="Dezimal_Compiling Utility Macros" xfId="25"/>
    <cellStyle name="Fixed" xfId="26"/>
    <cellStyle name="GRAY" xfId="27"/>
    <cellStyle name="Gross Margin" xfId="28"/>
    <cellStyle name="header" xfId="29"/>
    <cellStyle name="Header Total" xfId="30"/>
    <cellStyle name="Header1" xfId="31"/>
    <cellStyle name="Header2" xfId="32"/>
    <cellStyle name="Header3" xfId="33"/>
    <cellStyle name="Hyperlink 2" xfId="14"/>
    <cellStyle name="Level 2 Total" xfId="34"/>
    <cellStyle name="Major Total" xfId="35"/>
    <cellStyle name="NonPrint_TemTitle" xfId="36"/>
    <cellStyle name="Normal" xfId="0" builtinId="0"/>
    <cellStyle name="Normal 10" xfId="37"/>
    <cellStyle name="Normal 11" xfId="38"/>
    <cellStyle name="Normal 13" xfId="39"/>
    <cellStyle name="Normal 2" xfId="1"/>
    <cellStyle name="Normal 2 2" xfId="2"/>
    <cellStyle name="Normal 2 3" xfId="15"/>
    <cellStyle name="Normal 3" xfId="4"/>
    <cellStyle name="Normal 4" xfId="5"/>
    <cellStyle name="Normal 4 2" xfId="9"/>
    <cellStyle name="Normal 5" xfId="6"/>
    <cellStyle name="Normal 6" xfId="10"/>
    <cellStyle name="Normal 7" xfId="11"/>
    <cellStyle name="Normal 8" xfId="13"/>
    <cellStyle name="Normal 9" xfId="40"/>
    <cellStyle name="Normal_Tabela povezivanja merno-regulacionih linija GMRS Pecinci 2" xfId="3"/>
    <cellStyle name="NormalRed" xfId="41"/>
    <cellStyle name="Percent.0" xfId="42"/>
    <cellStyle name="Percent.00" xfId="43"/>
    <cellStyle name="RED POSTED" xfId="44"/>
    <cellStyle name="Standard_Anpassen der Amortisation" xfId="45"/>
    <cellStyle name="TableStyleLight1" xfId="12"/>
    <cellStyle name="Text_simple" xfId="46"/>
    <cellStyle name="TmsRmn10BlueItalic" xfId="47"/>
    <cellStyle name="TmsRmn10Bold" xfId="48"/>
    <cellStyle name="Währung [0]_Compiling Utility Macros" xfId="49"/>
    <cellStyle name="Währung_Compiling Utility Macros" xfId="5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8"/>
  <sheetViews>
    <sheetView tabSelected="1" zoomScale="85" zoomScaleNormal="85" workbookViewId="0">
      <selection activeCell="O27" sqref="O27"/>
    </sheetView>
  </sheetViews>
  <sheetFormatPr defaultRowHeight="15"/>
  <cols>
    <col min="1" max="1" width="5" style="16" customWidth="1"/>
    <col min="2" max="2" width="37.5703125" style="16" customWidth="1"/>
    <col min="3" max="3" width="55.7109375" style="16" customWidth="1"/>
    <col min="4" max="4" width="24.140625" style="16" bestFit="1" customWidth="1"/>
    <col min="5" max="5" width="13" style="16" hidden="1" customWidth="1"/>
    <col min="6" max="6" width="18.7109375" style="16" hidden="1" customWidth="1"/>
    <col min="7" max="7" width="11.28515625" style="16" customWidth="1"/>
    <col min="8" max="8" width="14.5703125" style="16" customWidth="1"/>
    <col min="9" max="9" width="13" style="16" customWidth="1"/>
    <col min="10" max="10" width="13.42578125" style="1" customWidth="1"/>
    <col min="11" max="11" width="17" style="16" customWidth="1"/>
    <col min="12" max="13" width="13" style="16" customWidth="1"/>
    <col min="14" max="16384" width="9.140625" style="16"/>
  </cols>
  <sheetData>
    <row r="1" spans="1:13">
      <c r="A1" s="2" t="s">
        <v>92</v>
      </c>
      <c r="B1" s="14" t="s">
        <v>2</v>
      </c>
      <c r="C1" s="14" t="s">
        <v>0</v>
      </c>
      <c r="D1" s="14" t="s">
        <v>1</v>
      </c>
      <c r="E1" s="15" t="s">
        <v>93</v>
      </c>
      <c r="F1" s="15" t="s">
        <v>94</v>
      </c>
      <c r="G1" s="3" t="s">
        <v>95</v>
      </c>
      <c r="H1" s="4" t="s">
        <v>96</v>
      </c>
      <c r="I1" s="5" t="s">
        <v>97</v>
      </c>
      <c r="J1" s="6" t="s">
        <v>98</v>
      </c>
      <c r="K1" s="7" t="s">
        <v>99</v>
      </c>
      <c r="L1" s="7" t="s">
        <v>91</v>
      </c>
      <c r="M1" s="7" t="s">
        <v>100</v>
      </c>
    </row>
    <row r="2" spans="1:13" s="23" customFormat="1">
      <c r="A2" s="17">
        <v>1</v>
      </c>
      <c r="B2" s="9" t="s">
        <v>181</v>
      </c>
      <c r="C2" s="18" t="s">
        <v>180</v>
      </c>
      <c r="D2" s="9" t="s">
        <v>182</v>
      </c>
      <c r="E2" s="11"/>
      <c r="F2" s="11"/>
      <c r="G2" s="19">
        <v>10000</v>
      </c>
      <c r="H2" s="20">
        <v>1E-3</v>
      </c>
      <c r="I2" s="21">
        <f>+H2*G2</f>
        <v>10</v>
      </c>
      <c r="J2" s="8" t="s">
        <v>183</v>
      </c>
      <c r="K2" s="22" t="s">
        <v>184</v>
      </c>
      <c r="L2" s="22"/>
      <c r="M2" s="22"/>
    </row>
    <row r="3" spans="1:13" s="23" customFormat="1">
      <c r="A3" s="17">
        <v>2</v>
      </c>
      <c r="B3" s="9" t="s">
        <v>185</v>
      </c>
      <c r="C3" s="18" t="s">
        <v>186</v>
      </c>
      <c r="D3" s="9" t="s">
        <v>182</v>
      </c>
      <c r="E3" s="11"/>
      <c r="F3" s="11"/>
      <c r="G3" s="19">
        <v>10000</v>
      </c>
      <c r="H3" s="20">
        <v>1.25E-3</v>
      </c>
      <c r="I3" s="21">
        <f>+H3*G3</f>
        <v>12.5</v>
      </c>
      <c r="J3" s="8" t="s">
        <v>183</v>
      </c>
      <c r="K3" s="22" t="s">
        <v>184</v>
      </c>
      <c r="L3" s="22"/>
      <c r="M3" s="22"/>
    </row>
    <row r="4" spans="1:13" s="23" customFormat="1">
      <c r="A4" s="17">
        <v>4</v>
      </c>
      <c r="B4" s="9" t="s">
        <v>13</v>
      </c>
      <c r="C4" s="18" t="s">
        <v>14</v>
      </c>
      <c r="D4" s="9" t="s">
        <v>12</v>
      </c>
      <c r="E4" s="11"/>
      <c r="F4" s="11"/>
      <c r="G4" s="19">
        <v>8500</v>
      </c>
      <c r="H4" s="20"/>
      <c r="I4" s="21"/>
      <c r="J4" s="8"/>
      <c r="K4" s="22"/>
      <c r="L4" s="22"/>
      <c r="M4" s="22"/>
    </row>
    <row r="5" spans="1:13" s="23" customFormat="1">
      <c r="A5" s="17">
        <v>5</v>
      </c>
      <c r="B5" s="9" t="s">
        <v>187</v>
      </c>
      <c r="C5" s="18" t="s">
        <v>188</v>
      </c>
      <c r="D5" s="9" t="s">
        <v>182</v>
      </c>
      <c r="E5" s="11"/>
      <c r="F5" s="11"/>
      <c r="G5" s="19">
        <v>10000</v>
      </c>
      <c r="H5" s="20">
        <v>1.1249999999999999E-3</v>
      </c>
      <c r="I5" s="21">
        <f>+H5*G5</f>
        <v>11.25</v>
      </c>
      <c r="J5" s="8" t="s">
        <v>183</v>
      </c>
      <c r="K5" s="22" t="s">
        <v>184</v>
      </c>
      <c r="L5" s="22"/>
      <c r="M5" s="22"/>
    </row>
    <row r="6" spans="1:13" s="23" customFormat="1">
      <c r="A6" s="17">
        <v>6</v>
      </c>
      <c r="B6" s="9" t="s">
        <v>8</v>
      </c>
      <c r="C6" s="18" t="s">
        <v>62</v>
      </c>
      <c r="D6" s="9" t="s">
        <v>7</v>
      </c>
      <c r="E6" s="11"/>
      <c r="F6" s="11"/>
      <c r="G6" s="19">
        <v>14000</v>
      </c>
      <c r="H6" s="20"/>
      <c r="I6" s="21"/>
      <c r="J6" s="8"/>
      <c r="K6" s="22"/>
      <c r="L6" s="22"/>
      <c r="M6" s="22"/>
    </row>
    <row r="7" spans="1:13" s="23" customFormat="1">
      <c r="A7" s="17">
        <v>7</v>
      </c>
      <c r="B7" s="9" t="s">
        <v>5</v>
      </c>
      <c r="C7" s="18" t="s">
        <v>6</v>
      </c>
      <c r="D7" s="9" t="s">
        <v>4</v>
      </c>
      <c r="E7" s="11"/>
      <c r="F7" s="11"/>
      <c r="G7" s="19">
        <v>90000</v>
      </c>
      <c r="H7" s="20"/>
      <c r="I7" s="21"/>
      <c r="J7" s="8"/>
      <c r="K7" s="22"/>
      <c r="L7" s="22"/>
      <c r="M7" s="22"/>
    </row>
    <row r="8" spans="1:13" s="23" customFormat="1">
      <c r="A8" s="17">
        <v>8</v>
      </c>
      <c r="B8" s="9" t="s">
        <v>60</v>
      </c>
      <c r="C8" s="18" t="s">
        <v>61</v>
      </c>
      <c r="D8" s="9" t="s">
        <v>135</v>
      </c>
      <c r="E8" s="11"/>
      <c r="F8" s="11"/>
      <c r="G8" s="19">
        <v>5100</v>
      </c>
      <c r="H8" s="20"/>
      <c r="I8" s="21"/>
      <c r="J8" s="8"/>
      <c r="K8" s="22"/>
      <c r="L8" s="22"/>
      <c r="M8" s="22"/>
    </row>
    <row r="9" spans="1:13" s="23" customFormat="1">
      <c r="A9" s="17">
        <v>9</v>
      </c>
      <c r="B9" s="9" t="s">
        <v>11</v>
      </c>
      <c r="C9" s="18" t="s">
        <v>63</v>
      </c>
      <c r="D9" s="9" t="s">
        <v>10</v>
      </c>
      <c r="E9" s="11"/>
      <c r="F9" s="11"/>
      <c r="G9" s="19">
        <v>5000</v>
      </c>
      <c r="H9" s="20"/>
      <c r="I9" s="21"/>
      <c r="J9" s="8"/>
      <c r="K9" s="22"/>
      <c r="L9" s="22"/>
      <c r="M9" s="22"/>
    </row>
    <row r="10" spans="1:13" s="23" customFormat="1">
      <c r="A10" s="17">
        <v>10</v>
      </c>
      <c r="B10" s="9" t="s">
        <v>103</v>
      </c>
      <c r="C10" s="18" t="s">
        <v>152</v>
      </c>
      <c r="D10" s="9" t="s">
        <v>136</v>
      </c>
      <c r="E10" s="11"/>
      <c r="F10" s="11"/>
      <c r="G10" s="19">
        <v>2000</v>
      </c>
      <c r="H10" s="20"/>
      <c r="I10" s="21"/>
      <c r="J10" s="8"/>
      <c r="K10" s="22"/>
      <c r="L10" s="22"/>
      <c r="M10" s="22"/>
    </row>
    <row r="11" spans="1:13" s="23" customFormat="1">
      <c r="A11" s="17">
        <v>11</v>
      </c>
      <c r="B11" s="9" t="s">
        <v>104</v>
      </c>
      <c r="C11" s="18" t="s">
        <v>153</v>
      </c>
      <c r="D11" s="9" t="s">
        <v>102</v>
      </c>
      <c r="E11" s="11"/>
      <c r="F11" s="11"/>
      <c r="G11" s="19">
        <v>10000</v>
      </c>
      <c r="H11" s="20"/>
      <c r="I11" s="21"/>
      <c r="J11" s="8"/>
      <c r="K11" s="22"/>
      <c r="L11" s="22"/>
      <c r="M11" s="22"/>
    </row>
    <row r="12" spans="1:13" s="23" customFormat="1">
      <c r="A12" s="17">
        <v>12</v>
      </c>
      <c r="B12" s="9" t="s">
        <v>105</v>
      </c>
      <c r="C12" s="18" t="s">
        <v>154</v>
      </c>
      <c r="D12" s="9" t="s">
        <v>137</v>
      </c>
      <c r="E12" s="11"/>
      <c r="F12" s="11"/>
      <c r="G12" s="19">
        <v>260</v>
      </c>
      <c r="H12" s="20"/>
      <c r="I12" s="21"/>
      <c r="J12" s="8"/>
      <c r="K12" s="22"/>
      <c r="L12" s="22"/>
      <c r="M12" s="22"/>
    </row>
    <row r="13" spans="1:13" s="23" customFormat="1">
      <c r="A13" s="17">
        <v>13</v>
      </c>
      <c r="B13" s="9" t="s">
        <v>106</v>
      </c>
      <c r="C13" s="18" t="s">
        <v>155</v>
      </c>
      <c r="D13" s="9" t="s">
        <v>75</v>
      </c>
      <c r="E13" s="11"/>
      <c r="F13" s="11"/>
      <c r="G13" s="19">
        <v>300</v>
      </c>
      <c r="H13" s="20"/>
      <c r="I13" s="21"/>
      <c r="J13" s="8"/>
      <c r="K13" s="22"/>
      <c r="L13" s="22"/>
      <c r="M13" s="22"/>
    </row>
    <row r="14" spans="1:13" s="23" customFormat="1">
      <c r="A14" s="17">
        <v>14</v>
      </c>
      <c r="B14" s="9" t="s">
        <v>107</v>
      </c>
      <c r="C14" s="18" t="s">
        <v>156</v>
      </c>
      <c r="D14" s="9" t="s">
        <v>137</v>
      </c>
      <c r="E14" s="11"/>
      <c r="F14" s="11"/>
      <c r="G14" s="19">
        <v>510</v>
      </c>
      <c r="H14" s="20"/>
      <c r="I14" s="21"/>
      <c r="J14" s="8"/>
      <c r="K14" s="22"/>
      <c r="L14" s="22"/>
      <c r="M14" s="22"/>
    </row>
    <row r="15" spans="1:13" s="23" customFormat="1">
      <c r="A15" s="17">
        <v>15</v>
      </c>
      <c r="B15" s="9" t="s">
        <v>108</v>
      </c>
      <c r="C15" s="18" t="s">
        <v>157</v>
      </c>
      <c r="D15" s="9" t="s">
        <v>4</v>
      </c>
      <c r="E15" s="11"/>
      <c r="F15" s="11"/>
      <c r="G15" s="19">
        <v>600</v>
      </c>
      <c r="H15" s="20"/>
      <c r="I15" s="21"/>
      <c r="J15" s="8"/>
      <c r="K15" s="22"/>
      <c r="L15" s="22"/>
      <c r="M15" s="22"/>
    </row>
    <row r="16" spans="1:13" s="23" customFormat="1">
      <c r="A16" s="17">
        <v>16</v>
      </c>
      <c r="B16" s="9" t="s">
        <v>15</v>
      </c>
      <c r="C16" s="18" t="s">
        <v>64</v>
      </c>
      <c r="D16" s="9" t="s">
        <v>3</v>
      </c>
      <c r="E16" s="11"/>
      <c r="F16" s="11"/>
      <c r="G16" s="19">
        <v>5000</v>
      </c>
      <c r="H16" s="20"/>
      <c r="I16" s="21"/>
      <c r="J16" s="8"/>
      <c r="K16" s="22"/>
      <c r="L16" s="22"/>
      <c r="M16" s="22"/>
    </row>
    <row r="17" spans="1:14" s="23" customFormat="1">
      <c r="A17" s="17">
        <v>17</v>
      </c>
      <c r="B17" s="9" t="s">
        <v>109</v>
      </c>
      <c r="C17" s="18" t="s">
        <v>65</v>
      </c>
      <c r="D17" s="9" t="s">
        <v>16</v>
      </c>
      <c r="E17" s="11"/>
      <c r="F17" s="11"/>
      <c r="G17" s="19">
        <v>5200</v>
      </c>
      <c r="H17" s="20">
        <v>7.4999999999999997E-2</v>
      </c>
      <c r="I17" s="21">
        <f>+H17*G17</f>
        <v>390</v>
      </c>
      <c r="J17" s="8" t="s">
        <v>183</v>
      </c>
      <c r="K17" s="22" t="s">
        <v>184</v>
      </c>
      <c r="L17" s="22"/>
      <c r="M17" s="22"/>
    </row>
    <row r="18" spans="1:14" s="23" customFormat="1">
      <c r="A18" s="17">
        <v>18</v>
      </c>
      <c r="B18" s="9" t="s">
        <v>90</v>
      </c>
      <c r="C18" s="18" t="s">
        <v>88</v>
      </c>
      <c r="D18" s="10" t="s">
        <v>89</v>
      </c>
      <c r="E18" s="11"/>
      <c r="F18" s="11"/>
      <c r="G18" s="19">
        <v>10000</v>
      </c>
      <c r="H18" s="20"/>
      <c r="I18" s="21"/>
      <c r="J18" s="8"/>
      <c r="K18" s="22"/>
      <c r="L18" s="22"/>
      <c r="M18" s="22"/>
    </row>
    <row r="19" spans="1:14" s="23" customFormat="1">
      <c r="A19" s="17">
        <v>19</v>
      </c>
      <c r="B19" s="9" t="s">
        <v>110</v>
      </c>
      <c r="C19" s="18" t="s">
        <v>158</v>
      </c>
      <c r="D19" s="9" t="s">
        <v>138</v>
      </c>
      <c r="E19" s="11"/>
      <c r="F19" s="11"/>
      <c r="G19" s="19">
        <v>300</v>
      </c>
      <c r="H19" s="20"/>
      <c r="I19" s="21"/>
      <c r="J19" s="8"/>
      <c r="K19" s="22"/>
      <c r="L19" s="22"/>
      <c r="M19" s="22"/>
    </row>
    <row r="20" spans="1:14" s="23" customFormat="1">
      <c r="A20" s="17">
        <v>20</v>
      </c>
      <c r="B20" s="9" t="s">
        <v>79</v>
      </c>
      <c r="C20" s="18" t="s">
        <v>78</v>
      </c>
      <c r="D20" s="9" t="s">
        <v>80</v>
      </c>
      <c r="E20" s="11"/>
      <c r="F20" s="11"/>
      <c r="G20" s="19">
        <v>5000</v>
      </c>
      <c r="H20" s="20"/>
      <c r="I20" s="21"/>
      <c r="J20" s="8"/>
      <c r="K20" s="22"/>
      <c r="L20" s="22"/>
      <c r="M20" s="22"/>
    </row>
    <row r="21" spans="1:14" s="23" customFormat="1">
      <c r="A21" s="17">
        <v>21</v>
      </c>
      <c r="B21" s="9" t="s">
        <v>20</v>
      </c>
      <c r="C21" s="24" t="s">
        <v>22</v>
      </c>
      <c r="D21" s="9" t="s">
        <v>21</v>
      </c>
      <c r="E21" s="11"/>
      <c r="F21" s="11"/>
      <c r="G21" s="19">
        <v>10000</v>
      </c>
      <c r="H21" s="20"/>
      <c r="I21" s="21"/>
      <c r="J21" s="8"/>
      <c r="K21" s="22"/>
      <c r="L21" s="22"/>
      <c r="M21" s="22"/>
    </row>
    <row r="22" spans="1:14" s="23" customFormat="1">
      <c r="A22" s="17">
        <v>22</v>
      </c>
      <c r="B22" s="9" t="s">
        <v>24</v>
      </c>
      <c r="C22" s="18" t="s">
        <v>26</v>
      </c>
      <c r="D22" s="9" t="s">
        <v>25</v>
      </c>
      <c r="E22" s="11"/>
      <c r="F22" s="11"/>
      <c r="G22" s="19">
        <v>3000</v>
      </c>
      <c r="H22" s="20">
        <v>1.2E-2</v>
      </c>
      <c r="I22" s="21">
        <f>+H22*G22</f>
        <v>36</v>
      </c>
      <c r="J22" s="8" t="s">
        <v>183</v>
      </c>
      <c r="K22" s="22" t="s">
        <v>184</v>
      </c>
      <c r="L22" s="22"/>
      <c r="M22" s="22"/>
    </row>
    <row r="23" spans="1:14" s="23" customFormat="1">
      <c r="A23" s="17">
        <v>23</v>
      </c>
      <c r="B23" s="9" t="s">
        <v>18</v>
      </c>
      <c r="C23" s="18" t="s">
        <v>67</v>
      </c>
      <c r="D23" s="9" t="s">
        <v>19</v>
      </c>
      <c r="E23" s="11"/>
      <c r="F23" s="11"/>
      <c r="G23" s="19">
        <v>5000</v>
      </c>
      <c r="H23" s="20"/>
      <c r="I23" s="21"/>
      <c r="J23" s="8"/>
      <c r="K23" s="22"/>
      <c r="L23" s="22"/>
      <c r="M23" s="22"/>
    </row>
    <row r="24" spans="1:14" ht="30">
      <c r="A24" s="17">
        <v>24</v>
      </c>
      <c r="B24" s="9" t="s">
        <v>82</v>
      </c>
      <c r="C24" s="18" t="s">
        <v>81</v>
      </c>
      <c r="D24" s="9" t="s">
        <v>80</v>
      </c>
      <c r="E24" s="11"/>
      <c r="F24" s="11"/>
      <c r="G24" s="19">
        <v>10000</v>
      </c>
      <c r="H24" s="20"/>
      <c r="I24" s="21"/>
      <c r="J24" s="8"/>
      <c r="K24" s="22"/>
      <c r="L24" s="22"/>
      <c r="M24" s="22"/>
    </row>
    <row r="25" spans="1:14">
      <c r="A25" s="17">
        <v>25</v>
      </c>
      <c r="B25" s="9" t="s">
        <v>23</v>
      </c>
      <c r="C25" s="18" t="s">
        <v>68</v>
      </c>
      <c r="D25" s="9" t="s">
        <v>3</v>
      </c>
      <c r="E25" s="11"/>
      <c r="F25" s="11"/>
      <c r="G25" s="19">
        <v>2000</v>
      </c>
      <c r="H25" s="20">
        <v>1.2E-2</v>
      </c>
      <c r="I25" s="21">
        <f>+H25*G25</f>
        <v>24</v>
      </c>
      <c r="J25" s="8"/>
      <c r="K25" s="22"/>
      <c r="L25" s="22"/>
      <c r="M25" s="22"/>
      <c r="N25" s="23"/>
    </row>
    <row r="26" spans="1:14" s="23" customFormat="1">
      <c r="A26" s="17">
        <v>26</v>
      </c>
      <c r="B26" s="9" t="s">
        <v>17</v>
      </c>
      <c r="C26" s="18" t="s">
        <v>66</v>
      </c>
      <c r="D26" s="9" t="s">
        <v>3</v>
      </c>
      <c r="E26" s="11"/>
      <c r="F26" s="11"/>
      <c r="G26" s="19">
        <v>8000</v>
      </c>
      <c r="H26" s="20"/>
      <c r="I26" s="21"/>
      <c r="J26" s="8"/>
      <c r="K26" s="22"/>
      <c r="L26" s="22"/>
      <c r="M26" s="22"/>
    </row>
    <row r="27" spans="1:14" s="23" customFormat="1">
      <c r="A27" s="17">
        <v>27</v>
      </c>
      <c r="B27" s="9" t="s">
        <v>111</v>
      </c>
      <c r="C27" s="18" t="s">
        <v>159</v>
      </c>
      <c r="D27" s="9" t="s">
        <v>19</v>
      </c>
      <c r="E27" s="11"/>
      <c r="F27" s="11"/>
      <c r="G27" s="19">
        <v>300</v>
      </c>
      <c r="H27" s="20"/>
      <c r="I27" s="21"/>
      <c r="J27" s="8"/>
      <c r="K27" s="22"/>
      <c r="L27" s="22"/>
      <c r="M27" s="22"/>
    </row>
    <row r="28" spans="1:14" s="23" customFormat="1">
      <c r="A28" s="17">
        <v>28</v>
      </c>
      <c r="B28" s="9" t="s">
        <v>51</v>
      </c>
      <c r="C28" s="18" t="s">
        <v>53</v>
      </c>
      <c r="D28" s="9" t="s">
        <v>52</v>
      </c>
      <c r="E28" s="11"/>
      <c r="F28" s="11"/>
      <c r="G28" s="19">
        <v>3000</v>
      </c>
      <c r="H28" s="20">
        <v>0.56000000000000005</v>
      </c>
      <c r="I28" s="21">
        <f>+H28*G28</f>
        <v>1680.0000000000002</v>
      </c>
      <c r="J28" s="8" t="s">
        <v>183</v>
      </c>
      <c r="K28" s="22" t="s">
        <v>189</v>
      </c>
      <c r="L28" s="22"/>
      <c r="M28" s="22"/>
    </row>
    <row r="29" spans="1:14">
      <c r="A29" s="17">
        <v>29</v>
      </c>
      <c r="B29" s="9" t="s">
        <v>56</v>
      </c>
      <c r="C29" s="18" t="s">
        <v>74</v>
      </c>
      <c r="D29" s="9" t="s">
        <v>37</v>
      </c>
      <c r="E29" s="11"/>
      <c r="F29" s="11"/>
      <c r="G29" s="19">
        <v>5500</v>
      </c>
      <c r="H29" s="20"/>
      <c r="I29" s="21"/>
      <c r="J29" s="8"/>
      <c r="K29" s="22"/>
      <c r="L29" s="22"/>
      <c r="M29" s="22"/>
    </row>
    <row r="30" spans="1:14">
      <c r="A30" s="17">
        <v>30</v>
      </c>
      <c r="B30" s="9" t="s">
        <v>54</v>
      </c>
      <c r="C30" s="18" t="s">
        <v>73</v>
      </c>
      <c r="D30" s="9" t="s">
        <v>55</v>
      </c>
      <c r="E30" s="11"/>
      <c r="F30" s="11"/>
      <c r="G30" s="19">
        <v>10000</v>
      </c>
      <c r="H30" s="20"/>
      <c r="I30" s="21"/>
      <c r="J30" s="8"/>
      <c r="K30" s="22"/>
      <c r="L30" s="22"/>
      <c r="M30" s="22"/>
    </row>
    <row r="31" spans="1:14" s="23" customFormat="1">
      <c r="A31" s="17">
        <v>31</v>
      </c>
      <c r="B31" s="9" t="s">
        <v>87</v>
      </c>
      <c r="C31" s="18" t="s">
        <v>86</v>
      </c>
      <c r="D31" s="9" t="s">
        <v>55</v>
      </c>
      <c r="E31" s="11"/>
      <c r="F31" s="11"/>
      <c r="G31" s="19">
        <v>8000</v>
      </c>
      <c r="H31" s="20"/>
      <c r="I31" s="21"/>
      <c r="J31" s="8"/>
      <c r="K31" s="22"/>
      <c r="L31" s="22"/>
      <c r="M31" s="22"/>
    </row>
    <row r="32" spans="1:14" s="23" customFormat="1">
      <c r="A32" s="17">
        <v>32</v>
      </c>
      <c r="B32" s="9" t="s">
        <v>112</v>
      </c>
      <c r="C32" s="18" t="s">
        <v>160</v>
      </c>
      <c r="D32" s="9" t="s">
        <v>55</v>
      </c>
      <c r="E32" s="11"/>
      <c r="F32" s="11"/>
      <c r="G32" s="19">
        <v>510</v>
      </c>
      <c r="H32" s="20">
        <v>0.38</v>
      </c>
      <c r="I32" s="21">
        <f>+H32*G32</f>
        <v>193.8</v>
      </c>
      <c r="J32" s="8" t="s">
        <v>183</v>
      </c>
      <c r="K32" s="22" t="s">
        <v>191</v>
      </c>
      <c r="L32" s="22"/>
      <c r="M32" s="22"/>
    </row>
    <row r="33" spans="1:14" s="23" customFormat="1">
      <c r="A33" s="17">
        <v>33</v>
      </c>
      <c r="B33" s="9" t="s">
        <v>113</v>
      </c>
      <c r="C33" s="18" t="s">
        <v>161</v>
      </c>
      <c r="D33" s="9" t="s">
        <v>139</v>
      </c>
      <c r="E33" s="11"/>
      <c r="F33" s="11"/>
      <c r="G33" s="19">
        <v>260</v>
      </c>
      <c r="H33" s="20">
        <v>0.95</v>
      </c>
      <c r="I33" s="21">
        <f>+H33*G33</f>
        <v>247</v>
      </c>
      <c r="J33" s="8" t="s">
        <v>190</v>
      </c>
      <c r="K33" s="22" t="s">
        <v>189</v>
      </c>
      <c r="L33" s="22"/>
      <c r="M33" s="22"/>
    </row>
    <row r="34" spans="1:14">
      <c r="A34" s="17">
        <v>34</v>
      </c>
      <c r="B34" s="9" t="s">
        <v>114</v>
      </c>
      <c r="C34" s="18" t="s">
        <v>162</v>
      </c>
      <c r="D34" s="9" t="s">
        <v>140</v>
      </c>
      <c r="E34" s="11"/>
      <c r="F34" s="11"/>
      <c r="G34" s="25">
        <v>300</v>
      </c>
      <c r="H34" s="20">
        <v>1.38</v>
      </c>
      <c r="I34" s="21">
        <f>+H34*G34</f>
        <v>413.99999999999994</v>
      </c>
      <c r="J34" s="8" t="s">
        <v>190</v>
      </c>
      <c r="K34" s="22"/>
      <c r="L34" s="22"/>
      <c r="M34" s="22"/>
      <c r="N34" s="23"/>
    </row>
    <row r="35" spans="1:14">
      <c r="A35" s="17">
        <v>35</v>
      </c>
      <c r="B35" s="9" t="s">
        <v>115</v>
      </c>
      <c r="C35" s="18" t="s">
        <v>163</v>
      </c>
      <c r="D35" s="9" t="s">
        <v>55</v>
      </c>
      <c r="E35" s="11"/>
      <c r="F35" s="11"/>
      <c r="G35" s="19">
        <v>300</v>
      </c>
      <c r="H35" s="20"/>
      <c r="I35" s="21"/>
      <c r="J35" s="8"/>
      <c r="K35" s="22"/>
      <c r="L35" s="22"/>
      <c r="M35" s="22"/>
    </row>
    <row r="36" spans="1:14" s="23" customFormat="1">
      <c r="A36" s="17">
        <v>36</v>
      </c>
      <c r="B36" s="10" t="s">
        <v>116</v>
      </c>
      <c r="C36" s="26" t="s">
        <v>164</v>
      </c>
      <c r="D36" s="11" t="s">
        <v>141</v>
      </c>
      <c r="E36" s="11"/>
      <c r="F36" s="11"/>
      <c r="G36" s="19">
        <v>200</v>
      </c>
      <c r="H36" s="20">
        <v>3.41</v>
      </c>
      <c r="I36" s="21">
        <f>+H36*G36</f>
        <v>682</v>
      </c>
      <c r="J36" s="8" t="s">
        <v>190</v>
      </c>
      <c r="K36" s="22" t="s">
        <v>189</v>
      </c>
      <c r="L36" s="22"/>
      <c r="M36" s="22"/>
    </row>
    <row r="37" spans="1:14" s="23" customFormat="1">
      <c r="A37" s="17">
        <v>37</v>
      </c>
      <c r="B37" s="9" t="s">
        <v>117</v>
      </c>
      <c r="C37" s="18" t="s">
        <v>165</v>
      </c>
      <c r="D37" s="9" t="s">
        <v>140</v>
      </c>
      <c r="E37" s="11"/>
      <c r="F37" s="11"/>
      <c r="G37" s="19">
        <v>200</v>
      </c>
      <c r="H37" s="20">
        <v>0.91</v>
      </c>
      <c r="I37" s="21">
        <f>+H37*G37</f>
        <v>182</v>
      </c>
      <c r="J37" s="8" t="s">
        <v>190</v>
      </c>
      <c r="K37" s="22"/>
      <c r="L37" s="22"/>
      <c r="M37" s="22"/>
    </row>
    <row r="38" spans="1:14" s="23" customFormat="1">
      <c r="A38" s="17">
        <v>38</v>
      </c>
      <c r="B38" s="9" t="s">
        <v>49</v>
      </c>
      <c r="C38" s="18" t="s">
        <v>50</v>
      </c>
      <c r="D38" s="9" t="s">
        <v>48</v>
      </c>
      <c r="E38" s="11"/>
      <c r="F38" s="11"/>
      <c r="G38" s="19">
        <v>4000</v>
      </c>
      <c r="H38" s="20"/>
      <c r="I38" s="21"/>
      <c r="J38" s="8"/>
      <c r="K38" s="22"/>
      <c r="L38" s="22"/>
      <c r="M38" s="22"/>
    </row>
    <row r="39" spans="1:14">
      <c r="A39" s="17">
        <v>39</v>
      </c>
      <c r="B39" s="9" t="s">
        <v>29</v>
      </c>
      <c r="C39" s="18" t="s">
        <v>30</v>
      </c>
      <c r="D39" s="9" t="s">
        <v>28</v>
      </c>
      <c r="E39" s="11"/>
      <c r="F39" s="11"/>
      <c r="G39" s="19">
        <v>5000</v>
      </c>
      <c r="H39" s="20"/>
      <c r="I39" s="21"/>
      <c r="J39" s="8"/>
      <c r="K39" s="22"/>
      <c r="L39" s="22"/>
      <c r="M39" s="22"/>
    </row>
    <row r="40" spans="1:14">
      <c r="A40" s="17">
        <v>40</v>
      </c>
      <c r="B40" s="9" t="s">
        <v>118</v>
      </c>
      <c r="C40" s="18" t="s">
        <v>69</v>
      </c>
      <c r="D40" s="9" t="s">
        <v>9</v>
      </c>
      <c r="E40" s="11"/>
      <c r="F40" s="11"/>
      <c r="G40" s="19">
        <v>7000</v>
      </c>
      <c r="H40" s="20"/>
      <c r="I40" s="21"/>
      <c r="J40" s="8"/>
      <c r="K40" s="22"/>
      <c r="L40" s="22"/>
      <c r="M40" s="22"/>
    </row>
    <row r="41" spans="1:14" s="23" customFormat="1">
      <c r="A41" s="17">
        <v>41</v>
      </c>
      <c r="B41" s="9" t="s">
        <v>77</v>
      </c>
      <c r="C41" s="27" t="s">
        <v>76</v>
      </c>
      <c r="D41" s="9" t="s">
        <v>9</v>
      </c>
      <c r="E41" s="11"/>
      <c r="F41" s="11"/>
      <c r="G41" s="19">
        <v>10000</v>
      </c>
      <c r="H41" s="20"/>
      <c r="I41" s="21"/>
      <c r="J41" s="8"/>
      <c r="K41" s="22"/>
      <c r="L41" s="22"/>
      <c r="M41" s="22"/>
    </row>
    <row r="42" spans="1:14" s="23" customFormat="1">
      <c r="A42" s="17">
        <v>42</v>
      </c>
      <c r="B42" s="28" t="s">
        <v>119</v>
      </c>
      <c r="C42" s="29" t="s">
        <v>166</v>
      </c>
      <c r="D42" s="11" t="s">
        <v>9</v>
      </c>
      <c r="E42" s="11"/>
      <c r="F42" s="11"/>
      <c r="G42" s="19">
        <v>600</v>
      </c>
      <c r="H42" s="20"/>
      <c r="I42" s="21"/>
      <c r="J42" s="8"/>
      <c r="K42" s="22"/>
      <c r="L42" s="22"/>
      <c r="M42" s="22"/>
    </row>
    <row r="43" spans="1:14">
      <c r="A43" s="17">
        <v>43</v>
      </c>
      <c r="B43" s="11" t="s">
        <v>120</v>
      </c>
      <c r="C43" s="29" t="s">
        <v>167</v>
      </c>
      <c r="D43" s="11" t="s">
        <v>142</v>
      </c>
      <c r="E43" s="11"/>
      <c r="F43" s="11"/>
      <c r="G43" s="19">
        <v>300</v>
      </c>
      <c r="H43" s="20"/>
      <c r="I43" s="21"/>
      <c r="J43" s="8"/>
      <c r="K43" s="22"/>
      <c r="L43" s="22"/>
      <c r="M43" s="22"/>
    </row>
    <row r="44" spans="1:14">
      <c r="A44" s="17">
        <v>44</v>
      </c>
      <c r="B44" s="11" t="s">
        <v>121</v>
      </c>
      <c r="C44" s="29" t="s">
        <v>168</v>
      </c>
      <c r="D44" s="11" t="s">
        <v>28</v>
      </c>
      <c r="E44" s="11"/>
      <c r="F44" s="11"/>
      <c r="G44" s="19">
        <v>300</v>
      </c>
      <c r="H44" s="20"/>
      <c r="I44" s="21"/>
      <c r="J44" s="8"/>
      <c r="K44" s="22"/>
      <c r="L44" s="22"/>
      <c r="M44" s="22"/>
    </row>
    <row r="45" spans="1:14" s="23" customFormat="1">
      <c r="A45" s="17">
        <v>45</v>
      </c>
      <c r="B45" s="11" t="s">
        <v>122</v>
      </c>
      <c r="C45" s="29" t="s">
        <v>169</v>
      </c>
      <c r="D45" s="11" t="s">
        <v>4</v>
      </c>
      <c r="E45" s="11"/>
      <c r="F45" s="11"/>
      <c r="G45" s="25">
        <v>300</v>
      </c>
      <c r="H45" s="20"/>
      <c r="I45" s="21"/>
      <c r="J45" s="8"/>
      <c r="K45" s="22"/>
      <c r="L45" s="22"/>
      <c r="M45" s="22"/>
    </row>
    <row r="46" spans="1:14" s="23" customFormat="1">
      <c r="A46" s="17">
        <v>46</v>
      </c>
      <c r="B46" s="12" t="s">
        <v>123</v>
      </c>
      <c r="C46" s="30" t="s">
        <v>170</v>
      </c>
      <c r="D46" s="12" t="s">
        <v>143</v>
      </c>
      <c r="E46" s="11"/>
      <c r="F46" s="11"/>
      <c r="G46" s="19">
        <v>300</v>
      </c>
      <c r="H46" s="20"/>
      <c r="I46" s="21"/>
      <c r="J46" s="8"/>
      <c r="K46" s="22"/>
      <c r="L46" s="22"/>
      <c r="M46" s="22"/>
    </row>
    <row r="47" spans="1:14" s="23" customFormat="1">
      <c r="A47" s="17">
        <v>47</v>
      </c>
      <c r="B47" s="12" t="s">
        <v>124</v>
      </c>
      <c r="C47" s="30" t="s">
        <v>171</v>
      </c>
      <c r="D47" s="12" t="s">
        <v>3</v>
      </c>
      <c r="E47" s="11"/>
      <c r="F47" s="11"/>
      <c r="G47" s="19">
        <v>300</v>
      </c>
      <c r="H47" s="20"/>
      <c r="I47" s="21"/>
      <c r="J47" s="8"/>
      <c r="K47" s="22"/>
      <c r="L47" s="22"/>
      <c r="M47" s="22"/>
    </row>
    <row r="48" spans="1:14">
      <c r="A48" s="17">
        <v>48</v>
      </c>
      <c r="B48" s="31" t="s">
        <v>46</v>
      </c>
      <c r="C48" s="30" t="s">
        <v>47</v>
      </c>
      <c r="D48" s="31" t="s">
        <v>3</v>
      </c>
      <c r="E48" s="11"/>
      <c r="F48" s="11"/>
      <c r="G48" s="19">
        <v>30000</v>
      </c>
      <c r="H48" s="20"/>
      <c r="I48" s="21"/>
      <c r="J48" s="8"/>
      <c r="K48" s="22"/>
      <c r="L48" s="22"/>
      <c r="M48" s="22"/>
    </row>
    <row r="49" spans="1:13">
      <c r="A49" s="17">
        <v>49</v>
      </c>
      <c r="B49" s="12" t="s">
        <v>44</v>
      </c>
      <c r="C49" s="13" t="s">
        <v>45</v>
      </c>
      <c r="D49" s="12" t="s">
        <v>3</v>
      </c>
      <c r="E49" s="11"/>
      <c r="F49" s="11"/>
      <c r="G49" s="19">
        <v>10000</v>
      </c>
      <c r="H49" s="20"/>
      <c r="I49" s="21"/>
      <c r="J49" s="8"/>
      <c r="K49" s="22"/>
      <c r="L49" s="22"/>
      <c r="M49" s="22"/>
    </row>
    <row r="50" spans="1:13" s="23" customFormat="1">
      <c r="A50" s="17">
        <v>50</v>
      </c>
      <c r="B50" s="12" t="s">
        <v>40</v>
      </c>
      <c r="C50" s="13" t="s">
        <v>41</v>
      </c>
      <c r="D50" s="12" t="s">
        <v>3</v>
      </c>
      <c r="E50" s="11"/>
      <c r="F50" s="11"/>
      <c r="G50" s="19">
        <v>10000</v>
      </c>
      <c r="H50" s="20"/>
      <c r="I50" s="21"/>
      <c r="J50" s="8"/>
      <c r="K50" s="22"/>
      <c r="L50" s="22"/>
      <c r="M50" s="22"/>
    </row>
    <row r="51" spans="1:13" s="23" customFormat="1">
      <c r="A51" s="17">
        <v>51</v>
      </c>
      <c r="B51" s="11" t="s">
        <v>84</v>
      </c>
      <c r="C51" s="18" t="s">
        <v>83</v>
      </c>
      <c r="D51" s="11" t="s">
        <v>3</v>
      </c>
      <c r="E51" s="11"/>
      <c r="F51" s="11"/>
      <c r="G51" s="19">
        <v>10000</v>
      </c>
      <c r="H51" s="20"/>
      <c r="I51" s="21"/>
      <c r="J51" s="8"/>
      <c r="K51" s="22"/>
      <c r="L51" s="22"/>
      <c r="M51" s="22"/>
    </row>
    <row r="52" spans="1:13" s="23" customFormat="1">
      <c r="A52" s="17">
        <v>52</v>
      </c>
      <c r="B52" s="11" t="s">
        <v>42</v>
      </c>
      <c r="C52" s="29" t="s">
        <v>43</v>
      </c>
      <c r="D52" s="11" t="s">
        <v>3</v>
      </c>
      <c r="E52" s="11"/>
      <c r="F52" s="11"/>
      <c r="G52" s="19">
        <v>6000</v>
      </c>
      <c r="H52" s="20"/>
      <c r="I52" s="21"/>
      <c r="J52" s="8"/>
      <c r="K52" s="22"/>
      <c r="L52" s="22"/>
      <c r="M52" s="22"/>
    </row>
    <row r="53" spans="1:13">
      <c r="A53" s="17">
        <v>53</v>
      </c>
      <c r="B53" s="11" t="s">
        <v>39</v>
      </c>
      <c r="C53" s="29" t="s">
        <v>72</v>
      </c>
      <c r="D53" s="11" t="s">
        <v>38</v>
      </c>
      <c r="E53" s="11"/>
      <c r="F53" s="11"/>
      <c r="G53" s="19">
        <v>2000</v>
      </c>
      <c r="H53" s="20"/>
      <c r="I53" s="21"/>
      <c r="J53" s="8"/>
      <c r="K53" s="22"/>
      <c r="L53" s="22"/>
      <c r="M53" s="22"/>
    </row>
    <row r="54" spans="1:13">
      <c r="A54" s="17">
        <v>54</v>
      </c>
      <c r="B54" s="9" t="s">
        <v>125</v>
      </c>
      <c r="C54" s="29" t="s">
        <v>101</v>
      </c>
      <c r="D54" s="9" t="s">
        <v>12</v>
      </c>
      <c r="E54" s="11"/>
      <c r="F54" s="11"/>
      <c r="G54" s="19">
        <v>4500</v>
      </c>
      <c r="H54" s="20"/>
      <c r="I54" s="21"/>
      <c r="J54" s="8"/>
      <c r="K54" s="22"/>
      <c r="L54" s="22"/>
      <c r="M54" s="22"/>
    </row>
    <row r="55" spans="1:13" s="23" customFormat="1">
      <c r="A55" s="17">
        <v>55</v>
      </c>
      <c r="B55" s="28" t="s">
        <v>126</v>
      </c>
      <c r="C55" s="18" t="s">
        <v>172</v>
      </c>
      <c r="D55" s="11" t="s">
        <v>144</v>
      </c>
      <c r="E55" s="11"/>
      <c r="F55" s="11"/>
      <c r="G55" s="19">
        <v>300</v>
      </c>
      <c r="H55" s="20"/>
      <c r="I55" s="21"/>
      <c r="J55" s="8"/>
      <c r="K55" s="22"/>
      <c r="L55" s="22"/>
      <c r="M55" s="22"/>
    </row>
    <row r="56" spans="1:13" s="23" customFormat="1">
      <c r="A56" s="17">
        <v>56</v>
      </c>
      <c r="B56" s="11" t="s">
        <v>58</v>
      </c>
      <c r="C56" s="29" t="s">
        <v>59</v>
      </c>
      <c r="D56" s="11" t="s">
        <v>27</v>
      </c>
      <c r="E56" s="11"/>
      <c r="F56" s="11"/>
      <c r="G56" s="19">
        <v>5200</v>
      </c>
      <c r="H56" s="20"/>
      <c r="I56" s="21"/>
      <c r="J56" s="8"/>
      <c r="K56" s="22"/>
      <c r="L56" s="22"/>
      <c r="M56" s="22"/>
    </row>
    <row r="57" spans="1:13" s="23" customFormat="1">
      <c r="A57" s="17">
        <v>57</v>
      </c>
      <c r="B57" s="11" t="s">
        <v>127</v>
      </c>
      <c r="C57" s="18" t="s">
        <v>85</v>
      </c>
      <c r="D57" s="11" t="s">
        <v>3</v>
      </c>
      <c r="E57" s="11"/>
      <c r="F57" s="11"/>
      <c r="G57" s="19">
        <v>6500</v>
      </c>
      <c r="H57" s="20">
        <v>0.48</v>
      </c>
      <c r="I57" s="21">
        <f>+H57*G57</f>
        <v>3120</v>
      </c>
      <c r="J57" s="8" t="s">
        <v>183</v>
      </c>
      <c r="K57" s="22" t="s">
        <v>191</v>
      </c>
      <c r="L57" s="22"/>
      <c r="M57" s="22"/>
    </row>
    <row r="58" spans="1:13" s="23" customFormat="1">
      <c r="A58" s="17">
        <v>58</v>
      </c>
      <c r="B58" s="32" t="s">
        <v>128</v>
      </c>
      <c r="C58" s="18" t="s">
        <v>173</v>
      </c>
      <c r="D58" s="9" t="s">
        <v>145</v>
      </c>
      <c r="E58" s="11"/>
      <c r="F58" s="11"/>
      <c r="G58" s="19">
        <v>51</v>
      </c>
      <c r="H58" s="20">
        <v>11</v>
      </c>
      <c r="I58" s="21">
        <f>+H58*G58</f>
        <v>561</v>
      </c>
      <c r="J58" s="8" t="s">
        <v>190</v>
      </c>
      <c r="K58" s="22" t="s">
        <v>189</v>
      </c>
      <c r="L58" s="22"/>
      <c r="M58" s="22"/>
    </row>
    <row r="59" spans="1:13">
      <c r="A59" s="17">
        <v>59</v>
      </c>
      <c r="B59" s="32" t="s">
        <v>129</v>
      </c>
      <c r="C59" s="18" t="s">
        <v>174</v>
      </c>
      <c r="D59" s="9" t="s">
        <v>146</v>
      </c>
      <c r="E59" s="23"/>
      <c r="F59" s="23"/>
      <c r="G59" s="19">
        <v>500</v>
      </c>
      <c r="H59" s="20"/>
      <c r="I59" s="21"/>
      <c r="J59" s="8"/>
      <c r="K59" s="22"/>
      <c r="L59" s="22"/>
      <c r="M59" s="22"/>
    </row>
    <row r="60" spans="1:13">
      <c r="A60" s="17">
        <v>60</v>
      </c>
      <c r="B60" s="32" t="s">
        <v>130</v>
      </c>
      <c r="C60" s="18" t="s">
        <v>175</v>
      </c>
      <c r="D60" s="9" t="s">
        <v>147</v>
      </c>
      <c r="E60" s="23"/>
      <c r="F60" s="23"/>
      <c r="G60" s="19">
        <v>300</v>
      </c>
      <c r="H60" s="20">
        <v>1</v>
      </c>
      <c r="I60" s="21">
        <f>+H60*G60</f>
        <v>300</v>
      </c>
      <c r="J60" s="8" t="s">
        <v>183</v>
      </c>
      <c r="K60" s="22" t="s">
        <v>189</v>
      </c>
      <c r="L60" s="22"/>
      <c r="M60" s="22"/>
    </row>
    <row r="61" spans="1:13">
      <c r="A61" s="17">
        <v>61</v>
      </c>
      <c r="B61" s="32" t="s">
        <v>131</v>
      </c>
      <c r="C61" s="18" t="s">
        <v>176</v>
      </c>
      <c r="D61" s="9" t="s">
        <v>148</v>
      </c>
      <c r="G61" s="19">
        <v>300</v>
      </c>
      <c r="H61" s="20">
        <v>2.9</v>
      </c>
      <c r="I61" s="21">
        <f>+H61*G61</f>
        <v>870</v>
      </c>
      <c r="J61" s="8" t="s">
        <v>183</v>
      </c>
      <c r="K61" s="22" t="s">
        <v>189</v>
      </c>
      <c r="L61" s="22"/>
      <c r="M61" s="22"/>
    </row>
    <row r="62" spans="1:13">
      <c r="A62" s="17">
        <v>62</v>
      </c>
      <c r="B62" s="32" t="s">
        <v>132</v>
      </c>
      <c r="C62" s="18" t="s">
        <v>177</v>
      </c>
      <c r="D62" s="9" t="s">
        <v>149</v>
      </c>
      <c r="G62" s="19">
        <v>300</v>
      </c>
      <c r="H62" s="20"/>
      <c r="I62" s="21"/>
      <c r="J62" s="8"/>
      <c r="K62" s="22"/>
      <c r="L62" s="22"/>
      <c r="M62" s="22"/>
    </row>
    <row r="63" spans="1:13">
      <c r="A63" s="17">
        <v>63</v>
      </c>
      <c r="B63" s="32" t="s">
        <v>133</v>
      </c>
      <c r="C63" s="18" t="s">
        <v>178</v>
      </c>
      <c r="D63" s="9" t="s">
        <v>150</v>
      </c>
      <c r="G63" s="19">
        <v>550</v>
      </c>
      <c r="H63" s="20"/>
      <c r="I63" s="21"/>
      <c r="J63" s="8"/>
      <c r="K63" s="22"/>
      <c r="L63" s="22"/>
      <c r="M63" s="22"/>
    </row>
    <row r="64" spans="1:13">
      <c r="A64" s="17">
        <v>64</v>
      </c>
      <c r="B64" s="32" t="s">
        <v>134</v>
      </c>
      <c r="C64" s="18" t="s">
        <v>179</v>
      </c>
      <c r="D64" s="9" t="s">
        <v>151</v>
      </c>
      <c r="G64" s="19">
        <v>250</v>
      </c>
      <c r="H64" s="20"/>
      <c r="I64" s="21"/>
      <c r="J64" s="8"/>
      <c r="K64" s="22"/>
      <c r="L64" s="22"/>
      <c r="M64" s="22"/>
    </row>
    <row r="65" spans="1:13">
      <c r="A65" s="17">
        <v>65</v>
      </c>
      <c r="B65" s="32" t="s">
        <v>36</v>
      </c>
      <c r="C65" s="18" t="s">
        <v>71</v>
      </c>
      <c r="D65" s="9" t="s">
        <v>37</v>
      </c>
      <c r="G65" s="19">
        <v>6000</v>
      </c>
      <c r="H65" s="20"/>
      <c r="I65" s="21"/>
      <c r="J65" s="8"/>
      <c r="K65" s="22"/>
      <c r="L65" s="22"/>
      <c r="M65" s="22"/>
    </row>
    <row r="66" spans="1:13">
      <c r="A66" s="17">
        <v>66</v>
      </c>
      <c r="B66" s="32" t="s">
        <v>33</v>
      </c>
      <c r="C66" s="18" t="s">
        <v>35</v>
      </c>
      <c r="D66" s="9" t="s">
        <v>34</v>
      </c>
      <c r="G66" s="19">
        <v>6000</v>
      </c>
      <c r="H66" s="20">
        <v>1.5100000000000001E-2</v>
      </c>
      <c r="I66" s="21">
        <f>+H66*G66</f>
        <v>90.600000000000009</v>
      </c>
      <c r="J66" s="8"/>
      <c r="K66" s="22"/>
      <c r="L66" s="22"/>
      <c r="M66" s="22"/>
    </row>
    <row r="67" spans="1:13">
      <c r="A67" s="17">
        <v>67</v>
      </c>
      <c r="B67" s="32" t="s">
        <v>57</v>
      </c>
      <c r="C67" s="18" t="s">
        <v>57</v>
      </c>
      <c r="D67" s="9" t="s">
        <v>32</v>
      </c>
      <c r="G67" s="19">
        <v>5000</v>
      </c>
      <c r="H67" s="20"/>
      <c r="I67" s="21"/>
      <c r="J67" s="8"/>
      <c r="K67" s="22"/>
      <c r="L67" s="22"/>
      <c r="M67" s="22"/>
    </row>
    <row r="68" spans="1:13">
      <c r="A68" s="17">
        <v>68</v>
      </c>
      <c r="B68" s="32" t="s">
        <v>31</v>
      </c>
      <c r="C68" s="18" t="s">
        <v>70</v>
      </c>
      <c r="D68" s="9" t="s">
        <v>32</v>
      </c>
      <c r="G68" s="19">
        <v>10000</v>
      </c>
      <c r="H68" s="20"/>
      <c r="I68" s="21"/>
      <c r="J68" s="8"/>
      <c r="K68" s="22"/>
      <c r="L68" s="22"/>
      <c r="M68" s="22"/>
    </row>
  </sheetData>
  <autoFilter ref="A1:M21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RFQ OBLO MP Q1 jan-17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sjovanovic</dc:creator>
  <cp:lastModifiedBy>aleksandarn</cp:lastModifiedBy>
  <cp:lastPrinted>2016-04-12T14:34:00Z</cp:lastPrinted>
  <dcterms:created xsi:type="dcterms:W3CDTF">2012-12-04T11:40:31Z</dcterms:created>
  <dcterms:modified xsi:type="dcterms:W3CDTF">2017-01-25T09:22:23Z</dcterms:modified>
</cp:coreProperties>
</file>