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hartsheets/sheet1.xml" ContentType="application/vnd.openxmlformats-officedocument.spreadsheetml.chartsheet+xml"/>
  <Override PartName="/xl/worksheets/sheet18.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9.xml" ContentType="application/vnd.openxmlformats-officedocument.spreadsheetml.worksheet+xml"/>
  <Override PartName="/xl/chartsheets/sheet4.xml" ContentType="application/vnd.openxmlformats-officedocument.spreadsheetml.chartsheet+xml"/>
  <Override PartName="/xl/worksheets/sheet20.xml" ContentType="application/vnd.openxmlformats-officedocument.spreadsheetml.worksheet+xml"/>
  <Override PartName="/xl/chartsheets/sheet5.xml" ContentType="application/vnd.openxmlformats-officedocument.spreadsheetml.chart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7.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8.xml" ContentType="application/vnd.openxmlformats-officedocument.spreadsheetml.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9.xml" ContentType="application/vnd.openxmlformats-officedocument.spreadsheetml.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docs.live.net/b0db73a96d5192ae/Desktop/"/>
    </mc:Choice>
  </mc:AlternateContent>
  <xr:revisionPtr revIDLastSave="0" documentId="11_642B7B061807A02AAA88A8A67BF9AB0ADD896D41" xr6:coauthVersionLast="47" xr6:coauthVersionMax="47" xr10:uidLastSave="{00000000-0000-0000-0000-000000000000}"/>
  <bookViews>
    <workbookView xWindow="-120" yWindow="-120" windowWidth="29040" windowHeight="15720" tabRatio="910" activeTab="5" xr2:uid="{00000000-000D-0000-FFFF-FFFF00000000}"/>
  </bookViews>
  <sheets>
    <sheet name="Cover Sheet" sheetId="1" r:id="rId1"/>
    <sheet name="Table of contents" sheetId="2" r:id="rId2"/>
    <sheet name="Notes" sheetId="3" r:id="rId3"/>
    <sheet name="Table1" sheetId="4" r:id="rId4"/>
    <sheet name="Table2" sheetId="5" r:id="rId5"/>
    <sheet name="Table3" sheetId="17" r:id="rId6"/>
    <sheet name="Table4" sheetId="7" r:id="rId7"/>
    <sheet name="Table5" sheetId="8" r:id="rId8"/>
    <sheet name="Table6a" sheetId="9" r:id="rId9"/>
    <sheet name="Table6b" sheetId="10" r:id="rId10"/>
    <sheet name="Table6c" sheetId="11" r:id="rId11"/>
    <sheet name="Table7" sheetId="12" r:id="rId12"/>
    <sheet name="Table8" sheetId="13" r:id="rId13"/>
    <sheet name="Table9" sheetId="14" r:id="rId14"/>
    <sheet name="Table10" sheetId="15" r:id="rId15"/>
    <sheet name="Table11" sheetId="16" r:id="rId16"/>
    <sheet name="Data for Figure 1" sheetId="21" r:id="rId17"/>
    <sheet name="Figure 1" sheetId="22" r:id="rId18"/>
    <sheet name="Data for Figure 2" sheetId="23" r:id="rId19"/>
    <sheet name="Figure 2" sheetId="25" r:id="rId20"/>
    <sheet name="Figure 3" sheetId="18" r:id="rId21"/>
    <sheet name="Data for Figure 4" sheetId="26" r:id="rId22"/>
    <sheet name="Figure 4" sheetId="27" r:id="rId23"/>
    <sheet name="Data for Figure 5" sheetId="28" r:id="rId24"/>
    <sheet name="Figure 5" sheetId="29" r:id="rId25"/>
    <sheet name="Figure 6" sheetId="30" r:id="rId26"/>
  </sheets>
  <definedNames>
    <definedName name="_Ref99549860" localSheetId="25">'Figure 6'!$A$1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0" l="1"/>
  <c r="A4" i="28"/>
  <c r="A3" i="26"/>
  <c r="H38" i="23"/>
  <c r="H37" i="23"/>
  <c r="H36" i="23"/>
  <c r="H35" i="23"/>
  <c r="H34" i="23"/>
  <c r="H33" i="23"/>
  <c r="H32" i="23"/>
  <c r="H31" i="23"/>
  <c r="H30" i="23"/>
  <c r="H29" i="23"/>
  <c r="H28" i="23"/>
  <c r="H27" i="23"/>
  <c r="H26" i="23"/>
  <c r="H25" i="23"/>
  <c r="H24" i="23"/>
  <c r="H23" i="23"/>
  <c r="H22" i="23"/>
  <c r="H21" i="23"/>
  <c r="H20" i="23"/>
  <c r="H19" i="23"/>
  <c r="H18" i="23"/>
  <c r="H17" i="23"/>
  <c r="H16" i="23"/>
  <c r="H15" i="23"/>
  <c r="H14" i="23"/>
  <c r="H13" i="23"/>
  <c r="H12" i="23"/>
  <c r="H11" i="23"/>
  <c r="H10" i="23"/>
  <c r="H9" i="23"/>
  <c r="H8" i="23"/>
  <c r="H7" i="23"/>
  <c r="A5" i="23"/>
  <c r="E27" i="21"/>
  <c r="D27" i="21"/>
  <c r="E26" i="21"/>
  <c r="D26" i="21"/>
  <c r="E25" i="21"/>
  <c r="D25" i="21"/>
  <c r="E24" i="21"/>
  <c r="D24" i="21"/>
  <c r="E23" i="21"/>
  <c r="D23" i="21"/>
  <c r="E22" i="21"/>
  <c r="D22" i="21"/>
  <c r="E21" i="21"/>
  <c r="D21" i="21"/>
  <c r="E20" i="21"/>
  <c r="D20" i="21"/>
  <c r="E19" i="21"/>
  <c r="D19" i="21"/>
  <c r="E18" i="21"/>
  <c r="D18" i="21"/>
  <c r="E17" i="21"/>
  <c r="D17" i="21"/>
  <c r="E16" i="21"/>
  <c r="D16" i="21"/>
  <c r="E15" i="21"/>
  <c r="D15" i="21"/>
  <c r="E14" i="21"/>
  <c r="D14" i="21"/>
  <c r="E13" i="21"/>
  <c r="D13" i="21"/>
  <c r="E12" i="21"/>
  <c r="D12" i="21"/>
  <c r="E11" i="21"/>
  <c r="D11" i="21"/>
  <c r="E10" i="21"/>
  <c r="D10" i="21"/>
  <c r="E9" i="21"/>
  <c r="D9" i="21"/>
  <c r="E8" i="21"/>
  <c r="D8" i="21"/>
  <c r="A5" i="21"/>
  <c r="A4" i="17"/>
  <c r="A4" i="16"/>
  <c r="A3" i="15"/>
  <c r="A4" i="14"/>
  <c r="A3" i="13"/>
  <c r="A4" i="12"/>
  <c r="A4" i="11"/>
  <c r="A4" i="10"/>
  <c r="A4" i="9"/>
  <c r="A3" i="8"/>
  <c r="A3" i="7"/>
  <c r="A3" i="5"/>
  <c r="A3" i="4"/>
  <c r="A3" i="3"/>
</calcChain>
</file>

<file path=xl/sharedStrings.xml><?xml version="1.0" encoding="utf-8"?>
<sst xmlns="http://schemas.openxmlformats.org/spreadsheetml/2006/main" count="732" uniqueCount="265">
  <si>
    <t>Household in Scotland, 2021</t>
  </si>
  <si>
    <t>This spreadsheet contains the data tables and figures published alongside the National Records of Scotland's publication "Household and dwellings in Scotland: 2021".</t>
  </si>
  <si>
    <t>Link to NRS website: Household and Dwellings in Scotland: 2021 (opens a new window)</t>
  </si>
  <si>
    <t>Publication date</t>
  </si>
  <si>
    <t>23/06/2022</t>
  </si>
  <si>
    <t>Geographic coverage</t>
  </si>
  <si>
    <t>Scotland and Council areas</t>
  </si>
  <si>
    <t>Department</t>
  </si>
  <si>
    <t>Household estimates and projections</t>
  </si>
  <si>
    <t>Source</t>
  </si>
  <si>
    <t>National Records of Scotland's (NRS)'s collection of small areas data on occupied and vacant dwellings and the Scottish Government's council tax base return.</t>
  </si>
  <si>
    <t>General notes</t>
  </si>
  <si>
    <t>Figures have been rounded to the nearest whole number. Totals may not equal the sum of their parts as a result of this rounding.</t>
  </si>
  <si>
    <t>Average household sizes are rounded to two decimal places.</t>
  </si>
  <si>
    <t>Methodology</t>
  </si>
  <si>
    <t>Household estimates are based on two Council Tax data collections carried out each year in September. Council area and Scotland level estimates are produced using data provided by each council to the Scottish Government, using the Council Tax Base form, ‘Ctaxbase’. Data zone level estimates are produced using data provided by each council to National Records of Scotland (NRS) at postcode level. 
Data zone level estimates are constrained so that they sum to the Council Tax Base totals for a council area, unless a council has advised otherwise. 
For full details of the methods used see the ‘Households and Dwellings in Scotland’ methodology on the NRS website.</t>
  </si>
  <si>
    <t xml:space="preserve">The number of occupied dwellings is roughly equivalent to the number of households in an area, which is why we refer to this dataset as ‘Household Estimates’. 
However, for information on numbers of households in council areas and Scotland, separate mid-year household estimates are available on NRS website. </t>
  </si>
  <si>
    <t xml:space="preserve">These are based on the September occupied dwellings data but are adjusted: 
   (i) to estimate number of households in June, 
   (ii) to account for the estimated number of occupied dwellings which contain more than one household, and 
   (iii) to account for the estimated number of communal establishments which have been included in Council Tax records.
More details can be found in the methodology for Household estimates publication. </t>
  </si>
  <si>
    <t>Table of Contents</t>
  </si>
  <si>
    <t>Contents of this spreadsheet and links to each worksheet.</t>
  </si>
  <si>
    <t>This worksheet contains one table.</t>
  </si>
  <si>
    <t>Worksheet Name</t>
  </si>
  <si>
    <t>Worksheet Title</t>
  </si>
  <si>
    <t>Table1</t>
  </si>
  <si>
    <t>Table2</t>
  </si>
  <si>
    <t>Table3</t>
  </si>
  <si>
    <t>Table4</t>
  </si>
  <si>
    <t>Table5</t>
  </si>
  <si>
    <t>Table6a</t>
  </si>
  <si>
    <t>Table6b</t>
  </si>
  <si>
    <t>Table6c</t>
  </si>
  <si>
    <t>Table7</t>
  </si>
  <si>
    <t>Table8</t>
  </si>
  <si>
    <t>Table9</t>
  </si>
  <si>
    <t>Table10</t>
  </si>
  <si>
    <t>Table11</t>
  </si>
  <si>
    <t>Notes related to the data in this spreadsheet</t>
  </si>
  <si>
    <t>This worksheet contains one table</t>
  </si>
  <si>
    <t>Note number</t>
  </si>
  <si>
    <t>Note text</t>
  </si>
  <si>
    <t>Related tables</t>
  </si>
  <si>
    <t>Link for more information</t>
  </si>
  <si>
    <t>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occupied.The legislation also changed the definitions of such properties. In addition there have been some issues with how properties affected by the new charges are recorded. All of this has had an impact on the estimated number of households for many council areas, and for Scotland as a whole. This makes it difficult to determine whether changes since 2012 are a result of real differences on-the-ground or simply reflect the re-classification of properties. Therefore any changes over time in the numbers and percentages of occupied dwellings, vacant dwellings and second homes should be treated with caution as they may be a result of the issues associated with the 2013 legislation rather than real differences.</t>
  </si>
  <si>
    <t>Table 1</t>
  </si>
  <si>
    <t>Figures for 2002 onwards are based on the number of occupied dwellings, adjusted from September to June. They are then adjusted by an amount calculated from the differences in 2001 and in 2011 between the number of occupied dwellings and the number of households recorded in the census.</t>
  </si>
  <si>
    <t>Table 3</t>
  </si>
  <si>
    <t>Average household sizes will differ from estimates published in Scotlands Census 2001 and 2011, as the rates are calculated based on mid-year estimates at June of each year, not at census day.</t>
  </si>
  <si>
    <t>The numbers can fluctuate from year to year within a council area due to changes in the definition of empty and second homes, changes to the charges payable on these types of property, and reviews of vacant and second homes carried out by councils.</t>
  </si>
  <si>
    <t>Table 5</t>
  </si>
  <si>
    <t>Second home figures were not available for Aberdeen City (2017), City of Edinburgh (2017) and West Dunbartonshire (2017-2019). The corresponding 2016 totals were used instead.</t>
  </si>
  <si>
    <t>Data for 2021 on type of dwelling and number of rooms are not currently available The most recent data on these characteristics relate to 2017.</t>
  </si>
  <si>
    <t>Each dwelling is placed in one of eight council tax bands (A to H), with dwellings in band H being the most expensive.</t>
  </si>
  <si>
    <t>Explanation on Council tax bands on the Scottish Assessors website (open in a new window)</t>
  </si>
  <si>
    <t>This table uses the Scottish Government Urban Rural Classification 2020</t>
  </si>
  <si>
    <t>This table uses the Scottish Index of Multiple Deprivation (SIMD) 2020  decile.</t>
  </si>
  <si>
    <t>This worksheet contains one table. Some cells refer to notes which are explained on the notes worksheet.</t>
  </si>
  <si>
    <t>Council</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</si>
  <si>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</si>
  <si>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</si>
  <si>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</si>
  <si>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</si>
  <si>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</si>
  <si>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</si>
  <si>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</si>
  <si>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</si>
  <si>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</si>
  <si>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</si>
  <si>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</si>
  <si>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</si>
  <si>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</si>
  <si>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</si>
  <si>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</si>
  <si>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</si>
  <si>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</si>
  <si>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</si>
  <si>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</si>
  <si>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</si>
  <si>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</si>
  <si>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Change 2020 - 2021 
 Number</t>
  </si>
  <si>
    <t>Change 2020 - 2021 
 %</t>
  </si>
  <si>
    <t>Change 2011 - 2021 
 Number</t>
  </si>
  <si>
    <t>Change 2011 - 2021 
 %</t>
  </si>
  <si>
    <t>Change 2001 - 2021 
 Number</t>
  </si>
  <si>
    <t>Change 2001 - 2021 
 %</t>
  </si>
  <si>
    <t>Scotland</t>
  </si>
  <si>
    <t>Aberdeenshire</t>
  </si>
  <si>
    <t>Angus</t>
  </si>
  <si>
    <t>Argyll and Bute</t>
  </si>
  <si>
    <t>Clackmannanshire</t>
  </si>
  <si>
    <t>Dumfries and Galloway</t>
  </si>
  <si>
    <t>Dundee City</t>
  </si>
  <si>
    <t>East Ayrshire</t>
  </si>
  <si>
    <t>East Dunbartonshire</t>
  </si>
  <si>
    <t>East Lothian</t>
  </si>
  <si>
    <t>East Renfrewshire</t>
  </si>
  <si>
    <t>Falkirk</t>
  </si>
  <si>
    <t>Fife</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</si>
  <si>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</si>
  <si>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</si>
  <si>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</si>
  <si>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</si>
  <si>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</si>
  <si>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</si>
  <si>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</si>
  <si>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</si>
  <si>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</si>
  <si>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</si>
  <si>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</si>
  <si>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</si>
  <si>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</si>
  <si>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</si>
  <si>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</si>
  <si>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</si>
  <si>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</si>
  <si>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Table 2: Number of dwellings in Scotland by council area, September 2001 to 2021</t>
  </si>
  <si>
    <t>Aberdeen City</t>
  </si>
  <si>
    <t>City of Edinburgh</t>
  </si>
  <si>
    <t>Glasgow City</t>
  </si>
  <si>
    <t>Table 3: Average household size for Scotland by council area, June 2001 to 2021 [Note 5] [Note 6]</t>
  </si>
  <si>
    <t>Table 4: Dwellings by occupancy in each council area, September 2021 [Note 1]</t>
  </si>
  <si>
    <t>Total number of dwellings</t>
  </si>
  <si>
    <t>Occupied dwellings</t>
  </si>
  <si>
    <t>Vacant dwellings</t>
  </si>
  <si>
    <t>Dwellings with 'unoccupied exemptions'</t>
  </si>
  <si>
    <t>Long-term empty dwellings</t>
  </si>
  <si>
    <t>Second homes</t>
  </si>
  <si>
    <t>Dwellings with a single adult discount</t>
  </si>
  <si>
    <t>Dwellings with 'occupied exemptions'</t>
  </si>
  <si>
    <t>Occupied dwellings
%</t>
  </si>
  <si>
    <t>Vacant dwellings
%</t>
  </si>
  <si>
    <t>Dwellings with 'unoccupied exemptions'
%</t>
  </si>
  <si>
    <t>Long-term empty dwellings
%</t>
  </si>
  <si>
    <t>Second homes
%</t>
  </si>
  <si>
    <t>Dwellings with a single adult discount
%</t>
  </si>
  <si>
    <t>Dwellings with 'occupied exemptions'
%</t>
  </si>
  <si>
    <t>Table 5: Second homes in each council area, September 2011 to 2021 [Note 1] [Note 7]</t>
  </si>
  <si>
    <t>Proportion of total dwellings -2021
%</t>
  </si>
  <si>
    <t>Table 6a: Vacant dwellings in each council area, September 2011 to 2021 [Note 1] [Note 7]</t>
  </si>
  <si>
    <t>Vacant dwellings are unoccupied properties which are not second homes, and include long term empty properties.</t>
  </si>
  <si>
    <t>Table 6b: Unoccupied exemptions in each council area, September 2011 to 2021</t>
  </si>
  <si>
    <t>Table 6c: Long-term empty homes in each council area, September 2011 to 2021 [Note 1] [Note 7]</t>
  </si>
  <si>
    <t>Table 7: Characteristics of dwellings by council area, December 2021 [Note 10]</t>
  </si>
  <si>
    <t>Source: Dwelling characteristics - 2021 Dwelling Estimates from the Assessors' Portal; Areas in hectares - National Records of Scotland in-house estimates.</t>
  </si>
  <si>
    <t>Council area</t>
  </si>
  <si>
    <t>Band A-C dwellings
%</t>
  </si>
  <si>
    <t>Band D-E dwellings
%</t>
  </si>
  <si>
    <t>Band F-H dwellings
%</t>
  </si>
  <si>
    <t>Dwellings per hectare</t>
  </si>
  <si>
    <t>Table 8: Occupied and vacant dwellings by Urban Rural classification, September 2021 [Note 11]</t>
  </si>
  <si>
    <t>Proportion of dwellings by 
 Urban Rural 2020 6-fold classification 
 %</t>
  </si>
  <si>
    <t>Large Urban Areas</t>
  </si>
  <si>
    <t>Other Urban Areas</t>
  </si>
  <si>
    <t>Accessible Small Towns</t>
  </si>
  <si>
    <t>Remote Small Towns</t>
  </si>
  <si>
    <t>Accessible Rural</t>
  </si>
  <si>
    <t>Remote Rural</t>
  </si>
  <si>
    <t>Unoccupied dwellings exempt from paying Council Tax</t>
  </si>
  <si>
    <t>Occupied dwellings exempt from paying Council Tax</t>
  </si>
  <si>
    <t>Dwellings with a 'single adult' Council Tax discount</t>
  </si>
  <si>
    <t>Table 9: Characteristics of dwellings by Urban Rural classification, December 2021 [Note 10] [Note 11]</t>
  </si>
  <si>
    <t>Band A-C dwellings %</t>
  </si>
  <si>
    <t>Band D-E dwellings %</t>
  </si>
  <si>
    <t>Band F-H dwellings %</t>
  </si>
  <si>
    <t>Table 10: Occupied and vacant dwellings by Scottish Index of Multiple Deprivation (SIMD) decile, September 2021 [Note 12]</t>
  </si>
  <si>
    <t>1 = most deprived</t>
  </si>
  <si>
    <t>2</t>
  </si>
  <si>
    <t>3</t>
  </si>
  <si>
    <t>4</t>
  </si>
  <si>
    <t>5</t>
  </si>
  <si>
    <t>6</t>
  </si>
  <si>
    <t>7</t>
  </si>
  <si>
    <t>8</t>
  </si>
  <si>
    <t>9</t>
  </si>
  <si>
    <t>10 = least deprived</t>
  </si>
  <si>
    <t>Table 11: Characteristics of dwellings by Scottish Index of Multiple Deprivation (SIMD) decile, December 2021 [Note 10] [Note 12]</t>
  </si>
  <si>
    <t>Source for population: National Records of Scotland Mid-Year (MYE) Population Estimates.</t>
  </si>
  <si>
    <t>MYE population estimates for 2021 was not available at the time of the publication. The 2020 value have been used in the calculation of the change.</t>
  </si>
  <si>
    <t>Year</t>
  </si>
  <si>
    <t>Population</t>
  </si>
  <si>
    <t>Households</t>
  </si>
  <si>
    <t>Population
% change</t>
  </si>
  <si>
    <t>Households
% change</t>
  </si>
  <si>
    <t>Data for figure 2: Percentage change in the number of households and population by council area, June 2001 to 2021</t>
  </si>
  <si>
    <t>Value used for plotting the scatter plot</t>
  </si>
  <si>
    <t xml:space="preserve">This worksheet contains one table. </t>
  </si>
  <si>
    <t>Vacant dwellings_x000D_
%</t>
  </si>
  <si>
    <t>Second homes_x000D_
%</t>
  </si>
  <si>
    <t>Source for new build completions: Housing Statistics for Scotland</t>
  </si>
  <si>
    <t>Increase in dwellings</t>
  </si>
  <si>
    <t>New build completions</t>
  </si>
  <si>
    <t>Figure 6: Percentage of dwellings which are second homes in each data zone, September 2021</t>
  </si>
  <si>
    <t>Source data: Small area household estimates, 2021</t>
  </si>
  <si>
    <t>Data for figure 1: Cumulative change in households, dwellings and population, 2001-2021</t>
  </si>
  <si>
    <t>Data for figure 4: Proportion of dwellings that are vacant, with unoccupied exemptions, long-term empty and second homes, September 2011 to 2021</t>
  </si>
  <si>
    <t>Data for figure 1</t>
  </si>
  <si>
    <t>Data for figure 2</t>
  </si>
  <si>
    <t>Data for figure 4</t>
  </si>
  <si>
    <t>Data for figure 5</t>
  </si>
  <si>
    <t>Table1, 
Table 3</t>
  </si>
  <si>
    <t>Table 5, 
Table 6a, 
Table 6c.</t>
  </si>
  <si>
    <t>Table 7, 
Table 9,
Table 11.</t>
  </si>
  <si>
    <t>Table 8, 
Table 9.</t>
  </si>
  <si>
    <t>Table 10,
Table 11.</t>
  </si>
  <si>
    <t>More recent data on number of rooms and type of dwellings - Tables 8-10-12-14  (download a file)</t>
  </si>
  <si>
    <t>Average household size is calculated in two stages:
 - The proportion of the population living in communal establishments is used to remove the people living in communal establishments (this is not living in households) from the mid-year population estimate to give the number of people living in households for each year.
 - The estimated number of people living in households is divided by the mid-year household estimate to give the average household size.
Communal establishment rates for 2002 to 2010 are estimated from the rates from Scotland’s Census 2001 and 2011 Census rates. The communal establishment rates from the Scotland’s Census 2011 are used from 2012 onwards.</t>
  </si>
  <si>
    <t>For Aberdeen City, City of Edinburgh and Glasgow City an adjustment has been made to remove additional student halls of residence from the household count. This adjustment affects Aberdeen City (2017 to 2021), City of Edinburgh (2014 to 2021) and Glasgow City (2012 to 2021).</t>
  </si>
  <si>
    <t>Copyright and reproduction</t>
  </si>
  <si>
    <t>The content of this spreadsheet is © Crown copyright 2022. You may re-use this information (not including logos) free of charge in any format or medium, under the terms of the Open Government Licence.</t>
  </si>
  <si>
    <t>View the open government licence at the National Archives (opens a new window).</t>
  </si>
  <si>
    <t>Contact Us</t>
  </si>
  <si>
    <t>Please get in touch if you need any further information, or have any suggestions for improvement.</t>
  </si>
  <si>
    <t>Statistics Customer Services telephone: (0131) 314 4299</t>
  </si>
  <si>
    <t>E-mail: statisticscustomerservices@nrscotland.gov.uk</t>
  </si>
  <si>
    <t>For media enquiries, please contact communications@nrscotland.gov.uk</t>
  </si>
  <si>
    <t>Go to contents</t>
  </si>
  <si>
    <t>Table 1: Household estimates for Scotland by council area, June 1991 to 2021 [Note 1] [Note 2] [Note 3]</t>
  </si>
  <si>
    <t>Figures for 2001 and 2011 are based on the number of households recorded in Scotlands Census 2001 and 2011, and the mid-year population estimates.</t>
  </si>
  <si>
    <t>note 1</t>
  </si>
  <si>
    <t>note 2</t>
  </si>
  <si>
    <t>note 3</t>
  </si>
  <si>
    <t>note 4</t>
  </si>
  <si>
    <t>note 5</t>
  </si>
  <si>
    <t>note 6</t>
  </si>
  <si>
    <t>note 7</t>
  </si>
  <si>
    <t>note 8</t>
  </si>
  <si>
    <t>note 9</t>
  </si>
  <si>
    <t>note 10</t>
  </si>
  <si>
    <t>note 11</t>
  </si>
  <si>
    <t>note 12</t>
  </si>
  <si>
    <t>note 13</t>
  </si>
  <si>
    <t>Aberdeen City [note 4]</t>
  </si>
  <si>
    <t>City of Edinburgh [note 4]</t>
  </si>
  <si>
    <t>Glasgow City [note 4]</t>
  </si>
  <si>
    <t>Table 1: Household estimates for Scotland by council area, June 2001 to 2021 [note 1] [note 2] [note 3]</t>
  </si>
  <si>
    <t>Table 3: Average household size for Scotland by council area, June 2001 to 2021 [note 5] [note 6]</t>
  </si>
  <si>
    <t>Table 4: Dwellings by occupancy in each council area, September 2021 [note 1]</t>
  </si>
  <si>
    <t>Aberdeen City [note 8]</t>
  </si>
  <si>
    <t>City of Edinburgh [note 8]</t>
  </si>
  <si>
    <t>Clackmannanshire [note 9]</t>
  </si>
  <si>
    <t>East Renfrewshire [note 9]</t>
  </si>
  <si>
    <t>Renfrewshire [note 9]</t>
  </si>
  <si>
    <t>West Dunbartonshire [note 8]</t>
  </si>
  <si>
    <t>Table 5: Second homes in each council area, September 2011 to 2021 [note 1] [note 7]</t>
  </si>
  <si>
    <t>Table 6a: Vacant dwellings in each council area, September 2011 to 2021 [note 1] [note 7]</t>
  </si>
  <si>
    <t>Table 6c: Long-term empty homes in each council area, September 2011 to 2021 [note 1] [note 7]</t>
  </si>
  <si>
    <t>[Not available]</t>
  </si>
  <si>
    <t>Table 7: Characteristics of dwellings by council area, December 2021 [note 10]</t>
  </si>
  <si>
    <t>Table 8: Occupied and vacant dwellings by Urban Rural classification, September 2021 [note 11]</t>
  </si>
  <si>
    <t>Table 9: Characteristics of dwellings by Urban Rural classification, December 2021 [note 10] [note 11]</t>
  </si>
  <si>
    <t>Proportion of dwellings by 
Urban Rural 2020 6-fold 
classification</t>
  </si>
  <si>
    <t>Table 10: Occupied and vacant dwellings by Scottish Index of Multiple Deprivation (SIMD) decile, September 2021 [note 12]</t>
  </si>
  <si>
    <t>Proportion of dwellings 
by SIMD decile
%</t>
  </si>
  <si>
    <t>Proportion of dwellings 
by SIMD decile</t>
  </si>
  <si>
    <t>Table 11: Characteristics of dwellings by Scottish Index of Multiple Deprivation (SIMD) decile, December 2021 [note 10] [note 12]</t>
  </si>
  <si>
    <t>MYE population estimates for 2021 was not available at the time of the publication. The 2020 value have been used in the calculation of the change instead. The  trend between 2020 and 2021 is shown as dotted line in the chart.</t>
  </si>
  <si>
    <t>Data for figure 1: Cumulative change in households and population, 2001-2021</t>
  </si>
  <si>
    <t>Table 1, 
Table 3,
Table 4,
Table 5,
Table 6a,
Table 6c,
Table 8,
Table 10.</t>
  </si>
  <si>
    <t xml:space="preserve">Three councils were unable to provide separate data for second homes and long-term empty homes for some of the years. The estimates for long-term empty and vacant dwellings in these years therefore also contain second homes. 
Clackmannanshire was unable to provide separate data for second homes and long-term empty homes from 2011 to 2013. 
East Renfrewshire was unable to provide separate data for second homes and long term empty homes for 2011. 
Renfrewshire was unable to provide separate data for second homes and long-term empty homes from 2011 to 2012. </t>
  </si>
  <si>
    <t>Mid-year population estimates for 2021 were not avaialble at the time of publication. The 2020 values were used instead.</t>
  </si>
  <si>
    <t>Unoccupied exemptions include dwellings which are unoccupied because they are new dwellings not yet occupied, are undergoing repair or awaiting demolition, or where the previous owner has died.</t>
  </si>
  <si>
    <t>Long-term empty homes include properties that are unfurnished and unoccupied for six months or more, other than the categories of unoccupied exemptions included in Table 6b.</t>
  </si>
  <si>
    <t>Households and Dwellings in Scotland: Methodology Guide</t>
  </si>
  <si>
    <t>Data for figure 5: New build completions (October, 2002 to 2021  and annual increase in number of dwellings (September, 2002 to 2021)</t>
  </si>
  <si>
    <t>Data for figure 5: New build completions (October, 20021 to 2021  and annual increase in number of dwellings (September, 2002 to 2021)</t>
  </si>
  <si>
    <t>Link to data (download a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</si>
</sst>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0"/>
    <numFmt numFmtId="166" formatCode="_-* #,##0_-;\-* #,##0_-;_-* &quot;-&quot;??_-;_-@_-"/>
    <numFmt numFmtId="167" formatCode="0.0"/>
    <numFmt numFmtId="168" formatCode="#,##0.0"/>
  </numFmts>
  <fonts count="18" x14ac:knownFonts="1">
    <font>
      <sz val="12"/>
      <name val="Arial"/>
      <family val="2"/>
    </font>
    <font>
      <b/>
      <sz val="12"/>
      <color rgb="FF000000"/>
      <name val="Arial"/>
      <family val="2"/>
    </font>
    <font>
      <u/>
      <sz val="12"/>
      <color rgb="FF0563C1"/>
      <name val="Arial"/>
      <family val="2"/>
    </font>
    <font>
      <sz val="12"/>
      <color rgb="FF000000"/>
      <name val="Arial"/>
      <family val="2"/>
    </font>
    <font>
      <sz val="12"/>
      <color rgb="FF000000"/>
      <name val="Arial"/>
      <family val="2"/>
    </font>
    <font>
      <sz val="12"/>
      <color theme="1"/>
      <name val="Arial"/>
      <family val="2"/>
    </font>
    <font>
      <b/>
      <sz val="12"/>
      <color theme="1"/>
      <name val="Arial"/>
      <family val="2"/>
    </font>
    <font>
      <b/>
      <sz val="16"/>
      <name val="Arial"/>
      <family val="2"/>
    </font>
    <font>
      <b/>
      <sz val="12"/>
      <name val="Arial"/>
      <family val="2"/>
    </font>
    <font>
      <sz val="14"/>
      <color rgb="FF000000"/>
      <name val="Arial"/>
      <family val="2"/>
    </font>
    <font>
      <b/>
      <sz val="12"/>
      <color rgb="FF000000"/>
      <name val="Arial"/>
      <family val="2"/>
    </font>
    <font>
      <sz val="8"/>
      <color rgb="FF000000"/>
      <name val="Arial"/>
      <family val="2"/>
    </font>
    <font>
      <sz val="10"/>
      <color rgb="FF000000"/>
      <name val="Arial"/>
      <family val="2"/>
    </font>
    <font>
      <u/>
      <sz val="12"/>
      <color rgb="FF0563C1"/>
      <name val="Arial"/>
      <family val="2"/>
    </font>
    <font>
      <u/>
      <sz val="14"/>
      <color theme="11"/>
      <name val="Arial"/>
      <family val="2"/>
    </font>
    <font>
      <b/>
      <sz val="14"/>
      <name val="Arial"/>
      <family val="2"/>
    </font>
    <font>
      <b/>
      <sz val="12"/>
      <color theme="0"/>
      <name val="Arial"/>
      <family val="2"/>
    </font>
    <font>
      <sz val="12"/>
      <color theme="0"/>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rgb="FF000000"/>
      </top>
      <bottom style="thin">
        <color rgb="FF000000"/>
      </bottom>
      <diagonal/>
    </border>
  </borders>
  <cellStyleXfs count="9">
    <xf numFmtId="0" fontId="0" fillId="0" borderId="0"/>
    <xf numFmtId="43" fontId="3" fillId="0" borderId="0" applyFont="0" applyFill="0" applyBorder="0" applyAlignment="0" applyProtection="0"/>
    <xf numFmtId="0" fontId="12" fillId="0" borderId="0" applyNumberFormat="0" applyFill="0" applyBorder="0" applyAlignment="0" applyProtection="0"/>
    <xf numFmtId="0" fontId="12" fillId="0" borderId="0" applyNumberFormat="0" applyBorder="0" applyProtection="0"/>
    <xf numFmtId="0" fontId="13" fillId="0" borderId="0" applyNumberFormat="0" applyFill="0" applyBorder="0" applyAlignment="0" applyProtection="0"/>
    <xf numFmtId="0" fontId="14" fillId="0" borderId="0" applyNumberFormat="0" applyFill="0" applyBorder="0" applyAlignment="0" applyProtection="0"/>
    <xf numFmtId="0" fontId="7" fillId="0" borderId="0" applyNumberFormat="0" applyAlignment="0" applyProtection="0"/>
    <xf numFmtId="0" fontId="15" fillId="0" borderId="0" applyNumberFormat="0" applyAlignment="0" applyProtection="0"/>
    <xf numFmtId="0" fontId="8" fillId="0" borderId="0" applyNumberFormat="0" applyFill="0" applyProtection="0"/>
  </cellStyleXfs>
  <cellXfs count="49">
    <xf numFmtId="0" fontId="0" fillId="0" borderId="0" xfId="0"/>
    <xf numFmtId="0" fontId="0" fillId="0" borderId="0" xfId="0" applyAlignment="1">
      <alignment wrapText="1"/>
    </xf>
    <xf numFmtId="0" fontId="1" fillId="0" borderId="1" xfId="0" applyFont="1" applyBorder="1" applyAlignment="1">
      <alignment horizontal="right" vertical="top" wrapText="1"/>
    </xf>
    <xf numFmtId="0" fontId="1" fillId="0" borderId="1" xfId="0" applyFont="1" applyBorder="1" applyAlignment="1">
      <alignment horizontal="left" vertical="top" wrapText="1"/>
    </xf>
    <xf numFmtId="3" fontId="0" fillId="0" borderId="0" xfId="0" applyNumberFormat="1"/>
    <xf numFmtId="164" fontId="0" fillId="0" borderId="0" xfId="0" applyNumberFormat="1"/>
    <xf numFmtId="3" fontId="1" fillId="0" borderId="0" xfId="0" applyNumberFormat="1" applyFont="1"/>
    <xf numFmtId="164" fontId="1" fillId="0" borderId="0" xfId="0" applyNumberFormat="1" applyFont="1"/>
    <xf numFmtId="0" fontId="1" fillId="0" borderId="0" xfId="0" applyFont="1"/>
    <xf numFmtId="165" fontId="0" fillId="0" borderId="0" xfId="0" applyNumberFormat="1"/>
    <xf numFmtId="165" fontId="1" fillId="0" borderId="0" xfId="0" applyNumberFormat="1" applyFont="1"/>
    <xf numFmtId="164" fontId="1" fillId="0" borderId="0" xfId="0" applyNumberFormat="1" applyFont="1" applyAlignment="1">
      <alignment horizontal="right"/>
    </xf>
    <xf numFmtId="165" fontId="1" fillId="0" borderId="0" xfId="0" applyNumberFormat="1" applyFont="1" applyAlignment="1">
      <alignment horizontal="right"/>
    </xf>
    <xf numFmtId="2" fontId="1" fillId="0" borderId="1" xfId="0" applyNumberFormat="1" applyFont="1" applyBorder="1" applyAlignment="1">
      <alignment horizontal="right" vertical="top" wrapText="1"/>
    </xf>
    <xf numFmtId="2" fontId="0" fillId="0" borderId="0" xfId="0" applyNumberFormat="1"/>
    <xf numFmtId="2" fontId="1" fillId="0" borderId="0" xfId="0" applyNumberFormat="1" applyFont="1"/>
    <xf numFmtId="0" fontId="4" fillId="0" borderId="0" xfId="0" applyFont="1"/>
    <xf numFmtId="43" fontId="0" fillId="0" borderId="0" xfId="1" applyFont="1"/>
    <xf numFmtId="0" fontId="6" fillId="0" borderId="0" xfId="0" applyFont="1" applyAlignment="1">
      <alignment horizontal="right" vertical="top" wrapText="1"/>
    </xf>
    <xf numFmtId="0" fontId="5" fillId="0" borderId="0" xfId="0" applyFont="1" applyAlignment="1">
      <alignment horizontal="left"/>
    </xf>
    <xf numFmtId="166" fontId="5" fillId="0" borderId="0" xfId="1" applyNumberFormat="1" applyFont="1"/>
    <xf numFmtId="0" fontId="5" fillId="0" borderId="0" xfId="0" applyFont="1"/>
    <xf numFmtId="0" fontId="6" fillId="0" borderId="0" xfId="0" applyFont="1" applyAlignment="1">
      <alignment vertical="top"/>
    </xf>
    <xf numFmtId="0" fontId="9" fillId="0" borderId="0" xfId="0" applyFont="1" applyAlignment="1">
      <alignment vertical="center" readingOrder="1"/>
    </xf>
    <xf numFmtId="0" fontId="6" fillId="0" borderId="0" xfId="0" applyFont="1" applyAlignment="1">
      <alignment horizontal="left"/>
    </xf>
    <xf numFmtId="0" fontId="6" fillId="0" borderId="0" xfId="0" applyFont="1" applyAlignment="1">
      <alignment horizontal="right" wrapText="1"/>
    </xf>
    <xf numFmtId="0" fontId="10" fillId="0" borderId="0" xfId="0" applyFont="1"/>
    <xf numFmtId="0" fontId="10" fillId="0" borderId="0" xfId="0" applyFont="1" applyAlignment="1">
      <alignment horizontal="left" vertical="top" wrapText="1"/>
    </xf>
    <xf numFmtId="0" fontId="10" fillId="0" borderId="0" xfId="0" applyFont="1" applyAlignment="1">
      <alignment vertical="top"/>
    </xf>
    <xf numFmtId="0" fontId="2" fillId="0" borderId="0" xfId="0" applyFont="1" applyAlignment="1">
      <alignment wrapText="1"/>
    </xf>
    <xf numFmtId="3" fontId="0" fillId="0" borderId="0" xfId="0" applyNumberFormat="1" applyAlignment="1">
      <alignment horizontal="right"/>
    </xf>
    <xf numFmtId="167" fontId="5" fillId="0" borderId="0" xfId="0" applyNumberFormat="1" applyFont="1"/>
    <xf numFmtId="0" fontId="11" fillId="0" borderId="0" xfId="0" applyFont="1" applyAlignment="1">
      <alignment horizontal="left" vertical="center" indent="4"/>
    </xf>
    <xf numFmtId="0" fontId="4" fillId="0" borderId="0" xfId="0" applyFont="1" applyAlignment="1">
      <alignment vertical="center"/>
    </xf>
    <xf numFmtId="0" fontId="13" fillId="0" borderId="0" xfId="4" applyAlignment="1">
      <alignment vertical="center"/>
    </xf>
    <xf numFmtId="0" fontId="15" fillId="0" borderId="0" xfId="7" applyAlignment="1">
      <alignment wrapText="1"/>
    </xf>
    <xf numFmtId="0" fontId="15" fillId="0" borderId="0" xfId="7" applyAlignment="1">
      <alignment vertical="center"/>
    </xf>
    <xf numFmtId="0" fontId="7" fillId="0" borderId="0" xfId="6" applyAlignment="1">
      <alignment vertical="center"/>
    </xf>
    <xf numFmtId="0" fontId="7" fillId="0" borderId="0" xfId="6"/>
    <xf numFmtId="0" fontId="13" fillId="0" borderId="0" xfId="4"/>
    <xf numFmtId="0" fontId="4" fillId="0" borderId="0" xfId="0" applyFont="1" applyAlignment="1">
      <alignment wrapText="1"/>
    </xf>
    <xf numFmtId="0" fontId="10" fillId="0" borderId="1" xfId="0" applyFont="1" applyBorder="1" applyAlignment="1">
      <alignment horizontal="left" vertical="top" wrapText="1"/>
    </xf>
    <xf numFmtId="168" fontId="0" fillId="0" borderId="0" xfId="0" applyNumberFormat="1"/>
    <xf numFmtId="0" fontId="6" fillId="0" borderId="0" xfId="0" applyFont="1" applyAlignment="1">
      <alignment horizontal="right"/>
    </xf>
    <xf numFmtId="0" fontId="16" fillId="0" borderId="0" xfId="0" applyFont="1" applyAlignment="1">
      <alignment vertical="top" wrapText="1"/>
    </xf>
    <xf numFmtId="2" fontId="17" fillId="0" borderId="0" xfId="0" applyNumberFormat="1" applyFont="1"/>
    <xf numFmtId="0" fontId="7" fillId="0" borderId="0" xfId="6" applyAlignment="1"/>
    <xf numFmtId="0" fontId="13" fillId="0" borderId="0" xfId="4" applyFill="1" applyAlignment="1">
      <alignment wrapText="1"/>
    </xf>
    <xf numFmtId="0" fontId="13" fillId="2" borderId="0" xfId="4" applyFill="1"/>
  </cellXfs>
  <cellStyles count="9">
    <cellStyle name="Comma" xfId="1" builtinId="3"/>
    <cellStyle name="Followed Hyperlink" xfId="5" builtinId="9" customBuiltin="1"/>
    <cellStyle name="Heading 1" xfId="6" builtinId="16" customBuiltin="1"/>
    <cellStyle name="Heading 2" xfId="7" builtinId="17" customBuiltin="1"/>
    <cellStyle name="Heading 3" xfId="8" builtinId="18" customBuiltin="1"/>
    <cellStyle name="Hyperlink" xfId="4" builtinId="8" customBuiltin="1"/>
    <cellStyle name="Normal" xfId="0" builtinId="0" customBuiltin="1"/>
    <cellStyle name="Normal 2 2 2" xfId="3" xr:uid="{00000000-0005-0000-0000-000007000000}"/>
    <cellStyle name="Paragraph Han" xfId="2" xr:uid="{00000000-0005-0000-0000-000008000000}"/>
  </cellStyles>
  <dxfs count="32">
    <dxf>
      <font>
        <b val="0"/>
        <i val="0"/>
        <strike val="0"/>
        <condense val="0"/>
        <extend val="0"/>
        <outline val="0"/>
        <shadow val="0"/>
        <u val="none"/>
        <vertAlign val="baseline"/>
        <sz val="12"/>
        <color theme="1"/>
        <name val="Arial"/>
        <scheme val="none"/>
      </font>
      <numFmt numFmtId="166" formatCode="_-* #,##0_-;\-* #,##0_-;_-* &quot;-&quot;??_-;_-@_-"/>
    </dxf>
    <dxf>
      <font>
        <b val="0"/>
        <i val="0"/>
        <strike val="0"/>
        <condense val="0"/>
        <extend val="0"/>
        <outline val="0"/>
        <shadow val="0"/>
        <u val="none"/>
        <vertAlign val="baseline"/>
        <sz val="12"/>
        <color theme="1"/>
        <name val="Arial"/>
        <scheme val="none"/>
      </font>
      <numFmt numFmtId="166" formatCode="_-* #,##0_-;\-* #,##0_-;_-* &quot;-&quot;??_-;_-@_-"/>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numFmt numFmtId="166" formatCode="_-* #,##0_-;\-* #,##0_-;_-* &quot;-&quot;??_-;_-@_-"/>
    </dxf>
    <dxf>
      <font>
        <b val="0"/>
        <i val="0"/>
        <strike val="0"/>
        <condense val="0"/>
        <extend val="0"/>
        <outline val="0"/>
        <shadow val="0"/>
        <u val="none"/>
        <vertAlign val="baseline"/>
        <sz val="12"/>
        <color theme="1"/>
        <name val="Arial"/>
        <scheme val="none"/>
      </font>
      <numFmt numFmtId="166" formatCode="_-* #,##0_-;\-* #,##0_-;_-* &quot;-&quot;??_-;_-@_-"/>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numFmt numFmtId="168" formatCode="#,##0.0"/>
    </dxf>
    <dxf>
      <alignment horizontal="general" vertical="bottom" textRotation="0"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font>
        <b/>
      </font>
    </dxf>
    <dxf>
      <font>
        <b val="0"/>
        <i val="0"/>
        <strike val="0"/>
        <condense val="0"/>
        <extend val="0"/>
        <outline val="0"/>
        <shadow val="0"/>
        <u/>
        <vertAlign val="baseline"/>
        <sz val="12"/>
        <color rgb="FF0563C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dxf>
    <dxf>
      <font>
        <b/>
      </font>
    </dxf>
  </dxfs>
  <tableStyles count="0" defaultTableStyle="TableStyleMedium2" defaultPivotStyle="PivotStyleLight16"/>
  <colors>
    <mruColors>
      <color rgb="FF0563C1"/>
      <color rgb="FFBF78D3"/>
      <color rgb="FF6C29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hartsheet" Target="chartsheets/sheet1.xml"/><Relationship Id="rId26" Type="http://schemas.openxmlformats.org/officeDocument/2006/relationships/worksheet" Target="worksheets/sheet21.xml"/><Relationship Id="rId3" Type="http://schemas.openxmlformats.org/officeDocument/2006/relationships/worksheet" Target="worksheets/sheet3.xml"/><Relationship Id="rId21" Type="http://schemas.openxmlformats.org/officeDocument/2006/relationships/chartsheet" Target="chart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hartsheet" Target="chartsheets/sheet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hartsheet" Target="chartsheets/sheet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hartsheet" Target="chartsheets/sheet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8.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19.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600" b="1">
                <a:latin typeface="Arial" panose="020B0604020202020204" pitchFamily="34" charset="0"/>
                <a:cs typeface="Arial" panose="020B0604020202020204" pitchFamily="34" charset="0"/>
              </a:rPr>
              <a:t>Figure 1: Cumulative change in households</a:t>
            </a:r>
            <a:r>
              <a:rPr lang="en-GB" sz="1600" b="1" baseline="0">
                <a:latin typeface="Arial" panose="020B0604020202020204" pitchFamily="34" charset="0"/>
                <a:cs typeface="Arial" panose="020B0604020202020204" pitchFamily="34" charset="0"/>
              </a:rPr>
              <a:t> </a:t>
            </a:r>
            <a:r>
              <a:rPr lang="en-GB" sz="1600" b="1">
                <a:latin typeface="Arial" panose="020B0604020202020204" pitchFamily="34" charset="0"/>
                <a:cs typeface="Arial" panose="020B0604020202020204" pitchFamily="34" charset="0"/>
              </a:rPr>
              <a:t>and population, 2001-2021</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8539989307887184E-2"/>
          <c:y val="0.11756950443890439"/>
          <c:w val="0.81262043674089091"/>
          <c:h val="0.77553493117435557"/>
        </c:manualLayout>
      </c:layout>
      <c:lineChart>
        <c:grouping val="standard"/>
        <c:varyColors val="0"/>
        <c:ser>
          <c:idx val="1"/>
          <c:order val="0"/>
          <c:tx>
            <c:strRef>
              <c:f>'Data for Figure 1'!$B$6</c:f>
              <c:strCache>
                <c:ptCount val="1"/>
                <c:pt idx="0">
                  <c:v>Population</c:v>
                </c:pt>
              </c:strCache>
            </c:strRef>
          </c:tx>
          <c:spPr>
            <a:ln w="28575" cap="rnd">
              <a:solidFill>
                <a:srgbClr val="BF78D3"/>
              </a:solidFill>
              <a:round/>
            </a:ln>
            <a:effectLst/>
          </c:spPr>
          <c:marker>
            <c:symbol val="none"/>
          </c:marker>
          <c:dPt>
            <c:idx val="19"/>
            <c:marker>
              <c:symbol val="circle"/>
              <c:size val="8"/>
              <c:spPr>
                <a:solidFill>
                  <a:srgbClr val="BF78D3"/>
                </a:solidFill>
                <a:ln w="9525">
                  <a:solidFill>
                    <a:srgbClr val="BF78D3"/>
                  </a:solidFill>
                </a:ln>
                <a:effectLst/>
              </c:spPr>
            </c:marker>
            <c:bubble3D val="0"/>
            <c:extLst>
              <c:ext xmlns:c16="http://schemas.microsoft.com/office/drawing/2014/chart" uri="{C3380CC4-5D6E-409C-BE32-E72D297353CC}">
                <c16:uniqueId val="{00000002-BA86-4F5B-89A7-4986FF232153}"/>
              </c:ext>
            </c:extLst>
          </c:dPt>
          <c:dPt>
            <c:idx val="20"/>
            <c:marker>
              <c:symbol val="none"/>
            </c:marker>
            <c:bubble3D val="0"/>
            <c:spPr>
              <a:ln w="28575" cap="rnd">
                <a:solidFill>
                  <a:srgbClr val="BF78D3"/>
                </a:solidFill>
                <a:prstDash val="sysDot"/>
                <a:round/>
              </a:ln>
              <a:effectLst/>
            </c:spPr>
            <c:extLst>
              <c:ext xmlns:c16="http://schemas.microsoft.com/office/drawing/2014/chart" uri="{C3380CC4-5D6E-409C-BE32-E72D297353CC}">
                <c16:uniqueId val="{00000004-BA86-4F5B-89A7-4986FF232153}"/>
              </c:ext>
            </c:extLst>
          </c:dPt>
          <c:dLbls>
            <c:dLbl>
              <c:idx val="2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BA86-4F5B-89A7-4986FF23215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for Figure 1'!$A$7:$A$27</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'Data for Figure 1'!$D$7:$D$27</c:f>
              <c:numCache>
                <c:formatCode>General</c:formatCode>
                <c:ptCount val="21"/>
                <c:pt idx="0">
                  <c:v>0</c:v>
                </c:pt>
                <c:pt idx="1">
                  <c:v>0.04</c:v>
                </c:pt>
                <c:pt idx="2">
                  <c:v>0.08</c:v>
                </c:pt>
                <c:pt idx="3">
                  <c:v>0.4</c:v>
                </c:pt>
                <c:pt idx="4">
                  <c:v>0.91</c:v>
                </c:pt>
                <c:pt idx="5">
                  <c:v>1.36</c:v>
                </c:pt>
                <c:pt idx="6">
                  <c:v>2.09</c:v>
                </c:pt>
                <c:pt idx="7">
                  <c:v>2.74</c:v>
                </c:pt>
                <c:pt idx="8">
                  <c:v>3.31</c:v>
                </c:pt>
                <c:pt idx="9">
                  <c:v>3.91</c:v>
                </c:pt>
                <c:pt idx="10">
                  <c:v>4.6500000000000004</c:v>
                </c:pt>
                <c:pt idx="11">
                  <c:v>4.92</c:v>
                </c:pt>
                <c:pt idx="12" formatCode="0.0">
                  <c:v>5.2</c:v>
                </c:pt>
                <c:pt idx="13">
                  <c:v>5.6</c:v>
                </c:pt>
                <c:pt idx="14">
                  <c:v>6.1</c:v>
                </c:pt>
                <c:pt idx="15">
                  <c:v>6.72</c:v>
                </c:pt>
                <c:pt idx="16">
                  <c:v>7.12</c:v>
                </c:pt>
                <c:pt idx="17">
                  <c:v>7.38</c:v>
                </c:pt>
                <c:pt idx="18">
                  <c:v>7.88</c:v>
                </c:pt>
                <c:pt idx="19">
                  <c:v>7.93</c:v>
                </c:pt>
                <c:pt idx="20">
                  <c:v>7.93</c:v>
                </c:pt>
              </c:numCache>
            </c:numRef>
          </c:val>
          <c:smooth val="0"/>
          <c:extLst>
            <c:ext xmlns:c16="http://schemas.microsoft.com/office/drawing/2014/chart" uri="{C3380CC4-5D6E-409C-BE32-E72D297353CC}">
              <c16:uniqueId val="{00000005-BA86-4F5B-89A7-4986FF232153}"/>
            </c:ext>
          </c:extLst>
        </c:ser>
        <c:ser>
          <c:idx val="2"/>
          <c:order val="1"/>
          <c:tx>
            <c:strRef>
              <c:f>'Data for Figure 1'!$C$6</c:f>
              <c:strCache>
                <c:ptCount val="1"/>
                <c:pt idx="0">
                  <c:v>Households</c:v>
                </c:pt>
              </c:strCache>
            </c:strRef>
          </c:tx>
          <c:spPr>
            <a:ln w="28575" cap="rnd">
              <a:solidFill>
                <a:srgbClr val="6C297F"/>
              </a:solidFill>
              <a:round/>
            </a:ln>
            <a:effectLst/>
          </c:spPr>
          <c:marker>
            <c:symbol val="none"/>
          </c:marker>
          <c:dPt>
            <c:idx val="20"/>
            <c:marker>
              <c:symbol val="circle"/>
              <c:size val="8"/>
              <c:spPr>
                <a:solidFill>
                  <a:srgbClr val="6C297F"/>
                </a:solidFill>
                <a:ln w="9525">
                  <a:solidFill>
                    <a:srgbClr val="6C297F"/>
                  </a:solidFill>
                </a:ln>
                <a:effectLst/>
              </c:spPr>
            </c:marker>
            <c:bubble3D val="0"/>
            <c:extLst>
              <c:ext xmlns:c16="http://schemas.microsoft.com/office/drawing/2014/chart" uri="{C3380CC4-5D6E-409C-BE32-E72D297353CC}">
                <c16:uniqueId val="{00000006-BA86-4F5B-89A7-4986FF232153}"/>
              </c:ext>
            </c:extLst>
          </c:dPt>
          <c:dLbls>
            <c:dLbl>
              <c:idx val="2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BA86-4F5B-89A7-4986FF23215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for Figure 1'!$A$7:$A$27</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'Data for Figure 1'!$E$7:$E$27</c:f>
              <c:numCache>
                <c:formatCode>General</c:formatCode>
                <c:ptCount val="21"/>
                <c:pt idx="0">
                  <c:v>0</c:v>
                </c:pt>
                <c:pt idx="1">
                  <c:v>0.77</c:v>
                </c:pt>
                <c:pt idx="2">
                  <c:v>1.65</c:v>
                </c:pt>
                <c:pt idx="3">
                  <c:v>2.58</c:v>
                </c:pt>
                <c:pt idx="4">
                  <c:v>3.63</c:v>
                </c:pt>
                <c:pt idx="5">
                  <c:v>4.59</c:v>
                </c:pt>
                <c:pt idx="6">
                  <c:v>5.67</c:v>
                </c:pt>
                <c:pt idx="7">
                  <c:v>6.53</c:v>
                </c:pt>
                <c:pt idx="8">
                  <c:v>7.16</c:v>
                </c:pt>
                <c:pt idx="9">
                  <c:v>7.76</c:v>
                </c:pt>
                <c:pt idx="10">
                  <c:v>8.2899999999999991</c:v>
                </c:pt>
                <c:pt idx="11">
                  <c:v>8.75</c:v>
                </c:pt>
                <c:pt idx="12">
                  <c:v>9.3800000000000008</c:v>
                </c:pt>
                <c:pt idx="13">
                  <c:v>10.09</c:v>
                </c:pt>
                <c:pt idx="14">
                  <c:v>10.73</c:v>
                </c:pt>
                <c:pt idx="15">
                  <c:v>11.47</c:v>
                </c:pt>
                <c:pt idx="16">
                  <c:v>12.22</c:v>
                </c:pt>
                <c:pt idx="17">
                  <c:v>12.88</c:v>
                </c:pt>
                <c:pt idx="18">
                  <c:v>13.72</c:v>
                </c:pt>
                <c:pt idx="19">
                  <c:v>14.27</c:v>
                </c:pt>
                <c:pt idx="20">
                  <c:v>15.23</c:v>
                </c:pt>
              </c:numCache>
            </c:numRef>
          </c:val>
          <c:smooth val="0"/>
          <c:extLst>
            <c:ext xmlns:c16="http://schemas.microsoft.com/office/drawing/2014/chart" uri="{C3380CC4-5D6E-409C-BE32-E72D297353CC}">
              <c16:uniqueId val="{00000007-BA86-4F5B-89A7-4986FF232153}"/>
            </c:ext>
          </c:extLst>
        </c:ser>
        <c:dLbls>
          <c:showLegendKey val="0"/>
          <c:showVal val="0"/>
          <c:showCatName val="0"/>
          <c:showSerName val="0"/>
          <c:showPercent val="0"/>
          <c:showBubbleSize val="0"/>
        </c:dLbls>
        <c:smooth val="0"/>
        <c:axId val="374400488"/>
        <c:axId val="374401144"/>
      </c:lineChart>
      <c:dateAx>
        <c:axId val="37440048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74401144"/>
        <c:crosses val="autoZero"/>
        <c:auto val="0"/>
        <c:lblOffset val="100"/>
        <c:baseTimeUnit val="days"/>
        <c:majorUnit val="2"/>
        <c:majorTimeUnit val="days"/>
      </c:dateAx>
      <c:valAx>
        <c:axId val="374401144"/>
        <c:scaling>
          <c:orientation val="minMax"/>
          <c:max val="16"/>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r>
                  <a:rPr lang="en-GB">
                    <a:solidFill>
                      <a:schemeClr val="tx1"/>
                    </a:solidFill>
                  </a:rPr>
                  <a:t>% change since 2001</a:t>
                </a:r>
              </a:p>
            </c:rich>
          </c:tx>
          <c:layout>
            <c:manualLayout>
              <c:xMode val="edge"/>
              <c:yMode val="edge"/>
              <c:x val="1.7741385192766974E-2"/>
              <c:y val="6.3738223944577455E-2"/>
            </c:manualLayout>
          </c:layout>
          <c:overlay val="0"/>
          <c:spPr>
            <a:noFill/>
            <a:ln>
              <a:noFill/>
            </a:ln>
            <a:effectLst/>
          </c:spPr>
          <c:txPr>
            <a:bodyPr rot="0" spcFirstLastPara="1" vertOverflow="ellipsis"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74400488"/>
        <c:crossesAt val="2001"/>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600" b="1">
                <a:latin typeface="Arial" panose="020B0604020202020204" pitchFamily="34" charset="0"/>
                <a:cs typeface="Arial" panose="020B0604020202020204" pitchFamily="34" charset="0"/>
              </a:rPr>
              <a:t>Figure 2: Percentage change in the number of households and population by council area, June 2001 to 2021</a:t>
            </a:r>
          </a:p>
        </c:rich>
      </c:tx>
      <c:layout>
        <c:manualLayout>
          <c:xMode val="edge"/>
          <c:yMode val="edge"/>
          <c:x val="0.10973035268912237"/>
          <c:y val="1.25301207989152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a:noFill/>
            </a:ln>
            <a:effectLst/>
          </c:spPr>
          <c:invertIfNegative val="0"/>
          <c:cat>
            <c:strRef>
              <c:f>'Data for Figure 2'!$A$7:$A$38</c:f>
              <c:strCache>
                <c:ptCount val="32"/>
                <c:pt idx="0">
                  <c:v>Inverclyde</c:v>
                </c:pt>
                <c:pt idx="1">
                  <c:v>West Dunbartonshire</c:v>
                </c:pt>
                <c:pt idx="2">
                  <c:v>Dundee City</c:v>
                </c:pt>
                <c:pt idx="3">
                  <c:v>South Ayrshire</c:v>
                </c:pt>
                <c:pt idx="4">
                  <c:v>Argyll and Bute</c:v>
                </c:pt>
                <c:pt idx="5">
                  <c:v>Glasgow City</c:v>
                </c:pt>
                <c:pt idx="6">
                  <c:v>Dumfries and Galloway</c:v>
                </c:pt>
                <c:pt idx="7">
                  <c:v>North Ayrshire</c:v>
                </c:pt>
                <c:pt idx="8">
                  <c:v>East Dunbartonshire</c:v>
                </c:pt>
                <c:pt idx="9">
                  <c:v>East Ayrshire</c:v>
                </c:pt>
                <c:pt idx="10">
                  <c:v>Aberdeen City</c:v>
                </c:pt>
                <c:pt idx="11">
                  <c:v>Stirling</c:v>
                </c:pt>
                <c:pt idx="12">
                  <c:v>Fife</c:v>
                </c:pt>
                <c:pt idx="13">
                  <c:v>East Renfrewshire</c:v>
                </c:pt>
                <c:pt idx="14">
                  <c:v>Na h-Eileanan Siar</c:v>
                </c:pt>
                <c:pt idx="15">
                  <c:v>North Lanarkshire</c:v>
                </c:pt>
                <c:pt idx="16">
                  <c:v>Shetland Islands</c:v>
                </c:pt>
                <c:pt idx="17">
                  <c:v>Scottish Borders</c:v>
                </c:pt>
                <c:pt idx="18">
                  <c:v>Renfrewshire</c:v>
                </c:pt>
                <c:pt idx="19">
                  <c:v>Falkirk</c:v>
                </c:pt>
                <c:pt idx="20">
                  <c:v>Clackmannanshire</c:v>
                </c:pt>
                <c:pt idx="21">
                  <c:v>Angus</c:v>
                </c:pt>
                <c:pt idx="22">
                  <c:v>City of Edinburgh</c:v>
                </c:pt>
                <c:pt idx="23">
                  <c:v>South Lanarkshire</c:v>
                </c:pt>
                <c:pt idx="24">
                  <c:v>Perth and Kinross</c:v>
                </c:pt>
                <c:pt idx="25">
                  <c:v>Moray</c:v>
                </c:pt>
                <c:pt idx="26">
                  <c:v>Highland</c:v>
                </c:pt>
                <c:pt idx="27">
                  <c:v>Midlothian</c:v>
                </c:pt>
                <c:pt idx="28">
                  <c:v>West Lothian</c:v>
                </c:pt>
                <c:pt idx="29">
                  <c:v>Aberdeenshire</c:v>
                </c:pt>
                <c:pt idx="30">
                  <c:v>East Lothian</c:v>
                </c:pt>
                <c:pt idx="31">
                  <c:v>Orkney Islands</c:v>
                </c:pt>
              </c:strCache>
            </c:strRef>
          </c:cat>
          <c:val>
            <c:numRef>
              <c:f>'Data for Figure 2'!$B$7:$B$38</c:f>
              <c:numCache>
                <c:formatCode>General</c:formatCode>
                <c:ptCount val="32"/>
                <c:pt idx="0">
                  <c:v>3.5</c:v>
                </c:pt>
                <c:pt idx="1">
                  <c:v>6.4</c:v>
                </c:pt>
                <c:pt idx="2">
                  <c:v>6.5</c:v>
                </c:pt>
                <c:pt idx="3">
                  <c:v>8.1</c:v>
                </c:pt>
                <c:pt idx="4">
                  <c:v>8.6</c:v>
                </c:pt>
                <c:pt idx="5">
                  <c:v>9.9</c:v>
                </c:pt>
                <c:pt idx="6">
                  <c:v>10.199999999999999</c:v>
                </c:pt>
                <c:pt idx="7">
                  <c:v>10.4</c:v>
                </c:pt>
                <c:pt idx="8">
                  <c:v>10.9</c:v>
                </c:pt>
                <c:pt idx="9">
                  <c:v>11.4</c:v>
                </c:pt>
                <c:pt idx="10">
                  <c:v>12.3</c:v>
                </c:pt>
                <c:pt idx="11">
                  <c:v>13</c:v>
                </c:pt>
                <c:pt idx="12">
                  <c:v>13.7</c:v>
                </c:pt>
                <c:pt idx="13">
                  <c:v>14.4</c:v>
                </c:pt>
                <c:pt idx="14">
                  <c:v>14.6</c:v>
                </c:pt>
                <c:pt idx="15">
                  <c:v>15.7</c:v>
                </c:pt>
                <c:pt idx="16">
                  <c:v>15.9</c:v>
                </c:pt>
                <c:pt idx="17">
                  <c:v>16.5</c:v>
                </c:pt>
                <c:pt idx="18">
                  <c:v>16.600000000000001</c:v>
                </c:pt>
                <c:pt idx="19">
                  <c:v>17</c:v>
                </c:pt>
                <c:pt idx="20">
                  <c:v>17.100000000000001</c:v>
                </c:pt>
                <c:pt idx="21">
                  <c:v>17.2</c:v>
                </c:pt>
                <c:pt idx="22">
                  <c:v>17.899999999999999</c:v>
                </c:pt>
                <c:pt idx="23">
                  <c:v>18.3</c:v>
                </c:pt>
                <c:pt idx="24">
                  <c:v>20.5</c:v>
                </c:pt>
                <c:pt idx="25">
                  <c:v>21.5</c:v>
                </c:pt>
                <c:pt idx="26">
                  <c:v>23.6</c:v>
                </c:pt>
                <c:pt idx="27">
                  <c:v>24.1</c:v>
                </c:pt>
                <c:pt idx="28">
                  <c:v>24.4</c:v>
                </c:pt>
                <c:pt idx="29">
                  <c:v>25.3</c:v>
                </c:pt>
                <c:pt idx="30">
                  <c:v>26.7</c:v>
                </c:pt>
                <c:pt idx="31">
                  <c:v>29</c:v>
                </c:pt>
              </c:numCache>
            </c:numRef>
          </c:val>
          <c:extLst>
            <c:ext xmlns:c16="http://schemas.microsoft.com/office/drawing/2014/chart" uri="{C3380CC4-5D6E-409C-BE32-E72D297353CC}">
              <c16:uniqueId val="{00000000-3807-4954-AA3C-43253626EDFA}"/>
            </c:ext>
          </c:extLst>
        </c:ser>
        <c:dLbls>
          <c:showLegendKey val="0"/>
          <c:showVal val="0"/>
          <c:showCatName val="0"/>
          <c:showSerName val="0"/>
          <c:showPercent val="0"/>
          <c:showBubbleSize val="0"/>
        </c:dLbls>
        <c:gapWidth val="182"/>
        <c:axId val="766309128"/>
        <c:axId val="766310440"/>
      </c:barChart>
      <c:scatterChart>
        <c:scatterStyle val="lineMarker"/>
        <c:varyColors val="0"/>
        <c:ser>
          <c:idx val="1"/>
          <c:order val="1"/>
          <c:spPr>
            <a:ln w="25400" cap="rnd">
              <a:noFill/>
              <a:round/>
            </a:ln>
            <a:effectLst/>
          </c:spPr>
          <c:marker>
            <c:symbol val="circle"/>
            <c:size val="9"/>
            <c:spPr>
              <a:solidFill>
                <a:srgbClr val="6C297F"/>
              </a:solidFill>
              <a:ln w="9525">
                <a:noFill/>
              </a:ln>
              <a:effectLst/>
            </c:spPr>
          </c:marker>
          <c:xVal>
            <c:numRef>
              <c:f>'Data for Figure 2'!$B$7:$B$38</c:f>
              <c:numCache>
                <c:formatCode>General</c:formatCode>
                <c:ptCount val="32"/>
                <c:pt idx="0">
                  <c:v>3.5</c:v>
                </c:pt>
                <c:pt idx="1">
                  <c:v>6.4</c:v>
                </c:pt>
                <c:pt idx="2">
                  <c:v>6.5</c:v>
                </c:pt>
                <c:pt idx="3">
                  <c:v>8.1</c:v>
                </c:pt>
                <c:pt idx="4">
                  <c:v>8.6</c:v>
                </c:pt>
                <c:pt idx="5">
                  <c:v>9.9</c:v>
                </c:pt>
                <c:pt idx="6">
                  <c:v>10.199999999999999</c:v>
                </c:pt>
                <c:pt idx="7">
                  <c:v>10.4</c:v>
                </c:pt>
                <c:pt idx="8">
                  <c:v>10.9</c:v>
                </c:pt>
                <c:pt idx="9">
                  <c:v>11.4</c:v>
                </c:pt>
                <c:pt idx="10">
                  <c:v>12.3</c:v>
                </c:pt>
                <c:pt idx="11">
                  <c:v>13</c:v>
                </c:pt>
                <c:pt idx="12">
                  <c:v>13.7</c:v>
                </c:pt>
                <c:pt idx="13">
                  <c:v>14.4</c:v>
                </c:pt>
                <c:pt idx="14">
                  <c:v>14.6</c:v>
                </c:pt>
                <c:pt idx="15">
                  <c:v>15.7</c:v>
                </c:pt>
                <c:pt idx="16">
                  <c:v>15.9</c:v>
                </c:pt>
                <c:pt idx="17">
                  <c:v>16.5</c:v>
                </c:pt>
                <c:pt idx="18">
                  <c:v>16.600000000000001</c:v>
                </c:pt>
                <c:pt idx="19">
                  <c:v>17</c:v>
                </c:pt>
                <c:pt idx="20">
                  <c:v>17.100000000000001</c:v>
                </c:pt>
                <c:pt idx="21">
                  <c:v>17.2</c:v>
                </c:pt>
                <c:pt idx="22">
                  <c:v>17.899999999999999</c:v>
                </c:pt>
                <c:pt idx="23">
                  <c:v>18.3</c:v>
                </c:pt>
                <c:pt idx="24">
                  <c:v>20.5</c:v>
                </c:pt>
                <c:pt idx="25">
                  <c:v>21.5</c:v>
                </c:pt>
                <c:pt idx="26">
                  <c:v>23.6</c:v>
                </c:pt>
                <c:pt idx="27">
                  <c:v>24.1</c:v>
                </c:pt>
                <c:pt idx="28">
                  <c:v>24.4</c:v>
                </c:pt>
                <c:pt idx="29">
                  <c:v>25.3</c:v>
                </c:pt>
                <c:pt idx="30">
                  <c:v>26.7</c:v>
                </c:pt>
                <c:pt idx="31">
                  <c:v>29</c:v>
                </c:pt>
              </c:numCache>
            </c:numRef>
          </c:xVal>
          <c:yVal>
            <c:numRef>
              <c:f>'Data for Figure 2'!$H$7:$H$38</c:f>
              <c:numCache>
                <c:formatCode>0.00</c:formatCode>
                <c:ptCount val="32"/>
                <c:pt idx="0">
                  <c:v>0.984375</c:v>
                </c:pt>
                <c:pt idx="1">
                  <c:v>0.953125</c:v>
                </c:pt>
                <c:pt idx="2">
                  <c:v>0.921875</c:v>
                </c:pt>
                <c:pt idx="3">
                  <c:v>0.890625</c:v>
                </c:pt>
                <c:pt idx="4">
                  <c:v>0.859375</c:v>
                </c:pt>
                <c:pt idx="5">
                  <c:v>0.828125</c:v>
                </c:pt>
                <c:pt idx="6">
                  <c:v>0.796875</c:v>
                </c:pt>
                <c:pt idx="7">
                  <c:v>0.765625</c:v>
                </c:pt>
                <c:pt idx="8">
                  <c:v>0.734375</c:v>
                </c:pt>
                <c:pt idx="9">
                  <c:v>0.703125</c:v>
                </c:pt>
                <c:pt idx="10">
                  <c:v>0.671875</c:v>
                </c:pt>
                <c:pt idx="11">
                  <c:v>0.640625</c:v>
                </c:pt>
                <c:pt idx="12">
                  <c:v>0.609375</c:v>
                </c:pt>
                <c:pt idx="13">
                  <c:v>0.578125</c:v>
                </c:pt>
                <c:pt idx="14">
                  <c:v>0.546875</c:v>
                </c:pt>
                <c:pt idx="15">
                  <c:v>0.515625</c:v>
                </c:pt>
                <c:pt idx="16">
                  <c:v>0.484375</c:v>
                </c:pt>
                <c:pt idx="17">
                  <c:v>0.453125</c:v>
                </c:pt>
                <c:pt idx="18">
                  <c:v>0.421875</c:v>
                </c:pt>
                <c:pt idx="19">
                  <c:v>0.390625</c:v>
                </c:pt>
                <c:pt idx="20">
                  <c:v>0.359375</c:v>
                </c:pt>
                <c:pt idx="21">
                  <c:v>0.328125</c:v>
                </c:pt>
                <c:pt idx="22">
                  <c:v>0.296875</c:v>
                </c:pt>
                <c:pt idx="23">
                  <c:v>0.265625</c:v>
                </c:pt>
                <c:pt idx="24">
                  <c:v>0.234375</c:v>
                </c:pt>
                <c:pt idx="25">
                  <c:v>0.203125</c:v>
                </c:pt>
                <c:pt idx="26">
                  <c:v>0.171875</c:v>
                </c:pt>
                <c:pt idx="27">
                  <c:v>0.140625</c:v>
                </c:pt>
                <c:pt idx="28">
                  <c:v>0.109375</c:v>
                </c:pt>
                <c:pt idx="29">
                  <c:v>7.8125E-2</c:v>
                </c:pt>
                <c:pt idx="30">
                  <c:v>4.6875E-2</c:v>
                </c:pt>
                <c:pt idx="31">
                  <c:v>1.5625E-2</c:v>
                </c:pt>
              </c:numCache>
            </c:numRef>
          </c:yVal>
          <c:smooth val="0"/>
          <c:extLst>
            <c:ext xmlns:c16="http://schemas.microsoft.com/office/drawing/2014/chart" uri="{C3380CC4-5D6E-409C-BE32-E72D297353CC}">
              <c16:uniqueId val="{00000001-3807-4954-AA3C-43253626EDFA}"/>
            </c:ext>
          </c:extLst>
        </c:ser>
        <c:ser>
          <c:idx val="2"/>
          <c:order val="2"/>
          <c:tx>
            <c:strRef>
              <c:f>'Data for Figure 2'!$C$6</c:f>
              <c:strCache>
                <c:ptCount val="1"/>
                <c:pt idx="0">
                  <c:v>Population
% change</c:v>
                </c:pt>
              </c:strCache>
            </c:strRef>
          </c:tx>
          <c:spPr>
            <a:ln w="25400" cap="rnd">
              <a:noFill/>
              <a:round/>
            </a:ln>
            <a:effectLst/>
          </c:spPr>
          <c:marker>
            <c:symbol val="circle"/>
            <c:size val="9"/>
            <c:spPr>
              <a:solidFill>
                <a:srgbClr val="BF78D3"/>
              </a:solidFill>
              <a:ln w="9525">
                <a:noFill/>
              </a:ln>
              <a:effectLst/>
            </c:spPr>
          </c:marker>
          <c:dPt>
            <c:idx val="0"/>
            <c:marker>
              <c:symbol val="circle"/>
              <c:size val="9"/>
              <c:spPr>
                <a:solidFill>
                  <a:srgbClr val="BF78D3"/>
                </a:solidFill>
                <a:ln w="9525">
                  <a:noFill/>
                </a:ln>
                <a:effectLst/>
              </c:spPr>
            </c:marker>
            <c:bubble3D val="0"/>
            <c:extLst>
              <c:ext xmlns:c16="http://schemas.microsoft.com/office/drawing/2014/chart" uri="{C3380CC4-5D6E-409C-BE32-E72D297353CC}">
                <c16:uniqueId val="{00000002-3807-4954-AA3C-43253626EDFA}"/>
              </c:ext>
            </c:extLst>
          </c:dPt>
          <c:dPt>
            <c:idx val="1"/>
            <c:marker>
              <c:symbol val="circle"/>
              <c:size val="9"/>
              <c:spPr>
                <a:solidFill>
                  <a:srgbClr val="BF78D3"/>
                </a:solidFill>
                <a:ln w="9525">
                  <a:noFill/>
                </a:ln>
                <a:effectLst/>
              </c:spPr>
            </c:marker>
            <c:bubble3D val="0"/>
            <c:extLst>
              <c:ext xmlns:c16="http://schemas.microsoft.com/office/drawing/2014/chart" uri="{C3380CC4-5D6E-409C-BE32-E72D297353CC}">
                <c16:uniqueId val="{00000003-3807-4954-AA3C-43253626EDFA}"/>
              </c:ext>
            </c:extLst>
          </c:dPt>
          <c:dPt>
            <c:idx val="4"/>
            <c:marker>
              <c:symbol val="circle"/>
              <c:size val="9"/>
              <c:spPr>
                <a:solidFill>
                  <a:srgbClr val="BF78D3"/>
                </a:solidFill>
                <a:ln w="9525">
                  <a:noFill/>
                </a:ln>
                <a:effectLst/>
              </c:spPr>
            </c:marker>
            <c:bubble3D val="0"/>
            <c:extLst>
              <c:ext xmlns:c16="http://schemas.microsoft.com/office/drawing/2014/chart" uri="{C3380CC4-5D6E-409C-BE32-E72D297353CC}">
                <c16:uniqueId val="{00000004-3807-4954-AA3C-43253626EDFA}"/>
              </c:ext>
            </c:extLst>
          </c:dPt>
          <c:dPt>
            <c:idx val="5"/>
            <c:marker>
              <c:symbol val="circle"/>
              <c:size val="7"/>
              <c:spPr>
                <a:solidFill>
                  <a:srgbClr val="BF78D3"/>
                </a:solidFill>
                <a:ln w="9525">
                  <a:noFill/>
                </a:ln>
                <a:effectLst/>
              </c:spPr>
            </c:marker>
            <c:bubble3D val="0"/>
            <c:extLst>
              <c:ext xmlns:c16="http://schemas.microsoft.com/office/drawing/2014/chart" uri="{C3380CC4-5D6E-409C-BE32-E72D297353CC}">
                <c16:uniqueId val="{00000005-3807-4954-AA3C-43253626EDFA}"/>
              </c:ext>
            </c:extLst>
          </c:dPt>
          <c:dPt>
            <c:idx val="7"/>
            <c:marker>
              <c:symbol val="circle"/>
              <c:size val="9"/>
              <c:spPr>
                <a:solidFill>
                  <a:srgbClr val="BF78D3"/>
                </a:solidFill>
                <a:ln w="9525">
                  <a:noFill/>
                </a:ln>
                <a:effectLst/>
              </c:spPr>
            </c:marker>
            <c:bubble3D val="0"/>
            <c:extLst>
              <c:ext xmlns:c16="http://schemas.microsoft.com/office/drawing/2014/chart" uri="{C3380CC4-5D6E-409C-BE32-E72D297353CC}">
                <c16:uniqueId val="{00000006-3807-4954-AA3C-43253626EDFA}"/>
              </c:ext>
            </c:extLst>
          </c:dPt>
          <c:xVal>
            <c:numRef>
              <c:f>'Data for Figure 2'!$C$7:$C$38</c:f>
              <c:numCache>
                <c:formatCode>General</c:formatCode>
                <c:ptCount val="32"/>
                <c:pt idx="0">
                  <c:v>-8.4</c:v>
                </c:pt>
                <c:pt idx="1">
                  <c:v>-5.3</c:v>
                </c:pt>
                <c:pt idx="2">
                  <c:v>2.2999999999999998</c:v>
                </c:pt>
                <c:pt idx="3">
                  <c:v>0</c:v>
                </c:pt>
                <c:pt idx="4">
                  <c:v>-6.4</c:v>
                </c:pt>
                <c:pt idx="5">
                  <c:v>9.8000000000000007</c:v>
                </c:pt>
                <c:pt idx="6">
                  <c:v>0.3</c:v>
                </c:pt>
                <c:pt idx="7">
                  <c:v>-1.2</c:v>
                </c:pt>
                <c:pt idx="8">
                  <c:v>0.5</c:v>
                </c:pt>
                <c:pt idx="9">
                  <c:v>1.1000000000000001</c:v>
                </c:pt>
                <c:pt idx="10">
                  <c:v>8.1</c:v>
                </c:pt>
                <c:pt idx="11">
                  <c:v>9.1</c:v>
                </c:pt>
                <c:pt idx="12">
                  <c:v>7</c:v>
                </c:pt>
                <c:pt idx="13">
                  <c:v>7.4</c:v>
                </c:pt>
                <c:pt idx="14">
                  <c:v>0.2</c:v>
                </c:pt>
                <c:pt idx="15">
                  <c:v>6.2</c:v>
                </c:pt>
                <c:pt idx="16">
                  <c:v>4.0999999999999996</c:v>
                </c:pt>
                <c:pt idx="17">
                  <c:v>7.8</c:v>
                </c:pt>
                <c:pt idx="18">
                  <c:v>3.8</c:v>
                </c:pt>
                <c:pt idx="19">
                  <c:v>10.5</c:v>
                </c:pt>
                <c:pt idx="20">
                  <c:v>6.7</c:v>
                </c:pt>
                <c:pt idx="21">
                  <c:v>6.9</c:v>
                </c:pt>
                <c:pt idx="22">
                  <c:v>17.5</c:v>
                </c:pt>
                <c:pt idx="23">
                  <c:v>6.1</c:v>
                </c:pt>
                <c:pt idx="24">
                  <c:v>12.6</c:v>
                </c:pt>
                <c:pt idx="25">
                  <c:v>10</c:v>
                </c:pt>
                <c:pt idx="26">
                  <c:v>12.7</c:v>
                </c:pt>
                <c:pt idx="27">
                  <c:v>15.1</c:v>
                </c:pt>
                <c:pt idx="28">
                  <c:v>15.6</c:v>
                </c:pt>
                <c:pt idx="29">
                  <c:v>14.9</c:v>
                </c:pt>
                <c:pt idx="30">
                  <c:v>19.600000000000001</c:v>
                </c:pt>
                <c:pt idx="31">
                  <c:v>16.5</c:v>
                </c:pt>
              </c:numCache>
            </c:numRef>
          </c:xVal>
          <c:yVal>
            <c:numRef>
              <c:f>'Data for Figure 2'!$H$7:$H$38</c:f>
              <c:numCache>
                <c:formatCode>0.00</c:formatCode>
                <c:ptCount val="32"/>
                <c:pt idx="0">
                  <c:v>0.984375</c:v>
                </c:pt>
                <c:pt idx="1">
                  <c:v>0.953125</c:v>
                </c:pt>
                <c:pt idx="2">
                  <c:v>0.921875</c:v>
                </c:pt>
                <c:pt idx="3">
                  <c:v>0.890625</c:v>
                </c:pt>
                <c:pt idx="4">
                  <c:v>0.859375</c:v>
                </c:pt>
                <c:pt idx="5">
                  <c:v>0.828125</c:v>
                </c:pt>
                <c:pt idx="6">
                  <c:v>0.796875</c:v>
                </c:pt>
                <c:pt idx="7">
                  <c:v>0.765625</c:v>
                </c:pt>
                <c:pt idx="8">
                  <c:v>0.734375</c:v>
                </c:pt>
                <c:pt idx="9">
                  <c:v>0.703125</c:v>
                </c:pt>
                <c:pt idx="10">
                  <c:v>0.671875</c:v>
                </c:pt>
                <c:pt idx="11">
                  <c:v>0.640625</c:v>
                </c:pt>
                <c:pt idx="12">
                  <c:v>0.609375</c:v>
                </c:pt>
                <c:pt idx="13">
                  <c:v>0.578125</c:v>
                </c:pt>
                <c:pt idx="14">
                  <c:v>0.546875</c:v>
                </c:pt>
                <c:pt idx="15">
                  <c:v>0.515625</c:v>
                </c:pt>
                <c:pt idx="16">
                  <c:v>0.484375</c:v>
                </c:pt>
                <c:pt idx="17">
                  <c:v>0.453125</c:v>
                </c:pt>
                <c:pt idx="18">
                  <c:v>0.421875</c:v>
                </c:pt>
                <c:pt idx="19">
                  <c:v>0.390625</c:v>
                </c:pt>
                <c:pt idx="20">
                  <c:v>0.359375</c:v>
                </c:pt>
                <c:pt idx="21">
                  <c:v>0.328125</c:v>
                </c:pt>
                <c:pt idx="22">
                  <c:v>0.296875</c:v>
                </c:pt>
                <c:pt idx="23">
                  <c:v>0.265625</c:v>
                </c:pt>
                <c:pt idx="24">
                  <c:v>0.234375</c:v>
                </c:pt>
                <c:pt idx="25">
                  <c:v>0.203125</c:v>
                </c:pt>
                <c:pt idx="26">
                  <c:v>0.171875</c:v>
                </c:pt>
                <c:pt idx="27">
                  <c:v>0.140625</c:v>
                </c:pt>
                <c:pt idx="28">
                  <c:v>0.109375</c:v>
                </c:pt>
                <c:pt idx="29">
                  <c:v>7.8125E-2</c:v>
                </c:pt>
                <c:pt idx="30">
                  <c:v>4.6875E-2</c:v>
                </c:pt>
                <c:pt idx="31">
                  <c:v>1.5625E-2</c:v>
                </c:pt>
              </c:numCache>
            </c:numRef>
          </c:yVal>
          <c:smooth val="0"/>
          <c:extLst>
            <c:ext xmlns:c16="http://schemas.microsoft.com/office/drawing/2014/chart" uri="{C3380CC4-5D6E-409C-BE32-E72D297353CC}">
              <c16:uniqueId val="{00000007-3807-4954-AA3C-43253626EDFA}"/>
            </c:ext>
          </c:extLst>
        </c:ser>
        <c:dLbls>
          <c:showLegendKey val="0"/>
          <c:showVal val="0"/>
          <c:showCatName val="0"/>
          <c:showSerName val="0"/>
          <c:showPercent val="0"/>
          <c:showBubbleSize val="0"/>
        </c:dLbls>
        <c:axId val="375257928"/>
        <c:axId val="375265144"/>
      </c:scatterChart>
      <c:catAx>
        <c:axId val="766309128"/>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0"/>
        <c:majorTickMark val="none"/>
        <c:minorTickMark val="none"/>
        <c:tickLblPos val="low"/>
        <c:spPr>
          <a:noFill/>
          <a:ln w="1905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66310440"/>
        <c:crosses val="autoZero"/>
        <c:auto val="1"/>
        <c:lblAlgn val="r"/>
        <c:lblOffset val="0"/>
        <c:noMultiLvlLbl val="0"/>
      </c:catAx>
      <c:valAx>
        <c:axId val="766310440"/>
        <c:scaling>
          <c:orientation val="minMax"/>
          <c:max val="30"/>
          <c:min val="-10"/>
        </c:scaling>
        <c:delete val="0"/>
        <c:axPos val="b"/>
        <c:majorGridlines>
          <c:spPr>
            <a:ln w="9525" cap="flat" cmpd="sng" algn="ctr">
              <a:solidFill>
                <a:schemeClr val="bg1">
                  <a:lumMod val="7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latin typeface="Arial" panose="020B0604020202020204" pitchFamily="34" charset="0"/>
                    <a:cs typeface="Arial" panose="020B0604020202020204" pitchFamily="34" charset="0"/>
                  </a:rPr>
                  <a:t>% change</a:t>
                </a:r>
              </a:p>
            </c:rich>
          </c:tx>
          <c:layout>
            <c:manualLayout>
              <c:xMode val="edge"/>
              <c:yMode val="edge"/>
              <c:x val="0.52244011559345771"/>
              <c:y val="0.960973151050407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66309128"/>
        <c:crosses val="autoZero"/>
        <c:crossBetween val="between"/>
        <c:majorUnit val="10"/>
        <c:minorUnit val="5"/>
      </c:valAx>
      <c:valAx>
        <c:axId val="375265144"/>
        <c:scaling>
          <c:orientation val="maxMin"/>
          <c:max val="1"/>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257928"/>
        <c:crosses val="max"/>
        <c:crossBetween val="midCat"/>
      </c:valAx>
      <c:valAx>
        <c:axId val="375257928"/>
        <c:scaling>
          <c:orientation val="minMax"/>
        </c:scaling>
        <c:delete val="1"/>
        <c:axPos val="b"/>
        <c:numFmt formatCode="General" sourceLinked="1"/>
        <c:majorTickMark val="out"/>
        <c:minorTickMark val="none"/>
        <c:tickLblPos val="nextTo"/>
        <c:crossAx val="375265144"/>
        <c:crosses val="max"/>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600" b="1"/>
              <a:t>Figure 3: Average household size by council area, June 2001 to 2021</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9939823284627807E-2"/>
          <c:y val="6.2879240408428572E-2"/>
          <c:w val="0.81799913782459022"/>
          <c:h val="0.8787165221763843"/>
        </c:manualLayout>
      </c:layout>
      <c:lineChart>
        <c:grouping val="standard"/>
        <c:varyColors val="0"/>
        <c:ser>
          <c:idx val="3"/>
          <c:order val="0"/>
          <c:tx>
            <c:strRef>
              <c:f>Table3!$A$8</c:f>
              <c:strCache>
                <c:ptCount val="1"/>
                <c:pt idx="0">
                  <c:v>Aberdeenshire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01-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Table3!$B$8:$V$8</c:f>
              <c:numCache>
                <c:formatCode>0.00</c:formatCode>
                <c:ptCount val="21"/>
                <c:pt idx="0">
                  <c:v>2.4700000000000002</c:v>
                </c:pt>
                <c:pt idx="1">
                  <c:v>2.4500000000000002</c:v>
                </c:pt>
                <c:pt idx="2">
                  <c:v>2.44</c:v>
                </c:pt>
                <c:pt idx="3">
                  <c:v>2.42</c:v>
                </c:pt>
                <c:pt idx="4">
                  <c:v>2.41</c:v>
                </c:pt>
                <c:pt idx="5">
                  <c:v>2.41</c:v>
                </c:pt>
                <c:pt idx="6">
                  <c:v>2.41</c:v>
                </c:pt>
                <c:pt idx="7">
                  <c:v>2.4</c:v>
                </c:pt>
                <c:pt idx="8">
                  <c:v>2.4</c:v>
                </c:pt>
                <c:pt idx="9">
                  <c:v>2.39</c:v>
                </c:pt>
                <c:pt idx="10">
                  <c:v>2.39</c:v>
                </c:pt>
                <c:pt idx="11">
                  <c:v>2.39</c:v>
                </c:pt>
                <c:pt idx="12">
                  <c:v>2.38</c:v>
                </c:pt>
                <c:pt idx="13">
                  <c:v>2.38</c:v>
                </c:pt>
                <c:pt idx="14">
                  <c:v>2.37</c:v>
                </c:pt>
                <c:pt idx="15">
                  <c:v>2.35</c:v>
                </c:pt>
                <c:pt idx="16">
                  <c:v>2.34</c:v>
                </c:pt>
                <c:pt idx="17">
                  <c:v>2.33</c:v>
                </c:pt>
                <c:pt idx="18">
                  <c:v>2.31</c:v>
                </c:pt>
                <c:pt idx="19">
                  <c:v>2.29</c:v>
                </c:pt>
                <c:pt idx="20">
                  <c:v>2.27</c:v>
                </c:pt>
              </c:numCache>
            </c:numRef>
          </c:val>
          <c:smooth val="0"/>
          <c:extLst>
            <c:ext xmlns:c16="http://schemas.microsoft.com/office/drawing/2014/chart" uri="{C3380CC4-5D6E-409C-BE32-E72D297353CC}">
              <c16:uniqueId val="{00000002-F755-4259-AA66-BE3DCFC3773C}"/>
            </c:ext>
          </c:extLst>
        </c:ser>
        <c:ser>
          <c:idx val="1"/>
          <c:order val="1"/>
          <c:tx>
            <c:strRef>
              <c:f>Table3!$A$9</c:f>
              <c:strCache>
                <c:ptCount val="1"/>
                <c:pt idx="0">
                  <c:v>Angus</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04-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Table3!$B$9:$V$9</c:f>
              <c:numCache>
                <c:formatCode>0.00</c:formatCode>
                <c:ptCount val="21"/>
                <c:pt idx="0">
                  <c:v>2.27</c:v>
                </c:pt>
                <c:pt idx="1">
                  <c:v>2.2599999999999998</c:v>
                </c:pt>
                <c:pt idx="2">
                  <c:v>2.2400000000000002</c:v>
                </c:pt>
                <c:pt idx="3">
                  <c:v>2.2400000000000002</c:v>
                </c:pt>
                <c:pt idx="4">
                  <c:v>2.2400000000000002</c:v>
                </c:pt>
                <c:pt idx="5">
                  <c:v>2.23</c:v>
                </c:pt>
                <c:pt idx="6">
                  <c:v>2.23</c:v>
                </c:pt>
                <c:pt idx="7">
                  <c:v>2.23</c:v>
                </c:pt>
                <c:pt idx="8">
                  <c:v>2.21</c:v>
                </c:pt>
                <c:pt idx="9">
                  <c:v>2.21</c:v>
                </c:pt>
                <c:pt idx="10">
                  <c:v>2.2200000000000002</c:v>
                </c:pt>
                <c:pt idx="11">
                  <c:v>2.2000000000000002</c:v>
                </c:pt>
                <c:pt idx="12">
                  <c:v>2.19</c:v>
                </c:pt>
                <c:pt idx="13">
                  <c:v>2.19</c:v>
                </c:pt>
                <c:pt idx="14">
                  <c:v>2.17</c:v>
                </c:pt>
                <c:pt idx="15">
                  <c:v>2.16</c:v>
                </c:pt>
                <c:pt idx="16">
                  <c:v>2.14</c:v>
                </c:pt>
                <c:pt idx="17">
                  <c:v>2.12</c:v>
                </c:pt>
                <c:pt idx="18">
                  <c:v>2.11</c:v>
                </c:pt>
                <c:pt idx="19">
                  <c:v>2.1</c:v>
                </c:pt>
                <c:pt idx="20">
                  <c:v>2.08</c:v>
                </c:pt>
              </c:numCache>
            </c:numRef>
          </c:val>
          <c:smooth val="0"/>
          <c:extLst>
            <c:ext xmlns:c16="http://schemas.microsoft.com/office/drawing/2014/chart" uri="{C3380CC4-5D6E-409C-BE32-E72D297353CC}">
              <c16:uniqueId val="{00000005-F755-4259-AA66-BE3DCFC3773C}"/>
            </c:ext>
          </c:extLst>
        </c:ser>
        <c:ser>
          <c:idx val="5"/>
          <c:order val="2"/>
          <c:tx>
            <c:strRef>
              <c:f>Table3!$A$10</c:f>
              <c:strCache>
                <c:ptCount val="1"/>
                <c:pt idx="0">
                  <c:v>Argyll and Bute</c:v>
                </c:pt>
              </c:strCache>
            </c:strRef>
          </c:tx>
          <c:spPr>
            <a:ln w="25400" cap="rnd">
              <a:solidFill>
                <a:srgbClr val="6C297F"/>
              </a:solidFill>
              <a:round/>
            </a:ln>
            <a:effectLst/>
          </c:spPr>
          <c:marker>
            <c:symbol val="none"/>
          </c:marker>
          <c:dPt>
            <c:idx val="20"/>
            <c:marker>
              <c:symbol val="none"/>
            </c:marker>
            <c:bubble3D val="0"/>
            <c:spPr>
              <a:ln w="25400" cap="rnd">
                <a:solidFill>
                  <a:srgbClr val="6C297F"/>
                </a:solidFill>
                <a:prstDash val="sysDot"/>
                <a:round/>
              </a:ln>
              <a:effectLst/>
            </c:spPr>
            <c:extLst>
              <c:ext xmlns:c16="http://schemas.microsoft.com/office/drawing/2014/chart" uri="{C3380CC4-5D6E-409C-BE32-E72D297353CC}">
                <c16:uniqueId val="{00000007-F755-4259-AA66-BE3DCFC3773C}"/>
              </c:ext>
            </c:extLst>
          </c:dPt>
          <c:dLbls>
            <c:dLbl>
              <c:idx val="2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F755-4259-AA66-BE3DCFC3773C}"/>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Table3!$B$10:$V$10</c:f>
              <c:numCache>
                <c:formatCode>0.00</c:formatCode>
                <c:ptCount val="21"/>
                <c:pt idx="0">
                  <c:v>2.2400000000000002</c:v>
                </c:pt>
                <c:pt idx="1">
                  <c:v>2.23</c:v>
                </c:pt>
                <c:pt idx="2">
                  <c:v>2.2000000000000002</c:v>
                </c:pt>
                <c:pt idx="3">
                  <c:v>2.19</c:v>
                </c:pt>
                <c:pt idx="4">
                  <c:v>2.16</c:v>
                </c:pt>
                <c:pt idx="5">
                  <c:v>2.17</c:v>
                </c:pt>
                <c:pt idx="6">
                  <c:v>2.17</c:v>
                </c:pt>
                <c:pt idx="7">
                  <c:v>2.15</c:v>
                </c:pt>
                <c:pt idx="8">
                  <c:v>2.15</c:v>
                </c:pt>
                <c:pt idx="9">
                  <c:v>2.13</c:v>
                </c:pt>
                <c:pt idx="10">
                  <c:v>2.14</c:v>
                </c:pt>
                <c:pt idx="11">
                  <c:v>2.09</c:v>
                </c:pt>
                <c:pt idx="12">
                  <c:v>2.09</c:v>
                </c:pt>
                <c:pt idx="13">
                  <c:v>2.09</c:v>
                </c:pt>
                <c:pt idx="14">
                  <c:v>2.06</c:v>
                </c:pt>
                <c:pt idx="15">
                  <c:v>2.06</c:v>
                </c:pt>
                <c:pt idx="16">
                  <c:v>2.04</c:v>
                </c:pt>
                <c:pt idx="17">
                  <c:v>2.0099999999999998</c:v>
                </c:pt>
                <c:pt idx="18">
                  <c:v>2</c:v>
                </c:pt>
                <c:pt idx="19">
                  <c:v>1.98</c:v>
                </c:pt>
                <c:pt idx="20">
                  <c:v>1.96</c:v>
                </c:pt>
              </c:numCache>
            </c:numRef>
          </c:val>
          <c:smooth val="0"/>
          <c:extLst>
            <c:ext xmlns:c16="http://schemas.microsoft.com/office/drawing/2014/chart" uri="{C3380CC4-5D6E-409C-BE32-E72D297353CC}">
              <c16:uniqueId val="{00000008-F755-4259-AA66-BE3DCFC3773C}"/>
            </c:ext>
          </c:extLst>
        </c:ser>
        <c:ser>
          <c:idx val="10"/>
          <c:order val="3"/>
          <c:tx>
            <c:strRef>
              <c:f>Table3!$A$12</c:f>
              <c:strCache>
                <c:ptCount val="1"/>
                <c:pt idx="0">
                  <c:v>Clackmannanshire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0A-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Table3!$B$12:$V$12</c:f>
              <c:numCache>
                <c:formatCode>0.00</c:formatCode>
                <c:ptCount val="21"/>
                <c:pt idx="0">
                  <c:v>2.29</c:v>
                </c:pt>
                <c:pt idx="1">
                  <c:v>2.2799999999999998</c:v>
                </c:pt>
                <c:pt idx="2">
                  <c:v>2.25</c:v>
                </c:pt>
                <c:pt idx="3">
                  <c:v>2.25</c:v>
                </c:pt>
                <c:pt idx="4">
                  <c:v>2.2400000000000002</c:v>
                </c:pt>
                <c:pt idx="5">
                  <c:v>2.2200000000000002</c:v>
                </c:pt>
                <c:pt idx="6">
                  <c:v>2.23</c:v>
                </c:pt>
                <c:pt idx="7">
                  <c:v>2.23</c:v>
                </c:pt>
                <c:pt idx="8">
                  <c:v>2.21</c:v>
                </c:pt>
                <c:pt idx="9">
                  <c:v>2.21</c:v>
                </c:pt>
                <c:pt idx="10">
                  <c:v>2.2200000000000002</c:v>
                </c:pt>
                <c:pt idx="11">
                  <c:v>2.2000000000000002</c:v>
                </c:pt>
                <c:pt idx="12">
                  <c:v>2.19</c:v>
                </c:pt>
                <c:pt idx="13">
                  <c:v>2.16</c:v>
                </c:pt>
                <c:pt idx="14">
                  <c:v>2.16</c:v>
                </c:pt>
                <c:pt idx="15">
                  <c:v>2.15</c:v>
                </c:pt>
                <c:pt idx="16">
                  <c:v>2.14</c:v>
                </c:pt>
                <c:pt idx="17">
                  <c:v>2.13</c:v>
                </c:pt>
                <c:pt idx="18">
                  <c:v>2.12</c:v>
                </c:pt>
                <c:pt idx="19">
                  <c:v>2.09</c:v>
                </c:pt>
                <c:pt idx="20">
                  <c:v>2.09</c:v>
                </c:pt>
              </c:numCache>
            </c:numRef>
          </c:val>
          <c:smooth val="0"/>
          <c:extLst>
            <c:ext xmlns:c16="http://schemas.microsoft.com/office/drawing/2014/chart" uri="{C3380CC4-5D6E-409C-BE32-E72D297353CC}">
              <c16:uniqueId val="{0000000B-F755-4259-AA66-BE3DCFC3773C}"/>
            </c:ext>
          </c:extLst>
        </c:ser>
        <c:ser>
          <c:idx val="11"/>
          <c:order val="4"/>
          <c:tx>
            <c:strRef>
              <c:f>Table3!$A$13</c:f>
              <c:strCache>
                <c:ptCount val="1"/>
                <c:pt idx="0">
                  <c:v>Dumfries and Galloway</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0D-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Table3!$B$13:$V$13</c:f>
              <c:numCache>
                <c:formatCode>0.00</c:formatCode>
                <c:ptCount val="21"/>
                <c:pt idx="0">
                  <c:v>2.2799999999999998</c:v>
                </c:pt>
                <c:pt idx="1">
                  <c:v>2.27</c:v>
                </c:pt>
                <c:pt idx="2">
                  <c:v>2.25</c:v>
                </c:pt>
                <c:pt idx="3">
                  <c:v>2.2400000000000002</c:v>
                </c:pt>
                <c:pt idx="4">
                  <c:v>2.23</c:v>
                </c:pt>
                <c:pt idx="5">
                  <c:v>2.2200000000000002</c:v>
                </c:pt>
                <c:pt idx="6">
                  <c:v>2.2200000000000002</c:v>
                </c:pt>
                <c:pt idx="7">
                  <c:v>2.21</c:v>
                </c:pt>
                <c:pt idx="8">
                  <c:v>2.2000000000000002</c:v>
                </c:pt>
                <c:pt idx="9">
                  <c:v>2.2000000000000002</c:v>
                </c:pt>
                <c:pt idx="10">
                  <c:v>2.2000000000000002</c:v>
                </c:pt>
                <c:pt idx="11">
                  <c:v>2.1800000000000002</c:v>
                </c:pt>
                <c:pt idx="12">
                  <c:v>2.16</c:v>
                </c:pt>
                <c:pt idx="13">
                  <c:v>2.15</c:v>
                </c:pt>
                <c:pt idx="14">
                  <c:v>2.14</c:v>
                </c:pt>
                <c:pt idx="15">
                  <c:v>2.13</c:v>
                </c:pt>
                <c:pt idx="16">
                  <c:v>2.12</c:v>
                </c:pt>
                <c:pt idx="17">
                  <c:v>2.11</c:v>
                </c:pt>
                <c:pt idx="18">
                  <c:v>2.11</c:v>
                </c:pt>
                <c:pt idx="19">
                  <c:v>2.09</c:v>
                </c:pt>
                <c:pt idx="20">
                  <c:v>2.08</c:v>
                </c:pt>
              </c:numCache>
            </c:numRef>
          </c:val>
          <c:smooth val="0"/>
          <c:extLst>
            <c:ext xmlns:c16="http://schemas.microsoft.com/office/drawing/2014/chart" uri="{C3380CC4-5D6E-409C-BE32-E72D297353CC}">
              <c16:uniqueId val="{0000000E-F755-4259-AA66-BE3DCFC3773C}"/>
            </c:ext>
          </c:extLst>
        </c:ser>
        <c:ser>
          <c:idx val="12"/>
          <c:order val="5"/>
          <c:tx>
            <c:strRef>
              <c:f>Table3!$A$15</c:f>
              <c:strCache>
                <c:ptCount val="1"/>
                <c:pt idx="0">
                  <c:v>East Ayrshire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10-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Table3!$B$15:$V$15</c:f>
              <c:numCache>
                <c:formatCode>0.00</c:formatCode>
                <c:ptCount val="21"/>
                <c:pt idx="0">
                  <c:v>2.35</c:v>
                </c:pt>
                <c:pt idx="1">
                  <c:v>2.34</c:v>
                </c:pt>
                <c:pt idx="2">
                  <c:v>2.3199999999999998</c:v>
                </c:pt>
                <c:pt idx="3">
                  <c:v>2.31</c:v>
                </c:pt>
                <c:pt idx="4">
                  <c:v>2.31</c:v>
                </c:pt>
                <c:pt idx="5">
                  <c:v>2.29</c:v>
                </c:pt>
                <c:pt idx="6">
                  <c:v>2.2799999999999998</c:v>
                </c:pt>
                <c:pt idx="7">
                  <c:v>2.2599999999999998</c:v>
                </c:pt>
                <c:pt idx="8">
                  <c:v>2.25</c:v>
                </c:pt>
                <c:pt idx="9">
                  <c:v>2.25</c:v>
                </c:pt>
                <c:pt idx="10">
                  <c:v>2.25</c:v>
                </c:pt>
                <c:pt idx="11">
                  <c:v>2.2400000000000002</c:v>
                </c:pt>
                <c:pt idx="12">
                  <c:v>2.2200000000000002</c:v>
                </c:pt>
                <c:pt idx="13">
                  <c:v>2.2200000000000002</c:v>
                </c:pt>
                <c:pt idx="14">
                  <c:v>2.21</c:v>
                </c:pt>
                <c:pt idx="15">
                  <c:v>2.21</c:v>
                </c:pt>
                <c:pt idx="16">
                  <c:v>2.2000000000000002</c:v>
                </c:pt>
                <c:pt idx="17">
                  <c:v>2.1800000000000002</c:v>
                </c:pt>
                <c:pt idx="18">
                  <c:v>2.1800000000000002</c:v>
                </c:pt>
                <c:pt idx="19">
                  <c:v>2.16</c:v>
                </c:pt>
                <c:pt idx="20">
                  <c:v>2.14</c:v>
                </c:pt>
              </c:numCache>
            </c:numRef>
          </c:val>
          <c:smooth val="0"/>
          <c:extLst>
            <c:ext xmlns:c16="http://schemas.microsoft.com/office/drawing/2014/chart" uri="{C3380CC4-5D6E-409C-BE32-E72D297353CC}">
              <c16:uniqueId val="{00000011-F755-4259-AA66-BE3DCFC3773C}"/>
            </c:ext>
          </c:extLst>
        </c:ser>
        <c:ser>
          <c:idx val="30"/>
          <c:order val="6"/>
          <c:tx>
            <c:strRef>
              <c:f>Table3!$A$16</c:f>
              <c:strCache>
                <c:ptCount val="1"/>
                <c:pt idx="0">
                  <c:v>East Dunbartonshire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13-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Table3!$B$16:$V$16</c:f>
              <c:numCache>
                <c:formatCode>0.00</c:formatCode>
                <c:ptCount val="21"/>
                <c:pt idx="0">
                  <c:v>2.5299999999999998</c:v>
                </c:pt>
                <c:pt idx="1">
                  <c:v>2.5099999999999998</c:v>
                </c:pt>
                <c:pt idx="2">
                  <c:v>2.5</c:v>
                </c:pt>
                <c:pt idx="3">
                  <c:v>2.48</c:v>
                </c:pt>
                <c:pt idx="4">
                  <c:v>2.46</c:v>
                </c:pt>
                <c:pt idx="5">
                  <c:v>2.44</c:v>
                </c:pt>
                <c:pt idx="6">
                  <c:v>2.4300000000000002</c:v>
                </c:pt>
                <c:pt idx="7">
                  <c:v>2.42</c:v>
                </c:pt>
                <c:pt idx="8">
                  <c:v>2.41</c:v>
                </c:pt>
                <c:pt idx="9">
                  <c:v>2.41</c:v>
                </c:pt>
                <c:pt idx="10">
                  <c:v>2.4</c:v>
                </c:pt>
                <c:pt idx="11">
                  <c:v>2.4</c:v>
                </c:pt>
                <c:pt idx="12">
                  <c:v>2.39</c:v>
                </c:pt>
                <c:pt idx="13">
                  <c:v>2.38</c:v>
                </c:pt>
                <c:pt idx="14">
                  <c:v>2.36</c:v>
                </c:pt>
                <c:pt idx="15">
                  <c:v>2.36</c:v>
                </c:pt>
                <c:pt idx="16">
                  <c:v>2.35</c:v>
                </c:pt>
                <c:pt idx="17">
                  <c:v>2.34</c:v>
                </c:pt>
                <c:pt idx="18">
                  <c:v>2.34</c:v>
                </c:pt>
                <c:pt idx="19">
                  <c:v>2.3199999999999998</c:v>
                </c:pt>
                <c:pt idx="20">
                  <c:v>2.31</c:v>
                </c:pt>
              </c:numCache>
            </c:numRef>
          </c:val>
          <c:smooth val="0"/>
          <c:extLst>
            <c:ext xmlns:c16="http://schemas.microsoft.com/office/drawing/2014/chart" uri="{C3380CC4-5D6E-409C-BE32-E72D297353CC}">
              <c16:uniqueId val="{00000014-F755-4259-AA66-BE3DCFC3773C}"/>
            </c:ext>
          </c:extLst>
        </c:ser>
        <c:ser>
          <c:idx val="13"/>
          <c:order val="7"/>
          <c:tx>
            <c:strRef>
              <c:f>Table3!$A$17</c:f>
              <c:strCache>
                <c:ptCount val="1"/>
                <c:pt idx="0">
                  <c:v>East Lothian</c:v>
                </c:pt>
              </c:strCache>
            </c:strRef>
          </c:tx>
          <c:spPr>
            <a:ln w="15875" cap="rnd">
              <a:solidFill>
                <a:srgbClr val="949494"/>
              </a:solidFill>
              <a:round/>
            </a:ln>
            <a:effectLst/>
          </c:spPr>
          <c:marker>
            <c:symbol val="none"/>
          </c:marker>
          <c:dPt>
            <c:idx val="19"/>
            <c:marker>
              <c:symbol val="none"/>
            </c:marker>
            <c:bubble3D val="0"/>
            <c:spPr>
              <a:ln w="15875" cap="rnd">
                <a:solidFill>
                  <a:srgbClr val="949494"/>
                </a:solidFill>
                <a:prstDash val="solid"/>
                <a:round/>
              </a:ln>
              <a:effectLst/>
            </c:spPr>
            <c:extLst>
              <c:ext xmlns:c16="http://schemas.microsoft.com/office/drawing/2014/chart" uri="{C3380CC4-5D6E-409C-BE32-E72D297353CC}">
                <c16:uniqueId val="{00000016-F755-4259-AA66-BE3DCFC3773C}"/>
              </c:ext>
            </c:extLst>
          </c:dPt>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18-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Table3!$B$17:$V$17</c:f>
              <c:numCache>
                <c:formatCode>0.00</c:formatCode>
                <c:ptCount val="21"/>
                <c:pt idx="0">
                  <c:v>2.33</c:v>
                </c:pt>
                <c:pt idx="1">
                  <c:v>2.33</c:v>
                </c:pt>
                <c:pt idx="2" formatCode="_(* #,##0.00_);_(* \(#,##0.00\);_(* &quot;-&quot;??_);_(@_)">
                  <c:v>2.3199999999999998</c:v>
                </c:pt>
                <c:pt idx="3">
                  <c:v>2.31</c:v>
                </c:pt>
                <c:pt idx="4">
                  <c:v>2.2999999999999998</c:v>
                </c:pt>
                <c:pt idx="5">
                  <c:v>2.29</c:v>
                </c:pt>
                <c:pt idx="6">
                  <c:v>2.29</c:v>
                </c:pt>
                <c:pt idx="7">
                  <c:v>2.29</c:v>
                </c:pt>
                <c:pt idx="8">
                  <c:v>2.29</c:v>
                </c:pt>
                <c:pt idx="9">
                  <c:v>2.2799999999999998</c:v>
                </c:pt>
                <c:pt idx="10">
                  <c:v>2.2799999999999998</c:v>
                </c:pt>
                <c:pt idx="11">
                  <c:v>2.2799999999999998</c:v>
                </c:pt>
                <c:pt idx="12">
                  <c:v>2.2799999999999998</c:v>
                </c:pt>
                <c:pt idx="13">
                  <c:v>2.2799999999999998</c:v>
                </c:pt>
                <c:pt idx="14">
                  <c:v>2.2799999999999998</c:v>
                </c:pt>
                <c:pt idx="15">
                  <c:v>2.2799999999999998</c:v>
                </c:pt>
                <c:pt idx="16">
                  <c:v>2.27</c:v>
                </c:pt>
                <c:pt idx="17">
                  <c:v>2.2599999999999998</c:v>
                </c:pt>
                <c:pt idx="18">
                  <c:v>2.25</c:v>
                </c:pt>
                <c:pt idx="19">
                  <c:v>2.23</c:v>
                </c:pt>
                <c:pt idx="20">
                  <c:v>2.19</c:v>
                </c:pt>
              </c:numCache>
            </c:numRef>
          </c:val>
          <c:smooth val="0"/>
          <c:extLst>
            <c:ext xmlns:c16="http://schemas.microsoft.com/office/drawing/2014/chart" uri="{C3380CC4-5D6E-409C-BE32-E72D297353CC}">
              <c16:uniqueId val="{00000019-F755-4259-AA66-BE3DCFC3773C}"/>
            </c:ext>
          </c:extLst>
        </c:ser>
        <c:ser>
          <c:idx val="14"/>
          <c:order val="8"/>
          <c:tx>
            <c:strRef>
              <c:f>Table3!$A$18</c:f>
              <c:strCache>
                <c:ptCount val="1"/>
                <c:pt idx="0">
                  <c:v>East Renfrewshire</c:v>
                </c:pt>
              </c:strCache>
            </c:strRef>
          </c:tx>
          <c:spPr>
            <a:ln w="25400" cap="rnd">
              <a:solidFill>
                <a:srgbClr val="6C297F"/>
              </a:solidFill>
              <a:round/>
            </a:ln>
            <a:effectLst/>
          </c:spPr>
          <c:marker>
            <c:symbol val="none"/>
          </c:marker>
          <c:dPt>
            <c:idx val="20"/>
            <c:marker>
              <c:symbol val="none"/>
            </c:marker>
            <c:bubble3D val="0"/>
            <c:spPr>
              <a:ln w="25400" cap="rnd">
                <a:solidFill>
                  <a:srgbClr val="6C297F"/>
                </a:solidFill>
                <a:prstDash val="sysDot"/>
                <a:round/>
              </a:ln>
              <a:effectLst/>
            </c:spPr>
            <c:extLst>
              <c:ext xmlns:c16="http://schemas.microsoft.com/office/drawing/2014/chart" uri="{C3380CC4-5D6E-409C-BE32-E72D297353CC}">
                <c16:uniqueId val="{0000001B-F755-4259-AA66-BE3DCFC3773C}"/>
              </c:ext>
            </c:extLst>
          </c:dPt>
          <c:dLbls>
            <c:dLbl>
              <c:idx val="2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B-F755-4259-AA66-BE3DCFC3773C}"/>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Table3!$B$18:$V$18</c:f>
              <c:numCache>
                <c:formatCode>0.00</c:formatCode>
                <c:ptCount val="21"/>
                <c:pt idx="0">
                  <c:v>2.5299999999999998</c:v>
                </c:pt>
                <c:pt idx="1">
                  <c:v>2.5299999999999998</c:v>
                </c:pt>
                <c:pt idx="2">
                  <c:v>2.5099999999999998</c:v>
                </c:pt>
                <c:pt idx="3">
                  <c:v>2.4900000000000002</c:v>
                </c:pt>
                <c:pt idx="4">
                  <c:v>2.48</c:v>
                </c:pt>
                <c:pt idx="5">
                  <c:v>2.4700000000000002</c:v>
                </c:pt>
                <c:pt idx="6">
                  <c:v>2.46</c:v>
                </c:pt>
                <c:pt idx="7">
                  <c:v>2.4500000000000002</c:v>
                </c:pt>
                <c:pt idx="8">
                  <c:v>2.44</c:v>
                </c:pt>
                <c:pt idx="9">
                  <c:v>2.4300000000000002</c:v>
                </c:pt>
                <c:pt idx="10">
                  <c:v>2.42</c:v>
                </c:pt>
                <c:pt idx="11">
                  <c:v>2.41</c:v>
                </c:pt>
                <c:pt idx="12">
                  <c:v>2.41</c:v>
                </c:pt>
                <c:pt idx="13">
                  <c:v>2.41</c:v>
                </c:pt>
                <c:pt idx="14">
                  <c:v>2.41</c:v>
                </c:pt>
                <c:pt idx="15">
                  <c:v>2.42</c:v>
                </c:pt>
                <c:pt idx="16">
                  <c:v>2.42</c:v>
                </c:pt>
                <c:pt idx="17">
                  <c:v>2.42</c:v>
                </c:pt>
                <c:pt idx="18">
                  <c:v>2.41</c:v>
                </c:pt>
                <c:pt idx="19">
                  <c:v>2.41</c:v>
                </c:pt>
                <c:pt idx="20">
                  <c:v>2.38</c:v>
                </c:pt>
              </c:numCache>
            </c:numRef>
          </c:val>
          <c:smooth val="0"/>
          <c:extLst>
            <c:ext xmlns:c16="http://schemas.microsoft.com/office/drawing/2014/chart" uri="{C3380CC4-5D6E-409C-BE32-E72D297353CC}">
              <c16:uniqueId val="{0000001C-F755-4259-AA66-BE3DCFC3773C}"/>
            </c:ext>
          </c:extLst>
        </c:ser>
        <c:ser>
          <c:idx val="15"/>
          <c:order val="9"/>
          <c:tx>
            <c:strRef>
              <c:f>Table3!$A$19</c:f>
              <c:strCache>
                <c:ptCount val="1"/>
                <c:pt idx="0">
                  <c:v>Falkirk</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1E-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Table3!$B$19:$V$19</c:f>
              <c:numCache>
                <c:formatCode>0.00</c:formatCode>
                <c:ptCount val="21"/>
                <c:pt idx="0">
                  <c:v>2.29</c:v>
                </c:pt>
                <c:pt idx="1">
                  <c:v>2.27</c:v>
                </c:pt>
                <c:pt idx="2">
                  <c:v>2.25</c:v>
                </c:pt>
                <c:pt idx="3">
                  <c:v>2.2400000000000002</c:v>
                </c:pt>
                <c:pt idx="4">
                  <c:v>2.25</c:v>
                </c:pt>
                <c:pt idx="5">
                  <c:v>2.2400000000000002</c:v>
                </c:pt>
                <c:pt idx="6">
                  <c:v>2.2400000000000002</c:v>
                </c:pt>
                <c:pt idx="7">
                  <c:v>2.2400000000000002</c:v>
                </c:pt>
                <c:pt idx="8">
                  <c:v>2.2400000000000002</c:v>
                </c:pt>
                <c:pt idx="9">
                  <c:v>2.2400000000000002</c:v>
                </c:pt>
                <c:pt idx="10">
                  <c:v>2.2400000000000002</c:v>
                </c:pt>
                <c:pt idx="11">
                  <c:v>2.2400000000000002</c:v>
                </c:pt>
                <c:pt idx="12">
                  <c:v>2.2400000000000002</c:v>
                </c:pt>
                <c:pt idx="13">
                  <c:v>2.2400000000000002</c:v>
                </c:pt>
                <c:pt idx="14">
                  <c:v>2.2200000000000002</c:v>
                </c:pt>
                <c:pt idx="15">
                  <c:v>2.2200000000000002</c:v>
                </c:pt>
                <c:pt idx="16">
                  <c:v>2.2000000000000002</c:v>
                </c:pt>
                <c:pt idx="17">
                  <c:v>2.19</c:v>
                </c:pt>
                <c:pt idx="18">
                  <c:v>2.19</c:v>
                </c:pt>
                <c:pt idx="19">
                  <c:v>2.17</c:v>
                </c:pt>
                <c:pt idx="20">
                  <c:v>2.16</c:v>
                </c:pt>
              </c:numCache>
            </c:numRef>
          </c:val>
          <c:smooth val="0"/>
          <c:extLst>
            <c:ext xmlns:c16="http://schemas.microsoft.com/office/drawing/2014/chart" uri="{C3380CC4-5D6E-409C-BE32-E72D297353CC}">
              <c16:uniqueId val="{0000001F-F755-4259-AA66-BE3DCFC3773C}"/>
            </c:ext>
          </c:extLst>
        </c:ser>
        <c:ser>
          <c:idx val="27"/>
          <c:order val="10"/>
          <c:tx>
            <c:strRef>
              <c:f>Table3!$A$20</c:f>
              <c:strCache>
                <c:ptCount val="1"/>
                <c:pt idx="0">
                  <c:v>Fife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21-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Table3!$B$20:$V$20</c:f>
              <c:numCache>
                <c:formatCode>0.00</c:formatCode>
                <c:ptCount val="21"/>
                <c:pt idx="0">
                  <c:v>2.2799999999999998</c:v>
                </c:pt>
                <c:pt idx="1">
                  <c:v>2.27</c:v>
                </c:pt>
                <c:pt idx="2">
                  <c:v>2.2599999999999998</c:v>
                </c:pt>
                <c:pt idx="3">
                  <c:v>2.25</c:v>
                </c:pt>
                <c:pt idx="4">
                  <c:v>2.2400000000000002</c:v>
                </c:pt>
                <c:pt idx="5">
                  <c:v>2.2400000000000002</c:v>
                </c:pt>
                <c:pt idx="6">
                  <c:v>2.23</c:v>
                </c:pt>
                <c:pt idx="7">
                  <c:v>2.2200000000000002</c:v>
                </c:pt>
                <c:pt idx="8">
                  <c:v>2.2200000000000002</c:v>
                </c:pt>
                <c:pt idx="9">
                  <c:v>2.21</c:v>
                </c:pt>
                <c:pt idx="10">
                  <c:v>2.2200000000000002</c:v>
                </c:pt>
                <c:pt idx="11">
                  <c:v>2.21</c:v>
                </c:pt>
                <c:pt idx="12">
                  <c:v>2.21</c:v>
                </c:pt>
                <c:pt idx="13">
                  <c:v>2.19</c:v>
                </c:pt>
                <c:pt idx="14">
                  <c:v>2.19</c:v>
                </c:pt>
                <c:pt idx="15">
                  <c:v>2.19</c:v>
                </c:pt>
                <c:pt idx="16">
                  <c:v>2.1800000000000002</c:v>
                </c:pt>
                <c:pt idx="17">
                  <c:v>2.17</c:v>
                </c:pt>
                <c:pt idx="18">
                  <c:v>2.16</c:v>
                </c:pt>
                <c:pt idx="19">
                  <c:v>2.16</c:v>
                </c:pt>
                <c:pt idx="20">
                  <c:v>2.14</c:v>
                </c:pt>
              </c:numCache>
            </c:numRef>
          </c:val>
          <c:smooth val="1"/>
          <c:extLst>
            <c:ext xmlns:c16="http://schemas.microsoft.com/office/drawing/2014/chart" uri="{C3380CC4-5D6E-409C-BE32-E72D297353CC}">
              <c16:uniqueId val="{00000022-F755-4259-AA66-BE3DCFC3773C}"/>
            </c:ext>
          </c:extLst>
        </c:ser>
        <c:ser>
          <c:idx val="16"/>
          <c:order val="11"/>
          <c:tx>
            <c:strRef>
              <c:f>Table3!$A$21</c:f>
              <c:strCache>
                <c:ptCount val="1"/>
                <c:pt idx="0">
                  <c:v>Glasgow City [note 4]</c:v>
                </c:pt>
              </c:strCache>
            </c:strRef>
          </c:tx>
          <c:spPr>
            <a:ln w="25400" cap="rnd">
              <a:solidFill>
                <a:srgbClr val="6C297F"/>
              </a:solidFill>
              <a:round/>
            </a:ln>
            <a:effectLst/>
          </c:spPr>
          <c:marker>
            <c:symbol val="none"/>
          </c:marker>
          <c:dPt>
            <c:idx val="20"/>
            <c:marker>
              <c:symbol val="none"/>
            </c:marker>
            <c:bubble3D val="0"/>
            <c:spPr>
              <a:ln w="25400" cap="rnd">
                <a:solidFill>
                  <a:srgbClr val="6C297F"/>
                </a:solidFill>
                <a:prstDash val="sysDot"/>
                <a:round/>
              </a:ln>
              <a:effectLst/>
            </c:spPr>
            <c:extLst>
              <c:ext xmlns:c16="http://schemas.microsoft.com/office/drawing/2014/chart" uri="{C3380CC4-5D6E-409C-BE32-E72D297353CC}">
                <c16:uniqueId val="{00000024-F755-4259-AA66-BE3DCFC3773C}"/>
              </c:ext>
            </c:extLst>
          </c:dPt>
          <c:dLbls>
            <c:dLbl>
              <c:idx val="20"/>
              <c:tx>
                <c:rich>
                  <a:bodyPr/>
                  <a:lstStyle/>
                  <a:p>
                    <a:r>
                      <a:rPr lang="en-US"/>
                      <a:t>Glasgow</a:t>
                    </a:r>
                    <a:r>
                      <a:rPr lang="en-US" baseline="0"/>
                      <a:t> City</a:t>
                    </a:r>
                    <a:endParaRPr lang="en-US"/>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F755-4259-AA66-BE3DCFC3773C}"/>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Table3!$B$21:$V$21</c:f>
              <c:numCache>
                <c:formatCode>0.00</c:formatCode>
                <c:ptCount val="21"/>
                <c:pt idx="0">
                  <c:v>2.08</c:v>
                </c:pt>
                <c:pt idx="1">
                  <c:v>2.0699999999999998</c:v>
                </c:pt>
                <c:pt idx="2">
                  <c:v>2.04</c:v>
                </c:pt>
                <c:pt idx="3">
                  <c:v>2.0099999999999998</c:v>
                </c:pt>
                <c:pt idx="4">
                  <c:v>1.99</c:v>
                </c:pt>
                <c:pt idx="5">
                  <c:v>1.98</c:v>
                </c:pt>
                <c:pt idx="6">
                  <c:v>1.98</c:v>
                </c:pt>
                <c:pt idx="7">
                  <c:v>1.98</c:v>
                </c:pt>
                <c:pt idx="8">
                  <c:v>2</c:v>
                </c:pt>
                <c:pt idx="9">
                  <c:v>2.0099999999999998</c:v>
                </c:pt>
                <c:pt idx="10">
                  <c:v>2.02</c:v>
                </c:pt>
                <c:pt idx="11">
                  <c:v>2.0299999999999998</c:v>
                </c:pt>
                <c:pt idx="12">
                  <c:v>2.04</c:v>
                </c:pt>
                <c:pt idx="13">
                  <c:v>2.04</c:v>
                </c:pt>
                <c:pt idx="14">
                  <c:v>2.0499999999999998</c:v>
                </c:pt>
                <c:pt idx="15">
                  <c:v>2.0699999999999998</c:v>
                </c:pt>
                <c:pt idx="16">
                  <c:v>2.08</c:v>
                </c:pt>
                <c:pt idx="17">
                  <c:v>2.09</c:v>
                </c:pt>
                <c:pt idx="18">
                  <c:v>2.09</c:v>
                </c:pt>
                <c:pt idx="19">
                  <c:v>2.09</c:v>
                </c:pt>
                <c:pt idx="20">
                  <c:v>2.0699999999999998</c:v>
                </c:pt>
              </c:numCache>
            </c:numRef>
          </c:val>
          <c:smooth val="1"/>
          <c:extLst>
            <c:ext xmlns:c16="http://schemas.microsoft.com/office/drawing/2014/chart" uri="{C3380CC4-5D6E-409C-BE32-E72D297353CC}">
              <c16:uniqueId val="{00000025-F755-4259-AA66-BE3DCFC3773C}"/>
            </c:ext>
          </c:extLst>
        </c:ser>
        <c:ser>
          <c:idx val="17"/>
          <c:order val="12"/>
          <c:tx>
            <c:strRef>
              <c:f>Table3!$A$22</c:f>
              <c:strCache>
                <c:ptCount val="1"/>
                <c:pt idx="0">
                  <c:v>Highland</c:v>
                </c:pt>
              </c:strCache>
            </c:strRef>
          </c:tx>
          <c:spPr>
            <a:ln w="15875" cap="rnd">
              <a:solidFill>
                <a:srgbClr val="949494"/>
              </a:solidFill>
              <a:round/>
            </a:ln>
            <a:effectLst/>
          </c:spPr>
          <c:marker>
            <c:symbol val="none"/>
          </c:marker>
          <c:dPt>
            <c:idx val="20"/>
            <c:marker>
              <c:symbol val="none"/>
            </c:marker>
            <c:bubble3D val="0"/>
            <c:spPr>
              <a:ln w="15875" cap="rnd" cmpd="sng">
                <a:solidFill>
                  <a:srgbClr val="949494"/>
                </a:solidFill>
                <a:prstDash val="sysDot"/>
                <a:round/>
                <a:tailEnd type="none"/>
              </a:ln>
              <a:effectLst/>
            </c:spPr>
            <c:extLst>
              <c:ext xmlns:c16="http://schemas.microsoft.com/office/drawing/2014/chart" uri="{C3380CC4-5D6E-409C-BE32-E72D297353CC}">
                <c16:uniqueId val="{00000027-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Table3!$B$22:$V$22</c:f>
              <c:numCache>
                <c:formatCode>0.00</c:formatCode>
                <c:ptCount val="21"/>
                <c:pt idx="0">
                  <c:v>2.29</c:v>
                </c:pt>
                <c:pt idx="1">
                  <c:v>2.2799999999999998</c:v>
                </c:pt>
                <c:pt idx="2">
                  <c:v>2.27</c:v>
                </c:pt>
                <c:pt idx="3">
                  <c:v>2.27</c:v>
                </c:pt>
                <c:pt idx="4">
                  <c:v>2.2599999999999998</c:v>
                </c:pt>
                <c:pt idx="5">
                  <c:v>2.2599999999999998</c:v>
                </c:pt>
                <c:pt idx="6">
                  <c:v>2.25</c:v>
                </c:pt>
                <c:pt idx="7">
                  <c:v>2.2400000000000002</c:v>
                </c:pt>
                <c:pt idx="8">
                  <c:v>2.2400000000000002</c:v>
                </c:pt>
                <c:pt idx="9">
                  <c:v>2.2400000000000002</c:v>
                </c:pt>
                <c:pt idx="10">
                  <c:v>2.2400000000000002</c:v>
                </c:pt>
                <c:pt idx="11">
                  <c:v>2.2200000000000002</c:v>
                </c:pt>
                <c:pt idx="12">
                  <c:v>2.19</c:v>
                </c:pt>
                <c:pt idx="13">
                  <c:v>2.17</c:v>
                </c:pt>
                <c:pt idx="14">
                  <c:v>2.16</c:v>
                </c:pt>
                <c:pt idx="15">
                  <c:v>2.15</c:v>
                </c:pt>
                <c:pt idx="16">
                  <c:v>2.14</c:v>
                </c:pt>
                <c:pt idx="17">
                  <c:v>2.13</c:v>
                </c:pt>
                <c:pt idx="18">
                  <c:v>2.12</c:v>
                </c:pt>
                <c:pt idx="19">
                  <c:v>2.1</c:v>
                </c:pt>
                <c:pt idx="20">
                  <c:v>2.09</c:v>
                </c:pt>
              </c:numCache>
            </c:numRef>
          </c:val>
          <c:smooth val="0"/>
          <c:extLst>
            <c:ext xmlns:c16="http://schemas.microsoft.com/office/drawing/2014/chart" uri="{C3380CC4-5D6E-409C-BE32-E72D297353CC}">
              <c16:uniqueId val="{00000028-F755-4259-AA66-BE3DCFC3773C}"/>
            </c:ext>
          </c:extLst>
        </c:ser>
        <c:ser>
          <c:idx val="18"/>
          <c:order val="13"/>
          <c:tx>
            <c:strRef>
              <c:f>Table3!$A$23</c:f>
              <c:strCache>
                <c:ptCount val="1"/>
                <c:pt idx="0">
                  <c:v>Inverclyde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2A-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Table3!$B$23:$V$23</c:f>
              <c:numCache>
                <c:formatCode>0.00</c:formatCode>
                <c:ptCount val="21"/>
                <c:pt idx="0">
                  <c:v>2.2599999999999998</c:v>
                </c:pt>
                <c:pt idx="1">
                  <c:v>2.25</c:v>
                </c:pt>
                <c:pt idx="2">
                  <c:v>2.2400000000000002</c:v>
                </c:pt>
                <c:pt idx="3">
                  <c:v>2.21</c:v>
                </c:pt>
                <c:pt idx="4">
                  <c:v>2.2000000000000002</c:v>
                </c:pt>
                <c:pt idx="5">
                  <c:v>2.1800000000000002</c:v>
                </c:pt>
                <c:pt idx="6">
                  <c:v>2.1800000000000002</c:v>
                </c:pt>
                <c:pt idx="7">
                  <c:v>2.17</c:v>
                </c:pt>
                <c:pt idx="8">
                  <c:v>2.16</c:v>
                </c:pt>
                <c:pt idx="9">
                  <c:v>2.15</c:v>
                </c:pt>
                <c:pt idx="10">
                  <c:v>2.14</c:v>
                </c:pt>
                <c:pt idx="11">
                  <c:v>2.13</c:v>
                </c:pt>
                <c:pt idx="12">
                  <c:v>2.12</c:v>
                </c:pt>
                <c:pt idx="13">
                  <c:v>2.1</c:v>
                </c:pt>
                <c:pt idx="14">
                  <c:v>2.09</c:v>
                </c:pt>
                <c:pt idx="15">
                  <c:v>2.0699999999999998</c:v>
                </c:pt>
                <c:pt idx="16">
                  <c:v>2.06</c:v>
                </c:pt>
                <c:pt idx="17">
                  <c:v>2.0499999999999998</c:v>
                </c:pt>
                <c:pt idx="18">
                  <c:v>2.04</c:v>
                </c:pt>
                <c:pt idx="19">
                  <c:v>2.02</c:v>
                </c:pt>
                <c:pt idx="20">
                  <c:v>2</c:v>
                </c:pt>
              </c:numCache>
            </c:numRef>
          </c:val>
          <c:smooth val="0"/>
          <c:extLst>
            <c:ext xmlns:c16="http://schemas.microsoft.com/office/drawing/2014/chart" uri="{C3380CC4-5D6E-409C-BE32-E72D297353CC}">
              <c16:uniqueId val="{0000002B-F755-4259-AA66-BE3DCFC3773C}"/>
            </c:ext>
          </c:extLst>
        </c:ser>
        <c:ser>
          <c:idx val="20"/>
          <c:order val="14"/>
          <c:tx>
            <c:strRef>
              <c:f>Table3!$A$25</c:f>
              <c:strCache>
                <c:ptCount val="1"/>
                <c:pt idx="0">
                  <c:v>Moray</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2D-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Table3!$B$25:$V$25</c:f>
              <c:numCache>
                <c:formatCode>0.00</c:formatCode>
                <c:ptCount val="21"/>
                <c:pt idx="0">
                  <c:v>2.37</c:v>
                </c:pt>
                <c:pt idx="1">
                  <c:v>2.36</c:v>
                </c:pt>
                <c:pt idx="2">
                  <c:v>2.37</c:v>
                </c:pt>
                <c:pt idx="3">
                  <c:v>2.35</c:v>
                </c:pt>
                <c:pt idx="4">
                  <c:v>2.33</c:v>
                </c:pt>
                <c:pt idx="5">
                  <c:v>2.31</c:v>
                </c:pt>
                <c:pt idx="6">
                  <c:v>2.2999999999999998</c:v>
                </c:pt>
                <c:pt idx="7">
                  <c:v>2.31</c:v>
                </c:pt>
                <c:pt idx="8">
                  <c:v>2.31</c:v>
                </c:pt>
                <c:pt idx="9">
                  <c:v>2.2999999999999998</c:v>
                </c:pt>
                <c:pt idx="10">
                  <c:v>2.2799999999999998</c:v>
                </c:pt>
                <c:pt idx="11">
                  <c:v>2.2400000000000002</c:v>
                </c:pt>
                <c:pt idx="12">
                  <c:v>2.2599999999999998</c:v>
                </c:pt>
                <c:pt idx="13">
                  <c:v>2.2400000000000002</c:v>
                </c:pt>
                <c:pt idx="14">
                  <c:v>2.2400000000000002</c:v>
                </c:pt>
                <c:pt idx="15">
                  <c:v>2.2400000000000002</c:v>
                </c:pt>
                <c:pt idx="16">
                  <c:v>2.2200000000000002</c:v>
                </c:pt>
                <c:pt idx="17">
                  <c:v>2.19</c:v>
                </c:pt>
                <c:pt idx="18">
                  <c:v>2.1800000000000002</c:v>
                </c:pt>
                <c:pt idx="19">
                  <c:v>2.17</c:v>
                </c:pt>
                <c:pt idx="20">
                  <c:v>2.15</c:v>
                </c:pt>
              </c:numCache>
            </c:numRef>
          </c:val>
          <c:smooth val="0"/>
          <c:extLst>
            <c:ext xmlns:c16="http://schemas.microsoft.com/office/drawing/2014/chart" uri="{C3380CC4-5D6E-409C-BE32-E72D297353CC}">
              <c16:uniqueId val="{0000002E-F755-4259-AA66-BE3DCFC3773C}"/>
            </c:ext>
          </c:extLst>
        </c:ser>
        <c:ser>
          <c:idx val="29"/>
          <c:order val="15"/>
          <c:tx>
            <c:strRef>
              <c:f>Table3!$A$26</c:f>
              <c:strCache>
                <c:ptCount val="1"/>
                <c:pt idx="0">
                  <c:v>Na h-Eileanan Siar</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30-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Table3!$B$26:$V$26</c:f>
              <c:numCache>
                <c:formatCode>0.00</c:formatCode>
                <c:ptCount val="21"/>
                <c:pt idx="0">
                  <c:v>2.3199999999999998</c:v>
                </c:pt>
                <c:pt idx="1">
                  <c:v>2.31</c:v>
                </c:pt>
                <c:pt idx="2">
                  <c:v>2.29</c:v>
                </c:pt>
                <c:pt idx="3">
                  <c:v>2.29</c:v>
                </c:pt>
                <c:pt idx="4">
                  <c:v>2.29</c:v>
                </c:pt>
                <c:pt idx="5">
                  <c:v>2.27</c:v>
                </c:pt>
                <c:pt idx="6">
                  <c:v>2.25</c:v>
                </c:pt>
                <c:pt idx="7">
                  <c:v>2.23</c:v>
                </c:pt>
                <c:pt idx="8">
                  <c:v>2.2200000000000002</c:v>
                </c:pt>
                <c:pt idx="9">
                  <c:v>2.2000000000000002</c:v>
                </c:pt>
                <c:pt idx="10">
                  <c:v>2.17</c:v>
                </c:pt>
                <c:pt idx="11">
                  <c:v>2.13</c:v>
                </c:pt>
                <c:pt idx="12">
                  <c:v>2.09</c:v>
                </c:pt>
                <c:pt idx="13">
                  <c:v>2.08</c:v>
                </c:pt>
                <c:pt idx="14">
                  <c:v>2.06</c:v>
                </c:pt>
                <c:pt idx="15">
                  <c:v>2.0499999999999998</c:v>
                </c:pt>
                <c:pt idx="16">
                  <c:v>2.08</c:v>
                </c:pt>
                <c:pt idx="17">
                  <c:v>2.0699999999999998</c:v>
                </c:pt>
                <c:pt idx="18">
                  <c:v>2.0499999999999998</c:v>
                </c:pt>
                <c:pt idx="19">
                  <c:v>2.04</c:v>
                </c:pt>
                <c:pt idx="20">
                  <c:v>2.02</c:v>
                </c:pt>
              </c:numCache>
            </c:numRef>
          </c:val>
          <c:smooth val="1"/>
          <c:extLst>
            <c:ext xmlns:c16="http://schemas.microsoft.com/office/drawing/2014/chart" uri="{C3380CC4-5D6E-409C-BE32-E72D297353CC}">
              <c16:uniqueId val="{00000031-F755-4259-AA66-BE3DCFC3773C}"/>
            </c:ext>
          </c:extLst>
        </c:ser>
        <c:ser>
          <c:idx val="21"/>
          <c:order val="16"/>
          <c:tx>
            <c:strRef>
              <c:f>Table3!$A$27</c:f>
              <c:strCache>
                <c:ptCount val="1"/>
                <c:pt idx="0">
                  <c:v>North Ayrshire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33-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Table3!$B$27:$V$27</c:f>
              <c:numCache>
                <c:formatCode>0.00</c:formatCode>
                <c:ptCount val="21"/>
                <c:pt idx="0">
                  <c:v>2.29</c:v>
                </c:pt>
                <c:pt idx="1">
                  <c:v>2.27</c:v>
                </c:pt>
                <c:pt idx="2">
                  <c:v>2.2599999999999998</c:v>
                </c:pt>
                <c:pt idx="3">
                  <c:v>2.25</c:v>
                </c:pt>
                <c:pt idx="4">
                  <c:v>2.2400000000000002</c:v>
                </c:pt>
                <c:pt idx="5">
                  <c:v>2.2200000000000002</c:v>
                </c:pt>
                <c:pt idx="6">
                  <c:v>2.2200000000000002</c:v>
                </c:pt>
                <c:pt idx="7">
                  <c:v>2.21</c:v>
                </c:pt>
                <c:pt idx="8">
                  <c:v>2.19</c:v>
                </c:pt>
                <c:pt idx="9">
                  <c:v>2.19</c:v>
                </c:pt>
                <c:pt idx="10">
                  <c:v>2.19</c:v>
                </c:pt>
                <c:pt idx="11">
                  <c:v>2.1800000000000002</c:v>
                </c:pt>
                <c:pt idx="12">
                  <c:v>2.16</c:v>
                </c:pt>
                <c:pt idx="13">
                  <c:v>2.15</c:v>
                </c:pt>
                <c:pt idx="14">
                  <c:v>2.13</c:v>
                </c:pt>
                <c:pt idx="15">
                  <c:v>2.12</c:v>
                </c:pt>
                <c:pt idx="16">
                  <c:v>2.11</c:v>
                </c:pt>
                <c:pt idx="17">
                  <c:v>2.09</c:v>
                </c:pt>
                <c:pt idx="18">
                  <c:v>2.08</c:v>
                </c:pt>
                <c:pt idx="19">
                  <c:v>2.06</c:v>
                </c:pt>
                <c:pt idx="20">
                  <c:v>2.0499999999999998</c:v>
                </c:pt>
              </c:numCache>
            </c:numRef>
          </c:val>
          <c:smooth val="1"/>
          <c:extLst>
            <c:ext xmlns:c16="http://schemas.microsoft.com/office/drawing/2014/chart" uri="{C3380CC4-5D6E-409C-BE32-E72D297353CC}">
              <c16:uniqueId val="{00000034-F755-4259-AA66-BE3DCFC3773C}"/>
            </c:ext>
          </c:extLst>
        </c:ser>
        <c:ser>
          <c:idx val="22"/>
          <c:order val="17"/>
          <c:tx>
            <c:strRef>
              <c:f>Table3!$A$28</c:f>
              <c:strCache>
                <c:ptCount val="1"/>
                <c:pt idx="0">
                  <c:v>North Lanarkshire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36-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Table3!$B$28:$V$28</c:f>
              <c:numCache>
                <c:formatCode>0.00</c:formatCode>
                <c:ptCount val="21"/>
                <c:pt idx="0">
                  <c:v>2.4</c:v>
                </c:pt>
                <c:pt idx="1">
                  <c:v>2.37</c:v>
                </c:pt>
                <c:pt idx="2">
                  <c:v>2.35</c:v>
                </c:pt>
                <c:pt idx="3">
                  <c:v>2.34</c:v>
                </c:pt>
                <c:pt idx="4">
                  <c:v>2.3199999999999998</c:v>
                </c:pt>
                <c:pt idx="5">
                  <c:v>2.31</c:v>
                </c:pt>
                <c:pt idx="6">
                  <c:v>2.2999999999999998</c:v>
                </c:pt>
                <c:pt idx="7">
                  <c:v>2.2999999999999998</c:v>
                </c:pt>
                <c:pt idx="8">
                  <c:v>2.2999999999999998</c:v>
                </c:pt>
                <c:pt idx="9">
                  <c:v>2.2999999999999998</c:v>
                </c:pt>
                <c:pt idx="10">
                  <c:v>2.29</c:v>
                </c:pt>
                <c:pt idx="11">
                  <c:v>2.2799999999999998</c:v>
                </c:pt>
                <c:pt idx="12">
                  <c:v>2.27</c:v>
                </c:pt>
                <c:pt idx="13">
                  <c:v>2.2599999999999998</c:v>
                </c:pt>
                <c:pt idx="14">
                  <c:v>2.25</c:v>
                </c:pt>
                <c:pt idx="15">
                  <c:v>2.2400000000000002</c:v>
                </c:pt>
                <c:pt idx="16">
                  <c:v>2.23</c:v>
                </c:pt>
                <c:pt idx="17">
                  <c:v>2.23</c:v>
                </c:pt>
                <c:pt idx="18">
                  <c:v>2.2200000000000002</c:v>
                </c:pt>
                <c:pt idx="19">
                  <c:v>2.2200000000000002</c:v>
                </c:pt>
                <c:pt idx="20">
                  <c:v>2.2000000000000002</c:v>
                </c:pt>
              </c:numCache>
            </c:numRef>
          </c:val>
          <c:smooth val="1"/>
          <c:extLst>
            <c:ext xmlns:c16="http://schemas.microsoft.com/office/drawing/2014/chart" uri="{C3380CC4-5D6E-409C-BE32-E72D297353CC}">
              <c16:uniqueId val="{00000037-F755-4259-AA66-BE3DCFC3773C}"/>
            </c:ext>
          </c:extLst>
        </c:ser>
        <c:ser>
          <c:idx val="23"/>
          <c:order val="18"/>
          <c:tx>
            <c:strRef>
              <c:f>Table3!$A$29</c:f>
              <c:strCache>
                <c:ptCount val="1"/>
                <c:pt idx="0">
                  <c:v>Orkney Islands</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39-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Table3!$B$29:$V$29</c:f>
              <c:numCache>
                <c:formatCode>0.00</c:formatCode>
                <c:ptCount val="21"/>
                <c:pt idx="0">
                  <c:v>2.2799999999999998</c:v>
                </c:pt>
                <c:pt idx="1">
                  <c:v>2.2599999999999998</c:v>
                </c:pt>
                <c:pt idx="2">
                  <c:v>2.25</c:v>
                </c:pt>
                <c:pt idx="3">
                  <c:v>2.2400000000000002</c:v>
                </c:pt>
                <c:pt idx="4">
                  <c:v>2.2200000000000002</c:v>
                </c:pt>
                <c:pt idx="5">
                  <c:v>2.2200000000000002</c:v>
                </c:pt>
                <c:pt idx="6">
                  <c:v>2.21</c:v>
                </c:pt>
                <c:pt idx="7">
                  <c:v>2.2000000000000002</c:v>
                </c:pt>
                <c:pt idx="8">
                  <c:v>2.1800000000000002</c:v>
                </c:pt>
                <c:pt idx="9">
                  <c:v>2.1800000000000002</c:v>
                </c:pt>
                <c:pt idx="10">
                  <c:v>2.17</c:v>
                </c:pt>
                <c:pt idx="11">
                  <c:v>2.16</c:v>
                </c:pt>
                <c:pt idx="12">
                  <c:v>2.15</c:v>
                </c:pt>
                <c:pt idx="13">
                  <c:v>2.13</c:v>
                </c:pt>
                <c:pt idx="14">
                  <c:v>2.12</c:v>
                </c:pt>
                <c:pt idx="15">
                  <c:v>2.11</c:v>
                </c:pt>
                <c:pt idx="16">
                  <c:v>2.1</c:v>
                </c:pt>
                <c:pt idx="17">
                  <c:v>2.09</c:v>
                </c:pt>
                <c:pt idx="18">
                  <c:v>2.08</c:v>
                </c:pt>
                <c:pt idx="19">
                  <c:v>2.09</c:v>
                </c:pt>
                <c:pt idx="20">
                  <c:v>2.06</c:v>
                </c:pt>
              </c:numCache>
            </c:numRef>
          </c:val>
          <c:smooth val="0"/>
          <c:extLst>
            <c:ext xmlns:c16="http://schemas.microsoft.com/office/drawing/2014/chart" uri="{C3380CC4-5D6E-409C-BE32-E72D297353CC}">
              <c16:uniqueId val="{0000003A-F755-4259-AA66-BE3DCFC3773C}"/>
            </c:ext>
          </c:extLst>
        </c:ser>
        <c:ser>
          <c:idx val="24"/>
          <c:order val="19"/>
          <c:tx>
            <c:strRef>
              <c:f>Table3!$A$30</c:f>
              <c:strCache>
                <c:ptCount val="1"/>
                <c:pt idx="0">
                  <c:v>Perth and Kinross</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3C-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Table3!$B$30:$V$30</c:f>
              <c:numCache>
                <c:formatCode>0.00</c:formatCode>
                <c:ptCount val="21"/>
                <c:pt idx="0">
                  <c:v>2.2400000000000002</c:v>
                </c:pt>
                <c:pt idx="1">
                  <c:v>2.2200000000000002</c:v>
                </c:pt>
                <c:pt idx="2">
                  <c:v>2.2000000000000002</c:v>
                </c:pt>
                <c:pt idx="3">
                  <c:v>2.1800000000000002</c:v>
                </c:pt>
                <c:pt idx="4">
                  <c:v>2.17</c:v>
                </c:pt>
                <c:pt idx="5">
                  <c:v>2.16</c:v>
                </c:pt>
                <c:pt idx="6">
                  <c:v>2.17</c:v>
                </c:pt>
                <c:pt idx="7">
                  <c:v>2.16</c:v>
                </c:pt>
                <c:pt idx="8">
                  <c:v>2.17</c:v>
                </c:pt>
                <c:pt idx="9">
                  <c:v>2.1800000000000002</c:v>
                </c:pt>
                <c:pt idx="10">
                  <c:v>2.19</c:v>
                </c:pt>
                <c:pt idx="11">
                  <c:v>2.2000000000000002</c:v>
                </c:pt>
                <c:pt idx="12">
                  <c:v>2.1800000000000002</c:v>
                </c:pt>
                <c:pt idx="13">
                  <c:v>2.19</c:v>
                </c:pt>
                <c:pt idx="14">
                  <c:v>2.1800000000000002</c:v>
                </c:pt>
                <c:pt idx="15">
                  <c:v>2.1800000000000002</c:v>
                </c:pt>
                <c:pt idx="16">
                  <c:v>2.17</c:v>
                </c:pt>
                <c:pt idx="17">
                  <c:v>2.15</c:v>
                </c:pt>
                <c:pt idx="18">
                  <c:v>2.13</c:v>
                </c:pt>
                <c:pt idx="19">
                  <c:v>2.12</c:v>
                </c:pt>
                <c:pt idx="20">
                  <c:v>2.09</c:v>
                </c:pt>
              </c:numCache>
            </c:numRef>
          </c:val>
          <c:smooth val="0"/>
          <c:extLst>
            <c:ext xmlns:c16="http://schemas.microsoft.com/office/drawing/2014/chart" uri="{C3380CC4-5D6E-409C-BE32-E72D297353CC}">
              <c16:uniqueId val="{0000003D-F755-4259-AA66-BE3DCFC3773C}"/>
            </c:ext>
          </c:extLst>
        </c:ser>
        <c:ser>
          <c:idx val="25"/>
          <c:order val="20"/>
          <c:tx>
            <c:strRef>
              <c:f>Table3!$A$31</c:f>
              <c:strCache>
                <c:ptCount val="1"/>
                <c:pt idx="0">
                  <c:v>Renfrewshire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3F-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Table3!$B$31:$V$31</c:f>
              <c:numCache>
                <c:formatCode>0.00</c:formatCode>
                <c:ptCount val="21"/>
                <c:pt idx="0">
                  <c:v>2.2599999999999998</c:v>
                </c:pt>
                <c:pt idx="1">
                  <c:v>2.23</c:v>
                </c:pt>
                <c:pt idx="2">
                  <c:v>2.2000000000000002</c:v>
                </c:pt>
                <c:pt idx="3">
                  <c:v>2.2000000000000002</c:v>
                </c:pt>
                <c:pt idx="4">
                  <c:v>2.1800000000000002</c:v>
                </c:pt>
                <c:pt idx="5">
                  <c:v>2.16</c:v>
                </c:pt>
                <c:pt idx="6">
                  <c:v>2.15</c:v>
                </c:pt>
                <c:pt idx="7">
                  <c:v>2.13</c:v>
                </c:pt>
                <c:pt idx="8">
                  <c:v>2.13</c:v>
                </c:pt>
                <c:pt idx="9">
                  <c:v>2.13</c:v>
                </c:pt>
                <c:pt idx="10">
                  <c:v>2.13</c:v>
                </c:pt>
                <c:pt idx="11">
                  <c:v>2.13</c:v>
                </c:pt>
                <c:pt idx="12">
                  <c:v>2.1</c:v>
                </c:pt>
                <c:pt idx="13">
                  <c:v>2.09</c:v>
                </c:pt>
                <c:pt idx="14">
                  <c:v>2.0699999999999998</c:v>
                </c:pt>
                <c:pt idx="15">
                  <c:v>2.0699999999999998</c:v>
                </c:pt>
                <c:pt idx="16">
                  <c:v>2.06</c:v>
                </c:pt>
                <c:pt idx="17">
                  <c:v>2.0499999999999998</c:v>
                </c:pt>
                <c:pt idx="18">
                  <c:v>2.04</c:v>
                </c:pt>
                <c:pt idx="19">
                  <c:v>2.0299999999999998</c:v>
                </c:pt>
                <c:pt idx="20">
                  <c:v>2.02</c:v>
                </c:pt>
              </c:numCache>
            </c:numRef>
          </c:val>
          <c:smooth val="0"/>
          <c:extLst>
            <c:ext xmlns:c16="http://schemas.microsoft.com/office/drawing/2014/chart" uri="{C3380CC4-5D6E-409C-BE32-E72D297353CC}">
              <c16:uniqueId val="{00000040-F755-4259-AA66-BE3DCFC3773C}"/>
            </c:ext>
          </c:extLst>
        </c:ser>
        <c:ser>
          <c:idx val="6"/>
          <c:order val="21"/>
          <c:tx>
            <c:strRef>
              <c:f>Table3!$A$32</c:f>
              <c:strCache>
                <c:ptCount val="1"/>
                <c:pt idx="0">
                  <c:v>Scottish Borders</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42-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Table3!$B$32:$V$32</c:f>
              <c:numCache>
                <c:formatCode>0.00</c:formatCode>
                <c:ptCount val="21"/>
                <c:pt idx="0">
                  <c:v>2.2200000000000002</c:v>
                </c:pt>
                <c:pt idx="1">
                  <c:v>2.21</c:v>
                </c:pt>
                <c:pt idx="2">
                  <c:v>2.2000000000000002</c:v>
                </c:pt>
                <c:pt idx="3">
                  <c:v>2.2000000000000002</c:v>
                </c:pt>
                <c:pt idx="4">
                  <c:v>2.19</c:v>
                </c:pt>
                <c:pt idx="5">
                  <c:v>2.1800000000000002</c:v>
                </c:pt>
                <c:pt idx="6">
                  <c:v>2.1800000000000002</c:v>
                </c:pt>
                <c:pt idx="7">
                  <c:v>2.1800000000000002</c:v>
                </c:pt>
                <c:pt idx="8">
                  <c:v>2.17</c:v>
                </c:pt>
                <c:pt idx="9">
                  <c:v>2.15</c:v>
                </c:pt>
                <c:pt idx="10">
                  <c:v>2.15</c:v>
                </c:pt>
                <c:pt idx="11">
                  <c:v>2.13</c:v>
                </c:pt>
                <c:pt idx="12">
                  <c:v>2.13</c:v>
                </c:pt>
                <c:pt idx="13">
                  <c:v>2.12</c:v>
                </c:pt>
                <c:pt idx="14">
                  <c:v>2.11</c:v>
                </c:pt>
                <c:pt idx="15">
                  <c:v>2.11</c:v>
                </c:pt>
                <c:pt idx="16">
                  <c:v>2.09</c:v>
                </c:pt>
                <c:pt idx="17">
                  <c:v>2.09</c:v>
                </c:pt>
                <c:pt idx="18">
                  <c:v>2.09</c:v>
                </c:pt>
                <c:pt idx="19">
                  <c:v>2.08</c:v>
                </c:pt>
                <c:pt idx="20">
                  <c:v>2.06</c:v>
                </c:pt>
              </c:numCache>
            </c:numRef>
          </c:val>
          <c:smooth val="1"/>
          <c:extLst>
            <c:ext xmlns:c16="http://schemas.microsoft.com/office/drawing/2014/chart" uri="{C3380CC4-5D6E-409C-BE32-E72D297353CC}">
              <c16:uniqueId val="{00000043-F755-4259-AA66-BE3DCFC3773C}"/>
            </c:ext>
          </c:extLst>
        </c:ser>
        <c:ser>
          <c:idx val="26"/>
          <c:order val="22"/>
          <c:tx>
            <c:strRef>
              <c:f>Table3!$A$33</c:f>
              <c:strCache>
                <c:ptCount val="1"/>
                <c:pt idx="0">
                  <c:v>Shetland Islands</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45-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Table3!$B$33:$V$33</c:f>
              <c:numCache>
                <c:formatCode>0.00</c:formatCode>
                <c:ptCount val="21"/>
                <c:pt idx="0">
                  <c:v>2.38</c:v>
                </c:pt>
                <c:pt idx="1">
                  <c:v>2.37</c:v>
                </c:pt>
                <c:pt idx="2">
                  <c:v>2.35</c:v>
                </c:pt>
                <c:pt idx="3">
                  <c:v>2.35</c:v>
                </c:pt>
                <c:pt idx="4">
                  <c:v>2.34</c:v>
                </c:pt>
                <c:pt idx="5">
                  <c:v>2.3199999999999998</c:v>
                </c:pt>
                <c:pt idx="6">
                  <c:v>2.3199999999999998</c:v>
                </c:pt>
                <c:pt idx="7">
                  <c:v>2.31</c:v>
                </c:pt>
                <c:pt idx="8">
                  <c:v>2.31</c:v>
                </c:pt>
                <c:pt idx="9">
                  <c:v>2.31</c:v>
                </c:pt>
                <c:pt idx="10">
                  <c:v>2.31</c:v>
                </c:pt>
                <c:pt idx="11">
                  <c:v>2.2799999999999998</c:v>
                </c:pt>
                <c:pt idx="12">
                  <c:v>2.27</c:v>
                </c:pt>
                <c:pt idx="13">
                  <c:v>2.27</c:v>
                </c:pt>
                <c:pt idx="14">
                  <c:v>2.25</c:v>
                </c:pt>
                <c:pt idx="15">
                  <c:v>2.2400000000000002</c:v>
                </c:pt>
                <c:pt idx="16">
                  <c:v>2.21</c:v>
                </c:pt>
                <c:pt idx="17">
                  <c:v>2.2000000000000002</c:v>
                </c:pt>
                <c:pt idx="18">
                  <c:v>2.1800000000000002</c:v>
                </c:pt>
                <c:pt idx="19">
                  <c:v>2.17</c:v>
                </c:pt>
                <c:pt idx="20">
                  <c:v>2.15</c:v>
                </c:pt>
              </c:numCache>
            </c:numRef>
          </c:val>
          <c:smooth val="0"/>
          <c:extLst>
            <c:ext xmlns:c16="http://schemas.microsoft.com/office/drawing/2014/chart" uri="{C3380CC4-5D6E-409C-BE32-E72D297353CC}">
              <c16:uniqueId val="{00000046-F755-4259-AA66-BE3DCFC3773C}"/>
            </c:ext>
          </c:extLst>
        </c:ser>
        <c:ser>
          <c:idx val="28"/>
          <c:order val="23"/>
          <c:tx>
            <c:strRef>
              <c:f>Table3!$A$34</c:f>
              <c:strCache>
                <c:ptCount val="1"/>
                <c:pt idx="0">
                  <c:v>South Ayrshire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48-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Table3!$B$34:$V$34</c:f>
              <c:numCache>
                <c:formatCode>0.00</c:formatCode>
                <c:ptCount val="21"/>
                <c:pt idx="0">
                  <c:v>2.2599999999999998</c:v>
                </c:pt>
                <c:pt idx="1">
                  <c:v>2.2400000000000002</c:v>
                </c:pt>
                <c:pt idx="2">
                  <c:v>2.2200000000000002</c:v>
                </c:pt>
                <c:pt idx="3">
                  <c:v>2.21</c:v>
                </c:pt>
                <c:pt idx="4">
                  <c:v>2.2000000000000002</c:v>
                </c:pt>
                <c:pt idx="5">
                  <c:v>2.2000000000000002</c:v>
                </c:pt>
                <c:pt idx="6">
                  <c:v>2.19</c:v>
                </c:pt>
                <c:pt idx="7">
                  <c:v>2.1800000000000002</c:v>
                </c:pt>
                <c:pt idx="8">
                  <c:v>2.1800000000000002</c:v>
                </c:pt>
                <c:pt idx="9">
                  <c:v>2.17</c:v>
                </c:pt>
                <c:pt idx="10">
                  <c:v>2.17</c:v>
                </c:pt>
                <c:pt idx="11">
                  <c:v>2.16</c:v>
                </c:pt>
                <c:pt idx="12">
                  <c:v>2.16</c:v>
                </c:pt>
                <c:pt idx="13">
                  <c:v>2.14</c:v>
                </c:pt>
                <c:pt idx="14">
                  <c:v>2.14</c:v>
                </c:pt>
                <c:pt idx="15">
                  <c:v>2.14</c:v>
                </c:pt>
                <c:pt idx="16">
                  <c:v>2.13</c:v>
                </c:pt>
                <c:pt idx="17">
                  <c:v>2.12</c:v>
                </c:pt>
                <c:pt idx="18">
                  <c:v>2.11</c:v>
                </c:pt>
                <c:pt idx="19">
                  <c:v>2.1</c:v>
                </c:pt>
                <c:pt idx="20">
                  <c:v>2.1</c:v>
                </c:pt>
              </c:numCache>
            </c:numRef>
          </c:val>
          <c:smooth val="0"/>
          <c:extLst>
            <c:ext xmlns:c16="http://schemas.microsoft.com/office/drawing/2014/chart" uri="{C3380CC4-5D6E-409C-BE32-E72D297353CC}">
              <c16:uniqueId val="{00000049-F755-4259-AA66-BE3DCFC3773C}"/>
            </c:ext>
          </c:extLst>
        </c:ser>
        <c:ser>
          <c:idx val="31"/>
          <c:order val="24"/>
          <c:tx>
            <c:strRef>
              <c:f>Table3!$A$35</c:f>
              <c:strCache>
                <c:ptCount val="1"/>
                <c:pt idx="0">
                  <c:v>South Lanarkshire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4B-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Table3!$B$35:$V$35</c:f>
              <c:numCache>
                <c:formatCode>0.00</c:formatCode>
                <c:ptCount val="21"/>
                <c:pt idx="0">
                  <c:v>2.36</c:v>
                </c:pt>
                <c:pt idx="1">
                  <c:v>2.34</c:v>
                </c:pt>
                <c:pt idx="2">
                  <c:v>2.33</c:v>
                </c:pt>
                <c:pt idx="3">
                  <c:v>2.33</c:v>
                </c:pt>
                <c:pt idx="4">
                  <c:v>2.31</c:v>
                </c:pt>
                <c:pt idx="5">
                  <c:v>2.29</c:v>
                </c:pt>
                <c:pt idx="6">
                  <c:v>2.27</c:v>
                </c:pt>
                <c:pt idx="7">
                  <c:v>2.2599999999999998</c:v>
                </c:pt>
                <c:pt idx="8">
                  <c:v>2.25</c:v>
                </c:pt>
                <c:pt idx="9">
                  <c:v>2.2400000000000002</c:v>
                </c:pt>
                <c:pt idx="10">
                  <c:v>2.23</c:v>
                </c:pt>
                <c:pt idx="11">
                  <c:v>2.2200000000000002</c:v>
                </c:pt>
                <c:pt idx="12">
                  <c:v>2.21</c:v>
                </c:pt>
                <c:pt idx="13">
                  <c:v>2.19</c:v>
                </c:pt>
                <c:pt idx="14">
                  <c:v>2.1800000000000002</c:v>
                </c:pt>
                <c:pt idx="15">
                  <c:v>2.1800000000000002</c:v>
                </c:pt>
                <c:pt idx="16">
                  <c:v>2.17</c:v>
                </c:pt>
                <c:pt idx="17">
                  <c:v>2.16</c:v>
                </c:pt>
                <c:pt idx="18">
                  <c:v>2.15</c:v>
                </c:pt>
                <c:pt idx="19">
                  <c:v>2.14</c:v>
                </c:pt>
                <c:pt idx="20">
                  <c:v>2.12</c:v>
                </c:pt>
              </c:numCache>
            </c:numRef>
          </c:val>
          <c:smooth val="0"/>
          <c:extLst>
            <c:ext xmlns:c16="http://schemas.microsoft.com/office/drawing/2014/chart" uri="{C3380CC4-5D6E-409C-BE32-E72D297353CC}">
              <c16:uniqueId val="{0000004C-F755-4259-AA66-BE3DCFC3773C}"/>
            </c:ext>
          </c:extLst>
        </c:ser>
        <c:ser>
          <c:idx val="8"/>
          <c:order val="25"/>
          <c:tx>
            <c:strRef>
              <c:f>Table3!$A$36</c:f>
              <c:strCache>
                <c:ptCount val="1"/>
                <c:pt idx="0">
                  <c:v>Stirling</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4E-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Table3!$B$36:$V$36</c:f>
              <c:numCache>
                <c:formatCode>0.00</c:formatCode>
                <c:ptCount val="21"/>
                <c:pt idx="0">
                  <c:v>2.36</c:v>
                </c:pt>
                <c:pt idx="1">
                  <c:v>2.34</c:v>
                </c:pt>
                <c:pt idx="2">
                  <c:v>2.3199999999999998</c:v>
                </c:pt>
                <c:pt idx="3">
                  <c:v>2.2999999999999998</c:v>
                </c:pt>
                <c:pt idx="4">
                  <c:v>2.2999999999999998</c:v>
                </c:pt>
                <c:pt idx="5">
                  <c:v>2.2999999999999998</c:v>
                </c:pt>
                <c:pt idx="6">
                  <c:v>2.2999999999999998</c:v>
                </c:pt>
                <c:pt idx="7">
                  <c:v>2.2799999999999998</c:v>
                </c:pt>
                <c:pt idx="8">
                  <c:v>2.27</c:v>
                </c:pt>
                <c:pt idx="9">
                  <c:v>2.2799999999999998</c:v>
                </c:pt>
                <c:pt idx="10">
                  <c:v>2.2799999999999998</c:v>
                </c:pt>
                <c:pt idx="11">
                  <c:v>2.29</c:v>
                </c:pt>
                <c:pt idx="12">
                  <c:v>2.2799999999999998</c:v>
                </c:pt>
                <c:pt idx="13">
                  <c:v>2.27</c:v>
                </c:pt>
                <c:pt idx="14">
                  <c:v>2.2799999999999998</c:v>
                </c:pt>
                <c:pt idx="15">
                  <c:v>2.29</c:v>
                </c:pt>
                <c:pt idx="16">
                  <c:v>2.2799999999999998</c:v>
                </c:pt>
                <c:pt idx="17">
                  <c:v>2.2799999999999998</c:v>
                </c:pt>
                <c:pt idx="18">
                  <c:v>2.2599999999999998</c:v>
                </c:pt>
                <c:pt idx="19">
                  <c:v>2.2400000000000002</c:v>
                </c:pt>
                <c:pt idx="20">
                  <c:v>2.23</c:v>
                </c:pt>
              </c:numCache>
            </c:numRef>
          </c:val>
          <c:smooth val="0"/>
          <c:extLst>
            <c:ext xmlns:c16="http://schemas.microsoft.com/office/drawing/2014/chart" uri="{C3380CC4-5D6E-409C-BE32-E72D297353CC}">
              <c16:uniqueId val="{0000004F-F755-4259-AA66-BE3DCFC3773C}"/>
            </c:ext>
          </c:extLst>
        </c:ser>
        <c:ser>
          <c:idx val="7"/>
          <c:order val="26"/>
          <c:tx>
            <c:strRef>
              <c:f>Table3!$A$37</c:f>
              <c:strCache>
                <c:ptCount val="1"/>
                <c:pt idx="0">
                  <c:v>West Dunbartonshire</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51-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Table3!$B$37:$V$37</c:f>
              <c:numCache>
                <c:formatCode>0.00</c:formatCode>
                <c:ptCount val="21"/>
                <c:pt idx="0">
                  <c:v>2.27</c:v>
                </c:pt>
                <c:pt idx="1">
                  <c:v>2.27</c:v>
                </c:pt>
                <c:pt idx="2">
                  <c:v>2.25</c:v>
                </c:pt>
                <c:pt idx="3">
                  <c:v>2.2400000000000002</c:v>
                </c:pt>
                <c:pt idx="4">
                  <c:v>2.21</c:v>
                </c:pt>
                <c:pt idx="5">
                  <c:v>2.19</c:v>
                </c:pt>
                <c:pt idx="6">
                  <c:v>2.1800000000000002</c:v>
                </c:pt>
                <c:pt idx="7">
                  <c:v>2.16</c:v>
                </c:pt>
                <c:pt idx="8">
                  <c:v>2.16</c:v>
                </c:pt>
                <c:pt idx="9">
                  <c:v>2.14</c:v>
                </c:pt>
                <c:pt idx="10">
                  <c:v>2.14</c:v>
                </c:pt>
                <c:pt idx="11">
                  <c:v>2.13</c:v>
                </c:pt>
                <c:pt idx="12">
                  <c:v>2.12</c:v>
                </c:pt>
                <c:pt idx="13">
                  <c:v>2.1</c:v>
                </c:pt>
                <c:pt idx="14">
                  <c:v>2.09</c:v>
                </c:pt>
                <c:pt idx="15">
                  <c:v>2.09</c:v>
                </c:pt>
                <c:pt idx="16">
                  <c:v>2.08</c:v>
                </c:pt>
                <c:pt idx="17">
                  <c:v>2.06</c:v>
                </c:pt>
                <c:pt idx="18">
                  <c:v>2.0499999999999998</c:v>
                </c:pt>
                <c:pt idx="19">
                  <c:v>2.0299999999999998</c:v>
                </c:pt>
                <c:pt idx="20">
                  <c:v>2.02</c:v>
                </c:pt>
              </c:numCache>
            </c:numRef>
          </c:val>
          <c:smooth val="0"/>
          <c:extLst>
            <c:ext xmlns:c16="http://schemas.microsoft.com/office/drawing/2014/chart" uri="{C3380CC4-5D6E-409C-BE32-E72D297353CC}">
              <c16:uniqueId val="{00000052-F755-4259-AA66-BE3DCFC3773C}"/>
            </c:ext>
          </c:extLst>
        </c:ser>
        <c:ser>
          <c:idx val="4"/>
          <c:order val="27"/>
          <c:tx>
            <c:strRef>
              <c:f>Table3!$A$38</c:f>
              <c:strCache>
                <c:ptCount val="1"/>
                <c:pt idx="0">
                  <c:v>West Lothian</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54-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Table3!$B$38:$V$38</c:f>
              <c:numCache>
                <c:formatCode>0.00</c:formatCode>
                <c:ptCount val="21"/>
                <c:pt idx="0">
                  <c:v>2.4300000000000002</c:v>
                </c:pt>
                <c:pt idx="1">
                  <c:v>2.41</c:v>
                </c:pt>
                <c:pt idx="2">
                  <c:v>2.39</c:v>
                </c:pt>
                <c:pt idx="3">
                  <c:v>2.38</c:v>
                </c:pt>
                <c:pt idx="4">
                  <c:v>2.36</c:v>
                </c:pt>
                <c:pt idx="5">
                  <c:v>2.36</c:v>
                </c:pt>
                <c:pt idx="6">
                  <c:v>2.35</c:v>
                </c:pt>
                <c:pt idx="7">
                  <c:v>2.35</c:v>
                </c:pt>
                <c:pt idx="8">
                  <c:v>2.36</c:v>
                </c:pt>
                <c:pt idx="9">
                  <c:v>2.35</c:v>
                </c:pt>
                <c:pt idx="10">
                  <c:v>2.36</c:v>
                </c:pt>
                <c:pt idx="11">
                  <c:v>2.36</c:v>
                </c:pt>
                <c:pt idx="12">
                  <c:v>2.35</c:v>
                </c:pt>
                <c:pt idx="13">
                  <c:v>2.34</c:v>
                </c:pt>
                <c:pt idx="14">
                  <c:v>2.33</c:v>
                </c:pt>
                <c:pt idx="15">
                  <c:v>2.33</c:v>
                </c:pt>
                <c:pt idx="16">
                  <c:v>2.3199999999999998</c:v>
                </c:pt>
                <c:pt idx="17">
                  <c:v>2.31</c:v>
                </c:pt>
                <c:pt idx="18">
                  <c:v>2.29</c:v>
                </c:pt>
                <c:pt idx="19">
                  <c:v>2.2799999999999998</c:v>
                </c:pt>
                <c:pt idx="20">
                  <c:v>2.25</c:v>
                </c:pt>
              </c:numCache>
            </c:numRef>
          </c:val>
          <c:smooth val="0"/>
          <c:extLst>
            <c:ext xmlns:c16="http://schemas.microsoft.com/office/drawing/2014/chart" uri="{C3380CC4-5D6E-409C-BE32-E72D297353CC}">
              <c16:uniqueId val="{00000055-F755-4259-AA66-BE3DCFC3773C}"/>
            </c:ext>
          </c:extLst>
        </c:ser>
        <c:ser>
          <c:idx val="9"/>
          <c:order val="28"/>
          <c:tx>
            <c:strRef>
              <c:f>Table3!$A$11</c:f>
              <c:strCache>
                <c:ptCount val="1"/>
                <c:pt idx="0">
                  <c:v>City of Edinburgh [note 4]</c:v>
                </c:pt>
              </c:strCache>
            </c:strRef>
          </c:tx>
          <c:spPr>
            <a:ln w="25400" cap="rnd">
              <a:solidFill>
                <a:srgbClr val="6C297F"/>
              </a:solidFill>
              <a:round/>
            </a:ln>
            <a:effectLst/>
          </c:spPr>
          <c:marker>
            <c:symbol val="none"/>
          </c:marker>
          <c:dPt>
            <c:idx val="20"/>
            <c:marker>
              <c:symbol val="none"/>
            </c:marker>
            <c:bubble3D val="0"/>
            <c:spPr>
              <a:ln w="25400" cap="rnd">
                <a:solidFill>
                  <a:srgbClr val="6C297F"/>
                </a:solidFill>
                <a:prstDash val="sysDot"/>
                <a:round/>
              </a:ln>
              <a:effectLst/>
            </c:spPr>
            <c:extLst>
              <c:ext xmlns:c16="http://schemas.microsoft.com/office/drawing/2014/chart" uri="{C3380CC4-5D6E-409C-BE32-E72D297353CC}">
                <c16:uniqueId val="{00000057-F755-4259-AA66-BE3DCFC3773C}"/>
              </c:ext>
            </c:extLst>
          </c:dPt>
          <c:dLbls>
            <c:dLbl>
              <c:idx val="20"/>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City</a:t>
                    </a:r>
                    <a:r>
                      <a:rPr lang="en-US" baseline="0"/>
                      <a:t> of Edinburgh</a:t>
                    </a:r>
                    <a:endParaRPr lang="en-US"/>
                  </a:p>
                </c:rich>
              </c:tx>
              <c:numFmt formatCode="0.00" sourceLinked="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7-F755-4259-AA66-BE3DCFC3773C}"/>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Table3!$B$11:$V$11</c:f>
              <c:numCache>
                <c:formatCode>0.00</c:formatCode>
                <c:ptCount val="21"/>
                <c:pt idx="0">
                  <c:v>2.14</c:v>
                </c:pt>
                <c:pt idx="1">
                  <c:v>2.11</c:v>
                </c:pt>
                <c:pt idx="2">
                  <c:v>2.09</c:v>
                </c:pt>
                <c:pt idx="3">
                  <c:v>2.0699999999999998</c:v>
                </c:pt>
                <c:pt idx="4">
                  <c:v>2.06</c:v>
                </c:pt>
                <c:pt idx="5">
                  <c:v>2.0499999999999998</c:v>
                </c:pt>
                <c:pt idx="6">
                  <c:v>2.04</c:v>
                </c:pt>
                <c:pt idx="7">
                  <c:v>2.0299999999999998</c:v>
                </c:pt>
                <c:pt idx="8">
                  <c:v>2.04</c:v>
                </c:pt>
                <c:pt idx="9">
                  <c:v>2.0499999999999998</c:v>
                </c:pt>
                <c:pt idx="10">
                  <c:v>2.0699999999999998</c:v>
                </c:pt>
                <c:pt idx="11">
                  <c:v>2.08</c:v>
                </c:pt>
                <c:pt idx="12">
                  <c:v>2.08</c:v>
                </c:pt>
                <c:pt idx="13">
                  <c:v>2.08</c:v>
                </c:pt>
                <c:pt idx="14">
                  <c:v>2.11</c:v>
                </c:pt>
                <c:pt idx="15">
                  <c:v>2.13</c:v>
                </c:pt>
                <c:pt idx="16">
                  <c:v>2.13</c:v>
                </c:pt>
                <c:pt idx="17">
                  <c:v>2.13</c:v>
                </c:pt>
                <c:pt idx="18">
                  <c:v>2.14</c:v>
                </c:pt>
                <c:pt idx="19">
                  <c:v>2.14</c:v>
                </c:pt>
                <c:pt idx="20">
                  <c:v>2.12</c:v>
                </c:pt>
              </c:numCache>
            </c:numRef>
          </c:val>
          <c:smooth val="0"/>
          <c:extLst>
            <c:ext xmlns:c16="http://schemas.microsoft.com/office/drawing/2014/chart" uri="{C3380CC4-5D6E-409C-BE32-E72D297353CC}">
              <c16:uniqueId val="{00000058-F755-4259-AA66-BE3DCFC3773C}"/>
            </c:ext>
          </c:extLst>
        </c:ser>
        <c:ser>
          <c:idx val="19"/>
          <c:order val="29"/>
          <c:tx>
            <c:strRef>
              <c:f>Table3!$A$24</c:f>
              <c:strCache>
                <c:ptCount val="1"/>
                <c:pt idx="0">
                  <c:v>Midlothian</c:v>
                </c:pt>
              </c:strCache>
            </c:strRef>
          </c:tx>
          <c:spPr>
            <a:ln w="15875" cap="rnd">
              <a:solidFill>
                <a:srgbClr val="949494"/>
              </a:solidFill>
              <a:round/>
            </a:ln>
            <a:effectLst/>
          </c:spPr>
          <c:marker>
            <c:symbol val="none"/>
          </c:marker>
          <c:dPt>
            <c:idx val="20"/>
            <c:marker>
              <c:symbol val="none"/>
            </c:marker>
            <c:bubble3D val="0"/>
            <c:spPr>
              <a:ln w="15875" cap="rnd">
                <a:solidFill>
                  <a:srgbClr val="949494"/>
                </a:solidFill>
                <a:prstDash val="sysDot"/>
                <a:round/>
              </a:ln>
              <a:effectLst/>
            </c:spPr>
            <c:extLst>
              <c:ext xmlns:c16="http://schemas.microsoft.com/office/drawing/2014/chart" uri="{C3380CC4-5D6E-409C-BE32-E72D297353CC}">
                <c16:uniqueId val="{0000005A-F755-4259-AA66-BE3DCFC3773C}"/>
              </c:ext>
            </c:extLst>
          </c:dPt>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Table3!$B$24:$V$24</c:f>
              <c:numCache>
                <c:formatCode>0.00</c:formatCode>
                <c:ptCount val="21"/>
                <c:pt idx="0">
                  <c:v>2.4300000000000002</c:v>
                </c:pt>
                <c:pt idx="1">
                  <c:v>2.4300000000000002</c:v>
                </c:pt>
                <c:pt idx="2">
                  <c:v>2.4</c:v>
                </c:pt>
                <c:pt idx="3">
                  <c:v>2.4</c:v>
                </c:pt>
                <c:pt idx="4">
                  <c:v>2.38</c:v>
                </c:pt>
                <c:pt idx="5">
                  <c:v>2.37</c:v>
                </c:pt>
                <c:pt idx="6">
                  <c:v>2.37</c:v>
                </c:pt>
                <c:pt idx="7">
                  <c:v>2.38</c:v>
                </c:pt>
                <c:pt idx="8">
                  <c:v>2.36</c:v>
                </c:pt>
                <c:pt idx="9">
                  <c:v>2.34</c:v>
                </c:pt>
                <c:pt idx="10">
                  <c:v>2.35</c:v>
                </c:pt>
                <c:pt idx="11">
                  <c:v>2.34</c:v>
                </c:pt>
                <c:pt idx="12">
                  <c:v>2.33</c:v>
                </c:pt>
                <c:pt idx="13">
                  <c:v>2.33</c:v>
                </c:pt>
                <c:pt idx="14">
                  <c:v>2.33</c:v>
                </c:pt>
                <c:pt idx="15">
                  <c:v>2.3199999999999998</c:v>
                </c:pt>
                <c:pt idx="16">
                  <c:v>2.31</c:v>
                </c:pt>
                <c:pt idx="17">
                  <c:v>2.31</c:v>
                </c:pt>
                <c:pt idx="18">
                  <c:v>2.2999999999999998</c:v>
                </c:pt>
                <c:pt idx="19">
                  <c:v>2.29</c:v>
                </c:pt>
                <c:pt idx="20">
                  <c:v>2.25</c:v>
                </c:pt>
              </c:numCache>
            </c:numRef>
          </c:val>
          <c:smooth val="0"/>
          <c:extLst>
            <c:ext xmlns:c16="http://schemas.microsoft.com/office/drawing/2014/chart" uri="{C3380CC4-5D6E-409C-BE32-E72D297353CC}">
              <c16:uniqueId val="{0000005B-F755-4259-AA66-BE3DCFC3773C}"/>
            </c:ext>
          </c:extLst>
        </c:ser>
        <c:ser>
          <c:idx val="32"/>
          <c:order val="30"/>
          <c:tx>
            <c:strRef>
              <c:f>Table3!$A$14</c:f>
              <c:strCache>
                <c:ptCount val="1"/>
                <c:pt idx="0">
                  <c:v>Dundee City</c:v>
                </c:pt>
              </c:strCache>
            </c:strRef>
          </c:tx>
          <c:spPr>
            <a:ln w="25400" cap="rnd">
              <a:solidFill>
                <a:srgbClr val="6C297F"/>
              </a:solidFill>
              <a:round/>
            </a:ln>
            <a:effectLst/>
          </c:spPr>
          <c:marker>
            <c:symbol val="none"/>
          </c:marker>
          <c:dPt>
            <c:idx val="20"/>
            <c:marker>
              <c:symbol val="none"/>
            </c:marker>
            <c:bubble3D val="0"/>
            <c:spPr>
              <a:ln w="25400" cap="rnd">
                <a:solidFill>
                  <a:srgbClr val="6C297F"/>
                </a:solidFill>
                <a:prstDash val="sysDot"/>
                <a:round/>
              </a:ln>
              <a:effectLst/>
            </c:spPr>
            <c:extLst>
              <c:ext xmlns:c16="http://schemas.microsoft.com/office/drawing/2014/chart" uri="{C3380CC4-5D6E-409C-BE32-E72D297353CC}">
                <c16:uniqueId val="{0000005D-F755-4259-AA66-BE3DCFC3773C}"/>
              </c:ext>
            </c:extLst>
          </c:dPt>
          <c:dLbls>
            <c:dLbl>
              <c:idx val="20"/>
              <c:layout>
                <c:manualLayout>
                  <c:x val="-2.0015690532977184E-16"/>
                  <c:y val="-8.3594566353188578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5D-F755-4259-AA66-BE3DCFC3773C}"/>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Table3!$B$14:$V$14</c:f>
              <c:numCache>
                <c:formatCode>0.00</c:formatCode>
                <c:ptCount val="21"/>
                <c:pt idx="0">
                  <c:v>2.13</c:v>
                </c:pt>
                <c:pt idx="1">
                  <c:v>2.1</c:v>
                </c:pt>
                <c:pt idx="2">
                  <c:v>2.09</c:v>
                </c:pt>
                <c:pt idx="3">
                  <c:v>2.0699999999999998</c:v>
                </c:pt>
                <c:pt idx="4">
                  <c:v>2.08</c:v>
                </c:pt>
                <c:pt idx="5">
                  <c:v>2.08</c:v>
                </c:pt>
                <c:pt idx="6">
                  <c:v>2.0499999999999998</c:v>
                </c:pt>
                <c:pt idx="7">
                  <c:v>2.04</c:v>
                </c:pt>
                <c:pt idx="8">
                  <c:v>2.0299999999999998</c:v>
                </c:pt>
                <c:pt idx="9">
                  <c:v>2.04</c:v>
                </c:pt>
                <c:pt idx="10">
                  <c:v>2.0499999999999998</c:v>
                </c:pt>
                <c:pt idx="11">
                  <c:v>2.06</c:v>
                </c:pt>
                <c:pt idx="12">
                  <c:v>2.06</c:v>
                </c:pt>
                <c:pt idx="13">
                  <c:v>2.0499999999999998</c:v>
                </c:pt>
                <c:pt idx="14">
                  <c:v>2.06</c:v>
                </c:pt>
                <c:pt idx="15">
                  <c:v>2.0499999999999998</c:v>
                </c:pt>
                <c:pt idx="16">
                  <c:v>2.0499999999999998</c:v>
                </c:pt>
                <c:pt idx="17">
                  <c:v>2.04</c:v>
                </c:pt>
                <c:pt idx="18">
                  <c:v>2.04</c:v>
                </c:pt>
                <c:pt idx="19">
                  <c:v>2.0299999999999998</c:v>
                </c:pt>
                <c:pt idx="20">
                  <c:v>2.02</c:v>
                </c:pt>
              </c:numCache>
            </c:numRef>
          </c:val>
          <c:smooth val="0"/>
          <c:extLst>
            <c:ext xmlns:c16="http://schemas.microsoft.com/office/drawing/2014/chart" uri="{C3380CC4-5D6E-409C-BE32-E72D297353CC}">
              <c16:uniqueId val="{0000005E-F755-4259-AA66-BE3DCFC3773C}"/>
            </c:ext>
          </c:extLst>
        </c:ser>
        <c:ser>
          <c:idx val="2"/>
          <c:order val="31"/>
          <c:tx>
            <c:strRef>
              <c:f>Table3!$A$7</c:f>
              <c:strCache>
                <c:ptCount val="1"/>
                <c:pt idx="0">
                  <c:v>Aberdeen City [note 4]</c:v>
                </c:pt>
              </c:strCache>
            </c:strRef>
          </c:tx>
          <c:spPr>
            <a:ln w="25400" cap="rnd">
              <a:solidFill>
                <a:srgbClr val="6C297F"/>
              </a:solidFill>
              <a:round/>
            </a:ln>
            <a:effectLst/>
          </c:spPr>
          <c:marker>
            <c:symbol val="none"/>
          </c:marker>
          <c:dPt>
            <c:idx val="20"/>
            <c:marker>
              <c:symbol val="none"/>
            </c:marker>
            <c:bubble3D val="0"/>
            <c:spPr>
              <a:ln w="25400" cap="rnd">
                <a:solidFill>
                  <a:srgbClr val="6C297F"/>
                </a:solidFill>
                <a:prstDash val="sysDot"/>
                <a:round/>
              </a:ln>
              <a:effectLst/>
            </c:spPr>
            <c:extLst>
              <c:ext xmlns:c16="http://schemas.microsoft.com/office/drawing/2014/chart" uri="{C3380CC4-5D6E-409C-BE32-E72D297353CC}">
                <c16:uniqueId val="{00000060-F755-4259-AA66-BE3DCFC3773C}"/>
              </c:ext>
            </c:extLst>
          </c:dPt>
          <c:dLbls>
            <c:dLbl>
              <c:idx val="20"/>
              <c:layout>
                <c:manualLayout>
                  <c:x val="-1.0007845266488592E-16"/>
                  <c:y val="2.0898641588296761E-2"/>
                </c:manualLayout>
              </c:layout>
              <c:tx>
                <c:rich>
                  <a:bodyPr/>
                  <a:lstStyle/>
                  <a:p>
                    <a:r>
                      <a:rPr lang="en-US"/>
                      <a:t>Aberdeen City</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0-F755-4259-AA66-BE3DCFC3773C}"/>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Table3!$B$5:$V$5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Table3!$B$7:$V$7</c:f>
              <c:numCache>
                <c:formatCode>0.00</c:formatCode>
                <c:ptCount val="21"/>
                <c:pt idx="0">
                  <c:v>2.13</c:v>
                </c:pt>
                <c:pt idx="1">
                  <c:v>2.1</c:v>
                </c:pt>
                <c:pt idx="2">
                  <c:v>2.08</c:v>
                </c:pt>
                <c:pt idx="3">
                  <c:v>2.0499999999999998</c:v>
                </c:pt>
                <c:pt idx="4">
                  <c:v>2.04</c:v>
                </c:pt>
                <c:pt idx="5">
                  <c:v>2.02</c:v>
                </c:pt>
                <c:pt idx="6">
                  <c:v>2.0099999999999998</c:v>
                </c:pt>
                <c:pt idx="7">
                  <c:v>2.0099999999999998</c:v>
                </c:pt>
                <c:pt idx="8">
                  <c:v>2.0299999999999998</c:v>
                </c:pt>
                <c:pt idx="9">
                  <c:v>2.0499999999999998</c:v>
                </c:pt>
                <c:pt idx="10">
                  <c:v>2.0699999999999998</c:v>
                </c:pt>
                <c:pt idx="11">
                  <c:v>2.08</c:v>
                </c:pt>
                <c:pt idx="12">
                  <c:v>2.08</c:v>
                </c:pt>
                <c:pt idx="13">
                  <c:v>2.09</c:v>
                </c:pt>
                <c:pt idx="14">
                  <c:v>2.1</c:v>
                </c:pt>
                <c:pt idx="15">
                  <c:v>2.0699999999999998</c:v>
                </c:pt>
                <c:pt idx="16">
                  <c:v>2.06</c:v>
                </c:pt>
                <c:pt idx="17">
                  <c:v>2.0299999999999998</c:v>
                </c:pt>
                <c:pt idx="18">
                  <c:v>2.0299999999999998</c:v>
                </c:pt>
                <c:pt idx="19">
                  <c:v>2.02</c:v>
                </c:pt>
                <c:pt idx="20">
                  <c:v>2.02</c:v>
                </c:pt>
              </c:numCache>
            </c:numRef>
          </c:val>
          <c:smooth val="0"/>
          <c:extLst>
            <c:ext xmlns:c16="http://schemas.microsoft.com/office/drawing/2014/chart" uri="{C3380CC4-5D6E-409C-BE32-E72D297353CC}">
              <c16:uniqueId val="{00000061-F755-4259-AA66-BE3DCFC3773C}"/>
            </c:ext>
          </c:extLst>
        </c:ser>
        <c:dLbls>
          <c:showLegendKey val="0"/>
          <c:showVal val="0"/>
          <c:showCatName val="0"/>
          <c:showSerName val="0"/>
          <c:showPercent val="0"/>
          <c:showBubbleSize val="0"/>
        </c:dLbls>
        <c:smooth val="0"/>
        <c:axId val="874206384"/>
        <c:axId val="874207040"/>
      </c:lineChart>
      <c:dateAx>
        <c:axId val="87420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74207040"/>
        <c:crosses val="autoZero"/>
        <c:auto val="0"/>
        <c:lblOffset val="100"/>
        <c:baseTimeUnit val="days"/>
        <c:majorUnit val="2"/>
        <c:majorTimeUnit val="days"/>
      </c:dateAx>
      <c:valAx>
        <c:axId val="874207040"/>
        <c:scaling>
          <c:orientation val="minMax"/>
          <c:max val="2.6"/>
          <c:min val="1.9"/>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Average household size</a:t>
                </a:r>
              </a:p>
            </c:rich>
          </c:tx>
          <c:layout>
            <c:manualLayout>
              <c:xMode val="edge"/>
              <c:yMode val="edge"/>
              <c:x val="0"/>
              <c:y val="8.3005455039123224E-2"/>
            </c:manualLayout>
          </c:layout>
          <c:overlay val="0"/>
          <c:spPr>
            <a:noFill/>
            <a:ln>
              <a:noFill/>
            </a:ln>
            <a:effectLst/>
          </c:spPr>
          <c:txPr>
            <a:bodyPr rot="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74206384"/>
        <c:crosses val="autoZero"/>
        <c:crossBetween val="between"/>
        <c:majorUnit val="0.2"/>
      </c:valAx>
      <c:spPr>
        <a:noFill/>
        <a:ln>
          <a:noFill/>
        </a:ln>
        <a:effectLst/>
      </c:spPr>
    </c:plotArea>
    <c:plotVisOnly val="1"/>
    <c:dispBlanksAs val="gap"/>
    <c:showDLblsOverMax val="0"/>
  </c:chart>
  <c:spPr>
    <a:no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600" b="1" i="0" u="none" strike="noStrike" baseline="0">
                <a:effectLst/>
              </a:rPr>
              <a:t>Figure 4: Proportion of dwellings that are vacant, with unoccupied exemptions, long-term empty and second homes. September 2011 to 2021</a:t>
            </a:r>
            <a:r>
              <a:rPr lang="en-GB" sz="1600" b="0" i="0" u="none" strike="noStrike" baseline="0"/>
              <a:t> </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8508122475372714E-2"/>
          <c:y val="9.1456834843542459E-2"/>
          <c:w val="0.81216278250334595"/>
          <c:h val="0.83084570228473198"/>
        </c:manualLayout>
      </c:layout>
      <c:lineChart>
        <c:grouping val="standard"/>
        <c:varyColors val="0"/>
        <c:ser>
          <c:idx val="0"/>
          <c:order val="0"/>
          <c:spPr>
            <a:ln w="28575" cap="rnd">
              <a:solidFill>
                <a:srgbClr val="333333"/>
              </a:solidFill>
              <a:round/>
            </a:ln>
            <a:effectLst/>
          </c:spPr>
          <c:marker>
            <c:symbol val="none"/>
          </c:marker>
          <c:dLbls>
            <c:dLbl>
              <c:idx val="10"/>
              <c:tx>
                <c:rich>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r>
                      <a:rPr lang="en-US"/>
                      <a:t>Vacant </a:t>
                    </a:r>
                  </a:p>
                </c:rich>
              </c:tx>
              <c:numFmt formatCode="@"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1FAC-4B99-9683-47BC317B4F9F}"/>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'Data for Figure 4'!$A$5:$A$15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'Data for Figure 4'!$B$5:$B$15</c:f>
              <c:numCache>
                <c:formatCode>General</c:formatCode>
                <c:ptCount val="11"/>
                <c:pt idx="0">
                  <c:v>2.8</c:v>
                </c:pt>
                <c:pt idx="1">
                  <c:v>2.9</c:v>
                </c:pt>
                <c:pt idx="2">
                  <c:v>2.8</c:v>
                </c:pt>
                <c:pt idx="3">
                  <c:v>3</c:v>
                </c:pt>
                <c:pt idx="4">
                  <c:v>3.1</c:v>
                </c:pt>
                <c:pt idx="5">
                  <c:v>3.1</c:v>
                </c:pt>
                <c:pt idx="6">
                  <c:v>3.1</c:v>
                </c:pt>
                <c:pt idx="7">
                  <c:v>3.2</c:v>
                </c:pt>
                <c:pt idx="8">
                  <c:v>3.2</c:v>
                </c:pt>
                <c:pt idx="9">
                  <c:v>3.4</c:v>
                </c:pt>
                <c:pt idx="10">
                  <c:v>3.3</c:v>
                </c:pt>
              </c:numCache>
            </c:numRef>
          </c:val>
          <c:smooth val="0"/>
          <c:extLst>
            <c:ext xmlns:c16="http://schemas.microsoft.com/office/drawing/2014/chart" uri="{C3380CC4-5D6E-409C-BE32-E72D297353CC}">
              <c16:uniqueId val="{00000001-1FAC-4B99-9683-47BC317B4F9F}"/>
            </c:ext>
          </c:extLst>
        </c:ser>
        <c:ser>
          <c:idx val="1"/>
          <c:order val="1"/>
          <c:spPr>
            <a:ln w="28575" cap="rnd">
              <a:solidFill>
                <a:srgbClr val="949494"/>
              </a:solidFill>
              <a:round/>
            </a:ln>
            <a:effectLst/>
          </c:spPr>
          <c:marker>
            <c:symbol val="none"/>
          </c:marker>
          <c:dLbls>
            <c:dLbl>
              <c:idx val="10"/>
              <c:layout>
                <c:manualLayout>
                  <c:x val="0"/>
                  <c:y val="-7.9408226073541296E-2"/>
                </c:manualLayout>
              </c:layout>
              <c:tx>
                <c:rich>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r>
                      <a:rPr lang="en-US"/>
                      <a:t>With unoccupied exemptions</a:t>
                    </a:r>
                  </a:p>
                </c:rich>
              </c:tx>
              <c:numFmt formatCode="@"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1FAC-4B99-9683-47BC317B4F9F}"/>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for Figure 4'!$A$5:$A$15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'Data for Figure 4'!$C$5:$C$15</c:f>
              <c:numCache>
                <c:formatCode>General</c:formatCode>
                <c:ptCount val="11"/>
                <c:pt idx="0">
                  <c:v>1.7</c:v>
                </c:pt>
                <c:pt idx="1">
                  <c:v>1.8</c:v>
                </c:pt>
                <c:pt idx="2">
                  <c:v>1.8</c:v>
                </c:pt>
                <c:pt idx="3">
                  <c:v>1.6</c:v>
                </c:pt>
                <c:pt idx="4">
                  <c:v>1.7</c:v>
                </c:pt>
                <c:pt idx="5">
                  <c:v>1.7</c:v>
                </c:pt>
                <c:pt idx="6">
                  <c:v>1.6</c:v>
                </c:pt>
                <c:pt idx="7">
                  <c:v>1.7</c:v>
                </c:pt>
                <c:pt idx="8">
                  <c:v>1.7</c:v>
                </c:pt>
                <c:pt idx="9">
                  <c:v>1.6</c:v>
                </c:pt>
                <c:pt idx="10">
                  <c:v>1.7</c:v>
                </c:pt>
              </c:numCache>
            </c:numRef>
          </c:val>
          <c:smooth val="0"/>
          <c:extLst>
            <c:ext xmlns:c16="http://schemas.microsoft.com/office/drawing/2014/chart" uri="{C3380CC4-5D6E-409C-BE32-E72D297353CC}">
              <c16:uniqueId val="{00000003-1FAC-4B99-9683-47BC317B4F9F}"/>
            </c:ext>
          </c:extLst>
        </c:ser>
        <c:ser>
          <c:idx val="2"/>
          <c:order val="2"/>
          <c:spPr>
            <a:ln w="28575" cap="rnd">
              <a:solidFill>
                <a:srgbClr val="6C297F"/>
              </a:solidFill>
              <a:round/>
            </a:ln>
            <a:effectLst/>
          </c:spPr>
          <c:marker>
            <c:symbol val="none"/>
          </c:marker>
          <c:dLbls>
            <c:dLbl>
              <c:idx val="10"/>
              <c:layout>
                <c:manualLayout>
                  <c:x val="-1.0017008761314207E-16"/>
                  <c:y val="2.0896901598300342E-2"/>
                </c:manualLayout>
              </c:layout>
              <c:tx>
                <c:rich>
                  <a:bodyPr/>
                  <a:lstStyle/>
                  <a:p>
                    <a:r>
                      <a:rPr lang="en-US"/>
                      <a:t>Long-term empty</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1FAC-4B99-9683-47BC317B4F9F}"/>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for Figure 4'!$A$5:$A$15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'Data for Figure 4'!$D$5:$D$15</c:f>
              <c:numCache>
                <c:formatCode>General</c:formatCode>
                <c:ptCount val="11"/>
                <c:pt idx="0">
                  <c:v>1.1000000000000001</c:v>
                </c:pt>
                <c:pt idx="1">
                  <c:v>1.1000000000000001</c:v>
                </c:pt>
                <c:pt idx="2">
                  <c:v>1.1000000000000001</c:v>
                </c:pt>
                <c:pt idx="3">
                  <c:v>1.3</c:v>
                </c:pt>
                <c:pt idx="4">
                  <c:v>1.4</c:v>
                </c:pt>
                <c:pt idx="5">
                  <c:v>1.4</c:v>
                </c:pt>
                <c:pt idx="6">
                  <c:v>1.4</c:v>
                </c:pt>
                <c:pt idx="7">
                  <c:v>1.5</c:v>
                </c:pt>
                <c:pt idx="8">
                  <c:v>1.6</c:v>
                </c:pt>
                <c:pt idx="9">
                  <c:v>1.8</c:v>
                </c:pt>
                <c:pt idx="10">
                  <c:v>1.6</c:v>
                </c:pt>
              </c:numCache>
            </c:numRef>
          </c:val>
          <c:smooth val="0"/>
          <c:extLst>
            <c:ext xmlns:c16="http://schemas.microsoft.com/office/drawing/2014/chart" uri="{C3380CC4-5D6E-409C-BE32-E72D297353CC}">
              <c16:uniqueId val="{00000005-1FAC-4B99-9683-47BC317B4F9F}"/>
            </c:ext>
          </c:extLst>
        </c:ser>
        <c:ser>
          <c:idx val="3"/>
          <c:order val="3"/>
          <c:spPr>
            <a:ln w="28575" cap="rnd">
              <a:solidFill>
                <a:srgbClr val="BF78D3"/>
              </a:solidFill>
              <a:round/>
            </a:ln>
            <a:effectLst/>
          </c:spPr>
          <c:marker>
            <c:symbol val="none"/>
          </c:marker>
          <c:dLbls>
            <c:dLbl>
              <c:idx val="10"/>
              <c:tx>
                <c:rich>
                  <a:bodyPr/>
                  <a:lstStyle/>
                  <a:p>
                    <a:r>
                      <a:rPr lang="en-US"/>
                      <a:t>Second homes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1FAC-4B99-9683-47BC317B4F9F}"/>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for Figure 4'!$A$5:$A$15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'Data for Figure 4'!$E$5:$E$15</c:f>
              <c:numCache>
                <c:formatCode>General</c:formatCode>
                <c:ptCount val="11"/>
                <c:pt idx="0">
                  <c:v>1.5</c:v>
                </c:pt>
                <c:pt idx="1">
                  <c:v>1.5</c:v>
                </c:pt>
                <c:pt idx="2">
                  <c:v>1.4</c:v>
                </c:pt>
                <c:pt idx="3">
                  <c:v>1.1000000000000001</c:v>
                </c:pt>
                <c:pt idx="4">
                  <c:v>1.1000000000000001</c:v>
                </c:pt>
                <c:pt idx="5">
                  <c:v>1</c:v>
                </c:pt>
                <c:pt idx="6">
                  <c:v>1</c:v>
                </c:pt>
                <c:pt idx="7">
                  <c:v>1</c:v>
                </c:pt>
                <c:pt idx="8">
                  <c:v>0.9</c:v>
                </c:pt>
                <c:pt idx="9">
                  <c:v>0.9</c:v>
                </c:pt>
                <c:pt idx="10">
                  <c:v>0.9</c:v>
                </c:pt>
              </c:numCache>
            </c:numRef>
          </c:val>
          <c:smooth val="0"/>
          <c:extLst>
            <c:ext xmlns:c16="http://schemas.microsoft.com/office/drawing/2014/chart" uri="{C3380CC4-5D6E-409C-BE32-E72D297353CC}">
              <c16:uniqueId val="{00000007-1FAC-4B99-9683-47BC317B4F9F}"/>
            </c:ext>
          </c:extLst>
        </c:ser>
        <c:dLbls>
          <c:showLegendKey val="0"/>
          <c:showVal val="0"/>
          <c:showCatName val="0"/>
          <c:showSerName val="0"/>
          <c:showPercent val="0"/>
          <c:showBubbleSize val="0"/>
        </c:dLbls>
        <c:smooth val="0"/>
        <c:axId val="1214174064"/>
        <c:axId val="1214175376"/>
      </c:lineChart>
      <c:catAx>
        <c:axId val="12141740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Year</a:t>
                </a:r>
              </a:p>
            </c:rich>
          </c:tx>
          <c:layout>
            <c:manualLayout>
              <c:xMode val="edge"/>
              <c:yMode val="edge"/>
              <c:x val="0.43188706706769586"/>
              <c:y val="0.9629868181505866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14175376"/>
        <c:crosses val="autoZero"/>
        <c:auto val="1"/>
        <c:lblAlgn val="ctr"/>
        <c:lblOffset val="100"/>
        <c:noMultiLvlLbl val="0"/>
      </c:catAx>
      <c:valAx>
        <c:axId val="1214175376"/>
        <c:scaling>
          <c:orientation val="minMax"/>
          <c:max val="3.5"/>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 of dwellings that are:</a:t>
                </a:r>
              </a:p>
            </c:rich>
          </c:tx>
          <c:layout>
            <c:manualLayout>
              <c:xMode val="edge"/>
              <c:yMode val="edge"/>
              <c:x val="8.2205671857932077E-4"/>
              <c:y val="0.12174274393572479"/>
            </c:manualLayout>
          </c:layout>
          <c:overlay val="0"/>
          <c:spPr>
            <a:noFill/>
            <a:ln>
              <a:noFill/>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14174064"/>
        <c:crosses val="autoZero"/>
        <c:crossBetween val="between"/>
        <c:majorUnit val="1"/>
      </c:valAx>
      <c:spPr>
        <a:noFill/>
        <a:ln>
          <a:noFill/>
        </a:ln>
        <a:effectLst/>
      </c:spPr>
    </c:plotArea>
    <c:plotVisOnly val="1"/>
    <c:dispBlanksAs val="gap"/>
    <c:showDLblsOverMax val="0"/>
  </c:chart>
  <c:spPr>
    <a:no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600" b="1">
                <a:latin typeface="Arial" panose="020B0604020202020204" pitchFamily="34" charset="0"/>
                <a:cs typeface="Arial" panose="020B0604020202020204" pitchFamily="34" charset="0"/>
              </a:rPr>
              <a:t>Figure 5: </a:t>
            </a:r>
            <a:r>
              <a:rPr lang="en-GB" sz="1600" b="1">
                <a:effectLst/>
                <a:latin typeface="Arial" panose="020B0604020202020204" pitchFamily="34" charset="0"/>
                <a:cs typeface="Arial" panose="020B0604020202020204" pitchFamily="34" charset="0"/>
              </a:rPr>
              <a:t>New build completions (October, 2002 to 2021)  and annual increase in number of dwellings (September, 2002 to 2021)  </a:t>
            </a:r>
            <a:endParaRPr lang="en-GB" sz="16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9649784667703466E-2"/>
          <c:y val="0.17161383529847535"/>
          <c:w val="0.77123526417889188"/>
          <c:h val="0.78015372151087814"/>
        </c:manualLayout>
      </c:layout>
      <c:lineChart>
        <c:grouping val="standard"/>
        <c:varyColors val="0"/>
        <c:ser>
          <c:idx val="0"/>
          <c:order val="0"/>
          <c:tx>
            <c:strRef>
              <c:f>'Data for Figure 5'!$B$5</c:f>
              <c:strCache>
                <c:ptCount val="1"/>
                <c:pt idx="0">
                  <c:v>Increase in dwellings</c:v>
                </c:pt>
              </c:strCache>
            </c:strRef>
          </c:tx>
          <c:spPr>
            <a:ln w="38100" cap="rnd">
              <a:solidFill>
                <a:srgbClr val="6C297F"/>
              </a:solidFill>
              <a:round/>
            </a:ln>
            <a:effectLst/>
          </c:spPr>
          <c:marker>
            <c:symbol val="none"/>
          </c:marker>
          <c:dLbls>
            <c:dLbl>
              <c:idx val="19"/>
              <c:layout>
                <c:manualLayout>
                  <c:x val="-6.2777209143636978E-2"/>
                  <c:y val="-2.507836990595611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0C35-4C19-A93F-9117A2E29ED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for Figure 5'!$A$6:$A$25</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'Data for Figure 5'!$B$6:$B$25</c:f>
              <c:numCache>
                <c:formatCode>_-* #,##0_-;\-* #,##0_-;_-* "-"??_-;_-@_-</c:formatCode>
                <c:ptCount val="20"/>
                <c:pt idx="0">
                  <c:v>17682</c:v>
                </c:pt>
                <c:pt idx="1">
                  <c:v>17852</c:v>
                </c:pt>
                <c:pt idx="2">
                  <c:v>20739</c:v>
                </c:pt>
                <c:pt idx="3">
                  <c:v>19867</c:v>
                </c:pt>
                <c:pt idx="4">
                  <c:v>19289</c:v>
                </c:pt>
                <c:pt idx="5">
                  <c:v>24525</c:v>
                </c:pt>
                <c:pt idx="6">
                  <c:v>20287</c:v>
                </c:pt>
                <c:pt idx="7">
                  <c:v>15274</c:v>
                </c:pt>
                <c:pt idx="8">
                  <c:v>12339</c:v>
                </c:pt>
                <c:pt idx="9">
                  <c:v>12353</c:v>
                </c:pt>
                <c:pt idx="10">
                  <c:v>14193</c:v>
                </c:pt>
                <c:pt idx="11">
                  <c:v>11828</c:v>
                </c:pt>
                <c:pt idx="12">
                  <c:v>13691</c:v>
                </c:pt>
                <c:pt idx="13">
                  <c:v>17021</c:v>
                </c:pt>
                <c:pt idx="14">
                  <c:v>18085</c:v>
                </c:pt>
                <c:pt idx="15">
                  <c:v>19364</c:v>
                </c:pt>
                <c:pt idx="16">
                  <c:v>20154</c:v>
                </c:pt>
                <c:pt idx="17">
                  <c:v>21686</c:v>
                </c:pt>
                <c:pt idx="18">
                  <c:v>16854</c:v>
                </c:pt>
                <c:pt idx="19">
                  <c:v>21268</c:v>
                </c:pt>
              </c:numCache>
            </c:numRef>
          </c:val>
          <c:smooth val="0"/>
          <c:extLst>
            <c:ext xmlns:c16="http://schemas.microsoft.com/office/drawing/2014/chart" uri="{C3380CC4-5D6E-409C-BE32-E72D297353CC}">
              <c16:uniqueId val="{00000001-0C35-4C19-A93F-9117A2E29ED7}"/>
            </c:ext>
          </c:extLst>
        </c:ser>
        <c:ser>
          <c:idx val="1"/>
          <c:order val="1"/>
          <c:tx>
            <c:strRef>
              <c:f>'Data for Figure 5'!$C$5</c:f>
              <c:strCache>
                <c:ptCount val="1"/>
                <c:pt idx="0">
                  <c:v>New build completions</c:v>
                </c:pt>
              </c:strCache>
            </c:strRef>
          </c:tx>
          <c:spPr>
            <a:ln w="38100" cap="rnd">
              <a:solidFill>
                <a:srgbClr val="BF78D3"/>
              </a:solidFill>
              <a:round/>
            </a:ln>
            <a:effectLst/>
          </c:spPr>
          <c:marker>
            <c:symbol val="none"/>
          </c:marker>
          <c:dLbls>
            <c:dLbl>
              <c:idx val="19"/>
              <c:layout>
                <c:manualLayout>
                  <c:x val="-2.183555100648233E-2"/>
                  <c:y val="6.896551724137930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0C35-4C19-A93F-9117A2E29ED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'Data for Figure 5'!$A$6:$A$25</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'Data for Figure 5'!$C$6:$C$25</c:f>
              <c:numCache>
                <c:formatCode>_-* #,##0_-;\-* #,##0_-;_-* "-"??_-;_-@_-</c:formatCode>
                <c:ptCount val="20"/>
                <c:pt idx="0">
                  <c:v>23089</c:v>
                </c:pt>
                <c:pt idx="1">
                  <c:v>23142</c:v>
                </c:pt>
                <c:pt idx="2">
                  <c:v>25048</c:v>
                </c:pt>
                <c:pt idx="3">
                  <c:v>25710</c:v>
                </c:pt>
                <c:pt idx="4">
                  <c:v>24715</c:v>
                </c:pt>
                <c:pt idx="5">
                  <c:v>25271</c:v>
                </c:pt>
                <c:pt idx="6">
                  <c:v>23680</c:v>
                </c:pt>
                <c:pt idx="7">
                  <c:v>18279</c:v>
                </c:pt>
                <c:pt idx="8">
                  <c:v>17073</c:v>
                </c:pt>
                <c:pt idx="9">
                  <c:v>15725</c:v>
                </c:pt>
                <c:pt idx="10">
                  <c:v>15360</c:v>
                </c:pt>
                <c:pt idx="11">
                  <c:v>14790</c:v>
                </c:pt>
                <c:pt idx="12">
                  <c:v>15553</c:v>
                </c:pt>
                <c:pt idx="13">
                  <c:v>16988</c:v>
                </c:pt>
                <c:pt idx="14">
                  <c:v>16727</c:v>
                </c:pt>
                <c:pt idx="15">
                  <c:v>17969</c:v>
                </c:pt>
                <c:pt idx="16">
                  <c:v>18779</c:v>
                </c:pt>
                <c:pt idx="17">
                  <c:v>22019</c:v>
                </c:pt>
                <c:pt idx="18">
                  <c:v>15882</c:v>
                </c:pt>
                <c:pt idx="19">
                  <c:v>20056</c:v>
                </c:pt>
              </c:numCache>
            </c:numRef>
          </c:val>
          <c:smooth val="0"/>
          <c:extLst>
            <c:ext xmlns:c16="http://schemas.microsoft.com/office/drawing/2014/chart" uri="{C3380CC4-5D6E-409C-BE32-E72D297353CC}">
              <c16:uniqueId val="{00000003-0C35-4C19-A93F-9117A2E29ED7}"/>
            </c:ext>
          </c:extLst>
        </c:ser>
        <c:dLbls>
          <c:showLegendKey val="0"/>
          <c:showVal val="0"/>
          <c:showCatName val="0"/>
          <c:showSerName val="0"/>
          <c:showPercent val="0"/>
          <c:showBubbleSize val="0"/>
        </c:dLbls>
        <c:smooth val="0"/>
        <c:axId val="374184240"/>
        <c:axId val="374184568"/>
      </c:lineChart>
      <c:dateAx>
        <c:axId val="374184240"/>
        <c:scaling>
          <c:orientation val="minMax"/>
          <c:min val="2001"/>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74184568"/>
        <c:crosses val="autoZero"/>
        <c:auto val="0"/>
        <c:lblOffset val="100"/>
        <c:baseTimeUnit val="days"/>
        <c:majorUnit val="2"/>
        <c:majorTimeUnit val="days"/>
      </c:dateAx>
      <c:valAx>
        <c:axId val="374184568"/>
        <c:scaling>
          <c:orientation val="minMax"/>
          <c:max val="26000"/>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1000" b="0" i="0" u="none" strike="noStrike" kern="1200" baseline="0">
                    <a:solidFill>
                      <a:schemeClr val="tx1"/>
                    </a:solidFill>
                    <a:latin typeface="+mn-lt"/>
                    <a:ea typeface="+mn-ea"/>
                    <a:cs typeface="+mn-cs"/>
                  </a:defRPr>
                </a:pPr>
                <a:r>
                  <a:rPr lang="en-GB" sz="1200">
                    <a:solidFill>
                      <a:schemeClr val="tx1"/>
                    </a:solidFill>
                    <a:latin typeface="Arial" panose="020B0604020202020204" pitchFamily="34" charset="0"/>
                    <a:cs typeface="Arial" panose="020B0604020202020204" pitchFamily="34" charset="0"/>
                  </a:rPr>
                  <a:t>Number of</a:t>
                </a:r>
                <a:r>
                  <a:rPr lang="en-GB" sz="1200" baseline="0">
                    <a:solidFill>
                      <a:schemeClr val="tx1"/>
                    </a:solidFill>
                    <a:latin typeface="Arial" panose="020B0604020202020204" pitchFamily="34" charset="0"/>
                    <a:cs typeface="Arial" panose="020B0604020202020204" pitchFamily="34" charset="0"/>
                  </a:rPr>
                  <a:t> dwellings (thousands)</a:t>
                </a:r>
                <a:endParaRPr lang="en-GB" sz="1200">
                  <a:solidFill>
                    <a:schemeClr val="tx1"/>
                  </a:solidFill>
                  <a:latin typeface="Arial" panose="020B0604020202020204" pitchFamily="34" charset="0"/>
                  <a:cs typeface="Arial" panose="020B0604020202020204" pitchFamily="34" charset="0"/>
                </a:endParaRPr>
              </a:p>
            </c:rich>
          </c:tx>
          <c:layout>
            <c:manualLayout>
              <c:xMode val="edge"/>
              <c:yMode val="edge"/>
              <c:x val="4.0985599003249508E-3"/>
              <c:y val="0.10936992041722668"/>
            </c:manualLayout>
          </c:layout>
          <c:overlay val="0"/>
          <c:spPr>
            <a:noFill/>
            <a:ln>
              <a:noFill/>
            </a:ln>
            <a:effectLst/>
          </c:spPr>
          <c:txPr>
            <a:bodyPr rot="0" spcFirstLastPara="1" vertOverflow="ellipsis" wrap="square" anchor="ctr" anchorCtr="1"/>
            <a:lstStyle/>
            <a:p>
              <a:pPr algn="l">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74184240"/>
        <c:crosses val="autoZero"/>
        <c:crossBetween val="between"/>
        <c:dispUnits>
          <c:builtInUnit val="thousands"/>
        </c:dispUnits>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100-000000000000}">
  <sheetPr/>
  <sheetViews>
    <sheetView workbookViewId="0"/>
  </sheetViews>
  <pageMargins left="0.7" right="0.7" top="0.75" bottom="0.75" header="0.3" footer="0.3"/>
  <pageSetup paperSize="9"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3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600-000000000000}">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8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descr="The chart illustrates the percenatge change in the number of househods and population compared to 2001. &#10; Number of households and population have been increasing in the last twenty years. &#10;The growth in the number of households  is greater than the population for all the years. " title="Figure 1. Cumulative change in households and population. From 2001 to 2021.">
          <a:extLst>
            <a:ext uri="{FF2B5EF4-FFF2-40B4-BE49-F238E27FC236}">
              <a16:creationId xmlns:a16="http://schemas.microsoft.com/office/drawing/2014/main" id="{00000000-0008-0000-1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86875" cy="6057900"/>
    <xdr:graphicFrame macro="">
      <xdr:nvGraphicFramePr>
        <xdr:cNvPr id="2" name="Chart 1" descr="The chart illustrate the change in teh number of housheolds and in population over the last twenty years. &#10;The number of households increased in every council area. The population decreased in four council areas over the same period (Inverclyde, Argyll and Bute, West Dunbartonshire and North Ayrshire). &#10;The change in the number of households is greater than in the population, except than in Glasgow City and City of Edinburgh. In these councils, the increase in the number of dwellings is similar to the increase in population. &#10;East Lothian is the council with the highest increase in population (20%) but only the second increase in number of households (27%). &#10;Orkney Islands are the council area with the highest increase in number of households (29%). &#10;Inverclyde is the council area with the largest decline in population (-8%) and the smallest increase in the number of households (4%). " title="Figure 2. Percentage change in the number of households and population by council area, June 2001 to 2021">
          <a:extLst>
            <a:ext uri="{FF2B5EF4-FFF2-40B4-BE49-F238E27FC236}">
              <a16:creationId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0.77246</cdr:x>
      <cdr:y>0.62278</cdr:y>
    </cdr:from>
    <cdr:to>
      <cdr:x>0.96916</cdr:x>
      <cdr:y>0.77998</cdr:y>
    </cdr:to>
    <cdr:grpSp>
      <cdr:nvGrpSpPr>
        <cdr:cNvPr id="2" name="Group 1">
          <a:extLst xmlns:a="http://schemas.openxmlformats.org/drawingml/2006/main">
            <a:ext uri="{FF2B5EF4-FFF2-40B4-BE49-F238E27FC236}">
              <a16:creationId xmlns:a16="http://schemas.microsoft.com/office/drawing/2014/main" id="{686A1A04-7BBA-3FE0-2089-8A0B3CF7FBB0}"/>
            </a:ext>
          </a:extLst>
        </cdr:cNvPr>
        <cdr:cNvGrpSpPr/>
      </cdr:nvGrpSpPr>
      <cdr:grpSpPr>
        <a:xfrm xmlns:a="http://schemas.openxmlformats.org/drawingml/2006/main">
          <a:off x="7173739" y="3772739"/>
          <a:ext cx="1826729" cy="952302"/>
          <a:chOff x="0" y="171207"/>
          <a:chExt cx="1819404" cy="970221"/>
        </a:xfrm>
      </cdr:grpSpPr>
      <cdr:sp macro="" textlink="">
        <cdr:nvSpPr>
          <cdr:cNvPr id="3" name="TextBox 3"/>
          <cdr:cNvSpPr txBox="1"/>
        </cdr:nvSpPr>
        <cdr:spPr>
          <a:xfrm xmlns:a="http://schemas.openxmlformats.org/drawingml/2006/main">
            <a:off x="0" y="171207"/>
            <a:ext cx="1819404" cy="29082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100" b="1" baseline="0">
                <a:latin typeface="Arial" panose="020B0604020202020204" pitchFamily="34" charset="0"/>
                <a:cs typeface="Arial" panose="020B0604020202020204" pitchFamily="34" charset="0"/>
              </a:rPr>
              <a:t>% change 2001-2021 in:</a:t>
            </a:r>
          </a:p>
        </cdr:txBody>
      </cdr:sp>
      <cdr:sp macro="" textlink="">
        <cdr:nvSpPr>
          <cdr:cNvPr id="4" name="TextBox 3"/>
          <cdr:cNvSpPr txBox="1"/>
        </cdr:nvSpPr>
        <cdr:spPr>
          <a:xfrm xmlns:a="http://schemas.openxmlformats.org/drawingml/2006/main">
            <a:off x="432019" y="922069"/>
            <a:ext cx="1103103" cy="21935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100" baseline="0">
                <a:latin typeface="Arial" panose="020B0604020202020204" pitchFamily="34" charset="0"/>
                <a:cs typeface="Arial" panose="020B0604020202020204" pitchFamily="34" charset="0"/>
              </a:rPr>
              <a:t>Population</a:t>
            </a:r>
          </a:p>
        </cdr:txBody>
      </cdr:sp>
      <cdr:sp macro="" textlink="">
        <cdr:nvSpPr>
          <cdr:cNvPr id="5" name="Oval 4"/>
          <cdr:cNvSpPr/>
        </cdr:nvSpPr>
        <cdr:spPr>
          <a:xfrm xmlns:a="http://schemas.openxmlformats.org/drawingml/2006/main">
            <a:off x="208473" y="922069"/>
            <a:ext cx="214890" cy="219359"/>
          </a:xfrm>
          <a:prstGeom xmlns:a="http://schemas.openxmlformats.org/drawingml/2006/main" prst="ellipse">
            <a:avLst/>
          </a:prstGeom>
          <a:solidFill xmlns:a="http://schemas.openxmlformats.org/drawingml/2006/main">
            <a:srgbClr val="BF78D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sp macro="" textlink="">
        <cdr:nvSpPr>
          <cdr:cNvPr id="6" name="TextBox 3"/>
          <cdr:cNvSpPr txBox="1"/>
        </cdr:nvSpPr>
        <cdr:spPr>
          <a:xfrm xmlns:a="http://schemas.openxmlformats.org/drawingml/2006/main">
            <a:off x="432019" y="493329"/>
            <a:ext cx="1103103" cy="21935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100" baseline="0">
                <a:latin typeface="Arial" panose="020B0604020202020204" pitchFamily="34" charset="0"/>
                <a:cs typeface="Arial" panose="020B0604020202020204" pitchFamily="34" charset="0"/>
              </a:rPr>
              <a:t>Households</a:t>
            </a:r>
          </a:p>
        </cdr:txBody>
      </cdr:sp>
      <cdr:sp macro="" textlink="">
        <cdr:nvSpPr>
          <cdr:cNvPr id="7" name="Oval 6"/>
          <cdr:cNvSpPr/>
        </cdr:nvSpPr>
        <cdr:spPr>
          <a:xfrm xmlns:a="http://schemas.openxmlformats.org/drawingml/2006/main">
            <a:off x="208473" y="493329"/>
            <a:ext cx="214890" cy="219359"/>
          </a:xfrm>
          <a:prstGeom xmlns:a="http://schemas.openxmlformats.org/drawingml/2006/main" prst="ellipse">
            <a:avLst/>
          </a:prstGeom>
          <a:solidFill xmlns:a="http://schemas.openxmlformats.org/drawingml/2006/main">
            <a:srgbClr val="6C297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grpSp>
  </cdr:relSizeAnchor>
  <cdr:relSizeAnchor xmlns:cdr="http://schemas.openxmlformats.org/drawingml/2006/chartDrawing">
    <cdr:from>
      <cdr:x>0.37987</cdr:x>
      <cdr:y>0.925</cdr:y>
    </cdr:from>
    <cdr:to>
      <cdr:x>0.49603</cdr:x>
      <cdr:y>0.92639</cdr:y>
    </cdr:to>
    <cdr:cxnSp macro="">
      <cdr:nvCxnSpPr>
        <cdr:cNvPr id="9" name="Straight Arrow Connector 8">
          <a:extLst xmlns:a="http://schemas.openxmlformats.org/drawingml/2006/main">
            <a:ext uri="{FF2B5EF4-FFF2-40B4-BE49-F238E27FC236}">
              <a16:creationId xmlns:a16="http://schemas.microsoft.com/office/drawing/2014/main" id="{19A47E18-2488-1FD5-029B-6F0A47B331A0}"/>
            </a:ext>
          </a:extLst>
        </cdr:cNvPr>
        <cdr:cNvCxnSpPr/>
      </cdr:nvCxnSpPr>
      <cdr:spPr>
        <a:xfrm xmlns:a="http://schemas.openxmlformats.org/drawingml/2006/main" flipV="1">
          <a:off x="3531837" y="5613849"/>
          <a:ext cx="1080000" cy="8429"/>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0.23393</cdr:x>
      <cdr:y>0.92643</cdr:y>
    </cdr:from>
    <cdr:to>
      <cdr:x>0.35009</cdr:x>
      <cdr:y>0.92781</cdr:y>
    </cdr:to>
    <cdr:cxnSp macro="">
      <cdr:nvCxnSpPr>
        <cdr:cNvPr id="11" name="Straight Arrow Connector 10">
          <a:extLst xmlns:a="http://schemas.openxmlformats.org/drawingml/2006/main">
            <a:ext uri="{FF2B5EF4-FFF2-40B4-BE49-F238E27FC236}">
              <a16:creationId xmlns:a16="http://schemas.microsoft.com/office/drawing/2014/main" id="{77CBA47D-972B-1DC2-0A34-D2973BFE64DF}"/>
            </a:ext>
          </a:extLst>
        </cdr:cNvPr>
        <cdr:cNvCxnSpPr/>
      </cdr:nvCxnSpPr>
      <cdr:spPr>
        <a:xfrm xmlns:a="http://schemas.openxmlformats.org/drawingml/2006/main" flipV="1">
          <a:off x="2174960" y="5622503"/>
          <a:ext cx="1080000" cy="8429"/>
        </a:xfrm>
        <a:prstGeom xmlns:a="http://schemas.openxmlformats.org/drawingml/2006/main" prst="straightConnector1">
          <a:avLst/>
        </a:prstGeom>
        <a:ln xmlns:a="http://schemas.openxmlformats.org/drawingml/2006/main">
          <a:solidFill>
            <a:schemeClr val="tx1"/>
          </a:solidFill>
          <a:headEnd type="triangle"/>
          <a:tailEnd type="non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0.23209</cdr:x>
      <cdr:y>0.925</cdr:y>
    </cdr:from>
    <cdr:to>
      <cdr:x>0.32638</cdr:x>
      <cdr:y>0.95972</cdr:y>
    </cdr:to>
    <cdr:sp macro="" textlink="">
      <cdr:nvSpPr>
        <cdr:cNvPr id="12" name="TextBox 11"/>
        <cdr:cNvSpPr txBox="1"/>
      </cdr:nvSpPr>
      <cdr:spPr>
        <a:xfrm xmlns:a="http://schemas.openxmlformats.org/drawingml/2006/main">
          <a:off x="2157876" y="5613849"/>
          <a:ext cx="876637" cy="2107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decrease</a:t>
          </a:r>
        </a:p>
      </cdr:txBody>
    </cdr:sp>
  </cdr:relSizeAnchor>
  <cdr:relSizeAnchor xmlns:cdr="http://schemas.openxmlformats.org/drawingml/2006/chartDrawing">
    <cdr:from>
      <cdr:x>0.42341</cdr:x>
      <cdr:y>0.92226</cdr:y>
    </cdr:from>
    <cdr:to>
      <cdr:x>0.5177</cdr:x>
      <cdr:y>0.95698</cdr:y>
    </cdr:to>
    <cdr:sp macro="" textlink="">
      <cdr:nvSpPr>
        <cdr:cNvPr id="13" name="TextBox 1"/>
        <cdr:cNvSpPr txBox="1"/>
      </cdr:nvSpPr>
      <cdr:spPr>
        <a:xfrm xmlns:a="http://schemas.openxmlformats.org/drawingml/2006/main">
          <a:off x="3936663" y="5597215"/>
          <a:ext cx="876637" cy="2107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increase</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descr="The chart illustrates the trend of teh average household size for the 32 Scottish councils. The average household size has decreased in the last 20 years in all council areas. &#10;City of Edinburgh and Glasgow City are the exceptions and have increased since 2008.&#10;Dundee City and Aberdeen City followed a similar trend until 2019.&#10;East Renfrewshire is the council with the largest average household size (2.31). &#10;Argyll and Bute is the only council area where the average household size is below 2 (1.96)." title="Figure 3. Average househodl size by council area. June 2001 to June 202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descr="The chart illustrates the trend over the period 2011 - 2021 for the different categories of vacant dwellings and second homes. &#10;The number of vacant dwellings has been increasing  over the period. &#10;Long-term empty properties shows a simialr trend. &#10;Numbers of dwellings with unoccupied exemptions is fairly costant around 1.7% and fluctuate around this level over the years.&#10;The number of second homes is decreasing from 1.5% in 2011 to 0.9 % in 2021. &#10;There is a spike in the percentage of vacant and long-term empty properties in 2020, likely due to Covid lockdown restrictions.&#10;In 2014 there is an inversion in the proportion of second homes and long-term empty due to change in the legislation,&#10;" title="Figure 4. Proportion of dwellings that are vacant, with unoccupied exemptions, long-term empty and second homes, September 2011 to 2021">
          <a:extLst>
            <a:ext uri="{FF2B5EF4-FFF2-40B4-BE49-F238E27FC236}">
              <a16:creationId xmlns:a16="http://schemas.microsoft.com/office/drawing/2014/main" id="{00000000-0008-0000-1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descr="The chart show the trend in the annual change in the number of dwellings and in the number of new build completions. &#10;The trend over the years is similar for the two measures.&#10;There are differences that fluctuate over the years. &#10;Changes in dwelling numbers reflect demolitions and conversions and not only new buildings. " title="Figure 5. New build completions (October, 2002 to 2021 and annual increase in number of dwellings (September, 2002 to 2021)">
          <a:extLst>
            <a:ext uri="{FF2B5EF4-FFF2-40B4-BE49-F238E27FC236}">
              <a16:creationId xmlns:a16="http://schemas.microsoft.com/office/drawing/2014/main" id="{00000000-0008-0000-1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0.21134</cdr:x>
      <cdr:y>0.53555</cdr:y>
    </cdr:from>
    <cdr:to>
      <cdr:x>0.30973</cdr:x>
      <cdr:y>0.68606</cdr:y>
    </cdr:to>
    <cdr:sp macro="" textlink="">
      <cdr:nvSpPr>
        <cdr:cNvPr id="4" name="TextBox 3"/>
        <cdr:cNvSpPr txBox="1"/>
      </cdr:nvSpPr>
      <cdr:spPr>
        <a:xfrm xmlns:a="http://schemas.openxmlformats.org/drawingml/2006/main">
          <a:off x="1964004" y="325367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9</xdr:col>
      <xdr:colOff>247186</xdr:colOff>
      <xdr:row>56</xdr:row>
      <xdr:rowOff>171450</xdr:rowOff>
    </xdr:to>
    <xdr:pic>
      <xdr:nvPicPr>
        <xdr:cNvPr id="2" name="Picture 1" descr="The image is a map of Scotland and show the 6.976 Data Zones. Each Data Zone is colored depending on the proportion of dwellings that are second homes. There are three classes, Up to 3% of second homes, between 3% and 12 %  and higher than 12% of second homes. The percentage of second homes varies inside each council. Higher percentages of second homes are found in the north, in the island councils and south in the borders." title="Figure 6. Percentage of dwellings which are second homes in each data zone, September 202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47725"/>
          <a:ext cx="7105186" cy="10058400"/>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leOfContentsTable20" displayName="TableOfContentsTable20" ref="A4:B21" totalsRowShown="0" headerRowDxfId="31">
  <autoFilter ref="A4:B21" xr:uid="{00000000-0009-0000-0100-000014000000}">
    <filterColumn colId="0" hiddenButton="1"/>
    <filterColumn colId="1" hiddenButton="1"/>
  </autoFilter>
  <tableColumns count="2">
    <tableColumn id="1" xr3:uid="{00000000-0010-0000-0000-000001000000}" name="Worksheet Name" dataDxfId="30"/>
    <tableColumn id="2" xr3:uid="{00000000-0010-0000-0000-000002000000}" name="Worksheet Title" dataDxfId="29"/>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table6c" displayName="tabletable6c" ref="A5:M38" totalsRowShown="0">
  <tableColumns count="13">
    <tableColumn id="1" xr3:uid="{00000000-0010-0000-0900-000001000000}" name="Council"/>
    <tableColumn id="2" xr3:uid="{00000000-0010-0000-0900-000002000000}" name="2011"/>
    <tableColumn id="3" xr3:uid="{00000000-0010-0000-0900-000003000000}" name="2012"/>
    <tableColumn id="4" xr3:uid="{00000000-0010-0000-0900-000004000000}" name="2013"/>
    <tableColumn id="5" xr3:uid="{00000000-0010-0000-0900-000005000000}" name="2014"/>
    <tableColumn id="6" xr3:uid="{00000000-0010-0000-0900-000006000000}" name="2015"/>
    <tableColumn id="7" xr3:uid="{00000000-0010-0000-0900-000007000000}" name="2016"/>
    <tableColumn id="8" xr3:uid="{00000000-0010-0000-0900-000008000000}" name="2017"/>
    <tableColumn id="9" xr3:uid="{00000000-0010-0000-0900-000009000000}" name="2018"/>
    <tableColumn id="10" xr3:uid="{00000000-0010-0000-0900-00000A000000}" name="2019"/>
    <tableColumn id="11" xr3:uid="{00000000-0010-0000-0900-00000B000000}" name="2020"/>
    <tableColumn id="12" xr3:uid="{00000000-0010-0000-0900-00000C000000}" name="2021"/>
    <tableColumn id="13" xr3:uid="{00000000-0010-0000-0900-00000D000000}" name="Proportion of total dwellings -2021_x000a_%"/>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table7" displayName="tabletable7" ref="A5:E38" totalsRowShown="0">
  <tableColumns count="5">
    <tableColumn id="1" xr3:uid="{00000000-0010-0000-0A00-000001000000}" name="Council area"/>
    <tableColumn id="2" xr3:uid="{00000000-0010-0000-0A00-000002000000}" name="Band A-C dwellings_x000a_%"/>
    <tableColumn id="3" xr3:uid="{00000000-0010-0000-0A00-000003000000}" name="Band D-E dwellings_x000a_%"/>
    <tableColumn id="4" xr3:uid="{00000000-0010-0000-0A00-000004000000}" name="Band F-H dwellings_x000a_%"/>
    <tableColumn id="5" xr3:uid="{00000000-0010-0000-0A00-000005000000}" name="Dwellings per hectare"/>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tabletable8" displayName="tabletable8" ref="A4:H11" totalsRowShown="0">
  <tableColumns count="8">
    <tableColumn id="1" xr3:uid="{00000000-0010-0000-0B00-000001000000}" name="Proportion of dwellings by _x000a_ Urban Rural 2020 6-fold classification _x000a_ %"/>
    <tableColumn id="2" xr3:uid="{00000000-0010-0000-0B00-000002000000}" name="Large Urban Areas"/>
    <tableColumn id="3" xr3:uid="{00000000-0010-0000-0B00-000003000000}" name="Other Urban Areas"/>
    <tableColumn id="4" xr3:uid="{00000000-0010-0000-0B00-000004000000}" name="Accessible Small Towns"/>
    <tableColumn id="5" xr3:uid="{00000000-0010-0000-0B00-000005000000}" name="Remote Small Towns"/>
    <tableColumn id="6" xr3:uid="{00000000-0010-0000-0B00-000006000000}" name="Accessible Rural"/>
    <tableColumn id="7" xr3:uid="{00000000-0010-0000-0B00-000007000000}" name="Remote Rural"/>
    <tableColumn id="8" xr3:uid="{00000000-0010-0000-0B00-000008000000}" name="Scotland"/>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tabletable9" displayName="tabletable9" ref="A5:H9" totalsRowShown="0">
  <tableColumns count="8">
    <tableColumn id="1" xr3:uid="{00000000-0010-0000-0C00-000001000000}" name="Proportion of dwellings by _x000a_Urban Rural 2020 6-fold _x000a_classification"/>
    <tableColumn id="2" xr3:uid="{00000000-0010-0000-0C00-000002000000}" name="Large Urban Areas"/>
    <tableColumn id="3" xr3:uid="{00000000-0010-0000-0C00-000003000000}" name="Other Urban Areas"/>
    <tableColumn id="4" xr3:uid="{00000000-0010-0000-0C00-000004000000}" name="Accessible Small Towns"/>
    <tableColumn id="5" xr3:uid="{00000000-0010-0000-0C00-000005000000}" name="Remote Small Towns"/>
    <tableColumn id="6" xr3:uid="{00000000-0010-0000-0C00-000006000000}" name="Accessible Rural"/>
    <tableColumn id="7" xr3:uid="{00000000-0010-0000-0C00-000007000000}" name="Remote Rural"/>
    <tableColumn id="8" xr3:uid="{00000000-0010-0000-0C00-000008000000}" name="Scotland"/>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D000000}" name="tabletable10" displayName="tabletable10" ref="A4:L11" totalsRowShown="0">
  <tableColumns count="12">
    <tableColumn id="1" xr3:uid="{00000000-0010-0000-0D00-000001000000}" name="Proportion of dwellings _x000a_by SIMD decile_x000a_%"/>
    <tableColumn id="2" xr3:uid="{00000000-0010-0000-0D00-000002000000}" name="1 = most deprived"/>
    <tableColumn id="3" xr3:uid="{00000000-0010-0000-0D00-000003000000}" name="2" dataDxfId="22"/>
    <tableColumn id="4" xr3:uid="{00000000-0010-0000-0D00-000004000000}" name="3"/>
    <tableColumn id="5" xr3:uid="{00000000-0010-0000-0D00-000005000000}" name="4"/>
    <tableColumn id="6" xr3:uid="{00000000-0010-0000-0D00-000006000000}" name="5"/>
    <tableColumn id="7" xr3:uid="{00000000-0010-0000-0D00-000007000000}" name="6"/>
    <tableColumn id="8" xr3:uid="{00000000-0010-0000-0D00-000008000000}" name="7"/>
    <tableColumn id="9" xr3:uid="{00000000-0010-0000-0D00-000009000000}" name="8"/>
    <tableColumn id="10" xr3:uid="{00000000-0010-0000-0D00-00000A000000}" name="9"/>
    <tableColumn id="11" xr3:uid="{00000000-0010-0000-0D00-00000B000000}" name="10 = least deprived"/>
    <tableColumn id="12" xr3:uid="{00000000-0010-0000-0D00-00000C000000}" name="Scot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tabletable11" displayName="tabletable11" ref="A5:L9" totalsRowShown="0">
  <tableColumns count="12">
    <tableColumn id="1" xr3:uid="{00000000-0010-0000-0E00-000001000000}" name="Proportion of dwellings _x000a_by SIMD decile"/>
    <tableColumn id="2" xr3:uid="{00000000-0010-0000-0E00-000002000000}" name="1 = most deprived"/>
    <tableColumn id="3" xr3:uid="{00000000-0010-0000-0E00-000003000000}" name="2"/>
    <tableColumn id="4" xr3:uid="{00000000-0010-0000-0E00-000004000000}" name="3"/>
    <tableColumn id="5" xr3:uid="{00000000-0010-0000-0E00-000005000000}" name="4"/>
    <tableColumn id="6" xr3:uid="{00000000-0010-0000-0E00-000006000000}" name="5"/>
    <tableColumn id="7" xr3:uid="{00000000-0010-0000-0E00-000007000000}" name="6"/>
    <tableColumn id="8" xr3:uid="{00000000-0010-0000-0E00-000008000000}" name="7"/>
    <tableColumn id="9" xr3:uid="{00000000-0010-0000-0E00-000009000000}" name="8"/>
    <tableColumn id="10" xr3:uid="{00000000-0010-0000-0E00-00000A000000}" name="9"/>
    <tableColumn id="11" xr3:uid="{00000000-0010-0000-0E00-00000B000000}" name="10 = least deprived"/>
    <tableColumn id="12" xr3:uid="{00000000-0010-0000-0E00-00000C000000}" name="Scotland"/>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F000000}" name="DataforFigure1" displayName="DataforFigure1" ref="A6:E27" totalsRowShown="0" headerRowDxfId="21" dataDxfId="20">
  <autoFilter ref="A6:E27" xr:uid="{00000000-0009-0000-0100-000006000000}">
    <filterColumn colId="0" hiddenButton="1"/>
    <filterColumn colId="1" hiddenButton="1"/>
    <filterColumn colId="2" hiddenButton="1"/>
    <filterColumn colId="3" hiddenButton="1"/>
    <filterColumn colId="4" hiddenButton="1"/>
  </autoFilter>
  <tableColumns count="5">
    <tableColumn id="1" xr3:uid="{00000000-0010-0000-0F00-000001000000}" name="Year" dataDxfId="19"/>
    <tableColumn id="3" xr3:uid="{00000000-0010-0000-0F00-000003000000}" name="Population" dataDxfId="18" dataCellStyle="Comma"/>
    <tableColumn id="4" xr3:uid="{00000000-0010-0000-0F00-000004000000}" name="Households" dataDxfId="17" dataCellStyle="Comma"/>
    <tableColumn id="6" xr3:uid="{00000000-0010-0000-0F00-000006000000}" name="Population_x000a_% change" dataDxfId="16">
      <calculatedColumnFormula>ROUND((B7/B$7-1)*100,2)</calculatedColumnFormula>
    </tableColumn>
    <tableColumn id="7" xr3:uid="{00000000-0010-0000-0F00-000007000000}" name="Households_x000a_% change" dataDxfId="15">
      <calculatedColumnFormula>ROUND((C7/C$7-1)*100,2)</calculatedColumnFormula>
    </tableColumn>
  </tableColumns>
  <tableStyleInfo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DataforFigure2" displayName="DataforFigure2" ref="A6:C38" totalsRowShown="0" headerRowDxfId="14" dataDxfId="13">
  <autoFilter ref="A6:C38" xr:uid="{00000000-0009-0000-0100-000011000000}">
    <filterColumn colId="0" hiddenButton="1"/>
    <filterColumn colId="1" hiddenButton="1"/>
    <filterColumn colId="2" hiddenButton="1"/>
  </autoFilter>
  <tableColumns count="3">
    <tableColumn id="1" xr3:uid="{00000000-0010-0000-1000-000001000000}" name="Council" dataDxfId="12"/>
    <tableColumn id="2" xr3:uid="{00000000-0010-0000-1000-000002000000}" name="Households_x000a_% change" dataDxfId="11"/>
    <tableColumn id="3" xr3:uid="{00000000-0010-0000-1000-000003000000}" name="Population_x000a_% change" dataDxfId="10"/>
  </tableColumns>
  <tableStyleInfo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DataforFigure4" displayName="DataforFigure4" ref="A4:E15" totalsRowShown="0" headerRowDxfId="9" dataDxfId="8">
  <autoFilter ref="A4:E15" xr:uid="{00000000-0009-0000-0100-000012000000}">
    <filterColumn colId="0" hiddenButton="1"/>
    <filterColumn colId="1" hiddenButton="1"/>
    <filterColumn colId="2" hiddenButton="1"/>
    <filterColumn colId="3" hiddenButton="1"/>
    <filterColumn colId="4" hiddenButton="1"/>
  </autoFilter>
  <tableColumns count="5">
    <tableColumn id="1" xr3:uid="{00000000-0010-0000-1100-000001000000}" name="Year" dataDxfId="7"/>
    <tableColumn id="2" xr3:uid="{00000000-0010-0000-1100-000002000000}" name="Vacant dwellings_x000d__x000a_%" dataDxfId="6"/>
    <tableColumn id="3" xr3:uid="{00000000-0010-0000-1100-000003000000}" name="Dwellings with 'unoccupied exemptions'_x000a_%" dataDxfId="5"/>
    <tableColumn id="4" xr3:uid="{00000000-0010-0000-1100-000004000000}" name="Long-term empty dwellings_x000a_%" dataDxfId="4"/>
    <tableColumn id="5" xr3:uid="{00000000-0010-0000-1100-000005000000}" name="Second homes_x000d__x000a_%" dataDxfId="3"/>
  </tableColumns>
  <tableStyleInfo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DataforFigure5" displayName="DataforFigure5" ref="A5:C25" totalsRowShown="0">
  <autoFilter ref="A5:C25" xr:uid="{00000000-0009-0000-0100-000013000000}">
    <filterColumn colId="0" hiddenButton="1"/>
    <filterColumn colId="1" hiddenButton="1"/>
    <filterColumn colId="2" hiddenButton="1"/>
  </autoFilter>
  <tableColumns count="3">
    <tableColumn id="1" xr3:uid="{00000000-0010-0000-1200-000001000000}" name="Year" dataDxfId="2"/>
    <tableColumn id="2" xr3:uid="{00000000-0010-0000-1200-000002000000}" name="Increase in dwellings" dataDxfId="1" dataCellStyle="Comma"/>
    <tableColumn id="3" xr3:uid="{00000000-0010-0000-1200-000003000000}" name="New build completions" dataDxfId="0" dataCellStyle="Comma"/>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Notes" displayName="Notes" ref="A4:D17" totalsRowShown="0" headerRowDxfId="28" dataDxfId="27">
  <tableColumns count="4">
    <tableColumn id="1" xr3:uid="{00000000-0010-0000-0100-000001000000}" name="Note number" dataDxfId="26"/>
    <tableColumn id="2" xr3:uid="{00000000-0010-0000-0100-000002000000}" name="Note text" dataDxfId="25"/>
    <tableColumn id="3" xr3:uid="{00000000-0010-0000-0100-000003000000}" name="Related tables" dataDxfId="24"/>
    <tableColumn id="4" xr3:uid="{00000000-0010-0000-0100-000004000000}" name="Link for more information" dataDxfId="23"/>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 displayName="table1" ref="A4:AB37" totalsRowShown="0">
  <tableColumns count="28">
    <tableColumn id="1" xr3:uid="{00000000-0010-0000-0200-000001000000}" name="Council"/>
    <tableColumn id="2" xr3:uid="{00000000-0010-0000-0200-000002000000}" name="2001"/>
    <tableColumn id="3" xr3:uid="{00000000-0010-0000-0200-000003000000}" name="2002"/>
    <tableColumn id="4" xr3:uid="{00000000-0010-0000-0200-000004000000}" name="2003"/>
    <tableColumn id="5" xr3:uid="{00000000-0010-0000-0200-000005000000}" name="2004"/>
    <tableColumn id="6" xr3:uid="{00000000-0010-0000-0200-000006000000}" name="2005"/>
    <tableColumn id="7" xr3:uid="{00000000-0010-0000-0200-000007000000}" name="2006"/>
    <tableColumn id="8" xr3:uid="{00000000-0010-0000-0200-000008000000}" name="2007"/>
    <tableColumn id="9" xr3:uid="{00000000-0010-0000-0200-000009000000}" name="2008"/>
    <tableColumn id="10" xr3:uid="{00000000-0010-0000-0200-00000A000000}" name="2009"/>
    <tableColumn id="11" xr3:uid="{00000000-0010-0000-0200-00000B000000}" name="2010"/>
    <tableColumn id="12" xr3:uid="{00000000-0010-0000-0200-00000C000000}" name="2011"/>
    <tableColumn id="13" xr3:uid="{00000000-0010-0000-0200-00000D000000}" name="2012"/>
    <tableColumn id="14" xr3:uid="{00000000-0010-0000-0200-00000E000000}" name="2013"/>
    <tableColumn id="15" xr3:uid="{00000000-0010-0000-0200-00000F000000}" name="2014"/>
    <tableColumn id="16" xr3:uid="{00000000-0010-0000-0200-000010000000}" name="2015"/>
    <tableColumn id="17" xr3:uid="{00000000-0010-0000-0200-000011000000}" name="2016"/>
    <tableColumn id="18" xr3:uid="{00000000-0010-0000-0200-000012000000}" name="2017"/>
    <tableColumn id="19" xr3:uid="{00000000-0010-0000-0200-000013000000}" name="2018"/>
    <tableColumn id="20" xr3:uid="{00000000-0010-0000-0200-000014000000}" name="2019"/>
    <tableColumn id="21" xr3:uid="{00000000-0010-0000-0200-000015000000}" name="2020"/>
    <tableColumn id="22" xr3:uid="{00000000-0010-0000-0200-000016000000}" name="2021"/>
    <tableColumn id="23" xr3:uid="{00000000-0010-0000-0200-000017000000}" name="Change 2020 - 2021 _x000a_ Number"/>
    <tableColumn id="24" xr3:uid="{00000000-0010-0000-0200-000018000000}" name="Change 2020 - 2021 _x000a_ %"/>
    <tableColumn id="25" xr3:uid="{00000000-0010-0000-0200-000019000000}" name="Change 2011 - 2021 _x000a_ Number"/>
    <tableColumn id="26" xr3:uid="{00000000-0010-0000-0200-00001A000000}" name="Change 2011 - 2021 _x000a_ %"/>
    <tableColumn id="27" xr3:uid="{00000000-0010-0000-0200-00001B000000}" name="Change 2001 - 2021 _x000a_ Number"/>
    <tableColumn id="28" xr3:uid="{00000000-0010-0000-0200-00001C000000}" name="Change 2001 - 2021 _x000a_ %"/>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2" displayName="table2" ref="A4:AB37" totalsRowShown="0">
  <tableColumns count="28">
    <tableColumn id="1" xr3:uid="{00000000-0010-0000-0300-000001000000}" name="Council"/>
    <tableColumn id="2" xr3:uid="{00000000-0010-0000-0300-000002000000}" name="2001"/>
    <tableColumn id="3" xr3:uid="{00000000-0010-0000-0300-000003000000}" name="2002"/>
    <tableColumn id="4" xr3:uid="{00000000-0010-0000-0300-000004000000}" name="2003"/>
    <tableColumn id="5" xr3:uid="{00000000-0010-0000-0300-000005000000}" name="2004"/>
    <tableColumn id="6" xr3:uid="{00000000-0010-0000-0300-000006000000}" name="2005"/>
    <tableColumn id="7" xr3:uid="{00000000-0010-0000-0300-000007000000}" name="2006"/>
    <tableColumn id="8" xr3:uid="{00000000-0010-0000-0300-000008000000}" name="2007"/>
    <tableColumn id="9" xr3:uid="{00000000-0010-0000-0300-000009000000}" name="2008"/>
    <tableColumn id="10" xr3:uid="{00000000-0010-0000-0300-00000A000000}" name="2009"/>
    <tableColumn id="11" xr3:uid="{00000000-0010-0000-0300-00000B000000}" name="2010"/>
    <tableColumn id="12" xr3:uid="{00000000-0010-0000-0300-00000C000000}" name="2011"/>
    <tableColumn id="13" xr3:uid="{00000000-0010-0000-0300-00000D000000}" name="2012"/>
    <tableColumn id="14" xr3:uid="{00000000-0010-0000-0300-00000E000000}" name="2013"/>
    <tableColumn id="15" xr3:uid="{00000000-0010-0000-0300-00000F000000}" name="2014"/>
    <tableColumn id="16" xr3:uid="{00000000-0010-0000-0300-000010000000}" name="2015"/>
    <tableColumn id="17" xr3:uid="{00000000-0010-0000-0300-000011000000}" name="2016"/>
    <tableColumn id="18" xr3:uid="{00000000-0010-0000-0300-000012000000}" name="2017"/>
    <tableColumn id="19" xr3:uid="{00000000-0010-0000-0300-000013000000}" name="2018"/>
    <tableColumn id="20" xr3:uid="{00000000-0010-0000-0300-000014000000}" name="2019"/>
    <tableColumn id="21" xr3:uid="{00000000-0010-0000-0300-000015000000}" name="2020"/>
    <tableColumn id="22" xr3:uid="{00000000-0010-0000-0300-000016000000}" name="2021"/>
    <tableColumn id="23" xr3:uid="{00000000-0010-0000-0300-000017000000}" name="Change 2020 - 2021 _x000a_ Number"/>
    <tableColumn id="24" xr3:uid="{00000000-0010-0000-0300-000018000000}" name="Change 2020 - 2021 _x000a_ %"/>
    <tableColumn id="25" xr3:uid="{00000000-0010-0000-0300-000019000000}" name="Change 2011 - 2021 _x000a_ Number"/>
    <tableColumn id="26" xr3:uid="{00000000-0010-0000-0300-00001A000000}" name="Change 2011 - 2021 _x000a_ %"/>
    <tableColumn id="27" xr3:uid="{00000000-0010-0000-0300-00001B000000}" name="Change 2001 - 2021 _x000a_ Number"/>
    <tableColumn id="28" xr3:uid="{00000000-0010-0000-0300-00001C000000}" name="Change 2001 - 2021 _x000a_ %"/>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3" displayName="table3" ref="A5:Y38" totalsRowShown="0">
  <tableColumns count="25">
    <tableColumn id="1" xr3:uid="{00000000-0010-0000-0400-000001000000}" name="Council"/>
    <tableColumn id="2" xr3:uid="{00000000-0010-0000-0400-000002000000}" name="2001"/>
    <tableColumn id="3" xr3:uid="{00000000-0010-0000-0400-000003000000}" name="2002"/>
    <tableColumn id="4" xr3:uid="{00000000-0010-0000-0400-000004000000}" name="2003"/>
    <tableColumn id="5" xr3:uid="{00000000-0010-0000-0400-000005000000}" name="2004"/>
    <tableColumn id="6" xr3:uid="{00000000-0010-0000-0400-000006000000}" name="2005"/>
    <tableColumn id="7" xr3:uid="{00000000-0010-0000-0400-000007000000}" name="2006"/>
    <tableColumn id="8" xr3:uid="{00000000-0010-0000-0400-000008000000}" name="2007"/>
    <tableColumn id="9" xr3:uid="{00000000-0010-0000-0400-000009000000}" name="2008"/>
    <tableColumn id="10" xr3:uid="{00000000-0010-0000-0400-00000A000000}" name="2009"/>
    <tableColumn id="11" xr3:uid="{00000000-0010-0000-0400-00000B000000}" name="2010"/>
    <tableColumn id="12" xr3:uid="{00000000-0010-0000-0400-00000C000000}" name="2011"/>
    <tableColumn id="13" xr3:uid="{00000000-0010-0000-0400-00000D000000}" name="2012"/>
    <tableColumn id="14" xr3:uid="{00000000-0010-0000-0400-00000E000000}" name="2013"/>
    <tableColumn id="15" xr3:uid="{00000000-0010-0000-0400-00000F000000}" name="2014"/>
    <tableColumn id="16" xr3:uid="{00000000-0010-0000-0400-000010000000}" name="2015"/>
    <tableColumn id="17" xr3:uid="{00000000-0010-0000-0400-000011000000}" name="2016"/>
    <tableColumn id="18" xr3:uid="{00000000-0010-0000-0400-000012000000}" name="2017"/>
    <tableColumn id="19" xr3:uid="{00000000-0010-0000-0400-000013000000}" name="2018"/>
    <tableColumn id="20" xr3:uid="{00000000-0010-0000-0400-000014000000}" name="2019"/>
    <tableColumn id="21" xr3:uid="{00000000-0010-0000-0400-000015000000}" name="2020"/>
    <tableColumn id="22" xr3:uid="{00000000-0010-0000-0400-000016000000}" name="2021"/>
    <tableColumn id="23" xr3:uid="{00000000-0010-0000-0400-000017000000}" name="Change 2020 - 2021 _x000a_ %"/>
    <tableColumn id="24" xr3:uid="{00000000-0010-0000-0400-000018000000}" name="Change 2011 - 2021 _x000a_ %"/>
    <tableColumn id="25" xr3:uid="{00000000-0010-0000-0400-000019000000}" name="Change 2001 - 2021 _x000a_ %"/>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4" displayName="table4" ref="A4:P37" totalsRowShown="0">
  <tableColumns count="16">
    <tableColumn id="1" xr3:uid="{00000000-0010-0000-0500-000001000000}" name="Council"/>
    <tableColumn id="2" xr3:uid="{00000000-0010-0000-0500-000002000000}" name="Total number of dwellings"/>
    <tableColumn id="3" xr3:uid="{00000000-0010-0000-0500-000003000000}" name="Occupied dwellings"/>
    <tableColumn id="4" xr3:uid="{00000000-0010-0000-0500-000004000000}" name="Vacant dwellings"/>
    <tableColumn id="5" xr3:uid="{00000000-0010-0000-0500-000005000000}" name="Dwellings with 'unoccupied exemptions'"/>
    <tableColumn id="6" xr3:uid="{00000000-0010-0000-0500-000006000000}" name="Long-term empty dwellings"/>
    <tableColumn id="7" xr3:uid="{00000000-0010-0000-0500-000007000000}" name="Second homes"/>
    <tableColumn id="8" xr3:uid="{00000000-0010-0000-0500-000008000000}" name="Dwellings with a single adult discount"/>
    <tableColumn id="9" xr3:uid="{00000000-0010-0000-0500-000009000000}" name="Dwellings with 'occupied exemptions'"/>
    <tableColumn id="10" xr3:uid="{00000000-0010-0000-0500-00000A000000}" name="Occupied dwellings_x000a_%"/>
    <tableColumn id="11" xr3:uid="{00000000-0010-0000-0500-00000B000000}" name="Vacant dwellings_x000a_%"/>
    <tableColumn id="12" xr3:uid="{00000000-0010-0000-0500-00000C000000}" name="Dwellings with 'unoccupied exemptions'_x000a_%"/>
    <tableColumn id="13" xr3:uid="{00000000-0010-0000-0500-00000D000000}" name="Long-term empty dwellings_x000a_%"/>
    <tableColumn id="14" xr3:uid="{00000000-0010-0000-0500-00000E000000}" name="Second homes_x000a_%"/>
    <tableColumn id="15" xr3:uid="{00000000-0010-0000-0500-00000F000000}" name="Dwellings with a single adult discount_x000a_%"/>
    <tableColumn id="16" xr3:uid="{00000000-0010-0000-0500-000010000000}" name="Dwellings with 'occupied exemptions'_x000a_%"/>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5" displayName="table5" ref="A4:M37" totalsRowShown="0">
  <tableColumns count="13">
    <tableColumn id="1" xr3:uid="{00000000-0010-0000-0600-000001000000}" name="Council"/>
    <tableColumn id="2" xr3:uid="{00000000-0010-0000-0600-000002000000}" name="2011"/>
    <tableColumn id="3" xr3:uid="{00000000-0010-0000-0600-000003000000}" name="2012"/>
    <tableColumn id="4" xr3:uid="{00000000-0010-0000-0600-000004000000}" name="2013"/>
    <tableColumn id="5" xr3:uid="{00000000-0010-0000-0600-000005000000}" name="2014"/>
    <tableColumn id="6" xr3:uid="{00000000-0010-0000-0600-000006000000}" name="2015"/>
    <tableColumn id="7" xr3:uid="{00000000-0010-0000-0600-000007000000}" name="2016"/>
    <tableColumn id="8" xr3:uid="{00000000-0010-0000-0600-000008000000}" name="2017"/>
    <tableColumn id="9" xr3:uid="{00000000-0010-0000-0600-000009000000}" name="2018"/>
    <tableColumn id="10" xr3:uid="{00000000-0010-0000-0600-00000A000000}" name="2019"/>
    <tableColumn id="11" xr3:uid="{00000000-0010-0000-0600-00000B000000}" name="2020"/>
    <tableColumn id="12" xr3:uid="{00000000-0010-0000-0600-00000C000000}" name="2021"/>
    <tableColumn id="13" xr3:uid="{00000000-0010-0000-0600-00000D000000}" name="Proportion of total dwellings -2021_x000a_%"/>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table6a" displayName="tabletable6a" ref="A5:M38" totalsRowShown="0">
  <tableColumns count="13">
    <tableColumn id="1" xr3:uid="{00000000-0010-0000-0700-000001000000}" name="Council"/>
    <tableColumn id="2" xr3:uid="{00000000-0010-0000-0700-000002000000}" name="2011"/>
    <tableColumn id="3" xr3:uid="{00000000-0010-0000-0700-000003000000}" name="2012"/>
    <tableColumn id="4" xr3:uid="{00000000-0010-0000-0700-000004000000}" name="2013"/>
    <tableColumn id="5" xr3:uid="{00000000-0010-0000-0700-000005000000}" name="2014"/>
    <tableColumn id="6" xr3:uid="{00000000-0010-0000-0700-000006000000}" name="2015"/>
    <tableColumn id="7" xr3:uid="{00000000-0010-0000-0700-000007000000}" name="2016"/>
    <tableColumn id="8" xr3:uid="{00000000-0010-0000-0700-000008000000}" name="2017"/>
    <tableColumn id="9" xr3:uid="{00000000-0010-0000-0700-000009000000}" name="2018"/>
    <tableColumn id="10" xr3:uid="{00000000-0010-0000-0700-00000A000000}" name="2019"/>
    <tableColumn id="11" xr3:uid="{00000000-0010-0000-0700-00000B000000}" name="2020"/>
    <tableColumn id="12" xr3:uid="{00000000-0010-0000-0700-00000C000000}" name="2021"/>
    <tableColumn id="13" xr3:uid="{00000000-0010-0000-0700-00000D000000}" name="Proportion of total dwellings -2021_x000a_%"/>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table6b" displayName="tabletable6b" ref="A5:M38" totalsRowShown="0">
  <tableColumns count="13">
    <tableColumn id="1" xr3:uid="{00000000-0010-0000-0800-000001000000}" name="Council"/>
    <tableColumn id="2" xr3:uid="{00000000-0010-0000-0800-000002000000}" name="2011"/>
    <tableColumn id="3" xr3:uid="{00000000-0010-0000-0800-000003000000}" name="2012"/>
    <tableColumn id="4" xr3:uid="{00000000-0010-0000-0800-000004000000}" name="2013"/>
    <tableColumn id="5" xr3:uid="{00000000-0010-0000-0800-000005000000}" name="2014"/>
    <tableColumn id="6" xr3:uid="{00000000-0010-0000-0800-000006000000}" name="2015"/>
    <tableColumn id="7" xr3:uid="{00000000-0010-0000-0800-000007000000}" name="2016"/>
    <tableColumn id="8" xr3:uid="{00000000-0010-0000-0800-000008000000}" name="2017"/>
    <tableColumn id="9" xr3:uid="{00000000-0010-0000-0800-000009000000}" name="2018"/>
    <tableColumn id="10" xr3:uid="{00000000-0010-0000-0800-00000A000000}" name="2019"/>
    <tableColumn id="11" xr3:uid="{00000000-0010-0000-0800-00000B000000}" name="2020"/>
    <tableColumn id="12" xr3:uid="{00000000-0010-0000-0800-00000C000000}" name="2021"/>
    <tableColumn id="13" xr3:uid="{00000000-0010-0000-0800-00000D000000}" name="Proportion of total dwellings -2021_x000a_%"/>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atisticscustomerservices@nrscotland.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https://www.nrscotland.gov.uk/statistics-and-data/statistics/statistics-by-theme/households/household-estimates/2021" TargetMode="External"/><Relationship Id="rId5" Type="http://schemas.openxmlformats.org/officeDocument/2006/relationships/hyperlink" Target="https://www.nrscotland.gov.uk/files/statistics/household-estimates/2021/house-est-21-methodology.pd" TargetMode="External"/><Relationship Id="rId4" Type="http://schemas.openxmlformats.org/officeDocument/2006/relationships/hyperlink" Target="mailto:communications@nrscotland.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is%20https:/www.nrscotland.gov.uk/files/statistics/household-estimates/small-area/hh-est-by-2011-dz-small-area-14-21.xls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nrscotland.gov.uk/files/statistics/household-estimates/2021/house-est-21-methodology.pd" TargetMode="External"/><Relationship Id="rId2" Type="http://schemas.openxmlformats.org/officeDocument/2006/relationships/hyperlink" Target="https://www.saa.gov.uk/council-tax/council-tax-bands/" TargetMode="External"/><Relationship Id="rId1" Type="http://schemas.openxmlformats.org/officeDocument/2006/relationships/hyperlink" Target="https://webarchive.nrscotland.gov.uk/20210313061311/https:/www.nrscotland.gov.uk/files/statistics/household-estimates/2017/house-est-17-all-tabs.xlsx"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RowHeight="15" x14ac:dyDescent="0.2"/>
  <cols>
    <col min="1" max="1" width="150.21875" customWidth="1"/>
  </cols>
  <sheetData>
    <row r="1" spans="1:1" ht="20.100000000000001" customHeight="1" x14ac:dyDescent="0.3">
      <c r="A1" s="46" t="s">
        <v>0</v>
      </c>
    </row>
    <row r="2" spans="1:1" x14ac:dyDescent="0.2">
      <c r="A2" t="s">
        <v>1</v>
      </c>
    </row>
    <row r="3" spans="1:1" ht="20.100000000000001" customHeight="1" x14ac:dyDescent="0.2">
      <c r="A3" s="47" t="s">
        <v>2</v>
      </c>
    </row>
    <row r="4" spans="1:1" ht="24.95" customHeight="1" x14ac:dyDescent="0.25">
      <c r="A4" s="35" t="s">
        <v>3</v>
      </c>
    </row>
    <row r="5" spans="1:1" x14ac:dyDescent="0.2">
      <c r="A5" s="1" t="s">
        <v>4</v>
      </c>
    </row>
    <row r="6" spans="1:1" ht="24.95" customHeight="1" x14ac:dyDescent="0.25">
      <c r="A6" s="35" t="s">
        <v>5</v>
      </c>
    </row>
    <row r="7" spans="1:1" x14ac:dyDescent="0.2">
      <c r="A7" s="1" t="s">
        <v>6</v>
      </c>
    </row>
    <row r="8" spans="1:1" ht="24.95" customHeight="1" x14ac:dyDescent="0.25">
      <c r="A8" s="35" t="s">
        <v>7</v>
      </c>
    </row>
    <row r="9" spans="1:1" x14ac:dyDescent="0.2">
      <c r="A9" s="1" t="s">
        <v>8</v>
      </c>
    </row>
    <row r="10" spans="1:1" ht="24.95" customHeight="1" x14ac:dyDescent="0.25">
      <c r="A10" s="35" t="s">
        <v>9</v>
      </c>
    </row>
    <row r="11" spans="1:1" x14ac:dyDescent="0.2">
      <c r="A11" s="1" t="s">
        <v>10</v>
      </c>
    </row>
    <row r="12" spans="1:1" ht="24.95" customHeight="1" x14ac:dyDescent="0.25">
      <c r="A12" s="35" t="s">
        <v>11</v>
      </c>
    </row>
    <row r="13" spans="1:1" x14ac:dyDescent="0.2">
      <c r="A13" s="1" t="s">
        <v>12</v>
      </c>
    </row>
    <row r="14" spans="1:1" x14ac:dyDescent="0.2">
      <c r="A14" s="1" t="s">
        <v>13</v>
      </c>
    </row>
    <row r="15" spans="1:1" ht="24.95" customHeight="1" x14ac:dyDescent="0.25">
      <c r="A15" s="35" t="s">
        <v>14</v>
      </c>
    </row>
    <row r="16" spans="1:1" ht="75" x14ac:dyDescent="0.2">
      <c r="A16" s="1" t="s">
        <v>15</v>
      </c>
    </row>
    <row r="17" spans="1:1" x14ac:dyDescent="0.2">
      <c r="A17" s="47" t="s">
        <v>261</v>
      </c>
    </row>
    <row r="18" spans="1:1" ht="30" x14ac:dyDescent="0.2">
      <c r="A18" s="1" t="s">
        <v>16</v>
      </c>
    </row>
    <row r="19" spans="1:1" ht="75" x14ac:dyDescent="0.2">
      <c r="A19" s="1" t="s">
        <v>17</v>
      </c>
    </row>
    <row r="20" spans="1:1" ht="24.95" customHeight="1" x14ac:dyDescent="0.2">
      <c r="A20" s="36" t="s">
        <v>206</v>
      </c>
    </row>
    <row r="21" spans="1:1" x14ac:dyDescent="0.2">
      <c r="A21" s="33" t="s">
        <v>207</v>
      </c>
    </row>
    <row r="22" spans="1:1" x14ac:dyDescent="0.2">
      <c r="A22" s="34" t="s">
        <v>208</v>
      </c>
    </row>
    <row r="23" spans="1:1" ht="24.95" customHeight="1" x14ac:dyDescent="0.2">
      <c r="A23" s="36" t="s">
        <v>209</v>
      </c>
    </row>
    <row r="24" spans="1:1" x14ac:dyDescent="0.2">
      <c r="A24" s="33" t="s">
        <v>210</v>
      </c>
    </row>
    <row r="25" spans="1:1" x14ac:dyDescent="0.2">
      <c r="A25" s="33" t="s">
        <v>211</v>
      </c>
    </row>
    <row r="26" spans="1:1" x14ac:dyDescent="0.2">
      <c r="A26" s="34" t="s">
        <v>212</v>
      </c>
    </row>
    <row r="27" spans="1:1" x14ac:dyDescent="0.2">
      <c r="A27" s="34" t="s">
        <v>213</v>
      </c>
    </row>
    <row r="28" spans="1:1" x14ac:dyDescent="0.2">
      <c r="A28" s="34" t="s">
        <v>214</v>
      </c>
    </row>
  </sheetData>
  <hyperlinks>
    <hyperlink ref="A3" r:id="rId1" xr:uid="{00000000-0004-0000-0000-000000000000}"/>
    <hyperlink ref="A22" r:id="rId2" display="http://www.nationalarchives.gov.uk/doc/open-government-licence/" xr:uid="{00000000-0004-0000-0000-000001000000}"/>
    <hyperlink ref="A26" r:id="rId3" display="mailto:statisticscustomerservices@nrscotland.gov.uk" xr:uid="{00000000-0004-0000-0000-000002000000}"/>
    <hyperlink ref="A27" r:id="rId4" display="mailto:communications@nrscotland.gov.uk" xr:uid="{00000000-0004-0000-0000-000003000000}"/>
    <hyperlink ref="A28" location="'Table of contents'!A1" display="Go to contents" xr:uid="{00000000-0004-0000-0000-000004000000}"/>
    <hyperlink ref="A17" r:id="rId5" xr:uid="{00000000-0004-0000-0000-000005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9"/>
  <sheetViews>
    <sheetView zoomScaleNormal="100" workbookViewId="0"/>
  </sheetViews>
  <sheetFormatPr defaultRowHeight="15" x14ac:dyDescent="0.2"/>
  <cols>
    <col min="1" max="1" width="21.6640625" customWidth="1"/>
    <col min="2" max="12" width="10.6640625" customWidth="1"/>
    <col min="13" max="13" width="13.6640625" customWidth="1"/>
  </cols>
  <sheetData>
    <row r="1" spans="1:13" ht="20.25" x14ac:dyDescent="0.3">
      <c r="A1" s="38" t="s">
        <v>139</v>
      </c>
    </row>
    <row r="2" spans="1:13" x14ac:dyDescent="0.2">
      <c r="A2" t="s">
        <v>20</v>
      </c>
    </row>
    <row r="3" spans="1:13" x14ac:dyDescent="0.2">
      <c r="A3" t="s">
        <v>259</v>
      </c>
    </row>
    <row r="4" spans="1:13" x14ac:dyDescent="0.2">
      <c r="A4" s="39" t="str">
        <f>HYPERLINK("#'Table of contents'!A1", "Back to contents")</f>
        <v>Back to contents</v>
      </c>
    </row>
    <row r="5" spans="1:13" ht="63" x14ac:dyDescent="0.2">
      <c r="A5" s="3" t="s">
        <v>56</v>
      </c>
      <c r="B5" s="2" t="s">
        <v>67</v>
      </c>
      <c r="C5" s="2" t="s">
        <v>68</v>
      </c>
      <c r="D5" s="2" t="s">
        <v>69</v>
      </c>
      <c r="E5" s="2" t="s">
        <v>70</v>
      </c>
      <c r="F5" s="2" t="s">
        <v>71</v>
      </c>
      <c r="G5" s="2" t="s">
        <v>72</v>
      </c>
      <c r="H5" s="2" t="s">
        <v>73</v>
      </c>
      <c r="I5" s="2" t="s">
        <v>74</v>
      </c>
      <c r="J5" s="2" t="s">
        <v>75</v>
      </c>
      <c r="K5" s="2" t="s">
        <v>76</v>
      </c>
      <c r="L5" s="2" t="s">
        <v>77</v>
      </c>
      <c r="M5" s="2" t="s">
        <v>136</v>
      </c>
    </row>
    <row r="6" spans="1:13" ht="15.75" x14ac:dyDescent="0.25">
      <c r="A6" s="8" t="s">
        <v>84</v>
      </c>
      <c r="B6" s="6">
        <v>43421</v>
      </c>
      <c r="C6" s="6">
        <v>45049</v>
      </c>
      <c r="D6" s="6">
        <v>44287</v>
      </c>
      <c r="E6" s="6">
        <v>41690</v>
      </c>
      <c r="F6" s="6">
        <v>42663</v>
      </c>
      <c r="G6" s="6">
        <v>42629</v>
      </c>
      <c r="H6" s="6">
        <v>41978</v>
      </c>
      <c r="I6" s="6">
        <v>44132</v>
      </c>
      <c r="J6" s="6">
        <v>43570</v>
      </c>
      <c r="K6" s="6">
        <v>43166</v>
      </c>
      <c r="L6" s="6">
        <v>44569</v>
      </c>
      <c r="M6" s="7">
        <v>1.7</v>
      </c>
    </row>
    <row r="7" spans="1:13" x14ac:dyDescent="0.2">
      <c r="A7" t="s">
        <v>115</v>
      </c>
      <c r="B7" s="4">
        <v>1390</v>
      </c>
      <c r="C7" s="4">
        <v>1455</v>
      </c>
      <c r="D7" s="4">
        <v>1380</v>
      </c>
      <c r="E7" s="4">
        <v>1353</v>
      </c>
      <c r="F7" s="4">
        <v>1593</v>
      </c>
      <c r="G7" s="4">
        <v>1588</v>
      </c>
      <c r="H7" s="4">
        <v>1935</v>
      </c>
      <c r="I7" s="4">
        <v>2096</v>
      </c>
      <c r="J7" s="4">
        <v>1907</v>
      </c>
      <c r="K7" s="4">
        <v>2203</v>
      </c>
      <c r="L7" s="4">
        <v>2179</v>
      </c>
      <c r="M7" s="5">
        <v>1.8</v>
      </c>
    </row>
    <row r="8" spans="1:13" x14ac:dyDescent="0.2">
      <c r="A8" t="s">
        <v>85</v>
      </c>
      <c r="B8" s="4">
        <v>1924</v>
      </c>
      <c r="C8" s="4">
        <v>1691</v>
      </c>
      <c r="D8" s="4">
        <v>1740</v>
      </c>
      <c r="E8" s="4">
        <v>2056</v>
      </c>
      <c r="F8" s="4">
        <v>2212</v>
      </c>
      <c r="G8" s="4">
        <v>2606</v>
      </c>
      <c r="H8" s="4">
        <v>2369</v>
      </c>
      <c r="I8" s="4">
        <v>2718</v>
      </c>
      <c r="J8" s="4">
        <v>2403</v>
      </c>
      <c r="K8" s="4">
        <v>2463</v>
      </c>
      <c r="L8" s="4">
        <v>2536</v>
      </c>
      <c r="M8" s="5">
        <v>2.1</v>
      </c>
    </row>
    <row r="9" spans="1:13" x14ac:dyDescent="0.2">
      <c r="A9" t="s">
        <v>86</v>
      </c>
      <c r="B9" s="4">
        <v>1063</v>
      </c>
      <c r="C9" s="4">
        <v>1036</v>
      </c>
      <c r="D9" s="4">
        <v>1198</v>
      </c>
      <c r="E9" s="4">
        <v>1228</v>
      </c>
      <c r="F9" s="4">
        <v>1179</v>
      </c>
      <c r="G9" s="4">
        <v>1187</v>
      </c>
      <c r="H9" s="4">
        <v>1254</v>
      </c>
      <c r="I9" s="4">
        <v>1258</v>
      </c>
      <c r="J9" s="4">
        <v>1312</v>
      </c>
      <c r="K9" s="4">
        <v>1219</v>
      </c>
      <c r="L9" s="4">
        <v>1459</v>
      </c>
      <c r="M9" s="5">
        <v>2.5</v>
      </c>
    </row>
    <row r="10" spans="1:13" x14ac:dyDescent="0.2">
      <c r="A10" t="s">
        <v>87</v>
      </c>
      <c r="B10" s="4">
        <v>845</v>
      </c>
      <c r="C10" s="4">
        <v>960</v>
      </c>
      <c r="D10" s="4">
        <v>963</v>
      </c>
      <c r="E10" s="4">
        <v>1002</v>
      </c>
      <c r="F10" s="4">
        <v>974</v>
      </c>
      <c r="G10" s="4">
        <v>908</v>
      </c>
      <c r="H10" s="4">
        <v>913</v>
      </c>
      <c r="I10" s="4">
        <v>905</v>
      </c>
      <c r="J10" s="4">
        <v>876</v>
      </c>
      <c r="K10" s="4">
        <v>925</v>
      </c>
      <c r="L10" s="4">
        <v>865</v>
      </c>
      <c r="M10" s="5">
        <v>1.8</v>
      </c>
    </row>
    <row r="11" spans="1:13" x14ac:dyDescent="0.2">
      <c r="A11" t="s">
        <v>116</v>
      </c>
      <c r="B11" s="4">
        <v>2554</v>
      </c>
      <c r="C11" s="4">
        <v>2159</v>
      </c>
      <c r="D11" s="4">
        <v>2198</v>
      </c>
      <c r="E11" s="4">
        <v>1999</v>
      </c>
      <c r="F11" s="4">
        <v>2491</v>
      </c>
      <c r="G11" s="4">
        <v>2665</v>
      </c>
      <c r="H11" s="4">
        <v>2810</v>
      </c>
      <c r="I11" s="4">
        <v>3009</v>
      </c>
      <c r="J11" s="4">
        <v>2854</v>
      </c>
      <c r="K11" s="4">
        <v>3168</v>
      </c>
      <c r="L11" s="4">
        <v>3490</v>
      </c>
      <c r="M11" s="5">
        <v>1.4</v>
      </c>
    </row>
    <row r="12" spans="1:13" x14ac:dyDescent="0.2">
      <c r="A12" t="s">
        <v>88</v>
      </c>
      <c r="B12" s="4">
        <v>369</v>
      </c>
      <c r="C12" s="4">
        <v>362</v>
      </c>
      <c r="D12" s="4">
        <v>421</v>
      </c>
      <c r="E12" s="4">
        <v>250</v>
      </c>
      <c r="F12" s="4">
        <v>398</v>
      </c>
      <c r="G12" s="4">
        <v>474</v>
      </c>
      <c r="H12" s="4">
        <v>461</v>
      </c>
      <c r="I12" s="4">
        <v>460</v>
      </c>
      <c r="J12" s="4">
        <v>423</v>
      </c>
      <c r="K12" s="4">
        <v>347</v>
      </c>
      <c r="L12" s="4">
        <v>368</v>
      </c>
      <c r="M12" s="5">
        <v>1.5</v>
      </c>
    </row>
    <row r="13" spans="1:13" x14ac:dyDescent="0.2">
      <c r="A13" t="s">
        <v>89</v>
      </c>
      <c r="B13" s="4">
        <v>1530</v>
      </c>
      <c r="C13" s="4">
        <v>1489</v>
      </c>
      <c r="D13" s="4">
        <v>1411</v>
      </c>
      <c r="E13" s="4">
        <v>1413</v>
      </c>
      <c r="F13" s="4">
        <v>1447</v>
      </c>
      <c r="G13" s="4">
        <v>1462</v>
      </c>
      <c r="H13" s="4">
        <v>1371</v>
      </c>
      <c r="I13" s="4">
        <v>1455</v>
      </c>
      <c r="J13" s="4">
        <v>1533</v>
      </c>
      <c r="K13" s="4">
        <v>1358</v>
      </c>
      <c r="L13" s="4">
        <v>1295</v>
      </c>
      <c r="M13" s="5">
        <v>1.7</v>
      </c>
    </row>
    <row r="14" spans="1:13" x14ac:dyDescent="0.2">
      <c r="A14" t="s">
        <v>90</v>
      </c>
      <c r="B14" s="4">
        <v>2086</v>
      </c>
      <c r="C14" s="4">
        <v>2247</v>
      </c>
      <c r="D14" s="4">
        <v>1758</v>
      </c>
      <c r="E14" s="4">
        <v>1653</v>
      </c>
      <c r="F14" s="4">
        <v>1646</v>
      </c>
      <c r="G14" s="4">
        <v>1813</v>
      </c>
      <c r="H14" s="4">
        <v>1750</v>
      </c>
      <c r="I14" s="4">
        <v>1764</v>
      </c>
      <c r="J14" s="4">
        <v>1822</v>
      </c>
      <c r="K14" s="4">
        <v>1658</v>
      </c>
      <c r="L14" s="4">
        <v>1769</v>
      </c>
      <c r="M14" s="5">
        <v>2.2999999999999998</v>
      </c>
    </row>
    <row r="15" spans="1:13" x14ac:dyDescent="0.2">
      <c r="A15" t="s">
        <v>91</v>
      </c>
      <c r="B15" s="4">
        <v>851</v>
      </c>
      <c r="C15" s="4">
        <v>902</v>
      </c>
      <c r="D15" s="4">
        <v>864</v>
      </c>
      <c r="E15" s="4">
        <v>1070</v>
      </c>
      <c r="F15" s="4">
        <v>1030</v>
      </c>
      <c r="G15" s="4">
        <v>972</v>
      </c>
      <c r="H15" s="4">
        <v>1235</v>
      </c>
      <c r="I15" s="4">
        <v>1375</v>
      </c>
      <c r="J15" s="4">
        <v>1253</v>
      </c>
      <c r="K15" s="4">
        <v>1218</v>
      </c>
      <c r="L15" s="4">
        <v>905</v>
      </c>
      <c r="M15" s="5">
        <v>1.5</v>
      </c>
    </row>
    <row r="16" spans="1:13" x14ac:dyDescent="0.2">
      <c r="A16" t="s">
        <v>92</v>
      </c>
      <c r="B16" s="4">
        <v>483</v>
      </c>
      <c r="C16" s="4">
        <v>461</v>
      </c>
      <c r="D16" s="4">
        <v>445</v>
      </c>
      <c r="E16" s="4">
        <v>444</v>
      </c>
      <c r="F16" s="4">
        <v>350</v>
      </c>
      <c r="G16" s="4">
        <v>384</v>
      </c>
      <c r="H16" s="4">
        <v>420</v>
      </c>
      <c r="I16" s="4">
        <v>420</v>
      </c>
      <c r="J16" s="4">
        <v>498</v>
      </c>
      <c r="K16" s="4">
        <v>486</v>
      </c>
      <c r="L16" s="4">
        <v>457</v>
      </c>
      <c r="M16" s="5">
        <v>1</v>
      </c>
    </row>
    <row r="17" spans="1:13" x14ac:dyDescent="0.2">
      <c r="A17" t="s">
        <v>93</v>
      </c>
      <c r="B17" s="4">
        <v>580</v>
      </c>
      <c r="C17" s="4">
        <v>587</v>
      </c>
      <c r="D17" s="4">
        <v>490</v>
      </c>
      <c r="E17" s="4">
        <v>541</v>
      </c>
      <c r="F17" s="4">
        <v>511</v>
      </c>
      <c r="G17" s="4">
        <v>506</v>
      </c>
      <c r="H17" s="4">
        <v>626</v>
      </c>
      <c r="I17" s="4">
        <v>575</v>
      </c>
      <c r="J17" s="4">
        <v>549</v>
      </c>
      <c r="K17" s="4">
        <v>550</v>
      </c>
      <c r="L17" s="4">
        <v>583</v>
      </c>
      <c r="M17" s="5">
        <v>1.2</v>
      </c>
    </row>
    <row r="18" spans="1:13" x14ac:dyDescent="0.2">
      <c r="A18" t="s">
        <v>94</v>
      </c>
      <c r="B18" s="4">
        <v>383</v>
      </c>
      <c r="C18" s="4">
        <v>361</v>
      </c>
      <c r="D18" s="4">
        <v>374</v>
      </c>
      <c r="E18" s="4">
        <v>334</v>
      </c>
      <c r="F18" s="4">
        <v>308</v>
      </c>
      <c r="G18" s="4">
        <v>346</v>
      </c>
      <c r="H18" s="4">
        <v>347</v>
      </c>
      <c r="I18" s="4">
        <v>385</v>
      </c>
      <c r="J18" s="4">
        <v>400</v>
      </c>
      <c r="K18" s="4">
        <v>421</v>
      </c>
      <c r="L18" s="4">
        <v>386</v>
      </c>
      <c r="M18" s="5">
        <v>1</v>
      </c>
    </row>
    <row r="19" spans="1:13" x14ac:dyDescent="0.2">
      <c r="A19" t="s">
        <v>95</v>
      </c>
      <c r="B19" s="4">
        <v>765</v>
      </c>
      <c r="C19" s="4">
        <v>840</v>
      </c>
      <c r="D19" s="4">
        <v>990</v>
      </c>
      <c r="E19" s="4">
        <v>1157</v>
      </c>
      <c r="F19" s="4">
        <v>1025</v>
      </c>
      <c r="G19" s="4">
        <v>992</v>
      </c>
      <c r="H19" s="4">
        <v>918</v>
      </c>
      <c r="I19" s="4">
        <v>1006</v>
      </c>
      <c r="J19" s="4">
        <v>1009</v>
      </c>
      <c r="K19" s="4">
        <v>962</v>
      </c>
      <c r="L19" s="4">
        <v>1027</v>
      </c>
      <c r="M19" s="5">
        <v>1.4</v>
      </c>
    </row>
    <row r="20" spans="1:13" x14ac:dyDescent="0.2">
      <c r="A20" t="s">
        <v>96</v>
      </c>
      <c r="B20" s="4">
        <v>2528</v>
      </c>
      <c r="C20" s="4">
        <v>2563</v>
      </c>
      <c r="D20" s="4">
        <v>2689</v>
      </c>
      <c r="E20" s="4">
        <v>2655</v>
      </c>
      <c r="F20" s="4">
        <v>2705</v>
      </c>
      <c r="G20" s="4">
        <v>2696</v>
      </c>
      <c r="H20" s="4">
        <v>2899</v>
      </c>
      <c r="I20" s="4">
        <v>2950</v>
      </c>
      <c r="J20" s="4">
        <v>2863</v>
      </c>
      <c r="K20" s="4">
        <v>3164</v>
      </c>
      <c r="L20" s="4">
        <v>3327</v>
      </c>
      <c r="M20" s="5">
        <v>1.8</v>
      </c>
    </row>
    <row r="21" spans="1:13" x14ac:dyDescent="0.2">
      <c r="A21" t="s">
        <v>117</v>
      </c>
      <c r="B21" s="4">
        <v>7531</v>
      </c>
      <c r="C21" s="4">
        <v>8471</v>
      </c>
      <c r="D21" s="4">
        <v>8264</v>
      </c>
      <c r="E21" s="4">
        <v>7119</v>
      </c>
      <c r="F21" s="4">
        <v>6986</v>
      </c>
      <c r="G21" s="4">
        <v>5788</v>
      </c>
      <c r="H21" s="4">
        <v>4694</v>
      </c>
      <c r="I21" s="4">
        <v>4173</v>
      </c>
      <c r="J21" s="4">
        <v>4077</v>
      </c>
      <c r="K21" s="4">
        <v>3887</v>
      </c>
      <c r="L21" s="4">
        <v>3744</v>
      </c>
      <c r="M21" s="5">
        <v>1.2</v>
      </c>
    </row>
    <row r="22" spans="1:13" x14ac:dyDescent="0.2">
      <c r="A22" t="s">
        <v>97</v>
      </c>
      <c r="B22" s="4">
        <v>1984</v>
      </c>
      <c r="C22" s="4">
        <v>1953</v>
      </c>
      <c r="D22" s="4">
        <v>1940</v>
      </c>
      <c r="E22" s="4">
        <v>1845</v>
      </c>
      <c r="F22" s="4">
        <v>1904</v>
      </c>
      <c r="G22" s="4">
        <v>1928</v>
      </c>
      <c r="H22" s="4">
        <v>1908</v>
      </c>
      <c r="I22" s="4">
        <v>2001</v>
      </c>
      <c r="J22" s="4">
        <v>2079</v>
      </c>
      <c r="K22" s="4">
        <v>1937</v>
      </c>
      <c r="L22" s="4">
        <v>1980</v>
      </c>
      <c r="M22" s="5">
        <v>1.6</v>
      </c>
    </row>
    <row r="23" spans="1:13" x14ac:dyDescent="0.2">
      <c r="A23" t="s">
        <v>98</v>
      </c>
      <c r="B23" s="4">
        <v>1755</v>
      </c>
      <c r="C23" s="4">
        <v>1992</v>
      </c>
      <c r="D23" s="4">
        <v>1224</v>
      </c>
      <c r="E23" s="4">
        <v>1107</v>
      </c>
      <c r="F23" s="4">
        <v>1102</v>
      </c>
      <c r="G23" s="4">
        <v>984</v>
      </c>
      <c r="H23" s="4">
        <v>1003</v>
      </c>
      <c r="I23" s="4">
        <v>1188</v>
      </c>
      <c r="J23" s="4">
        <v>1148</v>
      </c>
      <c r="K23" s="4">
        <v>1245</v>
      </c>
      <c r="L23" s="4">
        <v>1325</v>
      </c>
      <c r="M23" s="5">
        <v>3.4</v>
      </c>
    </row>
    <row r="24" spans="1:13" x14ac:dyDescent="0.2">
      <c r="A24" t="s">
        <v>99</v>
      </c>
      <c r="B24" s="4">
        <v>366</v>
      </c>
      <c r="C24" s="4">
        <v>517</v>
      </c>
      <c r="D24" s="4">
        <v>444</v>
      </c>
      <c r="E24" s="4">
        <v>472</v>
      </c>
      <c r="F24" s="4">
        <v>522</v>
      </c>
      <c r="G24" s="4">
        <v>452</v>
      </c>
      <c r="H24" s="4">
        <v>340</v>
      </c>
      <c r="I24" s="4">
        <v>488</v>
      </c>
      <c r="J24" s="4">
        <v>442</v>
      </c>
      <c r="K24" s="4">
        <v>446</v>
      </c>
      <c r="L24" s="4">
        <v>443</v>
      </c>
      <c r="M24" s="5">
        <v>1</v>
      </c>
    </row>
    <row r="25" spans="1:13" x14ac:dyDescent="0.2">
      <c r="A25" t="s">
        <v>100</v>
      </c>
      <c r="B25" s="4">
        <v>812</v>
      </c>
      <c r="C25" s="4">
        <v>878</v>
      </c>
      <c r="D25" s="4">
        <v>961</v>
      </c>
      <c r="E25" s="4">
        <v>862</v>
      </c>
      <c r="F25" s="4">
        <v>872</v>
      </c>
      <c r="G25" s="4">
        <v>869</v>
      </c>
      <c r="H25" s="4">
        <v>884</v>
      </c>
      <c r="I25" s="4">
        <v>940</v>
      </c>
      <c r="J25" s="4">
        <v>916</v>
      </c>
      <c r="K25" s="4">
        <v>855</v>
      </c>
      <c r="L25" s="4">
        <v>920</v>
      </c>
      <c r="M25" s="5">
        <v>2</v>
      </c>
    </row>
    <row r="26" spans="1:13" x14ac:dyDescent="0.2">
      <c r="A26" t="s">
        <v>101</v>
      </c>
      <c r="B26" s="4">
        <v>621</v>
      </c>
      <c r="C26" s="4">
        <v>600</v>
      </c>
      <c r="D26" s="4">
        <v>600</v>
      </c>
      <c r="E26" s="4">
        <v>641</v>
      </c>
      <c r="F26" s="4">
        <v>626</v>
      </c>
      <c r="G26" s="4">
        <v>681</v>
      </c>
      <c r="H26" s="4">
        <v>696</v>
      </c>
      <c r="I26" s="4">
        <v>664</v>
      </c>
      <c r="J26" s="4">
        <v>569</v>
      </c>
      <c r="K26" s="4">
        <v>563</v>
      </c>
      <c r="L26" s="4">
        <v>542</v>
      </c>
      <c r="M26" s="5">
        <v>3.6</v>
      </c>
    </row>
    <row r="27" spans="1:13" x14ac:dyDescent="0.2">
      <c r="A27" t="s">
        <v>102</v>
      </c>
      <c r="B27" s="4">
        <v>960</v>
      </c>
      <c r="C27" s="4">
        <v>1090</v>
      </c>
      <c r="D27" s="4">
        <v>1103</v>
      </c>
      <c r="E27" s="4">
        <v>982</v>
      </c>
      <c r="F27" s="4">
        <v>953</v>
      </c>
      <c r="G27" s="4">
        <v>1000</v>
      </c>
      <c r="H27" s="4">
        <v>994</v>
      </c>
      <c r="I27" s="4">
        <v>1188</v>
      </c>
      <c r="J27" s="4">
        <v>1279</v>
      </c>
      <c r="K27" s="4">
        <v>1182</v>
      </c>
      <c r="L27" s="4">
        <v>1251</v>
      </c>
      <c r="M27" s="5">
        <v>1.8</v>
      </c>
    </row>
    <row r="28" spans="1:13" x14ac:dyDescent="0.2">
      <c r="A28" t="s">
        <v>103</v>
      </c>
      <c r="B28" s="4">
        <v>1821</v>
      </c>
      <c r="C28" s="4">
        <v>1559</v>
      </c>
      <c r="D28" s="4">
        <v>1632</v>
      </c>
      <c r="E28" s="4">
        <v>1579</v>
      </c>
      <c r="F28" s="4">
        <v>1634</v>
      </c>
      <c r="G28" s="4">
        <v>1499</v>
      </c>
      <c r="H28" s="4">
        <v>1655</v>
      </c>
      <c r="I28" s="4">
        <v>1599</v>
      </c>
      <c r="J28" s="4">
        <v>2101</v>
      </c>
      <c r="K28" s="4">
        <v>2483</v>
      </c>
      <c r="L28" s="4">
        <v>2563</v>
      </c>
      <c r="M28" s="5">
        <v>1.6</v>
      </c>
    </row>
    <row r="29" spans="1:13" x14ac:dyDescent="0.2">
      <c r="A29" t="s">
        <v>104</v>
      </c>
      <c r="B29" s="4">
        <v>399</v>
      </c>
      <c r="C29" s="4">
        <v>426</v>
      </c>
      <c r="D29" s="4">
        <v>422</v>
      </c>
      <c r="E29" s="4">
        <v>416</v>
      </c>
      <c r="F29" s="4">
        <v>419</v>
      </c>
      <c r="G29" s="4">
        <v>430</v>
      </c>
      <c r="H29" s="4">
        <v>442</v>
      </c>
      <c r="I29" s="4">
        <v>397</v>
      </c>
      <c r="J29" s="4">
        <v>414</v>
      </c>
      <c r="K29" s="4">
        <v>440</v>
      </c>
      <c r="L29" s="4">
        <v>458</v>
      </c>
      <c r="M29" s="5">
        <v>4</v>
      </c>
    </row>
    <row r="30" spans="1:13" x14ac:dyDescent="0.2">
      <c r="A30" t="s">
        <v>105</v>
      </c>
      <c r="B30" s="4">
        <v>1175</v>
      </c>
      <c r="C30" s="4">
        <v>1256</v>
      </c>
      <c r="D30" s="4">
        <v>1233</v>
      </c>
      <c r="E30" s="4">
        <v>1185</v>
      </c>
      <c r="F30" s="4">
        <v>1396</v>
      </c>
      <c r="G30" s="4">
        <v>1416</v>
      </c>
      <c r="H30" s="4">
        <v>1408</v>
      </c>
      <c r="I30" s="4">
        <v>1463</v>
      </c>
      <c r="J30" s="4">
        <v>1541</v>
      </c>
      <c r="K30" s="4">
        <v>1292</v>
      </c>
      <c r="L30" s="4">
        <v>1392</v>
      </c>
      <c r="M30" s="5">
        <v>1.9</v>
      </c>
    </row>
    <row r="31" spans="1:13" x14ac:dyDescent="0.2">
      <c r="A31" t="s">
        <v>106</v>
      </c>
      <c r="B31" s="4">
        <v>1359</v>
      </c>
      <c r="C31" s="4">
        <v>1385</v>
      </c>
      <c r="D31" s="4">
        <v>1543</v>
      </c>
      <c r="E31" s="4">
        <v>1459</v>
      </c>
      <c r="F31" s="4">
        <v>1327</v>
      </c>
      <c r="G31" s="4">
        <v>1507</v>
      </c>
      <c r="H31" s="4">
        <v>1525</v>
      </c>
      <c r="I31" s="4">
        <v>1725</v>
      </c>
      <c r="J31" s="4">
        <v>1633</v>
      </c>
      <c r="K31" s="4">
        <v>1630</v>
      </c>
      <c r="L31" s="4">
        <v>1866</v>
      </c>
      <c r="M31" s="5">
        <v>2.1</v>
      </c>
    </row>
    <row r="32" spans="1:13" x14ac:dyDescent="0.2">
      <c r="A32" t="s">
        <v>107</v>
      </c>
      <c r="B32" s="4">
        <v>1408</v>
      </c>
      <c r="C32" s="4">
        <v>1409</v>
      </c>
      <c r="D32" s="4">
        <v>1447</v>
      </c>
      <c r="E32" s="4">
        <v>1337</v>
      </c>
      <c r="F32" s="4">
        <v>1470</v>
      </c>
      <c r="G32" s="4">
        <v>1505</v>
      </c>
      <c r="H32" s="4">
        <v>1243</v>
      </c>
      <c r="I32" s="4">
        <v>1463</v>
      </c>
      <c r="J32" s="4">
        <v>1334</v>
      </c>
      <c r="K32" s="4">
        <v>1286</v>
      </c>
      <c r="L32" s="4">
        <v>1231</v>
      </c>
      <c r="M32" s="5">
        <v>2.1</v>
      </c>
    </row>
    <row r="33" spans="1:13" x14ac:dyDescent="0.2">
      <c r="A33" t="s">
        <v>108</v>
      </c>
      <c r="B33" s="4">
        <v>248</v>
      </c>
      <c r="C33" s="4">
        <v>223</v>
      </c>
      <c r="D33" s="4">
        <v>239</v>
      </c>
      <c r="E33" s="4">
        <v>250</v>
      </c>
      <c r="F33" s="4">
        <v>198</v>
      </c>
      <c r="G33" s="4">
        <v>212</v>
      </c>
      <c r="H33" s="4">
        <v>213</v>
      </c>
      <c r="I33" s="4">
        <v>246</v>
      </c>
      <c r="J33" s="4">
        <v>227</v>
      </c>
      <c r="K33" s="4">
        <v>208</v>
      </c>
      <c r="L33" s="4">
        <v>211</v>
      </c>
      <c r="M33" s="5">
        <v>1.8</v>
      </c>
    </row>
    <row r="34" spans="1:13" x14ac:dyDescent="0.2">
      <c r="A34" t="s">
        <v>109</v>
      </c>
      <c r="B34" s="4">
        <v>640</v>
      </c>
      <c r="C34" s="4">
        <v>731</v>
      </c>
      <c r="D34" s="4">
        <v>826</v>
      </c>
      <c r="E34" s="4">
        <v>678</v>
      </c>
      <c r="F34" s="4">
        <v>793</v>
      </c>
      <c r="G34" s="4">
        <v>907</v>
      </c>
      <c r="H34" s="4">
        <v>925</v>
      </c>
      <c r="I34" s="4">
        <v>968</v>
      </c>
      <c r="J34" s="4">
        <v>856</v>
      </c>
      <c r="K34" s="4">
        <v>894</v>
      </c>
      <c r="L34" s="4">
        <v>1034</v>
      </c>
      <c r="M34" s="5">
        <v>1.8</v>
      </c>
    </row>
    <row r="35" spans="1:13" x14ac:dyDescent="0.2">
      <c r="A35" t="s">
        <v>110</v>
      </c>
      <c r="B35" s="4">
        <v>2498</v>
      </c>
      <c r="C35" s="4">
        <v>2567</v>
      </c>
      <c r="D35" s="4">
        <v>2578</v>
      </c>
      <c r="E35" s="4">
        <v>2257</v>
      </c>
      <c r="F35" s="4">
        <v>2252</v>
      </c>
      <c r="G35" s="4">
        <v>2326</v>
      </c>
      <c r="H35" s="4">
        <v>2390</v>
      </c>
      <c r="I35" s="4">
        <v>2707</v>
      </c>
      <c r="J35" s="4">
        <v>2713</v>
      </c>
      <c r="K35" s="4">
        <v>2321</v>
      </c>
      <c r="L35" s="4">
        <v>2494</v>
      </c>
      <c r="M35" s="5">
        <v>1.6</v>
      </c>
    </row>
    <row r="36" spans="1:13" x14ac:dyDescent="0.2">
      <c r="A36" t="s">
        <v>111</v>
      </c>
      <c r="B36" s="4">
        <v>691</v>
      </c>
      <c r="C36" s="4">
        <v>697</v>
      </c>
      <c r="D36" s="4">
        <v>690</v>
      </c>
      <c r="E36" s="4">
        <v>647</v>
      </c>
      <c r="F36" s="4">
        <v>632</v>
      </c>
      <c r="G36" s="4">
        <v>723</v>
      </c>
      <c r="H36" s="4">
        <v>659</v>
      </c>
      <c r="I36" s="4">
        <v>710</v>
      </c>
      <c r="J36" s="4">
        <v>733</v>
      </c>
      <c r="K36" s="4">
        <v>801</v>
      </c>
      <c r="L36" s="4">
        <v>760</v>
      </c>
      <c r="M36" s="5">
        <v>1.8</v>
      </c>
    </row>
    <row r="37" spans="1:13" x14ac:dyDescent="0.2">
      <c r="A37" t="s">
        <v>112</v>
      </c>
      <c r="B37" s="4">
        <v>967</v>
      </c>
      <c r="C37" s="4">
        <v>1165</v>
      </c>
      <c r="D37" s="4">
        <v>1236</v>
      </c>
      <c r="E37" s="4">
        <v>716</v>
      </c>
      <c r="F37" s="4">
        <v>796</v>
      </c>
      <c r="G37" s="4">
        <v>927</v>
      </c>
      <c r="H37" s="4">
        <v>850</v>
      </c>
      <c r="I37" s="4">
        <v>803</v>
      </c>
      <c r="J37" s="4">
        <v>795</v>
      </c>
      <c r="K37" s="4">
        <v>608</v>
      </c>
      <c r="L37" s="4">
        <v>827</v>
      </c>
      <c r="M37" s="5">
        <v>1.8</v>
      </c>
    </row>
    <row r="38" spans="1:13" x14ac:dyDescent="0.2">
      <c r="A38" t="s">
        <v>113</v>
      </c>
      <c r="B38" s="4">
        <v>835</v>
      </c>
      <c r="C38" s="4">
        <v>1017</v>
      </c>
      <c r="D38" s="4">
        <v>984</v>
      </c>
      <c r="E38" s="4">
        <v>983</v>
      </c>
      <c r="F38" s="4">
        <v>912</v>
      </c>
      <c r="G38" s="4">
        <v>876</v>
      </c>
      <c r="H38" s="4">
        <v>841</v>
      </c>
      <c r="I38" s="4">
        <v>1033</v>
      </c>
      <c r="J38" s="4">
        <v>1011</v>
      </c>
      <c r="K38" s="4">
        <v>946</v>
      </c>
      <c r="L38" s="4">
        <v>882</v>
      </c>
      <c r="M38" s="5">
        <v>1.1000000000000001</v>
      </c>
    </row>
    <row r="39" spans="1:13" x14ac:dyDescent="0.2">
      <c r="B39" s="4"/>
      <c r="C39" s="4"/>
      <c r="D39" s="4"/>
      <c r="E39" s="4"/>
      <c r="F39" s="4"/>
      <c r="G39" s="4"/>
      <c r="H39" s="4"/>
      <c r="I39" s="4"/>
      <c r="J39" s="4"/>
      <c r="K39" s="4"/>
      <c r="L39" s="4"/>
      <c r="M39" s="5"/>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9"/>
  <sheetViews>
    <sheetView zoomScaleNormal="100" workbookViewId="0"/>
  </sheetViews>
  <sheetFormatPr defaultRowHeight="15" x14ac:dyDescent="0.2"/>
  <cols>
    <col min="1" max="1" width="26.6640625" customWidth="1"/>
    <col min="2" max="12" width="10.6640625" customWidth="1"/>
    <col min="13" max="13" width="13.6640625" customWidth="1"/>
  </cols>
  <sheetData>
    <row r="1" spans="1:14" ht="20.25" x14ac:dyDescent="0.3">
      <c r="A1" s="38" t="s">
        <v>244</v>
      </c>
    </row>
    <row r="2" spans="1:14" x14ac:dyDescent="0.2">
      <c r="A2" t="s">
        <v>55</v>
      </c>
    </row>
    <row r="3" spans="1:14" x14ac:dyDescent="0.2">
      <c r="A3" t="s">
        <v>260</v>
      </c>
    </row>
    <row r="4" spans="1:14" x14ac:dyDescent="0.2">
      <c r="A4" s="39" t="str">
        <f>HYPERLINK("#'Table of contents'!A1", "Back to contents")</f>
        <v>Back to contents</v>
      </c>
    </row>
    <row r="5" spans="1:14" ht="63" x14ac:dyDescent="0.2">
      <c r="A5" s="3" t="s">
        <v>56</v>
      </c>
      <c r="B5" s="2" t="s">
        <v>67</v>
      </c>
      <c r="C5" s="2" t="s">
        <v>68</v>
      </c>
      <c r="D5" s="2" t="s">
        <v>69</v>
      </c>
      <c r="E5" s="2" t="s">
        <v>70</v>
      </c>
      <c r="F5" s="2" t="s">
        <v>71</v>
      </c>
      <c r="G5" s="2" t="s">
        <v>72</v>
      </c>
      <c r="H5" s="2" t="s">
        <v>73</v>
      </c>
      <c r="I5" s="2" t="s">
        <v>74</v>
      </c>
      <c r="J5" s="2" t="s">
        <v>75</v>
      </c>
      <c r="K5" s="2" t="s">
        <v>76</v>
      </c>
      <c r="L5" s="2" t="s">
        <v>77</v>
      </c>
      <c r="M5" s="2" t="s">
        <v>136</v>
      </c>
    </row>
    <row r="6" spans="1:14" ht="15.75" x14ac:dyDescent="0.25">
      <c r="A6" s="8" t="s">
        <v>84</v>
      </c>
      <c r="B6" s="6">
        <v>27709</v>
      </c>
      <c r="C6" s="6">
        <v>27804</v>
      </c>
      <c r="D6" s="6">
        <v>27659</v>
      </c>
      <c r="E6" s="6">
        <v>34002</v>
      </c>
      <c r="F6" s="6">
        <v>35812</v>
      </c>
      <c r="G6" s="6">
        <v>36423</v>
      </c>
      <c r="H6" s="6">
        <v>37268</v>
      </c>
      <c r="I6" s="6">
        <v>39303</v>
      </c>
      <c r="J6" s="6">
        <v>41062</v>
      </c>
      <c r="K6" s="6">
        <v>47333</v>
      </c>
      <c r="L6" s="6">
        <v>43766</v>
      </c>
      <c r="M6" s="7">
        <v>1.6</v>
      </c>
      <c r="N6" s="5"/>
    </row>
    <row r="7" spans="1:14" x14ac:dyDescent="0.2">
      <c r="A7" t="s">
        <v>115</v>
      </c>
      <c r="B7" s="4">
        <v>944</v>
      </c>
      <c r="C7" s="4">
        <v>849</v>
      </c>
      <c r="D7" s="4">
        <v>369</v>
      </c>
      <c r="E7" s="4">
        <v>2374</v>
      </c>
      <c r="F7" s="4">
        <v>2914</v>
      </c>
      <c r="G7" s="4">
        <v>1896</v>
      </c>
      <c r="H7" s="4">
        <v>2609</v>
      </c>
      <c r="I7" s="4">
        <v>2989</v>
      </c>
      <c r="J7" s="4">
        <v>3790</v>
      </c>
      <c r="K7" s="4">
        <v>4537</v>
      </c>
      <c r="L7" s="4">
        <v>6006</v>
      </c>
      <c r="M7" s="5">
        <v>4.9000000000000004</v>
      </c>
      <c r="N7" s="5"/>
    </row>
    <row r="8" spans="1:14" x14ac:dyDescent="0.2">
      <c r="A8" t="s">
        <v>85</v>
      </c>
      <c r="B8" s="4">
        <v>2101</v>
      </c>
      <c r="C8" s="4">
        <v>2364</v>
      </c>
      <c r="D8" s="4">
        <v>2392</v>
      </c>
      <c r="E8" s="4">
        <v>2012</v>
      </c>
      <c r="F8" s="4">
        <v>1597</v>
      </c>
      <c r="G8" s="4">
        <v>1992</v>
      </c>
      <c r="H8" s="4">
        <v>2427</v>
      </c>
      <c r="I8" s="4">
        <v>2856</v>
      </c>
      <c r="J8" s="4">
        <v>2975</v>
      </c>
      <c r="K8" s="4">
        <v>3167</v>
      </c>
      <c r="L8" s="4">
        <v>2583</v>
      </c>
      <c r="M8" s="5">
        <v>2.1</v>
      </c>
      <c r="N8" s="5"/>
    </row>
    <row r="9" spans="1:14" x14ac:dyDescent="0.2">
      <c r="A9" t="s">
        <v>86</v>
      </c>
      <c r="B9" s="4">
        <v>1506</v>
      </c>
      <c r="C9" s="4">
        <v>1035</v>
      </c>
      <c r="D9" s="4">
        <v>847</v>
      </c>
      <c r="E9" s="4">
        <v>972</v>
      </c>
      <c r="F9" s="4">
        <v>1113</v>
      </c>
      <c r="G9" s="4">
        <v>1253</v>
      </c>
      <c r="H9" s="4">
        <v>1184</v>
      </c>
      <c r="I9" s="4">
        <v>1309</v>
      </c>
      <c r="J9" s="4">
        <v>1351</v>
      </c>
      <c r="K9" s="4">
        <v>1501</v>
      </c>
      <c r="L9" s="4">
        <v>1191</v>
      </c>
      <c r="M9" s="5">
        <v>2.1</v>
      </c>
      <c r="N9" s="5"/>
    </row>
    <row r="10" spans="1:14" x14ac:dyDescent="0.2">
      <c r="A10" t="s">
        <v>87</v>
      </c>
      <c r="B10" s="4">
        <v>718</v>
      </c>
      <c r="C10" s="4">
        <v>759</v>
      </c>
      <c r="D10" s="4">
        <v>1422</v>
      </c>
      <c r="E10" s="4">
        <v>1358</v>
      </c>
      <c r="F10" s="4">
        <v>1385</v>
      </c>
      <c r="G10" s="4">
        <v>1466</v>
      </c>
      <c r="H10" s="4">
        <v>1195</v>
      </c>
      <c r="I10" s="4">
        <v>1277</v>
      </c>
      <c r="J10" s="4">
        <v>1330</v>
      </c>
      <c r="K10" s="4">
        <v>1330</v>
      </c>
      <c r="L10" s="4">
        <v>1086</v>
      </c>
      <c r="M10" s="5">
        <v>2.2000000000000002</v>
      </c>
      <c r="N10" s="5"/>
    </row>
    <row r="11" spans="1:14" x14ac:dyDescent="0.2">
      <c r="A11" t="s">
        <v>116</v>
      </c>
      <c r="B11" s="4">
        <v>2139</v>
      </c>
      <c r="C11" s="4">
        <v>2141</v>
      </c>
      <c r="D11" s="4">
        <v>2471</v>
      </c>
      <c r="E11" s="4">
        <v>4140</v>
      </c>
      <c r="F11" s="4">
        <v>4922</v>
      </c>
      <c r="G11" s="4">
        <v>4997</v>
      </c>
      <c r="H11" s="4">
        <v>5046</v>
      </c>
      <c r="I11" s="4">
        <v>5332</v>
      </c>
      <c r="J11" s="4">
        <v>5608</v>
      </c>
      <c r="K11" s="4">
        <v>7152</v>
      </c>
      <c r="L11" s="4">
        <v>6840</v>
      </c>
      <c r="M11" s="5">
        <v>2.7</v>
      </c>
      <c r="N11" s="5"/>
    </row>
    <row r="12" spans="1:14" x14ac:dyDescent="0.2">
      <c r="A12" t="s">
        <v>238</v>
      </c>
      <c r="B12" s="4">
        <v>417</v>
      </c>
      <c r="C12" s="4">
        <v>364</v>
      </c>
      <c r="D12" s="4">
        <v>332</v>
      </c>
      <c r="E12" s="4">
        <v>294</v>
      </c>
      <c r="F12" s="4">
        <v>159</v>
      </c>
      <c r="G12" s="4">
        <v>127</v>
      </c>
      <c r="H12" s="4">
        <v>111</v>
      </c>
      <c r="I12" s="4">
        <v>167</v>
      </c>
      <c r="J12" s="4">
        <v>153</v>
      </c>
      <c r="K12" s="4">
        <v>198</v>
      </c>
      <c r="L12" s="4">
        <v>255</v>
      </c>
      <c r="M12" s="5">
        <v>1</v>
      </c>
      <c r="N12" s="5"/>
    </row>
    <row r="13" spans="1:14" x14ac:dyDescent="0.2">
      <c r="A13" t="s">
        <v>89</v>
      </c>
      <c r="B13" s="4">
        <v>823</v>
      </c>
      <c r="C13" s="4">
        <v>904</v>
      </c>
      <c r="D13" s="4">
        <v>1009</v>
      </c>
      <c r="E13" s="4">
        <v>1166</v>
      </c>
      <c r="F13" s="4">
        <v>899</v>
      </c>
      <c r="G13" s="4">
        <v>1649</v>
      </c>
      <c r="H13" s="4">
        <v>1643</v>
      </c>
      <c r="I13" s="4">
        <v>1702</v>
      </c>
      <c r="J13" s="4">
        <v>1773</v>
      </c>
      <c r="K13" s="4">
        <v>1909</v>
      </c>
      <c r="L13" s="4">
        <v>1725</v>
      </c>
      <c r="M13" s="5">
        <v>2.2999999999999998</v>
      </c>
      <c r="N13" s="5"/>
    </row>
    <row r="14" spans="1:14" x14ac:dyDescent="0.2">
      <c r="A14" t="s">
        <v>90</v>
      </c>
      <c r="B14" s="4">
        <v>570</v>
      </c>
      <c r="C14" s="4">
        <v>568</v>
      </c>
      <c r="D14" s="4">
        <v>520</v>
      </c>
      <c r="E14" s="4">
        <v>599</v>
      </c>
      <c r="F14" s="4">
        <v>1546</v>
      </c>
      <c r="G14" s="4">
        <v>1503</v>
      </c>
      <c r="H14" s="4">
        <v>1389</v>
      </c>
      <c r="I14" s="4">
        <v>1305</v>
      </c>
      <c r="J14" s="4">
        <v>1209</v>
      </c>
      <c r="K14" s="4">
        <v>1439</v>
      </c>
      <c r="L14" s="4">
        <v>1017</v>
      </c>
      <c r="M14" s="5">
        <v>1.3</v>
      </c>
      <c r="N14" s="5"/>
    </row>
    <row r="15" spans="1:14" x14ac:dyDescent="0.2">
      <c r="A15" t="s">
        <v>91</v>
      </c>
      <c r="B15" s="4">
        <v>486</v>
      </c>
      <c r="C15" s="4">
        <v>640</v>
      </c>
      <c r="D15" s="4">
        <v>618</v>
      </c>
      <c r="E15" s="4">
        <v>735</v>
      </c>
      <c r="F15" s="4">
        <v>862</v>
      </c>
      <c r="G15" s="4">
        <v>973</v>
      </c>
      <c r="H15" s="4">
        <v>861</v>
      </c>
      <c r="I15" s="4">
        <v>765</v>
      </c>
      <c r="J15" s="4">
        <v>768</v>
      </c>
      <c r="K15" s="4">
        <v>838</v>
      </c>
      <c r="L15" s="4">
        <v>614</v>
      </c>
      <c r="M15" s="5">
        <v>1</v>
      </c>
      <c r="N15" s="5"/>
    </row>
    <row r="16" spans="1:14" x14ac:dyDescent="0.2">
      <c r="A16" t="s">
        <v>92</v>
      </c>
      <c r="B16" s="4">
        <v>150</v>
      </c>
      <c r="C16" s="4">
        <v>119</v>
      </c>
      <c r="D16" s="4">
        <v>118</v>
      </c>
      <c r="E16" s="4">
        <v>120</v>
      </c>
      <c r="F16" s="4">
        <v>164</v>
      </c>
      <c r="G16" s="4">
        <v>164</v>
      </c>
      <c r="H16" s="4">
        <v>175</v>
      </c>
      <c r="I16" s="4">
        <v>213</v>
      </c>
      <c r="J16" s="4">
        <v>225</v>
      </c>
      <c r="K16" s="4">
        <v>129</v>
      </c>
      <c r="L16" s="4">
        <v>197</v>
      </c>
      <c r="M16" s="5">
        <v>0.4</v>
      </c>
      <c r="N16" s="5"/>
    </row>
    <row r="17" spans="1:14" x14ac:dyDescent="0.2">
      <c r="A17" t="s">
        <v>93</v>
      </c>
      <c r="B17" s="4">
        <v>340</v>
      </c>
      <c r="C17" s="4">
        <v>286</v>
      </c>
      <c r="D17" s="4">
        <v>413</v>
      </c>
      <c r="E17" s="4">
        <v>384</v>
      </c>
      <c r="F17" s="4">
        <v>357</v>
      </c>
      <c r="G17" s="4">
        <v>364</v>
      </c>
      <c r="H17" s="4">
        <v>375</v>
      </c>
      <c r="I17" s="4">
        <v>386</v>
      </c>
      <c r="J17" s="4">
        <v>376</v>
      </c>
      <c r="K17" s="4">
        <v>489</v>
      </c>
      <c r="L17" s="4">
        <v>419</v>
      </c>
      <c r="M17" s="5">
        <v>0.8</v>
      </c>
      <c r="N17" s="5"/>
    </row>
    <row r="18" spans="1:14" x14ac:dyDescent="0.2">
      <c r="A18" t="s">
        <v>239</v>
      </c>
      <c r="B18" s="4">
        <v>309</v>
      </c>
      <c r="C18" s="4">
        <v>72</v>
      </c>
      <c r="D18" s="4">
        <v>44</v>
      </c>
      <c r="E18" s="4">
        <v>72</v>
      </c>
      <c r="F18" s="4">
        <v>129</v>
      </c>
      <c r="G18" s="4">
        <v>110</v>
      </c>
      <c r="H18" s="4">
        <v>125</v>
      </c>
      <c r="I18" s="4">
        <v>136</v>
      </c>
      <c r="J18" s="4">
        <v>120</v>
      </c>
      <c r="K18" s="4">
        <v>170</v>
      </c>
      <c r="L18" s="4">
        <v>128</v>
      </c>
      <c r="M18" s="5">
        <v>0.3</v>
      </c>
      <c r="N18" s="5"/>
    </row>
    <row r="19" spans="1:14" x14ac:dyDescent="0.2">
      <c r="A19" t="s">
        <v>95</v>
      </c>
      <c r="B19" s="4">
        <v>391</v>
      </c>
      <c r="C19" s="4">
        <v>384</v>
      </c>
      <c r="D19" s="4">
        <v>536</v>
      </c>
      <c r="E19" s="4">
        <v>693</v>
      </c>
      <c r="F19" s="4">
        <v>639</v>
      </c>
      <c r="G19" s="4">
        <v>762</v>
      </c>
      <c r="H19" s="4">
        <v>816</v>
      </c>
      <c r="I19" s="4">
        <v>794</v>
      </c>
      <c r="J19" s="4">
        <v>774</v>
      </c>
      <c r="K19" s="4">
        <v>883</v>
      </c>
      <c r="L19" s="4">
        <v>751</v>
      </c>
      <c r="M19" s="5">
        <v>1</v>
      </c>
      <c r="N19" s="5"/>
    </row>
    <row r="20" spans="1:14" x14ac:dyDescent="0.2">
      <c r="A20" t="s">
        <v>96</v>
      </c>
      <c r="B20" s="4">
        <v>1724</v>
      </c>
      <c r="C20" s="4">
        <v>1657</v>
      </c>
      <c r="D20" s="4">
        <v>1831</v>
      </c>
      <c r="E20" s="4">
        <v>2585</v>
      </c>
      <c r="F20" s="4">
        <v>2973</v>
      </c>
      <c r="G20" s="4">
        <v>2792</v>
      </c>
      <c r="H20" s="4">
        <v>2837</v>
      </c>
      <c r="I20" s="4">
        <v>2914</v>
      </c>
      <c r="J20" s="4">
        <v>2690</v>
      </c>
      <c r="K20" s="4">
        <v>2943</v>
      </c>
      <c r="L20" s="4">
        <v>2508</v>
      </c>
      <c r="M20" s="5">
        <v>1.4</v>
      </c>
      <c r="N20" s="5"/>
    </row>
    <row r="21" spans="1:14" x14ac:dyDescent="0.2">
      <c r="A21" t="s">
        <v>117</v>
      </c>
      <c r="B21" s="4">
        <v>2153</v>
      </c>
      <c r="C21" s="4">
        <v>2535</v>
      </c>
      <c r="D21" s="4">
        <v>2702</v>
      </c>
      <c r="E21" s="4">
        <v>2685</v>
      </c>
      <c r="F21" s="4">
        <v>2437</v>
      </c>
      <c r="G21" s="4">
        <v>2669</v>
      </c>
      <c r="H21" s="4">
        <v>2844</v>
      </c>
      <c r="I21" s="4">
        <v>2630</v>
      </c>
      <c r="J21" s="4">
        <v>2751</v>
      </c>
      <c r="K21" s="4">
        <v>3536</v>
      </c>
      <c r="L21" s="4">
        <v>2958</v>
      </c>
      <c r="M21" s="5">
        <v>0.9</v>
      </c>
      <c r="N21" s="5"/>
    </row>
    <row r="22" spans="1:14" x14ac:dyDescent="0.2">
      <c r="A22" t="s">
        <v>97</v>
      </c>
      <c r="B22" s="4">
        <v>1402</v>
      </c>
      <c r="C22" s="4">
        <v>1512</v>
      </c>
      <c r="D22" s="4">
        <v>1322</v>
      </c>
      <c r="E22" s="4">
        <v>1159</v>
      </c>
      <c r="F22" s="4">
        <v>1030</v>
      </c>
      <c r="G22" s="4">
        <v>1317</v>
      </c>
      <c r="H22" s="4">
        <v>1539</v>
      </c>
      <c r="I22" s="4">
        <v>1857</v>
      </c>
      <c r="J22" s="4">
        <v>2107</v>
      </c>
      <c r="K22" s="4">
        <v>2595</v>
      </c>
      <c r="L22" s="4">
        <v>2775</v>
      </c>
      <c r="M22" s="5">
        <v>2.2999999999999998</v>
      </c>
      <c r="N22" s="5"/>
    </row>
    <row r="23" spans="1:14" x14ac:dyDescent="0.2">
      <c r="A23" t="s">
        <v>98</v>
      </c>
      <c r="B23" s="4">
        <v>626</v>
      </c>
      <c r="C23" s="4">
        <v>597</v>
      </c>
      <c r="D23" s="4">
        <v>592</v>
      </c>
      <c r="E23" s="4">
        <v>566</v>
      </c>
      <c r="F23" s="4">
        <v>613</v>
      </c>
      <c r="G23" s="4">
        <v>692</v>
      </c>
      <c r="H23" s="4">
        <v>647</v>
      </c>
      <c r="I23" s="4">
        <v>623</v>
      </c>
      <c r="J23" s="4">
        <v>674</v>
      </c>
      <c r="K23" s="4">
        <v>649</v>
      </c>
      <c r="L23" s="4">
        <v>541</v>
      </c>
      <c r="M23" s="5">
        <v>1.4</v>
      </c>
      <c r="N23" s="5"/>
    </row>
    <row r="24" spans="1:14" x14ac:dyDescent="0.2">
      <c r="A24" t="s">
        <v>99</v>
      </c>
      <c r="B24" s="4">
        <v>362</v>
      </c>
      <c r="C24" s="4">
        <v>361</v>
      </c>
      <c r="D24" s="4">
        <v>413</v>
      </c>
      <c r="E24" s="4">
        <v>406</v>
      </c>
      <c r="F24" s="4">
        <v>441</v>
      </c>
      <c r="G24" s="4">
        <v>358</v>
      </c>
      <c r="H24" s="4">
        <v>285</v>
      </c>
      <c r="I24" s="4">
        <v>297</v>
      </c>
      <c r="J24" s="4">
        <v>306</v>
      </c>
      <c r="K24" s="4">
        <v>388</v>
      </c>
      <c r="L24" s="4">
        <v>379</v>
      </c>
      <c r="M24" s="5">
        <v>0.9</v>
      </c>
      <c r="N24" s="5"/>
    </row>
    <row r="25" spans="1:14" x14ac:dyDescent="0.2">
      <c r="A25" t="s">
        <v>100</v>
      </c>
      <c r="B25" s="4">
        <v>1134</v>
      </c>
      <c r="C25" s="4">
        <v>1141</v>
      </c>
      <c r="D25" s="4">
        <v>1035</v>
      </c>
      <c r="E25" s="4">
        <v>911</v>
      </c>
      <c r="F25" s="4">
        <v>831</v>
      </c>
      <c r="G25" s="4">
        <v>830</v>
      </c>
      <c r="H25" s="4">
        <v>867</v>
      </c>
      <c r="I25" s="4">
        <v>911</v>
      </c>
      <c r="J25" s="4">
        <v>921</v>
      </c>
      <c r="K25" s="4">
        <v>1009</v>
      </c>
      <c r="L25" s="4">
        <v>824</v>
      </c>
      <c r="M25" s="5">
        <v>1.8</v>
      </c>
      <c r="N25" s="5"/>
    </row>
    <row r="26" spans="1:14" x14ac:dyDescent="0.2">
      <c r="A26" t="s">
        <v>101</v>
      </c>
      <c r="B26" s="4">
        <v>288</v>
      </c>
      <c r="C26" s="4">
        <v>258</v>
      </c>
      <c r="D26" s="4">
        <v>88</v>
      </c>
      <c r="E26" s="4">
        <v>259</v>
      </c>
      <c r="F26" s="4">
        <v>291</v>
      </c>
      <c r="G26" s="4">
        <v>273</v>
      </c>
      <c r="H26" s="4">
        <v>522</v>
      </c>
      <c r="I26" s="4">
        <v>507</v>
      </c>
      <c r="J26" s="4">
        <v>553</v>
      </c>
      <c r="K26" s="4">
        <v>629</v>
      </c>
      <c r="L26" s="4">
        <v>596</v>
      </c>
      <c r="M26" s="5">
        <v>4</v>
      </c>
      <c r="N26" s="5"/>
    </row>
    <row r="27" spans="1:14" x14ac:dyDescent="0.2">
      <c r="A27" t="s">
        <v>102</v>
      </c>
      <c r="B27" s="4">
        <v>1230</v>
      </c>
      <c r="C27" s="4">
        <v>1285</v>
      </c>
      <c r="D27" s="4">
        <v>1379</v>
      </c>
      <c r="E27" s="4">
        <v>1412</v>
      </c>
      <c r="F27" s="4">
        <v>1349</v>
      </c>
      <c r="G27" s="4">
        <v>1157</v>
      </c>
      <c r="H27" s="4">
        <v>1049</v>
      </c>
      <c r="I27" s="4">
        <v>956</v>
      </c>
      <c r="J27" s="4">
        <v>1010</v>
      </c>
      <c r="K27" s="4">
        <v>1162</v>
      </c>
      <c r="L27" s="4">
        <v>934</v>
      </c>
      <c r="M27" s="5">
        <v>1.4</v>
      </c>
      <c r="N27" s="5"/>
    </row>
    <row r="28" spans="1:14" x14ac:dyDescent="0.2">
      <c r="A28" t="s">
        <v>103</v>
      </c>
      <c r="B28" s="4">
        <v>510</v>
      </c>
      <c r="C28" s="4">
        <v>543</v>
      </c>
      <c r="D28" s="4">
        <v>914</v>
      </c>
      <c r="E28" s="4">
        <v>647</v>
      </c>
      <c r="F28" s="4">
        <v>902</v>
      </c>
      <c r="G28" s="4">
        <v>929</v>
      </c>
      <c r="H28" s="4">
        <v>979</v>
      </c>
      <c r="I28" s="4">
        <v>1545</v>
      </c>
      <c r="J28" s="4">
        <v>1637</v>
      </c>
      <c r="K28" s="4">
        <v>1791</v>
      </c>
      <c r="L28" s="4">
        <v>1723</v>
      </c>
      <c r="M28" s="5">
        <v>1.1000000000000001</v>
      </c>
      <c r="N28" s="5"/>
    </row>
    <row r="29" spans="1:14" x14ac:dyDescent="0.2">
      <c r="A29" t="s">
        <v>104</v>
      </c>
      <c r="B29" s="4">
        <v>144</v>
      </c>
      <c r="C29" s="4">
        <v>162</v>
      </c>
      <c r="D29" s="4">
        <v>186</v>
      </c>
      <c r="E29" s="4">
        <v>316</v>
      </c>
      <c r="F29" s="4">
        <v>306</v>
      </c>
      <c r="G29" s="4">
        <v>329</v>
      </c>
      <c r="H29" s="4">
        <v>303</v>
      </c>
      <c r="I29" s="4">
        <v>301</v>
      </c>
      <c r="J29" s="4">
        <v>287</v>
      </c>
      <c r="K29" s="4">
        <v>200</v>
      </c>
      <c r="L29" s="4">
        <v>188</v>
      </c>
      <c r="M29" s="5">
        <v>1.6</v>
      </c>
      <c r="N29" s="5"/>
    </row>
    <row r="30" spans="1:14" x14ac:dyDescent="0.2">
      <c r="A30" t="s">
        <v>105</v>
      </c>
      <c r="B30" s="4">
        <v>903</v>
      </c>
      <c r="C30" s="4">
        <v>898</v>
      </c>
      <c r="D30" s="4">
        <v>845</v>
      </c>
      <c r="E30" s="4">
        <v>1631</v>
      </c>
      <c r="F30" s="4">
        <v>1405</v>
      </c>
      <c r="G30" s="4">
        <v>1343</v>
      </c>
      <c r="H30" s="4">
        <v>1277</v>
      </c>
      <c r="I30" s="4">
        <v>1308</v>
      </c>
      <c r="J30" s="4">
        <v>1308</v>
      </c>
      <c r="K30" s="4">
        <v>1653</v>
      </c>
      <c r="L30" s="4">
        <v>1310</v>
      </c>
      <c r="M30" s="5">
        <v>1.8</v>
      </c>
      <c r="N30" s="5"/>
    </row>
    <row r="31" spans="1:14" x14ac:dyDescent="0.2">
      <c r="A31" t="s">
        <v>240</v>
      </c>
      <c r="B31" s="4">
        <v>1805</v>
      </c>
      <c r="C31" s="4">
        <v>1986</v>
      </c>
      <c r="D31" s="4">
        <v>1150</v>
      </c>
      <c r="E31" s="4">
        <v>1172</v>
      </c>
      <c r="F31" s="4">
        <v>1148</v>
      </c>
      <c r="G31" s="4">
        <v>1040</v>
      </c>
      <c r="H31" s="4">
        <v>813</v>
      </c>
      <c r="I31" s="4">
        <v>676</v>
      </c>
      <c r="J31" s="4">
        <v>625</v>
      </c>
      <c r="K31" s="4">
        <v>719</v>
      </c>
      <c r="L31" s="4">
        <v>723</v>
      </c>
      <c r="M31" s="5">
        <v>0.8</v>
      </c>
      <c r="N31" s="5"/>
    </row>
    <row r="32" spans="1:14" x14ac:dyDescent="0.2">
      <c r="A32" t="s">
        <v>107</v>
      </c>
      <c r="B32" s="4">
        <v>1422</v>
      </c>
      <c r="C32" s="4">
        <v>1488</v>
      </c>
      <c r="D32" s="4">
        <v>1379</v>
      </c>
      <c r="E32" s="4">
        <v>1421</v>
      </c>
      <c r="F32" s="4">
        <v>1362</v>
      </c>
      <c r="G32" s="4">
        <v>1379</v>
      </c>
      <c r="H32" s="4">
        <v>1419</v>
      </c>
      <c r="I32" s="4">
        <v>1469</v>
      </c>
      <c r="J32" s="4">
        <v>1443</v>
      </c>
      <c r="K32" s="4">
        <v>1614</v>
      </c>
      <c r="L32" s="4">
        <v>1339</v>
      </c>
      <c r="M32" s="5">
        <v>2.2999999999999998</v>
      </c>
      <c r="N32" s="5"/>
    </row>
    <row r="33" spans="1:14" x14ac:dyDescent="0.2">
      <c r="A33" t="s">
        <v>108</v>
      </c>
      <c r="B33" s="4">
        <v>384</v>
      </c>
      <c r="C33" s="4">
        <v>385</v>
      </c>
      <c r="D33" s="4">
        <v>378</v>
      </c>
      <c r="E33" s="4">
        <v>425</v>
      </c>
      <c r="F33" s="4">
        <v>476</v>
      </c>
      <c r="G33" s="4">
        <v>504</v>
      </c>
      <c r="H33" s="4">
        <v>507</v>
      </c>
      <c r="I33" s="4">
        <v>526</v>
      </c>
      <c r="J33" s="4">
        <v>524</v>
      </c>
      <c r="K33" s="4">
        <v>592</v>
      </c>
      <c r="L33" s="4">
        <v>559</v>
      </c>
      <c r="M33" s="5">
        <v>4.9000000000000004</v>
      </c>
      <c r="N33" s="5"/>
    </row>
    <row r="34" spans="1:14" x14ac:dyDescent="0.2">
      <c r="A34" t="s">
        <v>109</v>
      </c>
      <c r="B34" s="4">
        <v>537</v>
      </c>
      <c r="C34" s="4">
        <v>562</v>
      </c>
      <c r="D34" s="4">
        <v>492</v>
      </c>
      <c r="E34" s="4">
        <v>509</v>
      </c>
      <c r="F34" s="4">
        <v>545</v>
      </c>
      <c r="G34" s="4">
        <v>710</v>
      </c>
      <c r="H34" s="4">
        <v>776</v>
      </c>
      <c r="I34" s="4">
        <v>762</v>
      </c>
      <c r="J34" s="4">
        <v>749</v>
      </c>
      <c r="K34" s="4">
        <v>928</v>
      </c>
      <c r="L34" s="4">
        <v>737</v>
      </c>
      <c r="M34" s="5">
        <v>1.3</v>
      </c>
      <c r="N34" s="5"/>
    </row>
    <row r="35" spans="1:14" x14ac:dyDescent="0.2">
      <c r="A35" t="s">
        <v>110</v>
      </c>
      <c r="B35" s="4">
        <v>883</v>
      </c>
      <c r="C35" s="4">
        <v>755</v>
      </c>
      <c r="D35" s="4">
        <v>666</v>
      </c>
      <c r="E35" s="4">
        <v>941</v>
      </c>
      <c r="F35" s="4">
        <v>845</v>
      </c>
      <c r="G35" s="4">
        <v>858</v>
      </c>
      <c r="H35" s="4">
        <v>853</v>
      </c>
      <c r="I35" s="4">
        <v>928</v>
      </c>
      <c r="J35" s="4">
        <v>1266</v>
      </c>
      <c r="K35" s="4">
        <v>1536</v>
      </c>
      <c r="L35" s="4">
        <v>1383</v>
      </c>
      <c r="M35" s="5">
        <v>0.9</v>
      </c>
      <c r="N35" s="5"/>
    </row>
    <row r="36" spans="1:14" x14ac:dyDescent="0.2">
      <c r="A36" t="s">
        <v>111</v>
      </c>
      <c r="B36" s="4">
        <v>494</v>
      </c>
      <c r="C36" s="4">
        <v>550</v>
      </c>
      <c r="D36" s="4">
        <v>401</v>
      </c>
      <c r="E36" s="4">
        <v>633</v>
      </c>
      <c r="F36" s="4">
        <v>593</v>
      </c>
      <c r="G36" s="4">
        <v>589</v>
      </c>
      <c r="H36" s="4">
        <v>588</v>
      </c>
      <c r="I36" s="4">
        <v>600</v>
      </c>
      <c r="J36" s="4">
        <v>589</v>
      </c>
      <c r="K36" s="4">
        <v>595</v>
      </c>
      <c r="L36" s="4">
        <v>545</v>
      </c>
      <c r="M36" s="5">
        <v>1.3</v>
      </c>
      <c r="N36" s="5"/>
    </row>
    <row r="37" spans="1:14" x14ac:dyDescent="0.2">
      <c r="A37" t="s">
        <v>112</v>
      </c>
      <c r="B37" s="4">
        <v>389</v>
      </c>
      <c r="C37" s="4">
        <v>363</v>
      </c>
      <c r="D37" s="4">
        <v>361</v>
      </c>
      <c r="E37" s="4">
        <v>651</v>
      </c>
      <c r="F37" s="4">
        <v>683</v>
      </c>
      <c r="G37" s="4">
        <v>557</v>
      </c>
      <c r="H37" s="4">
        <v>524</v>
      </c>
      <c r="I37" s="4">
        <v>576</v>
      </c>
      <c r="J37" s="4">
        <v>538</v>
      </c>
      <c r="K37" s="4">
        <v>422</v>
      </c>
      <c r="L37" s="4">
        <v>448</v>
      </c>
      <c r="M37" s="5">
        <v>1</v>
      </c>
      <c r="N37" s="5"/>
    </row>
    <row r="38" spans="1:14" x14ac:dyDescent="0.2">
      <c r="A38" t="s">
        <v>113</v>
      </c>
      <c r="B38" s="4">
        <v>425</v>
      </c>
      <c r="C38" s="4">
        <v>281</v>
      </c>
      <c r="D38" s="4">
        <v>434</v>
      </c>
      <c r="E38" s="4">
        <v>754</v>
      </c>
      <c r="F38" s="4">
        <v>896</v>
      </c>
      <c r="G38" s="4">
        <v>841</v>
      </c>
      <c r="H38" s="4">
        <v>683</v>
      </c>
      <c r="I38" s="4">
        <v>686</v>
      </c>
      <c r="J38" s="4">
        <v>632</v>
      </c>
      <c r="K38" s="4">
        <v>630</v>
      </c>
      <c r="L38" s="4">
        <v>484</v>
      </c>
      <c r="M38" s="5">
        <v>0.6</v>
      </c>
      <c r="N38" s="5"/>
    </row>
    <row r="39" spans="1:14" x14ac:dyDescent="0.2">
      <c r="B39" s="4"/>
      <c r="C39" s="4"/>
      <c r="D39" s="4"/>
      <c r="E39" s="4"/>
      <c r="F39" s="4"/>
      <c r="G39" s="4"/>
      <c r="H39" s="4"/>
      <c r="I39" s="4"/>
      <c r="J39" s="4"/>
      <c r="K39" s="4"/>
      <c r="L39" s="4"/>
      <c r="M39" s="5"/>
      <c r="N39" s="5"/>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9"/>
  <sheetViews>
    <sheetView zoomScaleNormal="100" workbookViewId="0"/>
  </sheetViews>
  <sheetFormatPr defaultRowHeight="15" x14ac:dyDescent="0.2"/>
  <cols>
    <col min="1" max="1" width="21.6640625" customWidth="1"/>
    <col min="2" max="4" width="13.6640625" customWidth="1"/>
    <col min="5" max="5" width="10.6640625" customWidth="1"/>
  </cols>
  <sheetData>
    <row r="1" spans="1:6" ht="20.25" x14ac:dyDescent="0.3">
      <c r="A1" s="38" t="s">
        <v>246</v>
      </c>
    </row>
    <row r="2" spans="1:6" x14ac:dyDescent="0.2">
      <c r="A2" t="s">
        <v>55</v>
      </c>
    </row>
    <row r="3" spans="1:6" x14ac:dyDescent="0.2">
      <c r="A3" t="s">
        <v>142</v>
      </c>
    </row>
    <row r="4" spans="1:6" x14ac:dyDescent="0.2">
      <c r="A4" s="39" t="str">
        <f>HYPERLINK("#'Table of contents'!A1", "Back to contents")</f>
        <v>Back to contents</v>
      </c>
    </row>
    <row r="5" spans="1:6" ht="47.25" x14ac:dyDescent="0.2">
      <c r="A5" s="3" t="s">
        <v>143</v>
      </c>
      <c r="B5" s="2" t="s">
        <v>144</v>
      </c>
      <c r="C5" s="2" t="s">
        <v>145</v>
      </c>
      <c r="D5" s="2" t="s">
        <v>146</v>
      </c>
      <c r="E5" s="2" t="s">
        <v>147</v>
      </c>
    </row>
    <row r="6" spans="1:6" ht="15.75" x14ac:dyDescent="0.25">
      <c r="A6" s="8" t="s">
        <v>84</v>
      </c>
      <c r="B6" s="7">
        <v>59.2</v>
      </c>
      <c r="C6" s="7">
        <v>27.2</v>
      </c>
      <c r="D6" s="7">
        <v>13.6</v>
      </c>
      <c r="E6" s="10">
        <v>0.34</v>
      </c>
      <c r="F6" s="5"/>
    </row>
    <row r="7" spans="1:6" x14ac:dyDescent="0.2">
      <c r="A7" t="s">
        <v>115</v>
      </c>
      <c r="B7" s="5">
        <v>59.3</v>
      </c>
      <c r="C7" s="5">
        <v>26</v>
      </c>
      <c r="D7" s="5">
        <v>14.7</v>
      </c>
      <c r="E7" s="9">
        <v>6.61</v>
      </c>
      <c r="F7" s="5"/>
    </row>
    <row r="8" spans="1:6" x14ac:dyDescent="0.2">
      <c r="A8" t="s">
        <v>85</v>
      </c>
      <c r="B8" s="5">
        <v>42.5</v>
      </c>
      <c r="C8" s="5">
        <v>33.6</v>
      </c>
      <c r="D8" s="5">
        <v>23.9</v>
      </c>
      <c r="E8" s="9">
        <v>0.19</v>
      </c>
      <c r="F8" s="5"/>
    </row>
    <row r="9" spans="1:6" x14ac:dyDescent="0.2">
      <c r="A9" t="s">
        <v>86</v>
      </c>
      <c r="B9" s="5">
        <v>61.6</v>
      </c>
      <c r="C9" s="5">
        <v>29.5</v>
      </c>
      <c r="D9" s="5">
        <v>8.9</v>
      </c>
      <c r="E9" s="9">
        <v>0.27</v>
      </c>
      <c r="F9" s="5"/>
    </row>
    <row r="10" spans="1:6" x14ac:dyDescent="0.2">
      <c r="A10" t="s">
        <v>87</v>
      </c>
      <c r="B10" s="5">
        <v>55.6</v>
      </c>
      <c r="C10" s="5">
        <v>28.7</v>
      </c>
      <c r="D10" s="5">
        <v>15.7</v>
      </c>
      <c r="E10" s="9">
        <v>7.0000000000000007E-2</v>
      </c>
      <c r="F10" s="5"/>
    </row>
    <row r="11" spans="1:6" x14ac:dyDescent="0.2">
      <c r="A11" t="s">
        <v>116</v>
      </c>
      <c r="B11" s="5">
        <v>46</v>
      </c>
      <c r="C11" s="5">
        <v>33.200000000000003</v>
      </c>
      <c r="D11" s="5">
        <v>20.7</v>
      </c>
      <c r="E11" s="9">
        <v>9.84</v>
      </c>
      <c r="F11" s="5"/>
    </row>
    <row r="12" spans="1:6" x14ac:dyDescent="0.2">
      <c r="A12" t="s">
        <v>88</v>
      </c>
      <c r="B12" s="5">
        <v>63.1</v>
      </c>
      <c r="C12" s="5">
        <v>24.7</v>
      </c>
      <c r="D12" s="5">
        <v>12.2</v>
      </c>
      <c r="E12" s="9">
        <v>1.58</v>
      </c>
      <c r="F12" s="5"/>
    </row>
    <row r="13" spans="1:6" x14ac:dyDescent="0.2">
      <c r="A13" t="s">
        <v>89</v>
      </c>
      <c r="B13" s="5">
        <v>61.1</v>
      </c>
      <c r="C13" s="5">
        <v>28</v>
      </c>
      <c r="D13" s="5">
        <v>10.9</v>
      </c>
      <c r="E13" s="9">
        <v>0.12</v>
      </c>
      <c r="F13" s="5"/>
    </row>
    <row r="14" spans="1:6" x14ac:dyDescent="0.2">
      <c r="A14" t="s">
        <v>90</v>
      </c>
      <c r="B14" s="5">
        <v>72.7</v>
      </c>
      <c r="C14" s="5">
        <v>22.5</v>
      </c>
      <c r="D14" s="5">
        <v>4.8</v>
      </c>
      <c r="E14" s="9">
        <v>12.65</v>
      </c>
      <c r="F14" s="5"/>
    </row>
    <row r="15" spans="1:6" x14ac:dyDescent="0.2">
      <c r="A15" t="s">
        <v>91</v>
      </c>
      <c r="B15" s="5">
        <v>68.8</v>
      </c>
      <c r="C15" s="5">
        <v>23.2</v>
      </c>
      <c r="D15" s="5">
        <v>8</v>
      </c>
      <c r="E15" s="9">
        <v>0.47</v>
      </c>
      <c r="F15" s="5"/>
    </row>
    <row r="16" spans="1:6" x14ac:dyDescent="0.2">
      <c r="A16" t="s">
        <v>92</v>
      </c>
      <c r="B16" s="5">
        <v>27.9</v>
      </c>
      <c r="C16" s="5">
        <v>40.5</v>
      </c>
      <c r="D16" s="5">
        <v>31.6</v>
      </c>
      <c r="E16" s="9">
        <v>2.74</v>
      </c>
      <c r="F16" s="5"/>
    </row>
    <row r="17" spans="1:6" x14ac:dyDescent="0.2">
      <c r="A17" t="s">
        <v>93</v>
      </c>
      <c r="B17" s="5">
        <v>51.2</v>
      </c>
      <c r="C17" s="5">
        <v>26.6</v>
      </c>
      <c r="D17" s="5">
        <v>22.2</v>
      </c>
      <c r="E17" s="9">
        <v>0.75</v>
      </c>
      <c r="F17" s="5"/>
    </row>
    <row r="18" spans="1:6" x14ac:dyDescent="0.2">
      <c r="A18" t="s">
        <v>94</v>
      </c>
      <c r="B18" s="5">
        <v>26.7</v>
      </c>
      <c r="C18" s="5">
        <v>37.9</v>
      </c>
      <c r="D18" s="5">
        <v>35.4</v>
      </c>
      <c r="E18" s="9">
        <v>2.31</v>
      </c>
      <c r="F18" s="5"/>
    </row>
    <row r="19" spans="1:6" x14ac:dyDescent="0.2">
      <c r="A19" t="s">
        <v>95</v>
      </c>
      <c r="B19" s="5">
        <v>64.099999999999994</v>
      </c>
      <c r="C19" s="5">
        <v>24.1</v>
      </c>
      <c r="D19" s="5">
        <v>11.8</v>
      </c>
      <c r="E19" s="9">
        <v>2.56</v>
      </c>
      <c r="F19" s="5"/>
    </row>
    <row r="20" spans="1:6" x14ac:dyDescent="0.2">
      <c r="A20" t="s">
        <v>96</v>
      </c>
      <c r="B20" s="5">
        <v>62.6</v>
      </c>
      <c r="C20" s="5">
        <v>25.4</v>
      </c>
      <c r="D20" s="5">
        <v>12</v>
      </c>
      <c r="E20" s="9">
        <v>1.36</v>
      </c>
      <c r="F20" s="5"/>
    </row>
    <row r="21" spans="1:6" x14ac:dyDescent="0.2">
      <c r="A21" t="s">
        <v>117</v>
      </c>
      <c r="B21" s="5">
        <v>69.5</v>
      </c>
      <c r="C21" s="5">
        <v>23.7</v>
      </c>
      <c r="D21" s="5">
        <v>6.9</v>
      </c>
      <c r="E21" s="9">
        <v>18.37</v>
      </c>
      <c r="F21" s="5"/>
    </row>
    <row r="22" spans="1:6" x14ac:dyDescent="0.2">
      <c r="A22" t="s">
        <v>97</v>
      </c>
      <c r="B22" s="5">
        <v>55.5</v>
      </c>
      <c r="C22" s="5">
        <v>32.4</v>
      </c>
      <c r="D22" s="5">
        <v>12.1</v>
      </c>
      <c r="E22" s="9">
        <v>0.05</v>
      </c>
      <c r="F22" s="5"/>
    </row>
    <row r="23" spans="1:6" x14ac:dyDescent="0.2">
      <c r="A23" t="s">
        <v>98</v>
      </c>
      <c r="B23" s="5">
        <v>73</v>
      </c>
      <c r="C23" s="5">
        <v>18</v>
      </c>
      <c r="D23" s="5">
        <v>9</v>
      </c>
      <c r="E23" s="9">
        <v>2.4700000000000002</v>
      </c>
      <c r="F23" s="5"/>
    </row>
    <row r="24" spans="1:6" x14ac:dyDescent="0.2">
      <c r="A24" t="s">
        <v>99</v>
      </c>
      <c r="B24" s="5">
        <v>57.8</v>
      </c>
      <c r="C24" s="5">
        <v>25.8</v>
      </c>
      <c r="D24" s="5">
        <v>16.3</v>
      </c>
      <c r="E24" s="9">
        <v>1.21</v>
      </c>
      <c r="F24" s="5"/>
    </row>
    <row r="25" spans="1:6" x14ac:dyDescent="0.2">
      <c r="A25" t="s">
        <v>100</v>
      </c>
      <c r="B25" s="5">
        <v>64.099999999999994</v>
      </c>
      <c r="C25" s="5">
        <v>28.7</v>
      </c>
      <c r="D25" s="5">
        <v>7.2</v>
      </c>
      <c r="E25" s="9">
        <v>0.21</v>
      </c>
      <c r="F25" s="5"/>
    </row>
    <row r="26" spans="1:6" x14ac:dyDescent="0.2">
      <c r="A26" t="s">
        <v>101</v>
      </c>
      <c r="B26" s="5">
        <v>77.3</v>
      </c>
      <c r="C26" s="5">
        <v>21.2</v>
      </c>
      <c r="D26" s="5">
        <v>1.6</v>
      </c>
      <c r="E26" s="9">
        <v>0.05</v>
      </c>
      <c r="F26" s="5"/>
    </row>
    <row r="27" spans="1:6" x14ac:dyDescent="0.2">
      <c r="A27" t="s">
        <v>102</v>
      </c>
      <c r="B27" s="5">
        <v>68.7</v>
      </c>
      <c r="C27" s="5">
        <v>23.5</v>
      </c>
      <c r="D27" s="5">
        <v>7.9</v>
      </c>
      <c r="E27" s="9">
        <v>0.78</v>
      </c>
      <c r="F27" s="5"/>
    </row>
    <row r="28" spans="1:6" x14ac:dyDescent="0.2">
      <c r="A28" t="s">
        <v>103</v>
      </c>
      <c r="B28" s="5">
        <v>69.8</v>
      </c>
      <c r="C28" s="5">
        <v>21.9</v>
      </c>
      <c r="D28" s="5">
        <v>8.3000000000000007</v>
      </c>
      <c r="E28" s="9">
        <v>3.38</v>
      </c>
      <c r="F28" s="5"/>
    </row>
    <row r="29" spans="1:6" x14ac:dyDescent="0.2">
      <c r="A29" t="s">
        <v>104</v>
      </c>
      <c r="B29" s="5">
        <v>67</v>
      </c>
      <c r="C29" s="5">
        <v>29.6</v>
      </c>
      <c r="D29" s="5">
        <v>3.4</v>
      </c>
      <c r="E29" s="9">
        <v>0.12</v>
      </c>
      <c r="F29" s="5"/>
    </row>
    <row r="30" spans="1:6" x14ac:dyDescent="0.2">
      <c r="A30" t="s">
        <v>105</v>
      </c>
      <c r="B30" s="5">
        <v>48.7</v>
      </c>
      <c r="C30" s="5">
        <v>31.1</v>
      </c>
      <c r="D30" s="5">
        <v>20.2</v>
      </c>
      <c r="E30" s="9">
        <v>0.14000000000000001</v>
      </c>
      <c r="F30" s="5"/>
    </row>
    <row r="31" spans="1:6" x14ac:dyDescent="0.2">
      <c r="A31" t="s">
        <v>106</v>
      </c>
      <c r="B31" s="5">
        <v>60.6</v>
      </c>
      <c r="C31" s="5">
        <v>27.1</v>
      </c>
      <c r="D31" s="5">
        <v>12.3</v>
      </c>
      <c r="E31" s="9">
        <v>3.43</v>
      </c>
      <c r="F31" s="5"/>
    </row>
    <row r="32" spans="1:6" x14ac:dyDescent="0.2">
      <c r="A32" t="s">
        <v>107</v>
      </c>
      <c r="B32" s="5">
        <v>61.5</v>
      </c>
      <c r="C32" s="5">
        <v>21.5</v>
      </c>
      <c r="D32" s="5">
        <v>17.100000000000001</v>
      </c>
      <c r="E32" s="9">
        <v>0.13</v>
      </c>
      <c r="F32" s="5"/>
    </row>
    <row r="33" spans="1:6" x14ac:dyDescent="0.2">
      <c r="A33" t="s">
        <v>108</v>
      </c>
      <c r="B33" s="5">
        <v>67.099999999999994</v>
      </c>
      <c r="C33" s="5">
        <v>29.6</v>
      </c>
      <c r="D33" s="5">
        <v>3.3</v>
      </c>
      <c r="E33" s="9">
        <v>0.08</v>
      </c>
      <c r="F33" s="5"/>
    </row>
    <row r="34" spans="1:6" x14ac:dyDescent="0.2">
      <c r="A34" t="s">
        <v>109</v>
      </c>
      <c r="B34" s="5">
        <v>51.6</v>
      </c>
      <c r="C34" s="5">
        <v>32.5</v>
      </c>
      <c r="D34" s="5">
        <v>16</v>
      </c>
      <c r="E34" s="9">
        <v>0.46</v>
      </c>
      <c r="F34" s="5"/>
    </row>
    <row r="35" spans="1:6" x14ac:dyDescent="0.2">
      <c r="A35" t="s">
        <v>110</v>
      </c>
      <c r="B35" s="5">
        <v>60</v>
      </c>
      <c r="C35" s="5">
        <v>26.9</v>
      </c>
      <c r="D35" s="5">
        <v>13.2</v>
      </c>
      <c r="E35" s="9">
        <v>0.88</v>
      </c>
      <c r="F35" s="5"/>
    </row>
    <row r="36" spans="1:6" x14ac:dyDescent="0.2">
      <c r="A36" t="s">
        <v>111</v>
      </c>
      <c r="B36" s="5">
        <v>45.7</v>
      </c>
      <c r="C36" s="5">
        <v>27.1</v>
      </c>
      <c r="D36" s="5">
        <v>27.2</v>
      </c>
      <c r="E36" s="9">
        <v>0.19</v>
      </c>
      <c r="F36" s="5"/>
    </row>
    <row r="37" spans="1:6" x14ac:dyDescent="0.2">
      <c r="A37" t="s">
        <v>112</v>
      </c>
      <c r="B37" s="5">
        <v>70.3</v>
      </c>
      <c r="C37" s="5">
        <v>23.8</v>
      </c>
      <c r="D37" s="5">
        <v>5.8</v>
      </c>
      <c r="E37" s="9">
        <v>2.88</v>
      </c>
      <c r="F37" s="5"/>
    </row>
    <row r="38" spans="1:6" x14ac:dyDescent="0.2">
      <c r="A38" t="s">
        <v>113</v>
      </c>
      <c r="B38" s="5">
        <v>64.400000000000006</v>
      </c>
      <c r="C38" s="5">
        <v>23.4</v>
      </c>
      <c r="D38" s="5">
        <v>12.3</v>
      </c>
      <c r="E38" s="9">
        <v>1.93</v>
      </c>
      <c r="F38" s="5"/>
    </row>
    <row r="39" spans="1:6" x14ac:dyDescent="0.2">
      <c r="B39" s="5"/>
      <c r="C39" s="5"/>
      <c r="D39" s="5"/>
      <c r="E39" s="9"/>
      <c r="F39" s="5"/>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2"/>
  <sheetViews>
    <sheetView zoomScaleNormal="100" workbookViewId="0"/>
  </sheetViews>
  <sheetFormatPr defaultRowHeight="15" x14ac:dyDescent="0.2"/>
  <cols>
    <col min="1" max="1" width="56.44140625" customWidth="1"/>
    <col min="2" max="8" width="10.6640625" customWidth="1"/>
  </cols>
  <sheetData>
    <row r="1" spans="1:9" ht="20.25" x14ac:dyDescent="0.3">
      <c r="A1" s="38" t="s">
        <v>247</v>
      </c>
    </row>
    <row r="2" spans="1:9" x14ac:dyDescent="0.2">
      <c r="A2" t="s">
        <v>55</v>
      </c>
    </row>
    <row r="3" spans="1:9" x14ac:dyDescent="0.2">
      <c r="A3" s="39" t="str">
        <f>HYPERLINK("#'Table of contents'!A1", "Back to contents")</f>
        <v>Back to contents</v>
      </c>
    </row>
    <row r="4" spans="1:9" ht="47.25" x14ac:dyDescent="0.2">
      <c r="A4" s="3" t="s">
        <v>149</v>
      </c>
      <c r="B4" s="2" t="s">
        <v>150</v>
      </c>
      <c r="C4" s="2" t="s">
        <v>151</v>
      </c>
      <c r="D4" s="2" t="s">
        <v>152</v>
      </c>
      <c r="E4" s="2" t="s">
        <v>153</v>
      </c>
      <c r="F4" s="2" t="s">
        <v>154</v>
      </c>
      <c r="G4" s="2" t="s">
        <v>155</v>
      </c>
      <c r="H4" s="2" t="s">
        <v>84</v>
      </c>
    </row>
    <row r="5" spans="1:9" ht="15.75" x14ac:dyDescent="0.25">
      <c r="A5" s="5" t="s">
        <v>121</v>
      </c>
      <c r="B5" s="5">
        <v>96.3</v>
      </c>
      <c r="C5" s="5">
        <v>96.8</v>
      </c>
      <c r="D5" s="5">
        <v>96.7</v>
      </c>
      <c r="E5" s="5">
        <v>94.1</v>
      </c>
      <c r="F5" s="5">
        <v>95.1</v>
      </c>
      <c r="G5" s="5">
        <v>88.2</v>
      </c>
      <c r="H5" s="11">
        <v>95.8</v>
      </c>
      <c r="I5" s="5"/>
    </row>
    <row r="6" spans="1:9" ht="15.75" x14ac:dyDescent="0.25">
      <c r="A6" s="5" t="s">
        <v>122</v>
      </c>
      <c r="B6" s="5">
        <v>3.3</v>
      </c>
      <c r="C6" s="5">
        <v>2.9</v>
      </c>
      <c r="D6" s="5">
        <v>2.7</v>
      </c>
      <c r="E6" s="5">
        <v>4.2</v>
      </c>
      <c r="F6" s="5">
        <v>3.5</v>
      </c>
      <c r="G6" s="5">
        <v>5.4</v>
      </c>
      <c r="H6" s="11">
        <v>3.3</v>
      </c>
      <c r="I6" s="5"/>
    </row>
    <row r="7" spans="1:9" ht="15.75" x14ac:dyDescent="0.25">
      <c r="A7" s="5" t="s">
        <v>156</v>
      </c>
      <c r="B7" s="5">
        <v>1.5</v>
      </c>
      <c r="C7" s="5">
        <v>1.7</v>
      </c>
      <c r="D7" s="5">
        <v>1.6</v>
      </c>
      <c r="E7" s="5">
        <v>2</v>
      </c>
      <c r="F7" s="5">
        <v>1.8</v>
      </c>
      <c r="G7" s="5">
        <v>2.4</v>
      </c>
      <c r="H7" s="11">
        <v>1.7</v>
      </c>
      <c r="I7" s="5"/>
    </row>
    <row r="8" spans="1:9" ht="15.75" x14ac:dyDescent="0.25">
      <c r="A8" s="5" t="s">
        <v>124</v>
      </c>
      <c r="B8" s="5">
        <v>1.8</v>
      </c>
      <c r="C8" s="5">
        <v>1.2</v>
      </c>
      <c r="D8" s="5">
        <v>1.1000000000000001</v>
      </c>
      <c r="E8" s="5">
        <v>2.2000000000000002</v>
      </c>
      <c r="F8" s="5">
        <v>1.7</v>
      </c>
      <c r="G8" s="5">
        <v>3</v>
      </c>
      <c r="H8" s="11">
        <v>1.6</v>
      </c>
      <c r="I8" s="5"/>
    </row>
    <row r="9" spans="1:9" ht="15.75" x14ac:dyDescent="0.25">
      <c r="A9" s="5" t="s">
        <v>125</v>
      </c>
      <c r="B9" s="5">
        <v>0.4</v>
      </c>
      <c r="C9" s="5">
        <v>0.3</v>
      </c>
      <c r="D9" s="5">
        <v>0.6</v>
      </c>
      <c r="E9" s="5">
        <v>1.7</v>
      </c>
      <c r="F9" s="5">
        <v>1.4</v>
      </c>
      <c r="G9" s="5">
        <v>6.4</v>
      </c>
      <c r="H9" s="11">
        <v>0.9</v>
      </c>
      <c r="I9" s="5"/>
    </row>
    <row r="10" spans="1:9" ht="15.75" x14ac:dyDescent="0.25">
      <c r="A10" s="5" t="s">
        <v>157</v>
      </c>
      <c r="B10" s="5">
        <v>6.1</v>
      </c>
      <c r="C10" s="5">
        <v>1.9</v>
      </c>
      <c r="D10" s="5">
        <v>1.4</v>
      </c>
      <c r="E10" s="5">
        <v>1.7</v>
      </c>
      <c r="F10" s="5">
        <v>0.9</v>
      </c>
      <c r="G10" s="5">
        <v>0.7</v>
      </c>
      <c r="H10" s="11">
        <v>3.3</v>
      </c>
      <c r="I10" s="5"/>
    </row>
    <row r="11" spans="1:9" ht="15.75" x14ac:dyDescent="0.25">
      <c r="A11" s="5" t="s">
        <v>158</v>
      </c>
      <c r="B11" s="5">
        <v>41</v>
      </c>
      <c r="C11" s="5">
        <v>39.4</v>
      </c>
      <c r="D11" s="5">
        <v>37.200000000000003</v>
      </c>
      <c r="E11" s="5">
        <v>40.799999999999997</v>
      </c>
      <c r="F11" s="5">
        <v>30.2</v>
      </c>
      <c r="G11" s="5">
        <v>30.6</v>
      </c>
      <c r="H11" s="11">
        <v>38.299999999999997</v>
      </c>
      <c r="I11" s="5"/>
    </row>
    <row r="12" spans="1:9" x14ac:dyDescent="0.2">
      <c r="A12" s="5"/>
      <c r="B12" s="5"/>
      <c r="C12" s="5"/>
      <c r="D12" s="5"/>
      <c r="E12" s="5"/>
      <c r="F12" s="5"/>
      <c r="G12" s="5"/>
      <c r="H12" s="5"/>
      <c r="I12" s="5"/>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
  <sheetViews>
    <sheetView zoomScaleNormal="100" workbookViewId="0"/>
  </sheetViews>
  <sheetFormatPr defaultRowHeight="15" x14ac:dyDescent="0.2"/>
  <cols>
    <col min="1" max="1" width="35.88671875" customWidth="1"/>
    <col min="2" max="8" width="10.6640625" customWidth="1"/>
  </cols>
  <sheetData>
    <row r="1" spans="1:11" ht="20.25" x14ac:dyDescent="0.3">
      <c r="A1" s="38" t="s">
        <v>248</v>
      </c>
    </row>
    <row r="2" spans="1:11" x14ac:dyDescent="0.2">
      <c r="A2" t="s">
        <v>55</v>
      </c>
    </row>
    <row r="3" spans="1:11" x14ac:dyDescent="0.2">
      <c r="A3" t="s">
        <v>142</v>
      </c>
    </row>
    <row r="4" spans="1:11" x14ac:dyDescent="0.2">
      <c r="A4" s="39" t="str">
        <f>HYPERLINK("#'Table of contents'!A1", "Back to contents")</f>
        <v>Back to contents</v>
      </c>
    </row>
    <row r="5" spans="1:11" ht="47.25" x14ac:dyDescent="0.2">
      <c r="A5" s="41" t="s">
        <v>249</v>
      </c>
      <c r="B5" s="2" t="s">
        <v>150</v>
      </c>
      <c r="C5" s="2" t="s">
        <v>151</v>
      </c>
      <c r="D5" s="2" t="s">
        <v>152</v>
      </c>
      <c r="E5" s="2" t="s">
        <v>153</v>
      </c>
      <c r="F5" s="2" t="s">
        <v>154</v>
      </c>
      <c r="G5" s="2" t="s">
        <v>155</v>
      </c>
      <c r="H5" s="2" t="s">
        <v>84</v>
      </c>
    </row>
    <row r="6" spans="1:11" ht="15.75" x14ac:dyDescent="0.25">
      <c r="A6" t="s">
        <v>160</v>
      </c>
      <c r="B6" s="5">
        <v>59.6</v>
      </c>
      <c r="C6" s="5">
        <v>64.099999999999994</v>
      </c>
      <c r="D6" s="5">
        <v>58.3</v>
      </c>
      <c r="E6" s="5">
        <v>69.7</v>
      </c>
      <c r="F6" s="5">
        <v>43.8</v>
      </c>
      <c r="G6" s="5">
        <v>55.3</v>
      </c>
      <c r="H6" s="11">
        <v>59.2</v>
      </c>
      <c r="I6" s="5"/>
      <c r="J6" s="5"/>
      <c r="K6" s="5"/>
    </row>
    <row r="7" spans="1:11" ht="15.75" x14ac:dyDescent="0.25">
      <c r="A7" t="s">
        <v>161</v>
      </c>
      <c r="B7" s="5">
        <v>27.5</v>
      </c>
      <c r="C7" s="5">
        <v>24.8</v>
      </c>
      <c r="D7" s="5">
        <v>27</v>
      </c>
      <c r="E7" s="5">
        <v>23.9</v>
      </c>
      <c r="F7" s="5">
        <v>32.200000000000003</v>
      </c>
      <c r="G7" s="5">
        <v>31.3</v>
      </c>
      <c r="H7" s="11">
        <v>27.2</v>
      </c>
      <c r="I7" s="5"/>
      <c r="J7" s="5"/>
      <c r="K7" s="5"/>
    </row>
    <row r="8" spans="1:11" ht="15.75" x14ac:dyDescent="0.25">
      <c r="A8" t="s">
        <v>162</v>
      </c>
      <c r="B8" s="5">
        <v>13</v>
      </c>
      <c r="C8" s="5">
        <v>11.1</v>
      </c>
      <c r="D8" s="5">
        <v>14.8</v>
      </c>
      <c r="E8" s="5">
        <v>6.3</v>
      </c>
      <c r="F8" s="5">
        <v>24</v>
      </c>
      <c r="G8" s="5">
        <v>13.4</v>
      </c>
      <c r="H8" s="11">
        <v>13.6</v>
      </c>
      <c r="I8" s="5"/>
      <c r="J8" s="5"/>
      <c r="K8" s="5"/>
    </row>
    <row r="9" spans="1:11" ht="15.75" x14ac:dyDescent="0.25">
      <c r="A9" t="s">
        <v>147</v>
      </c>
      <c r="B9" s="9">
        <v>11.01</v>
      </c>
      <c r="C9" s="9">
        <v>4.6500000000000004</v>
      </c>
      <c r="D9" s="9">
        <v>1.66</v>
      </c>
      <c r="E9" s="9">
        <v>1.57</v>
      </c>
      <c r="F9" s="9">
        <v>0.13</v>
      </c>
      <c r="G9" s="9">
        <v>0.03</v>
      </c>
      <c r="H9" s="12">
        <v>0.34</v>
      </c>
      <c r="I9" s="9"/>
      <c r="J9" s="9"/>
      <c r="K9" s="9"/>
    </row>
    <row r="10" spans="1:11" x14ac:dyDescent="0.2">
      <c r="B10" s="5"/>
      <c r="C10" s="5"/>
      <c r="D10" s="5"/>
      <c r="E10" s="5"/>
      <c r="F10" s="5"/>
      <c r="G10" s="5"/>
      <c r="H10" s="5"/>
      <c r="I10" s="5"/>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2"/>
  <sheetViews>
    <sheetView zoomScaleNormal="100" workbookViewId="0"/>
  </sheetViews>
  <sheetFormatPr defaultRowHeight="15" x14ac:dyDescent="0.2"/>
  <cols>
    <col min="1" max="1" width="45.44140625" customWidth="1"/>
    <col min="2" max="12" width="10.6640625" customWidth="1"/>
  </cols>
  <sheetData>
    <row r="1" spans="1:13" ht="20.25" x14ac:dyDescent="0.3">
      <c r="A1" s="38" t="s">
        <v>250</v>
      </c>
    </row>
    <row r="2" spans="1:13" x14ac:dyDescent="0.2">
      <c r="A2" t="s">
        <v>55</v>
      </c>
    </row>
    <row r="3" spans="1:13" x14ac:dyDescent="0.2">
      <c r="A3" s="39" t="str">
        <f>HYPERLINK("#'Table of contents'!A1", "Back to contents")</f>
        <v>Back to contents</v>
      </c>
    </row>
    <row r="4" spans="1:13" ht="47.25" x14ac:dyDescent="0.2">
      <c r="A4" s="41" t="s">
        <v>251</v>
      </c>
      <c r="B4" s="2" t="s">
        <v>164</v>
      </c>
      <c r="C4" s="2" t="s">
        <v>165</v>
      </c>
      <c r="D4" s="2" t="s">
        <v>166</v>
      </c>
      <c r="E4" s="2" t="s">
        <v>167</v>
      </c>
      <c r="F4" s="2" t="s">
        <v>168</v>
      </c>
      <c r="G4" s="2" t="s">
        <v>169</v>
      </c>
      <c r="H4" s="2" t="s">
        <v>170</v>
      </c>
      <c r="I4" s="2" t="s">
        <v>171</v>
      </c>
      <c r="J4" s="2" t="s">
        <v>172</v>
      </c>
      <c r="K4" s="2" t="s">
        <v>173</v>
      </c>
      <c r="L4" s="2" t="s">
        <v>84</v>
      </c>
    </row>
    <row r="5" spans="1:13" ht="15.75" x14ac:dyDescent="0.25">
      <c r="A5" s="5" t="s">
        <v>121</v>
      </c>
      <c r="B5" s="5">
        <v>95.8</v>
      </c>
      <c r="C5" s="42">
        <v>96</v>
      </c>
      <c r="D5" s="5">
        <v>96.5</v>
      </c>
      <c r="E5" s="5">
        <v>95.8</v>
      </c>
      <c r="F5" s="5">
        <v>94.7</v>
      </c>
      <c r="G5" s="5">
        <v>94.5</v>
      </c>
      <c r="H5" s="5">
        <v>95.1</v>
      </c>
      <c r="I5" s="5">
        <v>96.3</v>
      </c>
      <c r="J5" s="5">
        <v>97.1</v>
      </c>
      <c r="K5" s="5">
        <v>96.4</v>
      </c>
      <c r="L5" s="11">
        <v>95.8</v>
      </c>
      <c r="M5" s="5"/>
    </row>
    <row r="6" spans="1:13" ht="15.75" x14ac:dyDescent="0.25">
      <c r="A6" s="5" t="s">
        <v>122</v>
      </c>
      <c r="B6" s="5">
        <v>4</v>
      </c>
      <c r="C6" s="42">
        <v>3.7</v>
      </c>
      <c r="D6" s="5">
        <v>3.2</v>
      </c>
      <c r="E6" s="5">
        <v>3.5</v>
      </c>
      <c r="F6" s="5">
        <v>3.7</v>
      </c>
      <c r="G6" s="5">
        <v>3.7</v>
      </c>
      <c r="H6" s="5">
        <v>3.3</v>
      </c>
      <c r="I6" s="5">
        <v>2.7</v>
      </c>
      <c r="J6" s="5">
        <v>2.2999999999999998</v>
      </c>
      <c r="K6" s="5">
        <v>2.7</v>
      </c>
      <c r="L6" s="11">
        <v>3.3</v>
      </c>
      <c r="M6" s="5"/>
    </row>
    <row r="7" spans="1:13" ht="15.75" x14ac:dyDescent="0.25">
      <c r="A7" s="5" t="s">
        <v>156</v>
      </c>
      <c r="B7" s="5">
        <v>2.5</v>
      </c>
      <c r="C7" s="42">
        <v>2.1</v>
      </c>
      <c r="D7" s="5">
        <v>1.7</v>
      </c>
      <c r="E7" s="5">
        <v>1.8</v>
      </c>
      <c r="F7" s="5">
        <v>1.7</v>
      </c>
      <c r="G7" s="5">
        <v>1.7</v>
      </c>
      <c r="H7" s="5">
        <v>1.5</v>
      </c>
      <c r="I7" s="5">
        <v>1.3</v>
      </c>
      <c r="J7" s="5">
        <v>1.1000000000000001</v>
      </c>
      <c r="K7" s="5">
        <v>1.1000000000000001</v>
      </c>
      <c r="L7" s="11">
        <v>1.7</v>
      </c>
      <c r="M7" s="5"/>
    </row>
    <row r="8" spans="1:13" ht="15.75" x14ac:dyDescent="0.25">
      <c r="A8" s="5" t="s">
        <v>124</v>
      </c>
      <c r="B8" s="5">
        <v>1.5</v>
      </c>
      <c r="C8" s="42">
        <v>1.6</v>
      </c>
      <c r="D8" s="5">
        <v>1.5</v>
      </c>
      <c r="E8" s="5">
        <v>1.7</v>
      </c>
      <c r="F8" s="5">
        <v>1.9</v>
      </c>
      <c r="G8" s="5">
        <v>2</v>
      </c>
      <c r="H8" s="5">
        <v>1.8</v>
      </c>
      <c r="I8" s="5">
        <v>1.4</v>
      </c>
      <c r="J8" s="5">
        <v>1.1000000000000001</v>
      </c>
      <c r="K8" s="5">
        <v>1.6</v>
      </c>
      <c r="L8" s="11">
        <v>1.6</v>
      </c>
      <c r="M8" s="5"/>
    </row>
    <row r="9" spans="1:13" ht="15.75" x14ac:dyDescent="0.25">
      <c r="A9" s="5" t="s">
        <v>125</v>
      </c>
      <c r="B9" s="5">
        <v>0.2</v>
      </c>
      <c r="C9" s="42">
        <v>0.3</v>
      </c>
      <c r="D9" s="5">
        <v>0.3</v>
      </c>
      <c r="E9" s="5">
        <v>0.7</v>
      </c>
      <c r="F9" s="5">
        <v>1.6</v>
      </c>
      <c r="G9" s="5">
        <v>1.8</v>
      </c>
      <c r="H9" s="5">
        <v>1.6</v>
      </c>
      <c r="I9" s="5">
        <v>1</v>
      </c>
      <c r="J9" s="5">
        <v>0.7</v>
      </c>
      <c r="K9" s="5">
        <v>0.8</v>
      </c>
      <c r="L9" s="11">
        <v>0.9</v>
      </c>
      <c r="M9" s="5"/>
    </row>
    <row r="10" spans="1:13" ht="15.75" x14ac:dyDescent="0.25">
      <c r="A10" s="5" t="s">
        <v>158</v>
      </c>
      <c r="B10" s="5">
        <v>52.4</v>
      </c>
      <c r="C10" s="42">
        <v>47.4</v>
      </c>
      <c r="D10" s="5">
        <v>44.9</v>
      </c>
      <c r="E10" s="5">
        <v>41.7</v>
      </c>
      <c r="F10" s="5">
        <v>38.299999999999997</v>
      </c>
      <c r="G10" s="5">
        <v>34.299999999999997</v>
      </c>
      <c r="H10" s="5">
        <v>33.200000000000003</v>
      </c>
      <c r="I10" s="5">
        <v>30.6</v>
      </c>
      <c r="J10" s="5">
        <v>29</v>
      </c>
      <c r="K10" s="5">
        <v>28.6</v>
      </c>
      <c r="L10" s="11">
        <v>38.299999999999997</v>
      </c>
      <c r="M10" s="5"/>
    </row>
    <row r="11" spans="1:13" ht="15.75" x14ac:dyDescent="0.25">
      <c r="A11" s="5" t="s">
        <v>157</v>
      </c>
      <c r="B11" s="5">
        <v>3.2</v>
      </c>
      <c r="C11" s="42">
        <v>3.4</v>
      </c>
      <c r="D11" s="5">
        <v>3.1</v>
      </c>
      <c r="E11" s="5">
        <v>3.7</v>
      </c>
      <c r="F11" s="5">
        <v>2.9</v>
      </c>
      <c r="G11" s="5">
        <v>4.5999999999999996</v>
      </c>
      <c r="H11" s="5">
        <v>2.8</v>
      </c>
      <c r="I11" s="5">
        <v>2.6</v>
      </c>
      <c r="J11" s="5">
        <v>3.4</v>
      </c>
      <c r="K11" s="5">
        <v>3.3</v>
      </c>
      <c r="L11" s="11">
        <v>3.3</v>
      </c>
      <c r="M11" s="5"/>
    </row>
    <row r="12" spans="1:13" x14ac:dyDescent="0.2">
      <c r="A12" s="5"/>
      <c r="B12" s="5"/>
      <c r="C12" s="4"/>
      <c r="D12" s="5"/>
      <c r="E12" s="5"/>
      <c r="F12" s="5"/>
      <c r="G12" s="5"/>
      <c r="H12" s="5"/>
      <c r="I12" s="5"/>
      <c r="J12" s="5"/>
      <c r="K12" s="5"/>
      <c r="L12" s="5"/>
      <c r="M12" s="5"/>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0"/>
  <sheetViews>
    <sheetView zoomScaleNormal="100" workbookViewId="0"/>
  </sheetViews>
  <sheetFormatPr defaultRowHeight="15" x14ac:dyDescent="0.2"/>
  <cols>
    <col min="1" max="1" width="38.6640625" customWidth="1"/>
    <col min="2" max="12" width="10.6640625" customWidth="1"/>
  </cols>
  <sheetData>
    <row r="1" spans="1:15" ht="20.25" x14ac:dyDescent="0.3">
      <c r="A1" s="38" t="s">
        <v>253</v>
      </c>
    </row>
    <row r="2" spans="1:15" x14ac:dyDescent="0.2">
      <c r="A2" t="s">
        <v>55</v>
      </c>
    </row>
    <row r="3" spans="1:15" x14ac:dyDescent="0.2">
      <c r="A3" t="s">
        <v>142</v>
      </c>
    </row>
    <row r="4" spans="1:15" x14ac:dyDescent="0.2">
      <c r="A4" s="39" t="str">
        <f>HYPERLINK("#'Table of contents'!A1", "Back to contents")</f>
        <v>Back to contents</v>
      </c>
    </row>
    <row r="5" spans="1:15" ht="31.5" x14ac:dyDescent="0.2">
      <c r="A5" s="41" t="s">
        <v>252</v>
      </c>
      <c r="B5" s="2" t="s">
        <v>164</v>
      </c>
      <c r="C5" s="2" t="s">
        <v>165</v>
      </c>
      <c r="D5" s="2" t="s">
        <v>166</v>
      </c>
      <c r="E5" s="2" t="s">
        <v>167</v>
      </c>
      <c r="F5" s="2" t="s">
        <v>168</v>
      </c>
      <c r="G5" s="2" t="s">
        <v>169</v>
      </c>
      <c r="H5" s="2" t="s">
        <v>170</v>
      </c>
      <c r="I5" s="2" t="s">
        <v>171</v>
      </c>
      <c r="J5" s="2" t="s">
        <v>172</v>
      </c>
      <c r="K5" s="2" t="s">
        <v>173</v>
      </c>
      <c r="L5" s="2" t="s">
        <v>84</v>
      </c>
    </row>
    <row r="6" spans="1:15" ht="15.75" x14ac:dyDescent="0.25">
      <c r="A6" t="s">
        <v>160</v>
      </c>
      <c r="B6" s="5">
        <v>94.3</v>
      </c>
      <c r="C6" s="5">
        <v>89.8</v>
      </c>
      <c r="D6" s="5">
        <v>85.5</v>
      </c>
      <c r="E6" s="5">
        <v>77.7</v>
      </c>
      <c r="F6" s="5">
        <v>67.599999999999994</v>
      </c>
      <c r="G6" s="5">
        <v>56.5</v>
      </c>
      <c r="H6" s="5">
        <v>45</v>
      </c>
      <c r="I6" s="5">
        <v>31.8</v>
      </c>
      <c r="J6" s="5">
        <v>20.6</v>
      </c>
      <c r="K6" s="5">
        <v>12.1</v>
      </c>
      <c r="L6" s="11">
        <v>59.2</v>
      </c>
      <c r="M6" s="5"/>
      <c r="N6" s="5"/>
      <c r="O6" s="5"/>
    </row>
    <row r="7" spans="1:15" ht="15.75" x14ac:dyDescent="0.25">
      <c r="A7" t="s">
        <v>161</v>
      </c>
      <c r="B7" s="5">
        <v>5.3</v>
      </c>
      <c r="C7" s="5">
        <v>9</v>
      </c>
      <c r="D7" s="5">
        <v>12.6</v>
      </c>
      <c r="E7" s="5">
        <v>17.8</v>
      </c>
      <c r="F7" s="5">
        <v>25</v>
      </c>
      <c r="G7" s="5">
        <v>31.3</v>
      </c>
      <c r="H7" s="5">
        <v>38.200000000000003</v>
      </c>
      <c r="I7" s="5">
        <v>44.2</v>
      </c>
      <c r="J7" s="5">
        <v>49.4</v>
      </c>
      <c r="K7" s="5">
        <v>44.8</v>
      </c>
      <c r="L7" s="11">
        <v>27.2</v>
      </c>
      <c r="M7" s="5"/>
      <c r="N7" s="5"/>
      <c r="O7" s="5"/>
    </row>
    <row r="8" spans="1:15" ht="15.75" x14ac:dyDescent="0.25">
      <c r="A8" t="s">
        <v>162</v>
      </c>
      <c r="B8" s="5">
        <v>0.4</v>
      </c>
      <c r="C8" s="5">
        <v>1.2</v>
      </c>
      <c r="D8" s="5">
        <v>2</v>
      </c>
      <c r="E8" s="5">
        <v>4.5</v>
      </c>
      <c r="F8" s="5">
        <v>7.4</v>
      </c>
      <c r="G8" s="5">
        <v>12.2</v>
      </c>
      <c r="H8" s="5">
        <v>16.899999999999999</v>
      </c>
      <c r="I8" s="5">
        <v>24.1</v>
      </c>
      <c r="J8" s="5">
        <v>30.1</v>
      </c>
      <c r="K8" s="5">
        <v>43.1</v>
      </c>
      <c r="L8" s="11">
        <v>13.6</v>
      </c>
      <c r="M8" s="5"/>
      <c r="N8" s="5"/>
      <c r="O8" s="5"/>
    </row>
    <row r="9" spans="1:15" ht="15.75" x14ac:dyDescent="0.25">
      <c r="A9" t="s">
        <v>147</v>
      </c>
      <c r="B9" s="9">
        <v>19.27</v>
      </c>
      <c r="C9" s="9">
        <v>8.1999999999999993</v>
      </c>
      <c r="D9" s="9">
        <v>2.34</v>
      </c>
      <c r="E9" s="9">
        <v>0.43</v>
      </c>
      <c r="F9" s="9">
        <v>0.16</v>
      </c>
      <c r="G9" s="9">
        <v>0.1</v>
      </c>
      <c r="H9" s="9">
        <v>0.17</v>
      </c>
      <c r="I9" s="9">
        <v>0.4</v>
      </c>
      <c r="J9" s="9">
        <v>0.91</v>
      </c>
      <c r="K9" s="9">
        <v>7.36</v>
      </c>
      <c r="L9" s="12">
        <v>0.34</v>
      </c>
      <c r="M9" s="9"/>
      <c r="N9" s="9"/>
      <c r="O9" s="9"/>
    </row>
    <row r="10" spans="1:15" x14ac:dyDescent="0.2">
      <c r="B10" s="5"/>
      <c r="C10" s="5"/>
      <c r="D10" s="5"/>
      <c r="E10" s="5"/>
      <c r="F10" s="5"/>
      <c r="G10" s="5"/>
      <c r="H10" s="4"/>
      <c r="I10" s="5"/>
      <c r="J10" s="5"/>
      <c r="K10" s="5"/>
      <c r="L10" s="5"/>
      <c r="M10" s="5"/>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7"/>
  <sheetViews>
    <sheetView workbookViewId="0"/>
  </sheetViews>
  <sheetFormatPr defaultColWidth="8.88671875" defaultRowHeight="15" x14ac:dyDescent="0.2"/>
  <cols>
    <col min="1" max="1" width="9.6640625" customWidth="1"/>
    <col min="2" max="5" width="12.77734375" customWidth="1"/>
  </cols>
  <sheetData>
    <row r="1" spans="1:5" ht="20.25" x14ac:dyDescent="0.3">
      <c r="A1" s="38" t="s">
        <v>255</v>
      </c>
    </row>
    <row r="2" spans="1:5" x14ac:dyDescent="0.2">
      <c r="A2" s="16" t="s">
        <v>20</v>
      </c>
    </row>
    <row r="3" spans="1:5" x14ac:dyDescent="0.2">
      <c r="A3" s="16" t="s">
        <v>175</v>
      </c>
    </row>
    <row r="4" spans="1:5" x14ac:dyDescent="0.2">
      <c r="A4" s="16" t="s">
        <v>254</v>
      </c>
    </row>
    <row r="5" spans="1:5" ht="18.75" customHeight="1" x14ac:dyDescent="0.2">
      <c r="A5" s="39" t="str">
        <f>HYPERLINK("#'Table of contents'!A1", "Back to contents")</f>
        <v>Back to contents</v>
      </c>
    </row>
    <row r="6" spans="1:5" ht="31.5" x14ac:dyDescent="0.25">
      <c r="A6" s="24" t="s">
        <v>177</v>
      </c>
      <c r="B6" s="43" t="s">
        <v>178</v>
      </c>
      <c r="C6" s="43" t="s">
        <v>179</v>
      </c>
      <c r="D6" s="25" t="s">
        <v>180</v>
      </c>
      <c r="E6" s="25" t="s">
        <v>181</v>
      </c>
    </row>
    <row r="7" spans="1:5" x14ac:dyDescent="0.2">
      <c r="A7" s="19">
        <v>2001</v>
      </c>
      <c r="B7" s="20">
        <v>5064200</v>
      </c>
      <c r="C7" s="20">
        <v>2194564</v>
      </c>
      <c r="D7" s="21">
        <v>0</v>
      </c>
      <c r="E7" s="21">
        <v>0</v>
      </c>
    </row>
    <row r="8" spans="1:5" x14ac:dyDescent="0.2">
      <c r="A8" s="19">
        <v>2002</v>
      </c>
      <c r="B8" s="20">
        <v>5066000</v>
      </c>
      <c r="C8" s="20">
        <v>2211430</v>
      </c>
      <c r="D8" s="21">
        <f t="shared" ref="D8:E27" si="0">ROUND((B8/B$7-1)*100,2)</f>
        <v>0.04</v>
      </c>
      <c r="E8" s="21">
        <f t="shared" si="0"/>
        <v>0.77</v>
      </c>
    </row>
    <row r="9" spans="1:5" x14ac:dyDescent="0.2">
      <c r="A9" s="19">
        <v>2003</v>
      </c>
      <c r="B9" s="20">
        <v>5068500</v>
      </c>
      <c r="C9" s="20">
        <v>2230797</v>
      </c>
      <c r="D9" s="21">
        <f t="shared" si="0"/>
        <v>0.08</v>
      </c>
      <c r="E9" s="21">
        <f t="shared" si="0"/>
        <v>1.65</v>
      </c>
    </row>
    <row r="10" spans="1:5" x14ac:dyDescent="0.2">
      <c r="A10" s="19">
        <v>2004</v>
      </c>
      <c r="B10" s="20">
        <v>5084300</v>
      </c>
      <c r="C10" s="20">
        <v>2251262</v>
      </c>
      <c r="D10" s="21">
        <f t="shared" si="0"/>
        <v>0.4</v>
      </c>
      <c r="E10" s="21">
        <f t="shared" si="0"/>
        <v>2.58</v>
      </c>
    </row>
    <row r="11" spans="1:5" x14ac:dyDescent="0.2">
      <c r="A11" s="19">
        <v>2005</v>
      </c>
      <c r="B11" s="20">
        <v>5110200</v>
      </c>
      <c r="C11" s="20">
        <v>2274283</v>
      </c>
      <c r="D11" s="21">
        <f t="shared" si="0"/>
        <v>0.91</v>
      </c>
      <c r="E11" s="21">
        <f t="shared" si="0"/>
        <v>3.63</v>
      </c>
    </row>
    <row r="12" spans="1:5" x14ac:dyDescent="0.2">
      <c r="A12" s="19">
        <v>2006</v>
      </c>
      <c r="B12" s="20">
        <v>5133100</v>
      </c>
      <c r="C12" s="20">
        <v>2295185</v>
      </c>
      <c r="D12" s="21">
        <f t="shared" si="0"/>
        <v>1.36</v>
      </c>
      <c r="E12" s="21">
        <f t="shared" si="0"/>
        <v>4.59</v>
      </c>
    </row>
    <row r="13" spans="1:5" x14ac:dyDescent="0.2">
      <c r="A13" s="19">
        <v>2007</v>
      </c>
      <c r="B13" s="20">
        <v>5170000</v>
      </c>
      <c r="C13" s="20">
        <v>2318966</v>
      </c>
      <c r="D13" s="21">
        <f t="shared" si="0"/>
        <v>2.09</v>
      </c>
      <c r="E13" s="21">
        <f t="shared" si="0"/>
        <v>5.67</v>
      </c>
    </row>
    <row r="14" spans="1:5" x14ac:dyDescent="0.2">
      <c r="A14" s="19">
        <v>2008</v>
      </c>
      <c r="B14" s="20">
        <v>5202900</v>
      </c>
      <c r="C14" s="20">
        <v>2337967</v>
      </c>
      <c r="D14" s="21">
        <f t="shared" si="0"/>
        <v>2.74</v>
      </c>
      <c r="E14" s="21">
        <f t="shared" si="0"/>
        <v>6.53</v>
      </c>
    </row>
    <row r="15" spans="1:5" x14ac:dyDescent="0.2">
      <c r="A15" s="19">
        <v>2009</v>
      </c>
      <c r="B15" s="20">
        <v>5231900</v>
      </c>
      <c r="C15" s="20">
        <v>2351780</v>
      </c>
      <c r="D15" s="21">
        <f t="shared" si="0"/>
        <v>3.31</v>
      </c>
      <c r="E15" s="21">
        <f t="shared" si="0"/>
        <v>7.16</v>
      </c>
    </row>
    <row r="16" spans="1:5" x14ac:dyDescent="0.2">
      <c r="A16" s="19">
        <v>2010</v>
      </c>
      <c r="B16" s="20">
        <v>5262200</v>
      </c>
      <c r="C16" s="20">
        <v>2364850</v>
      </c>
      <c r="D16" s="21">
        <f t="shared" si="0"/>
        <v>3.91</v>
      </c>
      <c r="E16" s="21">
        <f t="shared" si="0"/>
        <v>7.76</v>
      </c>
    </row>
    <row r="17" spans="1:5" x14ac:dyDescent="0.2">
      <c r="A17" s="19">
        <v>2011</v>
      </c>
      <c r="B17" s="20">
        <v>5299900</v>
      </c>
      <c r="C17" s="20">
        <v>2376424</v>
      </c>
      <c r="D17" s="21">
        <f t="shared" si="0"/>
        <v>4.6500000000000004</v>
      </c>
      <c r="E17" s="21">
        <f t="shared" si="0"/>
        <v>8.2899999999999991</v>
      </c>
    </row>
    <row r="18" spans="1:5" x14ac:dyDescent="0.2">
      <c r="A18" s="19">
        <v>2012</v>
      </c>
      <c r="B18" s="20">
        <v>5313600</v>
      </c>
      <c r="C18" s="20">
        <v>2386660</v>
      </c>
      <c r="D18" s="21">
        <f t="shared" si="0"/>
        <v>4.92</v>
      </c>
      <c r="E18" s="21">
        <f t="shared" si="0"/>
        <v>8.75</v>
      </c>
    </row>
    <row r="19" spans="1:5" x14ac:dyDescent="0.2">
      <c r="A19" s="19">
        <v>2013</v>
      </c>
      <c r="B19" s="20">
        <v>5327700</v>
      </c>
      <c r="C19" s="20">
        <v>2400342</v>
      </c>
      <c r="D19" s="31">
        <f t="shared" si="0"/>
        <v>5.2</v>
      </c>
      <c r="E19" s="21">
        <f t="shared" si="0"/>
        <v>9.3800000000000008</v>
      </c>
    </row>
    <row r="20" spans="1:5" x14ac:dyDescent="0.2">
      <c r="A20" s="19">
        <v>2014</v>
      </c>
      <c r="B20" s="20">
        <v>5347600</v>
      </c>
      <c r="C20" s="20">
        <v>2416014</v>
      </c>
      <c r="D20" s="21">
        <f t="shared" si="0"/>
        <v>5.6</v>
      </c>
      <c r="E20" s="21">
        <f t="shared" si="0"/>
        <v>10.09</v>
      </c>
    </row>
    <row r="21" spans="1:5" x14ac:dyDescent="0.2">
      <c r="A21" s="19">
        <v>2015</v>
      </c>
      <c r="B21" s="20">
        <v>5373000</v>
      </c>
      <c r="C21" s="20">
        <v>2429943</v>
      </c>
      <c r="D21" s="21">
        <f t="shared" si="0"/>
        <v>6.1</v>
      </c>
      <c r="E21" s="21">
        <f t="shared" si="0"/>
        <v>10.73</v>
      </c>
    </row>
    <row r="22" spans="1:5" x14ac:dyDescent="0.2">
      <c r="A22" s="19">
        <v>2016</v>
      </c>
      <c r="B22" s="20">
        <v>5404700</v>
      </c>
      <c r="C22" s="20">
        <v>2446171</v>
      </c>
      <c r="D22" s="21">
        <f t="shared" si="0"/>
        <v>6.72</v>
      </c>
      <c r="E22" s="21">
        <f t="shared" si="0"/>
        <v>11.47</v>
      </c>
    </row>
    <row r="23" spans="1:5" x14ac:dyDescent="0.2">
      <c r="A23" s="19">
        <v>2017</v>
      </c>
      <c r="B23" s="20">
        <v>5424800</v>
      </c>
      <c r="C23" s="20">
        <v>2462736</v>
      </c>
      <c r="D23" s="21">
        <f t="shared" si="0"/>
        <v>7.12</v>
      </c>
      <c r="E23" s="21">
        <f t="shared" si="0"/>
        <v>12.22</v>
      </c>
    </row>
    <row r="24" spans="1:5" x14ac:dyDescent="0.2">
      <c r="A24" s="19">
        <v>2018</v>
      </c>
      <c r="B24" s="20">
        <v>5438100</v>
      </c>
      <c r="C24" s="20">
        <v>2477275</v>
      </c>
      <c r="D24" s="21">
        <f t="shared" si="0"/>
        <v>7.38</v>
      </c>
      <c r="E24" s="21">
        <f t="shared" si="0"/>
        <v>12.88</v>
      </c>
    </row>
    <row r="25" spans="1:5" x14ac:dyDescent="0.2">
      <c r="A25" s="19">
        <v>2019</v>
      </c>
      <c r="B25" s="20">
        <v>5463300</v>
      </c>
      <c r="C25" s="20">
        <v>2495623</v>
      </c>
      <c r="D25" s="21">
        <f t="shared" si="0"/>
        <v>7.88</v>
      </c>
      <c r="E25" s="21">
        <f t="shared" si="0"/>
        <v>13.72</v>
      </c>
    </row>
    <row r="26" spans="1:5" x14ac:dyDescent="0.2">
      <c r="A26" s="19">
        <v>2020</v>
      </c>
      <c r="B26" s="20">
        <v>5466000</v>
      </c>
      <c r="C26" s="20">
        <v>2507625</v>
      </c>
      <c r="D26" s="21">
        <f t="shared" si="0"/>
        <v>7.93</v>
      </c>
      <c r="E26" s="21">
        <f t="shared" si="0"/>
        <v>14.27</v>
      </c>
    </row>
    <row r="27" spans="1:5" x14ac:dyDescent="0.2">
      <c r="A27" s="19">
        <v>2021</v>
      </c>
      <c r="B27" s="20">
        <v>5466000</v>
      </c>
      <c r="C27" s="20">
        <v>2528823</v>
      </c>
      <c r="D27" s="21">
        <f t="shared" si="0"/>
        <v>7.93</v>
      </c>
      <c r="E27" s="21">
        <f t="shared" si="0"/>
        <v>15.23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8"/>
  <sheetViews>
    <sheetView workbookViewId="0"/>
  </sheetViews>
  <sheetFormatPr defaultColWidth="8.88671875" defaultRowHeight="15" x14ac:dyDescent="0.2"/>
  <cols>
    <col min="1" max="1" width="19.6640625" customWidth="1"/>
    <col min="2" max="2" width="11.33203125" bestFit="1" customWidth="1"/>
    <col min="3" max="3" width="10.21875" bestFit="1" customWidth="1"/>
    <col min="4" max="4" width="34.5546875" customWidth="1"/>
  </cols>
  <sheetData>
    <row r="1" spans="1:8" ht="20.25" x14ac:dyDescent="0.3">
      <c r="A1" s="38" t="s">
        <v>182</v>
      </c>
    </row>
    <row r="2" spans="1:8" x14ac:dyDescent="0.2">
      <c r="A2" s="16" t="s">
        <v>20</v>
      </c>
    </row>
    <row r="3" spans="1:8" x14ac:dyDescent="0.2">
      <c r="A3" s="16" t="s">
        <v>175</v>
      </c>
    </row>
    <row r="4" spans="1:8" x14ac:dyDescent="0.2">
      <c r="A4" s="16" t="s">
        <v>176</v>
      </c>
    </row>
    <row r="5" spans="1:8" x14ac:dyDescent="0.2">
      <c r="A5" s="39" t="str">
        <f>HYPERLINK("#'Table of contents'!A1", "Back to contents")</f>
        <v>Back to contents</v>
      </c>
    </row>
    <row r="6" spans="1:8" ht="38.25" customHeight="1" x14ac:dyDescent="0.2">
      <c r="A6" s="22" t="s">
        <v>56</v>
      </c>
      <c r="B6" s="18" t="s">
        <v>181</v>
      </c>
      <c r="C6" s="18" t="s">
        <v>180</v>
      </c>
      <c r="H6" s="44" t="s">
        <v>183</v>
      </c>
    </row>
    <row r="7" spans="1:8" x14ac:dyDescent="0.2">
      <c r="A7" s="21" t="s">
        <v>98</v>
      </c>
      <c r="B7" s="21">
        <v>3.5</v>
      </c>
      <c r="C7" s="21">
        <v>-8.4</v>
      </c>
      <c r="H7" s="45">
        <f>(ROWS($A$7:$A$38)-ROW()+ROW($A$7)-0.5)/ROWS($A$7:$A$38)</f>
        <v>0.984375</v>
      </c>
    </row>
    <row r="8" spans="1:8" x14ac:dyDescent="0.2">
      <c r="A8" s="21" t="s">
        <v>112</v>
      </c>
      <c r="B8" s="21">
        <v>6.4</v>
      </c>
      <c r="C8" s="21">
        <v>-5.3</v>
      </c>
      <c r="H8" s="45">
        <f t="shared" ref="H8:H38" si="0">(ROWS($A$7:$A$38)-ROW()+ROW($A$7)-0.5)/ROWS($A$7:$A$38)</f>
        <v>0.953125</v>
      </c>
    </row>
    <row r="9" spans="1:8" x14ac:dyDescent="0.2">
      <c r="A9" s="21" t="s">
        <v>90</v>
      </c>
      <c r="B9" s="21">
        <v>6.5</v>
      </c>
      <c r="C9" s="21">
        <v>2.2999999999999998</v>
      </c>
      <c r="H9" s="45">
        <f t="shared" si="0"/>
        <v>0.921875</v>
      </c>
    </row>
    <row r="10" spans="1:8" x14ac:dyDescent="0.2">
      <c r="A10" s="21" t="s">
        <v>109</v>
      </c>
      <c r="B10" s="21">
        <v>8.1</v>
      </c>
      <c r="C10" s="21">
        <v>0</v>
      </c>
      <c r="H10" s="45">
        <f t="shared" si="0"/>
        <v>0.890625</v>
      </c>
    </row>
    <row r="11" spans="1:8" x14ac:dyDescent="0.2">
      <c r="A11" s="21" t="s">
        <v>87</v>
      </c>
      <c r="B11" s="21">
        <v>8.6</v>
      </c>
      <c r="C11" s="21">
        <v>-6.4</v>
      </c>
      <c r="H11" s="45">
        <f t="shared" si="0"/>
        <v>0.859375</v>
      </c>
    </row>
    <row r="12" spans="1:8" x14ac:dyDescent="0.2">
      <c r="A12" s="21" t="s">
        <v>117</v>
      </c>
      <c r="B12" s="21">
        <v>9.9</v>
      </c>
      <c r="C12" s="21">
        <v>9.8000000000000007</v>
      </c>
      <c r="H12" s="45">
        <f t="shared" si="0"/>
        <v>0.828125</v>
      </c>
    </row>
    <row r="13" spans="1:8" x14ac:dyDescent="0.2">
      <c r="A13" s="21" t="s">
        <v>89</v>
      </c>
      <c r="B13" s="21">
        <v>10.199999999999999</v>
      </c>
      <c r="C13" s="21">
        <v>0.3</v>
      </c>
      <c r="H13" s="45">
        <f t="shared" si="0"/>
        <v>0.796875</v>
      </c>
    </row>
    <row r="14" spans="1:8" x14ac:dyDescent="0.2">
      <c r="A14" s="21" t="s">
        <v>102</v>
      </c>
      <c r="B14" s="21">
        <v>10.4</v>
      </c>
      <c r="C14" s="21">
        <v>-1.2</v>
      </c>
      <c r="H14" s="45">
        <f t="shared" si="0"/>
        <v>0.765625</v>
      </c>
    </row>
    <row r="15" spans="1:8" x14ac:dyDescent="0.2">
      <c r="A15" s="21" t="s">
        <v>92</v>
      </c>
      <c r="B15" s="21">
        <v>10.9</v>
      </c>
      <c r="C15" s="21">
        <v>0.5</v>
      </c>
      <c r="H15" s="45">
        <f t="shared" si="0"/>
        <v>0.734375</v>
      </c>
    </row>
    <row r="16" spans="1:8" x14ac:dyDescent="0.2">
      <c r="A16" s="21" t="s">
        <v>91</v>
      </c>
      <c r="B16" s="21">
        <v>11.4</v>
      </c>
      <c r="C16" s="21">
        <v>1.1000000000000001</v>
      </c>
      <c r="H16" s="45">
        <f t="shared" si="0"/>
        <v>0.703125</v>
      </c>
    </row>
    <row r="17" spans="1:8" x14ac:dyDescent="0.2">
      <c r="A17" s="21" t="s">
        <v>115</v>
      </c>
      <c r="B17" s="21">
        <v>12.3</v>
      </c>
      <c r="C17" s="21">
        <v>8.1</v>
      </c>
      <c r="H17" s="45">
        <f t="shared" si="0"/>
        <v>0.671875</v>
      </c>
    </row>
    <row r="18" spans="1:8" x14ac:dyDescent="0.2">
      <c r="A18" s="21" t="s">
        <v>111</v>
      </c>
      <c r="B18" s="21">
        <v>13</v>
      </c>
      <c r="C18" s="21">
        <v>9.1</v>
      </c>
      <c r="H18" s="45">
        <f t="shared" si="0"/>
        <v>0.640625</v>
      </c>
    </row>
    <row r="19" spans="1:8" x14ac:dyDescent="0.2">
      <c r="A19" s="21" t="s">
        <v>96</v>
      </c>
      <c r="B19" s="21">
        <v>13.7</v>
      </c>
      <c r="C19" s="21">
        <v>7</v>
      </c>
      <c r="H19" s="45">
        <f t="shared" si="0"/>
        <v>0.609375</v>
      </c>
    </row>
    <row r="20" spans="1:8" x14ac:dyDescent="0.2">
      <c r="A20" s="21" t="s">
        <v>94</v>
      </c>
      <c r="B20" s="21">
        <v>14.4</v>
      </c>
      <c r="C20" s="21">
        <v>7.4</v>
      </c>
      <c r="H20" s="45">
        <f t="shared" si="0"/>
        <v>0.578125</v>
      </c>
    </row>
    <row r="21" spans="1:8" x14ac:dyDescent="0.2">
      <c r="A21" s="21" t="s">
        <v>101</v>
      </c>
      <c r="B21" s="21">
        <v>14.6</v>
      </c>
      <c r="C21" s="21">
        <v>0.2</v>
      </c>
      <c r="H21" s="45">
        <f t="shared" si="0"/>
        <v>0.546875</v>
      </c>
    </row>
    <row r="22" spans="1:8" x14ac:dyDescent="0.2">
      <c r="A22" s="21" t="s">
        <v>103</v>
      </c>
      <c r="B22" s="21">
        <v>15.7</v>
      </c>
      <c r="C22" s="21">
        <v>6.2</v>
      </c>
      <c r="H22" s="45">
        <f t="shared" si="0"/>
        <v>0.515625</v>
      </c>
    </row>
    <row r="23" spans="1:8" x14ac:dyDescent="0.2">
      <c r="A23" s="21" t="s">
        <v>108</v>
      </c>
      <c r="B23" s="21">
        <v>15.9</v>
      </c>
      <c r="C23" s="21">
        <v>4.0999999999999996</v>
      </c>
      <c r="H23" s="45">
        <f t="shared" si="0"/>
        <v>0.484375</v>
      </c>
    </row>
    <row r="24" spans="1:8" x14ac:dyDescent="0.2">
      <c r="A24" s="21" t="s">
        <v>107</v>
      </c>
      <c r="B24" s="21">
        <v>16.5</v>
      </c>
      <c r="C24" s="21">
        <v>7.8</v>
      </c>
      <c r="H24" s="45">
        <f t="shared" si="0"/>
        <v>0.453125</v>
      </c>
    </row>
    <row r="25" spans="1:8" x14ac:dyDescent="0.2">
      <c r="A25" s="21" t="s">
        <v>106</v>
      </c>
      <c r="B25" s="21">
        <v>16.600000000000001</v>
      </c>
      <c r="C25" s="21">
        <v>3.8</v>
      </c>
      <c r="H25" s="45">
        <f t="shared" si="0"/>
        <v>0.421875</v>
      </c>
    </row>
    <row r="26" spans="1:8" x14ac:dyDescent="0.2">
      <c r="A26" s="21" t="s">
        <v>95</v>
      </c>
      <c r="B26" s="21">
        <v>17</v>
      </c>
      <c r="C26" s="21">
        <v>10.5</v>
      </c>
      <c r="H26" s="45">
        <f t="shared" si="0"/>
        <v>0.390625</v>
      </c>
    </row>
    <row r="27" spans="1:8" x14ac:dyDescent="0.2">
      <c r="A27" s="21" t="s">
        <v>88</v>
      </c>
      <c r="B27" s="21">
        <v>17.100000000000001</v>
      </c>
      <c r="C27" s="21">
        <v>6.7</v>
      </c>
      <c r="H27" s="45">
        <f t="shared" si="0"/>
        <v>0.359375</v>
      </c>
    </row>
    <row r="28" spans="1:8" x14ac:dyDescent="0.2">
      <c r="A28" s="21" t="s">
        <v>86</v>
      </c>
      <c r="B28" s="21">
        <v>17.2</v>
      </c>
      <c r="C28" s="21">
        <v>6.9</v>
      </c>
      <c r="H28" s="45">
        <f t="shared" si="0"/>
        <v>0.328125</v>
      </c>
    </row>
    <row r="29" spans="1:8" x14ac:dyDescent="0.2">
      <c r="A29" s="21" t="s">
        <v>116</v>
      </c>
      <c r="B29" s="21">
        <v>17.899999999999999</v>
      </c>
      <c r="C29" s="21">
        <v>17.5</v>
      </c>
      <c r="H29" s="45">
        <f t="shared" si="0"/>
        <v>0.296875</v>
      </c>
    </row>
    <row r="30" spans="1:8" x14ac:dyDescent="0.2">
      <c r="A30" s="21" t="s">
        <v>110</v>
      </c>
      <c r="B30" s="21">
        <v>18.3</v>
      </c>
      <c r="C30" s="21">
        <v>6.1</v>
      </c>
      <c r="H30" s="45">
        <f t="shared" si="0"/>
        <v>0.265625</v>
      </c>
    </row>
    <row r="31" spans="1:8" x14ac:dyDescent="0.2">
      <c r="A31" s="21" t="s">
        <v>105</v>
      </c>
      <c r="B31" s="21">
        <v>20.5</v>
      </c>
      <c r="C31" s="21">
        <v>12.6</v>
      </c>
      <c r="H31" s="45">
        <f t="shared" si="0"/>
        <v>0.234375</v>
      </c>
    </row>
    <row r="32" spans="1:8" x14ac:dyDescent="0.2">
      <c r="A32" s="21" t="s">
        <v>100</v>
      </c>
      <c r="B32" s="21">
        <v>21.5</v>
      </c>
      <c r="C32" s="21">
        <v>10</v>
      </c>
      <c r="H32" s="45">
        <f t="shared" si="0"/>
        <v>0.203125</v>
      </c>
    </row>
    <row r="33" spans="1:8" x14ac:dyDescent="0.2">
      <c r="A33" s="21" t="s">
        <v>97</v>
      </c>
      <c r="B33" s="21">
        <v>23.6</v>
      </c>
      <c r="C33" s="21">
        <v>12.7</v>
      </c>
      <c r="H33" s="45">
        <f t="shared" si="0"/>
        <v>0.171875</v>
      </c>
    </row>
    <row r="34" spans="1:8" x14ac:dyDescent="0.2">
      <c r="A34" s="21" t="s">
        <v>99</v>
      </c>
      <c r="B34" s="21">
        <v>24.1</v>
      </c>
      <c r="C34" s="21">
        <v>15.1</v>
      </c>
      <c r="H34" s="45">
        <f t="shared" si="0"/>
        <v>0.140625</v>
      </c>
    </row>
    <row r="35" spans="1:8" x14ac:dyDescent="0.2">
      <c r="A35" s="21" t="s">
        <v>113</v>
      </c>
      <c r="B35" s="21">
        <v>24.4</v>
      </c>
      <c r="C35" s="21">
        <v>15.6</v>
      </c>
      <c r="H35" s="45">
        <f t="shared" si="0"/>
        <v>0.109375</v>
      </c>
    </row>
    <row r="36" spans="1:8" x14ac:dyDescent="0.2">
      <c r="A36" s="21" t="s">
        <v>85</v>
      </c>
      <c r="B36" s="21">
        <v>25.3</v>
      </c>
      <c r="C36" s="21">
        <v>14.9</v>
      </c>
      <c r="H36" s="45">
        <f t="shared" si="0"/>
        <v>7.8125E-2</v>
      </c>
    </row>
    <row r="37" spans="1:8" x14ac:dyDescent="0.2">
      <c r="A37" s="21" t="s">
        <v>93</v>
      </c>
      <c r="B37" s="21">
        <v>26.7</v>
      </c>
      <c r="C37" s="21">
        <v>19.600000000000001</v>
      </c>
      <c r="H37" s="45">
        <f t="shared" si="0"/>
        <v>4.6875E-2</v>
      </c>
    </row>
    <row r="38" spans="1:8" x14ac:dyDescent="0.2">
      <c r="A38" s="21" t="s">
        <v>104</v>
      </c>
      <c r="B38" s="21">
        <v>29</v>
      </c>
      <c r="C38" s="21">
        <v>16.5</v>
      </c>
      <c r="H38" s="45">
        <f t="shared" si="0"/>
        <v>1.5625E-2</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9"/>
  <sheetViews>
    <sheetView workbookViewId="0"/>
  </sheetViews>
  <sheetFormatPr defaultColWidth="8.88671875" defaultRowHeight="15" x14ac:dyDescent="0.2"/>
  <cols>
    <col min="2" max="2" width="10.77734375" customWidth="1"/>
    <col min="3" max="3" width="12.21875" customWidth="1"/>
    <col min="4" max="5" width="10.77734375" customWidth="1"/>
  </cols>
  <sheetData>
    <row r="1" spans="1:5" ht="20.25" x14ac:dyDescent="0.3">
      <c r="A1" s="38" t="s">
        <v>193</v>
      </c>
    </row>
    <row r="2" spans="1:5" x14ac:dyDescent="0.2">
      <c r="A2" s="16" t="s">
        <v>184</v>
      </c>
    </row>
    <row r="3" spans="1:5" x14ac:dyDescent="0.2">
      <c r="A3" s="39" t="str">
        <f>HYPERLINK("#'Table of contents'!A1", "Back to contents")</f>
        <v>Back to contents</v>
      </c>
    </row>
    <row r="4" spans="1:5" ht="78.75" x14ac:dyDescent="0.25">
      <c r="A4" s="24" t="s">
        <v>177</v>
      </c>
      <c r="B4" s="25" t="s">
        <v>185</v>
      </c>
      <c r="C4" s="25" t="s">
        <v>130</v>
      </c>
      <c r="D4" s="25" t="s">
        <v>131</v>
      </c>
      <c r="E4" s="25" t="s">
        <v>186</v>
      </c>
    </row>
    <row r="5" spans="1:5" x14ac:dyDescent="0.2">
      <c r="A5" s="19">
        <v>2011</v>
      </c>
      <c r="B5" s="21">
        <v>2.8</v>
      </c>
      <c r="C5" s="21">
        <v>1.7</v>
      </c>
      <c r="D5" s="21">
        <v>1.1000000000000001</v>
      </c>
      <c r="E5" s="21">
        <v>1.5</v>
      </c>
    </row>
    <row r="6" spans="1:5" x14ac:dyDescent="0.2">
      <c r="A6" s="19">
        <v>2012</v>
      </c>
      <c r="B6" s="21">
        <v>2.9</v>
      </c>
      <c r="C6" s="21">
        <v>1.8</v>
      </c>
      <c r="D6" s="21">
        <v>1.1000000000000001</v>
      </c>
      <c r="E6" s="21">
        <v>1.5</v>
      </c>
    </row>
    <row r="7" spans="1:5" x14ac:dyDescent="0.2">
      <c r="A7" s="19">
        <v>2013</v>
      </c>
      <c r="B7" s="21">
        <v>2.8</v>
      </c>
      <c r="C7" s="21">
        <v>1.8</v>
      </c>
      <c r="D7" s="21">
        <v>1.1000000000000001</v>
      </c>
      <c r="E7" s="21">
        <v>1.4</v>
      </c>
    </row>
    <row r="8" spans="1:5" x14ac:dyDescent="0.2">
      <c r="A8" s="19">
        <v>2014</v>
      </c>
      <c r="B8" s="21">
        <v>3</v>
      </c>
      <c r="C8" s="21">
        <v>1.6</v>
      </c>
      <c r="D8" s="21">
        <v>1.3</v>
      </c>
      <c r="E8" s="21">
        <v>1.1000000000000001</v>
      </c>
    </row>
    <row r="9" spans="1:5" x14ac:dyDescent="0.2">
      <c r="A9" s="19">
        <v>2015</v>
      </c>
      <c r="B9" s="21">
        <v>3.1</v>
      </c>
      <c r="C9" s="21">
        <v>1.7</v>
      </c>
      <c r="D9" s="21">
        <v>1.4</v>
      </c>
      <c r="E9" s="21">
        <v>1.1000000000000001</v>
      </c>
    </row>
    <row r="10" spans="1:5" x14ac:dyDescent="0.2">
      <c r="A10" s="19">
        <v>2016</v>
      </c>
      <c r="B10" s="21">
        <v>3.1</v>
      </c>
      <c r="C10" s="21">
        <v>1.7</v>
      </c>
      <c r="D10" s="21">
        <v>1.4</v>
      </c>
      <c r="E10" s="21">
        <v>1</v>
      </c>
    </row>
    <row r="11" spans="1:5" x14ac:dyDescent="0.2">
      <c r="A11" s="19">
        <v>2017</v>
      </c>
      <c r="B11" s="21">
        <v>3.1</v>
      </c>
      <c r="C11" s="21">
        <v>1.6</v>
      </c>
      <c r="D11" s="21">
        <v>1.4</v>
      </c>
      <c r="E11" s="21">
        <v>1</v>
      </c>
    </row>
    <row r="12" spans="1:5" x14ac:dyDescent="0.2">
      <c r="A12" s="19">
        <v>2018</v>
      </c>
      <c r="B12" s="21">
        <v>3.2</v>
      </c>
      <c r="C12" s="21">
        <v>1.7</v>
      </c>
      <c r="D12" s="21">
        <v>1.5</v>
      </c>
      <c r="E12" s="21">
        <v>1</v>
      </c>
    </row>
    <row r="13" spans="1:5" x14ac:dyDescent="0.2">
      <c r="A13" s="19">
        <v>2019</v>
      </c>
      <c r="B13" s="21">
        <v>3.2</v>
      </c>
      <c r="C13" s="21">
        <v>1.7</v>
      </c>
      <c r="D13" s="21">
        <v>1.6</v>
      </c>
      <c r="E13" s="21">
        <v>0.9</v>
      </c>
    </row>
    <row r="14" spans="1:5" x14ac:dyDescent="0.2">
      <c r="A14" s="19">
        <v>2020</v>
      </c>
      <c r="B14" s="21">
        <v>3.4</v>
      </c>
      <c r="C14" s="21">
        <v>1.6</v>
      </c>
      <c r="D14" s="21">
        <v>1.8</v>
      </c>
      <c r="E14" s="21">
        <v>0.9</v>
      </c>
    </row>
    <row r="15" spans="1:5" x14ac:dyDescent="0.2">
      <c r="A15" s="19">
        <v>2021</v>
      </c>
      <c r="B15" s="21">
        <v>3.3</v>
      </c>
      <c r="C15" s="21">
        <v>1.7</v>
      </c>
      <c r="D15" s="21">
        <v>1.6</v>
      </c>
      <c r="E15" s="21">
        <v>0.9</v>
      </c>
    </row>
    <row r="19" spans="3:3" x14ac:dyDescent="0.2">
      <c r="C19"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B7" sqref="B7"/>
    </sheetView>
  </sheetViews>
  <sheetFormatPr defaultRowHeight="15" x14ac:dyDescent="0.2"/>
  <cols>
    <col min="1" max="1" width="15.88671875" customWidth="1"/>
    <col min="2" max="2" width="104.21875" customWidth="1"/>
  </cols>
  <sheetData>
    <row r="1" spans="1:2" ht="20.25" x14ac:dyDescent="0.3">
      <c r="A1" s="38" t="s">
        <v>18</v>
      </c>
    </row>
    <row r="2" spans="1:2" x14ac:dyDescent="0.2">
      <c r="A2" t="s">
        <v>19</v>
      </c>
    </row>
    <row r="3" spans="1:2" x14ac:dyDescent="0.2">
      <c r="A3" t="s">
        <v>20</v>
      </c>
    </row>
    <row r="4" spans="1:2" ht="27.75" customHeight="1" x14ac:dyDescent="0.25">
      <c r="A4" s="26" t="s">
        <v>21</v>
      </c>
      <c r="B4" s="26" t="s">
        <v>22</v>
      </c>
    </row>
    <row r="5" spans="1:2" x14ac:dyDescent="0.2">
      <c r="A5" s="39" t="s">
        <v>23</v>
      </c>
      <c r="B5" s="1" t="s">
        <v>215</v>
      </c>
    </row>
    <row r="6" spans="1:2" x14ac:dyDescent="0.2">
      <c r="A6" s="39" t="s">
        <v>24</v>
      </c>
      <c r="B6" s="1" t="s">
        <v>114</v>
      </c>
    </row>
    <row r="7" spans="1:2" x14ac:dyDescent="0.2">
      <c r="A7" s="39" t="s">
        <v>25</v>
      </c>
      <c r="B7" s="1" t="s">
        <v>118</v>
      </c>
    </row>
    <row r="8" spans="1:2" x14ac:dyDescent="0.2">
      <c r="A8" s="39" t="s">
        <v>26</v>
      </c>
      <c r="B8" s="1" t="s">
        <v>119</v>
      </c>
    </row>
    <row r="9" spans="1:2" x14ac:dyDescent="0.2">
      <c r="A9" s="39" t="s">
        <v>27</v>
      </c>
      <c r="B9" s="1" t="s">
        <v>135</v>
      </c>
    </row>
    <row r="10" spans="1:2" x14ac:dyDescent="0.2">
      <c r="A10" s="39" t="s">
        <v>28</v>
      </c>
      <c r="B10" s="1" t="s">
        <v>137</v>
      </c>
    </row>
    <row r="11" spans="1:2" x14ac:dyDescent="0.2">
      <c r="A11" s="39" t="s">
        <v>29</v>
      </c>
      <c r="B11" s="1" t="s">
        <v>139</v>
      </c>
    </row>
    <row r="12" spans="1:2" x14ac:dyDescent="0.2">
      <c r="A12" s="39" t="s">
        <v>30</v>
      </c>
      <c r="B12" s="1" t="s">
        <v>140</v>
      </c>
    </row>
    <row r="13" spans="1:2" x14ac:dyDescent="0.2">
      <c r="A13" s="39" t="s">
        <v>31</v>
      </c>
      <c r="B13" s="1" t="s">
        <v>141</v>
      </c>
    </row>
    <row r="14" spans="1:2" x14ac:dyDescent="0.2">
      <c r="A14" s="39" t="s">
        <v>32</v>
      </c>
      <c r="B14" s="1" t="s">
        <v>148</v>
      </c>
    </row>
    <row r="15" spans="1:2" x14ac:dyDescent="0.2">
      <c r="A15" s="39" t="s">
        <v>33</v>
      </c>
      <c r="B15" s="1" t="s">
        <v>159</v>
      </c>
    </row>
    <row r="16" spans="1:2" x14ac:dyDescent="0.2">
      <c r="A16" s="39" t="s">
        <v>34</v>
      </c>
      <c r="B16" s="1" t="s">
        <v>163</v>
      </c>
    </row>
    <row r="17" spans="1:2" x14ac:dyDescent="0.2">
      <c r="A17" s="39" t="s">
        <v>35</v>
      </c>
      <c r="B17" s="1" t="s">
        <v>174</v>
      </c>
    </row>
    <row r="18" spans="1:2" x14ac:dyDescent="0.2">
      <c r="A18" s="39" t="s">
        <v>194</v>
      </c>
      <c r="B18" s="1" t="s">
        <v>192</v>
      </c>
    </row>
    <row r="19" spans="1:2" x14ac:dyDescent="0.2">
      <c r="A19" s="39" t="s">
        <v>195</v>
      </c>
      <c r="B19" s="1" t="s">
        <v>182</v>
      </c>
    </row>
    <row r="20" spans="1:2" ht="30" x14ac:dyDescent="0.2">
      <c r="A20" s="39" t="s">
        <v>196</v>
      </c>
      <c r="B20" s="1" t="s">
        <v>193</v>
      </c>
    </row>
    <row r="21" spans="1:2" ht="30" x14ac:dyDescent="0.2">
      <c r="A21" s="39" t="s">
        <v>197</v>
      </c>
      <c r="B21" s="1" t="s">
        <v>263</v>
      </c>
    </row>
  </sheetData>
  <hyperlinks>
    <hyperlink ref="A5" location="Table1!A1" display="Table1" xr:uid="{00000000-0004-0000-0100-000000000000}"/>
    <hyperlink ref="A6" location="Table2!A1" display="Table2" xr:uid="{00000000-0004-0000-0100-000001000000}"/>
    <hyperlink ref="A7" location="Table3!A1" display="Table3" xr:uid="{00000000-0004-0000-0100-000002000000}"/>
    <hyperlink ref="A8" location="Table4!A1" display="Table4" xr:uid="{00000000-0004-0000-0100-000003000000}"/>
    <hyperlink ref="A9" location="Table5!A1" display="Table5" xr:uid="{00000000-0004-0000-0100-000004000000}"/>
    <hyperlink ref="A10" location="Table6a!A1" display="Table6a" xr:uid="{00000000-0004-0000-0100-000005000000}"/>
    <hyperlink ref="A11" location="Table6b!A1" display="Table6b" xr:uid="{00000000-0004-0000-0100-000006000000}"/>
    <hyperlink ref="A12" location="Table6c!A1" display="Table6c" xr:uid="{00000000-0004-0000-0100-000007000000}"/>
    <hyperlink ref="A13" location="Table7!A1" display="Table7" xr:uid="{00000000-0004-0000-0100-000008000000}"/>
    <hyperlink ref="A14" location="Table8!A1" display="Table8" xr:uid="{00000000-0004-0000-0100-000009000000}"/>
    <hyperlink ref="A15" location="Table9!A1" display="Table9" xr:uid="{00000000-0004-0000-0100-00000A000000}"/>
    <hyperlink ref="A16" location="Table10!A1" display="Table10" xr:uid="{00000000-0004-0000-0100-00000B000000}"/>
    <hyperlink ref="A17" location="Table11!A1" display="Table11" xr:uid="{00000000-0004-0000-0100-00000C000000}"/>
    <hyperlink ref="A18" location="'Data for Figure 1'!A1" display="Data for figure 1" xr:uid="{00000000-0004-0000-0100-00000D000000}"/>
    <hyperlink ref="A19" location="'Data for Figure 2'!A1" display="Data for figure 2" xr:uid="{00000000-0004-0000-0100-00000E000000}"/>
    <hyperlink ref="A20" location="'Data for Figure 4'!A1" display="Data for figure 4" xr:uid="{00000000-0004-0000-0100-00000F000000}"/>
    <hyperlink ref="A21" location="'Data for Figure 5'!A1" display="Data for figure 5" xr:uid="{00000000-0004-0000-0100-000010000000}"/>
  </hyperlinks>
  <pageMargins left="0.7" right="0.7" top="0.75" bottom="0.75" header="0.3" footer="0.3"/>
  <pageSetup paperSize="9" orientation="portrait" horizontalDpi="300" verticalDpi="30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25"/>
  <sheetViews>
    <sheetView workbookViewId="0"/>
  </sheetViews>
  <sheetFormatPr defaultColWidth="8.88671875" defaultRowHeight="15" x14ac:dyDescent="0.2"/>
  <cols>
    <col min="2" max="2" width="20.21875" customWidth="1"/>
    <col min="3" max="3" width="21.77734375" customWidth="1"/>
  </cols>
  <sheetData>
    <row r="1" spans="1:9" ht="20.25" x14ac:dyDescent="0.3">
      <c r="A1" s="38" t="s">
        <v>262</v>
      </c>
    </row>
    <row r="2" spans="1:9" x14ac:dyDescent="0.2">
      <c r="A2" s="16" t="s">
        <v>184</v>
      </c>
    </row>
    <row r="3" spans="1:9" ht="18" x14ac:dyDescent="0.2">
      <c r="A3" s="16" t="s">
        <v>187</v>
      </c>
      <c r="G3" s="23"/>
    </row>
    <row r="4" spans="1:9" x14ac:dyDescent="0.2">
      <c r="A4" s="39" t="str">
        <f>HYPERLINK("#'Table of contents'!A1", "Back to contents")</f>
        <v>Back to contents</v>
      </c>
    </row>
    <row r="5" spans="1:9" ht="15.75" x14ac:dyDescent="0.25">
      <c r="A5" s="24" t="s">
        <v>177</v>
      </c>
      <c r="B5" s="25" t="s">
        <v>188</v>
      </c>
      <c r="C5" s="25" t="s">
        <v>189</v>
      </c>
    </row>
    <row r="6" spans="1:9" x14ac:dyDescent="0.2">
      <c r="A6" s="19">
        <v>2002</v>
      </c>
      <c r="B6" s="20">
        <v>17682</v>
      </c>
      <c r="C6" s="20">
        <v>23089</v>
      </c>
    </row>
    <row r="7" spans="1:9" x14ac:dyDescent="0.2">
      <c r="A7" s="19">
        <v>2003</v>
      </c>
      <c r="B7" s="20">
        <v>17852</v>
      </c>
      <c r="C7" s="20">
        <v>23142</v>
      </c>
      <c r="I7" s="16"/>
    </row>
    <row r="8" spans="1:9" x14ac:dyDescent="0.2">
      <c r="A8" s="19">
        <v>2004</v>
      </c>
      <c r="B8" s="20">
        <v>20739</v>
      </c>
      <c r="C8" s="20">
        <v>25048</v>
      </c>
      <c r="I8" s="32"/>
    </row>
    <row r="9" spans="1:9" x14ac:dyDescent="0.2">
      <c r="A9" s="19">
        <v>2005</v>
      </c>
      <c r="B9" s="20">
        <v>19867</v>
      </c>
      <c r="C9" s="20">
        <v>25710</v>
      </c>
    </row>
    <row r="10" spans="1:9" x14ac:dyDescent="0.2">
      <c r="A10" s="19">
        <v>2006</v>
      </c>
      <c r="B10" s="20">
        <v>19289</v>
      </c>
      <c r="C10" s="20">
        <v>24715</v>
      </c>
    </row>
    <row r="11" spans="1:9" x14ac:dyDescent="0.2">
      <c r="A11" s="19">
        <v>2007</v>
      </c>
      <c r="B11" s="20">
        <v>24525</v>
      </c>
      <c r="C11" s="20">
        <v>25271</v>
      </c>
    </row>
    <row r="12" spans="1:9" x14ac:dyDescent="0.2">
      <c r="A12" s="19">
        <v>2008</v>
      </c>
      <c r="B12" s="20">
        <v>20287</v>
      </c>
      <c r="C12" s="20">
        <v>23680</v>
      </c>
    </row>
    <row r="13" spans="1:9" x14ac:dyDescent="0.2">
      <c r="A13" s="19">
        <v>2009</v>
      </c>
      <c r="B13" s="20">
        <v>15274</v>
      </c>
      <c r="C13" s="20">
        <v>18279</v>
      </c>
    </row>
    <row r="14" spans="1:9" x14ac:dyDescent="0.2">
      <c r="A14" s="19">
        <v>2010</v>
      </c>
      <c r="B14" s="20">
        <v>12339</v>
      </c>
      <c r="C14" s="20">
        <v>17073</v>
      </c>
    </row>
    <row r="15" spans="1:9" x14ac:dyDescent="0.2">
      <c r="A15" s="19">
        <v>2011</v>
      </c>
      <c r="B15" s="20">
        <v>12353</v>
      </c>
      <c r="C15" s="20">
        <v>15725</v>
      </c>
    </row>
    <row r="16" spans="1:9" x14ac:dyDescent="0.2">
      <c r="A16" s="19">
        <v>2012</v>
      </c>
      <c r="B16" s="20">
        <v>14193</v>
      </c>
      <c r="C16" s="20">
        <v>15360</v>
      </c>
    </row>
    <row r="17" spans="1:3" x14ac:dyDescent="0.2">
      <c r="A17" s="19">
        <v>2013</v>
      </c>
      <c r="B17" s="20">
        <v>11828</v>
      </c>
      <c r="C17" s="20">
        <v>14790</v>
      </c>
    </row>
    <row r="18" spans="1:3" x14ac:dyDescent="0.2">
      <c r="A18" s="19">
        <v>2014</v>
      </c>
      <c r="B18" s="20">
        <v>13691</v>
      </c>
      <c r="C18" s="20">
        <v>15553</v>
      </c>
    </row>
    <row r="19" spans="1:3" x14ac:dyDescent="0.2">
      <c r="A19" s="19">
        <v>2015</v>
      </c>
      <c r="B19" s="20">
        <v>17021</v>
      </c>
      <c r="C19" s="20">
        <v>16988</v>
      </c>
    </row>
    <row r="20" spans="1:3" x14ac:dyDescent="0.2">
      <c r="A20" s="19">
        <v>2016</v>
      </c>
      <c r="B20" s="20">
        <v>18085</v>
      </c>
      <c r="C20" s="20">
        <v>16727</v>
      </c>
    </row>
    <row r="21" spans="1:3" x14ac:dyDescent="0.2">
      <c r="A21" s="19">
        <v>2017</v>
      </c>
      <c r="B21" s="20">
        <v>19364</v>
      </c>
      <c r="C21" s="20">
        <v>17969</v>
      </c>
    </row>
    <row r="22" spans="1:3" x14ac:dyDescent="0.2">
      <c r="A22" s="19">
        <v>2018</v>
      </c>
      <c r="B22" s="20">
        <v>20154</v>
      </c>
      <c r="C22" s="20">
        <v>18779</v>
      </c>
    </row>
    <row r="23" spans="1:3" x14ac:dyDescent="0.2">
      <c r="A23" s="19">
        <v>2019</v>
      </c>
      <c r="B23" s="20">
        <v>21686</v>
      </c>
      <c r="C23" s="20">
        <v>22019</v>
      </c>
    </row>
    <row r="24" spans="1:3" x14ac:dyDescent="0.2">
      <c r="A24" s="19">
        <v>2020</v>
      </c>
      <c r="B24" s="20">
        <v>16854</v>
      </c>
      <c r="C24" s="20">
        <v>15882</v>
      </c>
    </row>
    <row r="25" spans="1:3" x14ac:dyDescent="0.2">
      <c r="A25" s="19">
        <v>2021</v>
      </c>
      <c r="B25" s="20">
        <v>21268</v>
      </c>
      <c r="C25" s="20">
        <v>20056</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4"/>
  <sheetViews>
    <sheetView workbookViewId="0"/>
  </sheetViews>
  <sheetFormatPr defaultRowHeight="15" x14ac:dyDescent="0.2"/>
  <sheetData>
    <row r="1" spans="1:1" ht="20.25" x14ac:dyDescent="0.2">
      <c r="A1" s="37" t="s">
        <v>190</v>
      </c>
    </row>
    <row r="2" spans="1:1" x14ac:dyDescent="0.2">
      <c r="A2" s="16" t="s">
        <v>191</v>
      </c>
    </row>
    <row r="3" spans="1:1" x14ac:dyDescent="0.2">
      <c r="A3" s="48" t="s">
        <v>264</v>
      </c>
    </row>
    <row r="4" spans="1:1" x14ac:dyDescent="0.2">
      <c r="A4" s="39" t="str">
        <f>HYPERLINK("#'Table of contents'!A1", "Back to contents")</f>
        <v>Back to contents</v>
      </c>
    </row>
  </sheetData>
  <hyperlinks>
    <hyperlink ref="A3" r:id="rId1" display="Link to data (open in a new window)" xr:uid="{00000000-0004-0000-19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7"/>
  <sheetViews>
    <sheetView workbookViewId="0"/>
  </sheetViews>
  <sheetFormatPr defaultRowHeight="15" x14ac:dyDescent="0.2"/>
  <cols>
    <col min="1" max="1" width="13.44140625" customWidth="1"/>
    <col min="2" max="2" width="100.6640625" customWidth="1"/>
    <col min="3" max="3" width="13.44140625" customWidth="1"/>
    <col min="4" max="4" width="50" customWidth="1"/>
  </cols>
  <sheetData>
    <row r="1" spans="1:4" ht="20.25" x14ac:dyDescent="0.3">
      <c r="A1" s="38" t="s">
        <v>36</v>
      </c>
    </row>
    <row r="2" spans="1:4" x14ac:dyDescent="0.2">
      <c r="A2" t="s">
        <v>37</v>
      </c>
    </row>
    <row r="3" spans="1:4" x14ac:dyDescent="0.2">
      <c r="A3" s="39" t="str">
        <f>HYPERLINK("#'Table of contents'!A1", "Back to contents")</f>
        <v>Back to contents</v>
      </c>
    </row>
    <row r="4" spans="1:4" ht="15.75" x14ac:dyDescent="0.2">
      <c r="A4" s="27" t="s">
        <v>38</v>
      </c>
      <c r="B4" s="27" t="s">
        <v>39</v>
      </c>
      <c r="C4" s="28" t="s">
        <v>40</v>
      </c>
      <c r="D4" s="28" t="s">
        <v>41</v>
      </c>
    </row>
    <row r="5" spans="1:4" ht="135" x14ac:dyDescent="0.2">
      <c r="A5" t="s">
        <v>217</v>
      </c>
      <c r="B5" s="1" t="s">
        <v>42</v>
      </c>
      <c r="C5" s="40" t="s">
        <v>256</v>
      </c>
      <c r="D5" s="47" t="s">
        <v>261</v>
      </c>
    </row>
    <row r="6" spans="1:4" ht="30" x14ac:dyDescent="0.2">
      <c r="A6" t="s">
        <v>218</v>
      </c>
      <c r="B6" s="1" t="s">
        <v>216</v>
      </c>
      <c r="C6" t="s">
        <v>43</v>
      </c>
    </row>
    <row r="7" spans="1:4" ht="45" x14ac:dyDescent="0.2">
      <c r="A7" t="s">
        <v>219</v>
      </c>
      <c r="B7" s="1" t="s">
        <v>44</v>
      </c>
      <c r="C7" t="s">
        <v>43</v>
      </c>
    </row>
    <row r="8" spans="1:4" ht="45" x14ac:dyDescent="0.2">
      <c r="A8" t="s">
        <v>220</v>
      </c>
      <c r="B8" s="1" t="s">
        <v>205</v>
      </c>
      <c r="C8" s="40" t="s">
        <v>198</v>
      </c>
    </row>
    <row r="9" spans="1:4" ht="126.75" customHeight="1" x14ac:dyDescent="0.2">
      <c r="A9" t="s">
        <v>221</v>
      </c>
      <c r="B9" s="1" t="s">
        <v>204</v>
      </c>
      <c r="C9" t="s">
        <v>45</v>
      </c>
    </row>
    <row r="10" spans="1:4" ht="35.25" customHeight="1" x14ac:dyDescent="0.2">
      <c r="A10" t="s">
        <v>222</v>
      </c>
      <c r="B10" s="1" t="s">
        <v>46</v>
      </c>
      <c r="C10" t="s">
        <v>45</v>
      </c>
    </row>
    <row r="11" spans="1:4" ht="37.5" customHeight="1" x14ac:dyDescent="0.2">
      <c r="A11" t="s">
        <v>223</v>
      </c>
      <c r="B11" s="1" t="s">
        <v>47</v>
      </c>
      <c r="C11" t="s">
        <v>48</v>
      </c>
    </row>
    <row r="12" spans="1:4" ht="38.25" customHeight="1" x14ac:dyDescent="0.2">
      <c r="A12" t="s">
        <v>224</v>
      </c>
      <c r="B12" s="1" t="s">
        <v>49</v>
      </c>
      <c r="C12" t="s">
        <v>48</v>
      </c>
    </row>
    <row r="13" spans="1:4" ht="92.25" customHeight="1" x14ac:dyDescent="0.2">
      <c r="A13" t="s">
        <v>225</v>
      </c>
      <c r="B13" s="1" t="s">
        <v>257</v>
      </c>
      <c r="C13" s="40" t="s">
        <v>199</v>
      </c>
    </row>
    <row r="14" spans="1:4" ht="52.5" customHeight="1" x14ac:dyDescent="0.2">
      <c r="A14" t="s">
        <v>226</v>
      </c>
      <c r="B14" s="1" t="s">
        <v>50</v>
      </c>
      <c r="C14" s="40" t="s">
        <v>200</v>
      </c>
      <c r="D14" s="29" t="s">
        <v>203</v>
      </c>
    </row>
    <row r="15" spans="1:4" ht="45" x14ac:dyDescent="0.2">
      <c r="A15" t="s">
        <v>227</v>
      </c>
      <c r="B15" s="1" t="s">
        <v>51</v>
      </c>
      <c r="C15" s="40" t="s">
        <v>200</v>
      </c>
      <c r="D15" s="29" t="s">
        <v>52</v>
      </c>
    </row>
    <row r="16" spans="1:4" ht="30" x14ac:dyDescent="0.2">
      <c r="A16" t="s">
        <v>228</v>
      </c>
      <c r="B16" s="1" t="s">
        <v>53</v>
      </c>
      <c r="C16" s="40" t="s">
        <v>201</v>
      </c>
    </row>
    <row r="17" spans="1:3" ht="30" x14ac:dyDescent="0.2">
      <c r="A17" t="s">
        <v>229</v>
      </c>
      <c r="B17" s="1" t="s">
        <v>54</v>
      </c>
      <c r="C17" s="40" t="s">
        <v>202</v>
      </c>
    </row>
  </sheetData>
  <hyperlinks>
    <hyperlink ref="D14" r:id="rId1" xr:uid="{00000000-0004-0000-0200-000000000000}"/>
    <hyperlink ref="D15" r:id="rId2" xr:uid="{00000000-0004-0000-0200-000001000000}"/>
    <hyperlink ref="D5" r:id="rId3" xr:uid="{00000000-0004-0000-0200-000002000000}"/>
  </hyperlinks>
  <pageMargins left="0.7" right="0.7" top="0.75" bottom="0.75" header="0.3" footer="0.3"/>
  <pageSetup paperSize="9" orientation="portrait" horizontalDpi="300" verticalDpi="300"/>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
  <sheetViews>
    <sheetView zoomScaleNormal="100" workbookViewId="0"/>
  </sheetViews>
  <sheetFormatPr defaultRowHeight="15" x14ac:dyDescent="0.2"/>
  <cols>
    <col min="1" max="1" width="26.6640625" customWidth="1"/>
    <col min="2" max="23" width="10.6640625" customWidth="1"/>
    <col min="24" max="24" width="11.77734375" customWidth="1"/>
    <col min="25" max="25" width="10.6640625" customWidth="1"/>
    <col min="26" max="26" width="11.44140625" customWidth="1"/>
    <col min="27" max="27" width="10.6640625" customWidth="1"/>
    <col min="28" max="28" width="11.44140625" customWidth="1"/>
  </cols>
  <sheetData>
    <row r="1" spans="1:29" ht="20.25" x14ac:dyDescent="0.3">
      <c r="A1" s="38" t="s">
        <v>233</v>
      </c>
    </row>
    <row r="2" spans="1:29" x14ac:dyDescent="0.2">
      <c r="A2" t="s">
        <v>55</v>
      </c>
    </row>
    <row r="3" spans="1:29" x14ac:dyDescent="0.2">
      <c r="A3" s="39" t="str">
        <f>HYPERLINK("#'Table of contents'!A1", "Back to contents")</f>
        <v>Back to contents</v>
      </c>
      <c r="W3" s="4"/>
      <c r="Y3" s="4"/>
      <c r="AA3" s="4"/>
    </row>
    <row r="4" spans="1:29" ht="47.25" x14ac:dyDescent="0.2">
      <c r="A4" s="3" t="s">
        <v>56</v>
      </c>
      <c r="B4" s="2" t="s">
        <v>57</v>
      </c>
      <c r="C4" s="2" t="s">
        <v>58</v>
      </c>
      <c r="D4" s="2" t="s">
        <v>59</v>
      </c>
      <c r="E4" s="2" t="s">
        <v>60</v>
      </c>
      <c r="F4" s="2" t="s">
        <v>61</v>
      </c>
      <c r="G4" s="2" t="s">
        <v>62</v>
      </c>
      <c r="H4" s="2" t="s">
        <v>63</v>
      </c>
      <c r="I4" s="2" t="s">
        <v>64</v>
      </c>
      <c r="J4" s="2" t="s">
        <v>65</v>
      </c>
      <c r="K4" s="2" t="s">
        <v>66</v>
      </c>
      <c r="L4" s="2" t="s">
        <v>67</v>
      </c>
      <c r="M4" s="2" t="s">
        <v>68</v>
      </c>
      <c r="N4" s="2" t="s">
        <v>69</v>
      </c>
      <c r="O4" s="2" t="s">
        <v>70</v>
      </c>
      <c r="P4" s="2" t="s">
        <v>71</v>
      </c>
      <c r="Q4" s="2" t="s">
        <v>72</v>
      </c>
      <c r="R4" s="2" t="s">
        <v>73</v>
      </c>
      <c r="S4" s="2" t="s">
        <v>74</v>
      </c>
      <c r="T4" s="2" t="s">
        <v>75</v>
      </c>
      <c r="U4" s="2" t="s">
        <v>76</v>
      </c>
      <c r="V4" s="2" t="s">
        <v>77</v>
      </c>
      <c r="W4" s="2" t="s">
        <v>78</v>
      </c>
      <c r="X4" s="2" t="s">
        <v>79</v>
      </c>
      <c r="Y4" s="2" t="s">
        <v>80</v>
      </c>
      <c r="Z4" s="2" t="s">
        <v>81</v>
      </c>
      <c r="AA4" s="2" t="s">
        <v>82</v>
      </c>
      <c r="AB4" s="2" t="s">
        <v>83</v>
      </c>
    </row>
    <row r="5" spans="1:29" ht="15.75" x14ac:dyDescent="0.25">
      <c r="A5" s="8" t="s">
        <v>84</v>
      </c>
      <c r="B5" s="6">
        <v>2194564</v>
      </c>
      <c r="C5" s="6">
        <v>2211430</v>
      </c>
      <c r="D5" s="6">
        <v>2230797</v>
      </c>
      <c r="E5" s="6">
        <v>2251262</v>
      </c>
      <c r="F5" s="6">
        <v>2274283</v>
      </c>
      <c r="G5" s="6">
        <v>2295185</v>
      </c>
      <c r="H5" s="6">
        <v>2318966</v>
      </c>
      <c r="I5" s="6">
        <v>2337967</v>
      </c>
      <c r="J5" s="6">
        <v>2351780</v>
      </c>
      <c r="K5" s="6">
        <v>2364850</v>
      </c>
      <c r="L5" s="6">
        <v>2376424</v>
      </c>
      <c r="M5" s="6">
        <v>2386660</v>
      </c>
      <c r="N5" s="6">
        <v>2400342</v>
      </c>
      <c r="O5" s="6">
        <v>2416014</v>
      </c>
      <c r="P5" s="6">
        <v>2429943</v>
      </c>
      <c r="Q5" s="6">
        <v>2446171</v>
      </c>
      <c r="R5" s="6">
        <v>2462736</v>
      </c>
      <c r="S5" s="6">
        <v>2477275</v>
      </c>
      <c r="T5" s="6">
        <v>2495623</v>
      </c>
      <c r="U5" s="6">
        <v>2507625</v>
      </c>
      <c r="V5" s="6">
        <v>2528823</v>
      </c>
      <c r="W5" s="6">
        <v>21198</v>
      </c>
      <c r="X5" s="7">
        <v>0.84542180167361602</v>
      </c>
      <c r="Y5" s="6">
        <v>152399</v>
      </c>
      <c r="Z5" s="7">
        <v>6.4130865645916399</v>
      </c>
      <c r="AA5" s="6">
        <v>334259</v>
      </c>
      <c r="AB5" s="7">
        <v>15.2312714507301</v>
      </c>
      <c r="AC5" s="5"/>
    </row>
    <row r="6" spans="1:29" x14ac:dyDescent="0.2">
      <c r="A6" t="s">
        <v>230</v>
      </c>
      <c r="B6" s="4">
        <v>96948</v>
      </c>
      <c r="C6" s="4">
        <v>97393</v>
      </c>
      <c r="D6" s="4">
        <v>97857</v>
      </c>
      <c r="E6" s="4">
        <v>98526</v>
      </c>
      <c r="F6" s="4">
        <v>99120</v>
      </c>
      <c r="G6" s="4">
        <v>100521</v>
      </c>
      <c r="H6" s="4">
        <v>101916</v>
      </c>
      <c r="I6" s="4">
        <v>102577</v>
      </c>
      <c r="J6" s="4">
        <v>103077</v>
      </c>
      <c r="K6" s="4">
        <v>103285</v>
      </c>
      <c r="L6" s="4">
        <v>103423</v>
      </c>
      <c r="M6" s="4">
        <v>103934</v>
      </c>
      <c r="N6" s="4">
        <v>105047</v>
      </c>
      <c r="O6" s="4">
        <v>105287</v>
      </c>
      <c r="P6" s="4">
        <v>105311</v>
      </c>
      <c r="Q6" s="4">
        <v>106749</v>
      </c>
      <c r="R6" s="4">
        <v>106802</v>
      </c>
      <c r="S6" s="4">
        <v>107586</v>
      </c>
      <c r="T6" s="4">
        <v>108381</v>
      </c>
      <c r="U6" s="4">
        <v>108893</v>
      </c>
      <c r="V6" s="4">
        <v>108844</v>
      </c>
      <c r="W6" s="4">
        <v>-49</v>
      </c>
      <c r="X6" s="5">
        <v>-4.4998301084550898E-2</v>
      </c>
      <c r="Y6" s="4">
        <v>5421</v>
      </c>
      <c r="Z6" s="5">
        <v>5.2415806928826303</v>
      </c>
      <c r="AA6" s="4">
        <v>11896</v>
      </c>
      <c r="AB6" s="5">
        <v>12.2704955233734</v>
      </c>
      <c r="AC6" s="5"/>
    </row>
    <row r="7" spans="1:29" x14ac:dyDescent="0.2">
      <c r="A7" t="s">
        <v>85</v>
      </c>
      <c r="B7" s="4">
        <v>90887</v>
      </c>
      <c r="C7" s="4">
        <v>92328</v>
      </c>
      <c r="D7" s="4">
        <v>93763</v>
      </c>
      <c r="E7" s="4">
        <v>95658</v>
      </c>
      <c r="F7" s="4">
        <v>97490</v>
      </c>
      <c r="G7" s="4">
        <v>98892</v>
      </c>
      <c r="H7" s="4">
        <v>100340</v>
      </c>
      <c r="I7" s="4">
        <v>101696</v>
      </c>
      <c r="J7" s="4">
        <v>102839</v>
      </c>
      <c r="K7" s="4">
        <v>104017</v>
      </c>
      <c r="L7" s="4">
        <v>105006</v>
      </c>
      <c r="M7" s="4">
        <v>106018</v>
      </c>
      <c r="N7" s="4">
        <v>107128</v>
      </c>
      <c r="O7" s="4">
        <v>108381</v>
      </c>
      <c r="P7" s="4">
        <v>109631</v>
      </c>
      <c r="Q7" s="4">
        <v>110296</v>
      </c>
      <c r="R7" s="4">
        <v>110941</v>
      </c>
      <c r="S7" s="4">
        <v>111156</v>
      </c>
      <c r="T7" s="4">
        <v>112114</v>
      </c>
      <c r="U7" s="4">
        <v>112713</v>
      </c>
      <c r="V7" s="4">
        <v>113861</v>
      </c>
      <c r="W7" s="4">
        <v>1148</v>
      </c>
      <c r="X7" s="5">
        <v>1.0185160540487801</v>
      </c>
      <c r="Y7" s="4">
        <v>8855</v>
      </c>
      <c r="Z7" s="5">
        <v>8.4328514561072705</v>
      </c>
      <c r="AA7" s="4">
        <v>22974</v>
      </c>
      <c r="AB7" s="5">
        <v>25.277542442813601</v>
      </c>
      <c r="AC7" s="5"/>
    </row>
    <row r="8" spans="1:29" x14ac:dyDescent="0.2">
      <c r="A8" t="s">
        <v>86</v>
      </c>
      <c r="B8" s="4">
        <v>46945</v>
      </c>
      <c r="C8" s="4">
        <v>47264</v>
      </c>
      <c r="D8" s="4">
        <v>47772</v>
      </c>
      <c r="E8" s="4">
        <v>48396</v>
      </c>
      <c r="F8" s="4">
        <v>48993</v>
      </c>
      <c r="G8" s="4">
        <v>49556</v>
      </c>
      <c r="H8" s="4">
        <v>50128</v>
      </c>
      <c r="I8" s="4">
        <v>50639</v>
      </c>
      <c r="J8" s="4">
        <v>51109</v>
      </c>
      <c r="K8" s="4">
        <v>51436</v>
      </c>
      <c r="L8" s="4">
        <v>51738</v>
      </c>
      <c r="M8" s="4">
        <v>52109</v>
      </c>
      <c r="N8" s="4">
        <v>52413</v>
      </c>
      <c r="O8" s="4">
        <v>52692</v>
      </c>
      <c r="P8" s="4">
        <v>53142</v>
      </c>
      <c r="Q8" s="4">
        <v>53333</v>
      </c>
      <c r="R8" s="4">
        <v>53627</v>
      </c>
      <c r="S8" s="4">
        <v>53888</v>
      </c>
      <c r="T8" s="4">
        <v>54221</v>
      </c>
      <c r="U8" s="4">
        <v>54480</v>
      </c>
      <c r="V8" s="4">
        <v>55003</v>
      </c>
      <c r="W8" s="4">
        <v>523</v>
      </c>
      <c r="X8" s="5">
        <v>0.95998531571218804</v>
      </c>
      <c r="Y8" s="4">
        <v>3265</v>
      </c>
      <c r="Z8" s="5">
        <v>6.3106420812555601</v>
      </c>
      <c r="AA8" s="4">
        <v>8058</v>
      </c>
      <c r="AB8" s="5">
        <v>17.164767280860602</v>
      </c>
      <c r="AC8" s="5"/>
    </row>
    <row r="9" spans="1:29" x14ac:dyDescent="0.2">
      <c r="A9" t="s">
        <v>87</v>
      </c>
      <c r="B9" s="4">
        <v>39028</v>
      </c>
      <c r="C9" s="4">
        <v>39135</v>
      </c>
      <c r="D9" s="4">
        <v>39728</v>
      </c>
      <c r="E9" s="4">
        <v>39828</v>
      </c>
      <c r="F9" s="4">
        <v>40245</v>
      </c>
      <c r="G9" s="4">
        <v>40433</v>
      </c>
      <c r="H9" s="4">
        <v>40437</v>
      </c>
      <c r="I9" s="4">
        <v>40481</v>
      </c>
      <c r="J9" s="4">
        <v>40353</v>
      </c>
      <c r="K9" s="4">
        <v>40401</v>
      </c>
      <c r="L9" s="4">
        <v>40427</v>
      </c>
      <c r="M9" s="4">
        <v>40514</v>
      </c>
      <c r="N9" s="4">
        <v>40934</v>
      </c>
      <c r="O9" s="4">
        <v>40857</v>
      </c>
      <c r="P9" s="4">
        <v>40938</v>
      </c>
      <c r="Q9" s="4">
        <v>41040</v>
      </c>
      <c r="R9" s="4">
        <v>41455</v>
      </c>
      <c r="S9" s="4">
        <v>41630</v>
      </c>
      <c r="T9" s="4">
        <v>41789</v>
      </c>
      <c r="U9" s="4">
        <v>41839</v>
      </c>
      <c r="V9" s="4">
        <v>42384</v>
      </c>
      <c r="W9" s="4">
        <v>545</v>
      </c>
      <c r="X9" s="5">
        <v>1.3026123951337301</v>
      </c>
      <c r="Y9" s="4">
        <v>1957</v>
      </c>
      <c r="Z9" s="5">
        <v>4.8408242016474103</v>
      </c>
      <c r="AA9" s="4">
        <v>3356</v>
      </c>
      <c r="AB9" s="5">
        <v>8.5989545966998104</v>
      </c>
      <c r="AC9" s="5"/>
    </row>
    <row r="10" spans="1:29" x14ac:dyDescent="0.2">
      <c r="A10" t="s">
        <v>231</v>
      </c>
      <c r="B10" s="4">
        <v>204994</v>
      </c>
      <c r="C10" s="4">
        <v>206592</v>
      </c>
      <c r="D10" s="4">
        <v>207981</v>
      </c>
      <c r="E10" s="4">
        <v>209720</v>
      </c>
      <c r="F10" s="4">
        <v>212548</v>
      </c>
      <c r="G10" s="4">
        <v>214651</v>
      </c>
      <c r="H10" s="4">
        <v>217740</v>
      </c>
      <c r="I10" s="4">
        <v>219085</v>
      </c>
      <c r="J10" s="4">
        <v>220422</v>
      </c>
      <c r="K10" s="4">
        <v>222062</v>
      </c>
      <c r="L10" s="4">
        <v>224041</v>
      </c>
      <c r="M10" s="4">
        <v>224875</v>
      </c>
      <c r="N10" s="4">
        <v>227222</v>
      </c>
      <c r="O10" s="4">
        <v>229231</v>
      </c>
      <c r="P10" s="4">
        <v>229650</v>
      </c>
      <c r="Q10" s="4">
        <v>231383</v>
      </c>
      <c r="R10" s="4">
        <v>233369</v>
      </c>
      <c r="S10" s="4">
        <v>235771</v>
      </c>
      <c r="T10" s="4">
        <v>238269</v>
      </c>
      <c r="U10" s="4">
        <v>239364</v>
      </c>
      <c r="V10" s="4">
        <v>241658</v>
      </c>
      <c r="W10" s="4">
        <v>2294</v>
      </c>
      <c r="X10" s="5">
        <v>0.95837302184121298</v>
      </c>
      <c r="Y10" s="4">
        <v>17617</v>
      </c>
      <c r="Z10" s="5">
        <v>7.8632928794283199</v>
      </c>
      <c r="AA10" s="4">
        <v>36664</v>
      </c>
      <c r="AB10" s="5">
        <v>17.885401523946999</v>
      </c>
      <c r="AC10" s="5"/>
    </row>
    <row r="11" spans="1:29" x14ac:dyDescent="0.2">
      <c r="A11" t="s">
        <v>88</v>
      </c>
      <c r="B11" s="4">
        <v>20568</v>
      </c>
      <c r="C11" s="4">
        <v>20729</v>
      </c>
      <c r="D11" s="4">
        <v>20947</v>
      </c>
      <c r="E11" s="4">
        <v>21251</v>
      </c>
      <c r="F11" s="4">
        <v>21550</v>
      </c>
      <c r="G11" s="4">
        <v>21862</v>
      </c>
      <c r="H11" s="4">
        <v>22225</v>
      </c>
      <c r="I11" s="4">
        <v>22517</v>
      </c>
      <c r="J11" s="4">
        <v>22727</v>
      </c>
      <c r="K11" s="4">
        <v>22815</v>
      </c>
      <c r="L11" s="4">
        <v>22796</v>
      </c>
      <c r="M11" s="4">
        <v>22881</v>
      </c>
      <c r="N11" s="4">
        <v>22978</v>
      </c>
      <c r="O11" s="4">
        <v>23217</v>
      </c>
      <c r="P11" s="4">
        <v>23333</v>
      </c>
      <c r="Q11" s="4">
        <v>23401</v>
      </c>
      <c r="R11" s="4">
        <v>23563</v>
      </c>
      <c r="S11" s="4">
        <v>23674</v>
      </c>
      <c r="T11" s="4">
        <v>23890</v>
      </c>
      <c r="U11" s="4">
        <v>24066</v>
      </c>
      <c r="V11" s="4">
        <v>24077</v>
      </c>
      <c r="W11" s="4">
        <v>11</v>
      </c>
      <c r="X11" s="5">
        <v>4.5707637330673997E-2</v>
      </c>
      <c r="Y11" s="4">
        <v>1281</v>
      </c>
      <c r="Z11" s="5">
        <v>5.6194069134936004</v>
      </c>
      <c r="AA11" s="4">
        <v>3509</v>
      </c>
      <c r="AB11" s="5">
        <v>17.060482302606001</v>
      </c>
      <c r="AC11" s="5"/>
    </row>
    <row r="12" spans="1:29" x14ac:dyDescent="0.2">
      <c r="A12" t="s">
        <v>89</v>
      </c>
      <c r="B12" s="4">
        <v>63888</v>
      </c>
      <c r="C12" s="4">
        <v>64195</v>
      </c>
      <c r="D12" s="4">
        <v>64892</v>
      </c>
      <c r="E12" s="4">
        <v>65515</v>
      </c>
      <c r="F12" s="4">
        <v>66215</v>
      </c>
      <c r="G12" s="4">
        <v>66469</v>
      </c>
      <c r="H12" s="4">
        <v>66909</v>
      </c>
      <c r="I12" s="4">
        <v>67414</v>
      </c>
      <c r="J12" s="4">
        <v>67662</v>
      </c>
      <c r="K12" s="4">
        <v>67845</v>
      </c>
      <c r="L12" s="4">
        <v>68058</v>
      </c>
      <c r="M12" s="4">
        <v>68364</v>
      </c>
      <c r="N12" s="4">
        <v>68682</v>
      </c>
      <c r="O12" s="4">
        <v>68818</v>
      </c>
      <c r="P12" s="4">
        <v>68999</v>
      </c>
      <c r="Q12" s="4">
        <v>69202</v>
      </c>
      <c r="R12" s="4">
        <v>69503</v>
      </c>
      <c r="S12" s="4">
        <v>69586</v>
      </c>
      <c r="T12" s="4">
        <v>69699</v>
      </c>
      <c r="U12" s="4">
        <v>69957</v>
      </c>
      <c r="V12" s="4">
        <v>70405</v>
      </c>
      <c r="W12" s="4">
        <v>448</v>
      </c>
      <c r="X12" s="5">
        <v>0.64039338450762595</v>
      </c>
      <c r="Y12" s="4">
        <v>2347</v>
      </c>
      <c r="Z12" s="5">
        <v>3.4485291956860298</v>
      </c>
      <c r="AA12" s="4">
        <v>6517</v>
      </c>
      <c r="AB12" s="5">
        <v>10.2006636614075</v>
      </c>
      <c r="AC12" s="5"/>
    </row>
    <row r="13" spans="1:29" x14ac:dyDescent="0.2">
      <c r="A13" t="s">
        <v>90</v>
      </c>
      <c r="B13" s="4">
        <v>66854</v>
      </c>
      <c r="C13" s="4">
        <v>67133</v>
      </c>
      <c r="D13" s="4">
        <v>67109</v>
      </c>
      <c r="E13" s="4">
        <v>67310</v>
      </c>
      <c r="F13" s="4">
        <v>67188</v>
      </c>
      <c r="G13" s="4">
        <v>67060</v>
      </c>
      <c r="H13" s="4">
        <v>68011</v>
      </c>
      <c r="I13" s="4">
        <v>68594</v>
      </c>
      <c r="J13" s="4">
        <v>69067</v>
      </c>
      <c r="K13" s="4">
        <v>69105</v>
      </c>
      <c r="L13" s="4">
        <v>69150</v>
      </c>
      <c r="M13" s="4">
        <v>69263</v>
      </c>
      <c r="N13" s="4">
        <v>69500</v>
      </c>
      <c r="O13" s="4">
        <v>69610</v>
      </c>
      <c r="P13" s="4">
        <v>69534</v>
      </c>
      <c r="Q13" s="4">
        <v>69635</v>
      </c>
      <c r="R13" s="4">
        <v>70049</v>
      </c>
      <c r="S13" s="4">
        <v>70337</v>
      </c>
      <c r="T13" s="4">
        <v>70685</v>
      </c>
      <c r="U13" s="4">
        <v>70689</v>
      </c>
      <c r="V13" s="4">
        <v>71224</v>
      </c>
      <c r="W13" s="4">
        <v>535</v>
      </c>
      <c r="X13" s="5">
        <v>0.75683628287286597</v>
      </c>
      <c r="Y13" s="4">
        <v>2074</v>
      </c>
      <c r="Z13" s="5">
        <v>2.9992769342010099</v>
      </c>
      <c r="AA13" s="4">
        <v>4370</v>
      </c>
      <c r="AB13" s="5">
        <v>6.5366320639004396</v>
      </c>
      <c r="AC13" s="5"/>
    </row>
    <row r="14" spans="1:29" x14ac:dyDescent="0.2">
      <c r="A14" t="s">
        <v>91</v>
      </c>
      <c r="B14" s="4">
        <v>50399</v>
      </c>
      <c r="C14" s="4">
        <v>50639</v>
      </c>
      <c r="D14" s="4">
        <v>50981</v>
      </c>
      <c r="E14" s="4">
        <v>51305</v>
      </c>
      <c r="F14" s="4">
        <v>51494</v>
      </c>
      <c r="G14" s="4">
        <v>51941</v>
      </c>
      <c r="H14" s="4">
        <v>52425</v>
      </c>
      <c r="I14" s="4">
        <v>53079</v>
      </c>
      <c r="J14" s="4">
        <v>53519</v>
      </c>
      <c r="K14" s="4">
        <v>53793</v>
      </c>
      <c r="L14" s="4">
        <v>53927</v>
      </c>
      <c r="M14" s="4">
        <v>54143</v>
      </c>
      <c r="N14" s="4">
        <v>54453</v>
      </c>
      <c r="O14" s="4">
        <v>54401</v>
      </c>
      <c r="P14" s="4">
        <v>54570</v>
      </c>
      <c r="Q14" s="4">
        <v>54748</v>
      </c>
      <c r="R14" s="4">
        <v>54873</v>
      </c>
      <c r="S14" s="4">
        <v>55107</v>
      </c>
      <c r="T14" s="4">
        <v>55387</v>
      </c>
      <c r="U14" s="4">
        <v>55564</v>
      </c>
      <c r="V14" s="4">
        <v>56149</v>
      </c>
      <c r="W14" s="4">
        <v>585</v>
      </c>
      <c r="X14" s="5">
        <v>1.05283996832481</v>
      </c>
      <c r="Y14" s="4">
        <v>2222</v>
      </c>
      <c r="Z14" s="5">
        <v>4.1203849648599</v>
      </c>
      <c r="AA14" s="4">
        <v>5750</v>
      </c>
      <c r="AB14" s="5">
        <v>11.408956526915199</v>
      </c>
      <c r="AC14" s="5"/>
    </row>
    <row r="15" spans="1:29" x14ac:dyDescent="0.2">
      <c r="A15" t="s">
        <v>92</v>
      </c>
      <c r="B15" s="4">
        <v>42251</v>
      </c>
      <c r="C15" s="4">
        <v>42271</v>
      </c>
      <c r="D15" s="4">
        <v>42321</v>
      </c>
      <c r="E15" s="4">
        <v>42492</v>
      </c>
      <c r="F15" s="4">
        <v>42716</v>
      </c>
      <c r="G15" s="4">
        <v>42809</v>
      </c>
      <c r="H15" s="4">
        <v>42892</v>
      </c>
      <c r="I15" s="4">
        <v>43055</v>
      </c>
      <c r="J15" s="4">
        <v>43170</v>
      </c>
      <c r="K15" s="4">
        <v>43298</v>
      </c>
      <c r="L15" s="4">
        <v>43491</v>
      </c>
      <c r="M15" s="4">
        <v>43778</v>
      </c>
      <c r="N15" s="4">
        <v>44102</v>
      </c>
      <c r="O15" s="4">
        <v>44504</v>
      </c>
      <c r="P15" s="4">
        <v>45008</v>
      </c>
      <c r="Q15" s="4">
        <v>45350</v>
      </c>
      <c r="R15" s="4">
        <v>45690</v>
      </c>
      <c r="S15" s="4">
        <v>46023</v>
      </c>
      <c r="T15" s="4">
        <v>46228</v>
      </c>
      <c r="U15" s="4">
        <v>46563</v>
      </c>
      <c r="V15" s="4">
        <v>46849</v>
      </c>
      <c r="W15" s="4">
        <v>286</v>
      </c>
      <c r="X15" s="5">
        <v>0.61422159225135797</v>
      </c>
      <c r="Y15" s="4">
        <v>3358</v>
      </c>
      <c r="Z15" s="5">
        <v>7.72113770665195</v>
      </c>
      <c r="AA15" s="4">
        <v>4598</v>
      </c>
      <c r="AB15" s="5">
        <v>10.882582660765401</v>
      </c>
      <c r="AC15" s="5"/>
    </row>
    <row r="16" spans="1:29" x14ac:dyDescent="0.2">
      <c r="A16" t="s">
        <v>93</v>
      </c>
      <c r="B16" s="4">
        <v>38227</v>
      </c>
      <c r="C16" s="4">
        <v>38623</v>
      </c>
      <c r="D16" s="4">
        <v>38924</v>
      </c>
      <c r="E16" s="4">
        <v>39294</v>
      </c>
      <c r="F16" s="4">
        <v>39668</v>
      </c>
      <c r="G16" s="4">
        <v>40313</v>
      </c>
      <c r="H16" s="4">
        <v>41112</v>
      </c>
      <c r="I16" s="4">
        <v>41783</v>
      </c>
      <c r="J16" s="4">
        <v>42211</v>
      </c>
      <c r="K16" s="4">
        <v>42602</v>
      </c>
      <c r="L16" s="4">
        <v>42997</v>
      </c>
      <c r="M16" s="4">
        <v>43429</v>
      </c>
      <c r="N16" s="4">
        <v>43682</v>
      </c>
      <c r="O16" s="4">
        <v>43981</v>
      </c>
      <c r="P16" s="4">
        <v>44384</v>
      </c>
      <c r="Q16" s="4">
        <v>44749</v>
      </c>
      <c r="R16" s="4">
        <v>45301</v>
      </c>
      <c r="S16" s="4">
        <v>45975</v>
      </c>
      <c r="T16" s="4">
        <v>46771</v>
      </c>
      <c r="U16" s="4">
        <v>47482</v>
      </c>
      <c r="V16" s="4">
        <v>48440</v>
      </c>
      <c r="W16" s="4">
        <v>958</v>
      </c>
      <c r="X16" s="5">
        <v>2.01760667200202</v>
      </c>
      <c r="Y16" s="4">
        <v>5443</v>
      </c>
      <c r="Z16" s="5">
        <v>12.6590227225155</v>
      </c>
      <c r="AA16" s="4">
        <v>10213</v>
      </c>
      <c r="AB16" s="5">
        <v>26.716718549716202</v>
      </c>
      <c r="AC16" s="5"/>
    </row>
    <row r="17" spans="1:29" x14ac:dyDescent="0.2">
      <c r="A17" t="s">
        <v>94</v>
      </c>
      <c r="B17" s="4">
        <v>35024</v>
      </c>
      <c r="C17" s="4">
        <v>35274</v>
      </c>
      <c r="D17" s="4">
        <v>35550</v>
      </c>
      <c r="E17" s="4">
        <v>35764</v>
      </c>
      <c r="F17" s="4">
        <v>35957</v>
      </c>
      <c r="G17" s="4">
        <v>36090</v>
      </c>
      <c r="H17" s="4">
        <v>36307</v>
      </c>
      <c r="I17" s="4">
        <v>36420</v>
      </c>
      <c r="J17" s="4">
        <v>36698</v>
      </c>
      <c r="K17" s="4">
        <v>37011</v>
      </c>
      <c r="L17" s="4">
        <v>37300</v>
      </c>
      <c r="M17" s="4">
        <v>37575</v>
      </c>
      <c r="N17" s="4">
        <v>37804</v>
      </c>
      <c r="O17" s="4">
        <v>38048</v>
      </c>
      <c r="P17" s="4">
        <v>38270</v>
      </c>
      <c r="Q17" s="4">
        <v>38581</v>
      </c>
      <c r="R17" s="4">
        <v>38899</v>
      </c>
      <c r="S17" s="4">
        <v>39108</v>
      </c>
      <c r="T17" s="4">
        <v>39345</v>
      </c>
      <c r="U17" s="4">
        <v>39586</v>
      </c>
      <c r="V17" s="4">
        <v>40081</v>
      </c>
      <c r="W17" s="4">
        <v>495</v>
      </c>
      <c r="X17" s="5">
        <v>1.25044207548123</v>
      </c>
      <c r="Y17" s="4">
        <v>2781</v>
      </c>
      <c r="Z17" s="5">
        <v>7.4557640750670204</v>
      </c>
      <c r="AA17" s="4">
        <v>5057</v>
      </c>
      <c r="AB17" s="5">
        <v>14.4386706258566</v>
      </c>
      <c r="AC17" s="5"/>
    </row>
    <row r="18" spans="1:29" x14ac:dyDescent="0.2">
      <c r="A18" t="s">
        <v>95</v>
      </c>
      <c r="B18" s="4">
        <v>62688</v>
      </c>
      <c r="C18" s="4">
        <v>63521</v>
      </c>
      <c r="D18" s="4">
        <v>64369</v>
      </c>
      <c r="E18" s="4">
        <v>65354</v>
      </c>
      <c r="F18" s="4">
        <v>65833</v>
      </c>
      <c r="G18" s="4">
        <v>66593</v>
      </c>
      <c r="H18" s="4">
        <v>67310</v>
      </c>
      <c r="I18" s="4">
        <v>67730</v>
      </c>
      <c r="J18" s="4">
        <v>68136</v>
      </c>
      <c r="K18" s="4">
        <v>68559</v>
      </c>
      <c r="L18" s="4">
        <v>68870</v>
      </c>
      <c r="M18" s="4">
        <v>69230</v>
      </c>
      <c r="N18" s="4">
        <v>69443</v>
      </c>
      <c r="O18" s="4">
        <v>69693</v>
      </c>
      <c r="P18" s="4">
        <v>70431</v>
      </c>
      <c r="Q18" s="4">
        <v>71072</v>
      </c>
      <c r="R18" s="4">
        <v>71800</v>
      </c>
      <c r="S18" s="4">
        <v>72267</v>
      </c>
      <c r="T18" s="4">
        <v>72672</v>
      </c>
      <c r="U18" s="4">
        <v>72994</v>
      </c>
      <c r="V18" s="4">
        <v>73375</v>
      </c>
      <c r="W18" s="4">
        <v>381</v>
      </c>
      <c r="X18" s="5">
        <v>0.52196070909937797</v>
      </c>
      <c r="Y18" s="4">
        <v>4505</v>
      </c>
      <c r="Z18" s="5">
        <v>6.5413097139538303</v>
      </c>
      <c r="AA18" s="4">
        <v>10687</v>
      </c>
      <c r="AB18" s="5">
        <v>17.0479198570699</v>
      </c>
      <c r="AC18" s="5"/>
    </row>
    <row r="19" spans="1:29" x14ac:dyDescent="0.2">
      <c r="A19" t="s">
        <v>96</v>
      </c>
      <c r="B19" s="4">
        <v>150516</v>
      </c>
      <c r="C19" s="4">
        <v>151679</v>
      </c>
      <c r="D19" s="4">
        <v>152739</v>
      </c>
      <c r="E19" s="4">
        <v>153854</v>
      </c>
      <c r="F19" s="4">
        <v>155600</v>
      </c>
      <c r="G19" s="4">
        <v>156558</v>
      </c>
      <c r="H19" s="4">
        <v>157742</v>
      </c>
      <c r="I19" s="4">
        <v>158967</v>
      </c>
      <c r="J19" s="4">
        <v>159790</v>
      </c>
      <c r="K19" s="4">
        <v>160618</v>
      </c>
      <c r="L19" s="4">
        <v>161089</v>
      </c>
      <c r="M19" s="4">
        <v>161845</v>
      </c>
      <c r="N19" s="4">
        <v>162200</v>
      </c>
      <c r="O19" s="4">
        <v>163958</v>
      </c>
      <c r="P19" s="4">
        <v>164705</v>
      </c>
      <c r="Q19" s="4">
        <v>165833</v>
      </c>
      <c r="R19" s="4">
        <v>166960</v>
      </c>
      <c r="S19" s="4">
        <v>167944</v>
      </c>
      <c r="T19" s="4">
        <v>169239</v>
      </c>
      <c r="U19" s="4">
        <v>169886</v>
      </c>
      <c r="V19" s="4">
        <v>171086</v>
      </c>
      <c r="W19" s="4">
        <v>1200</v>
      </c>
      <c r="X19" s="5">
        <v>0.70635602698279998</v>
      </c>
      <c r="Y19" s="4">
        <v>9997</v>
      </c>
      <c r="Z19" s="5">
        <v>6.2058861871387903</v>
      </c>
      <c r="AA19" s="4">
        <v>20570</v>
      </c>
      <c r="AB19" s="5">
        <v>13.666321188445099</v>
      </c>
      <c r="AC19" s="5"/>
    </row>
    <row r="20" spans="1:29" x14ac:dyDescent="0.2">
      <c r="A20" t="s">
        <v>232</v>
      </c>
      <c r="B20" s="4">
        <v>271968</v>
      </c>
      <c r="C20" s="4">
        <v>273058</v>
      </c>
      <c r="D20" s="4">
        <v>274786</v>
      </c>
      <c r="E20" s="4">
        <v>277282</v>
      </c>
      <c r="F20" s="4">
        <v>279466</v>
      </c>
      <c r="G20" s="4">
        <v>280541</v>
      </c>
      <c r="H20" s="4">
        <v>282409</v>
      </c>
      <c r="I20" s="4">
        <v>283521</v>
      </c>
      <c r="J20" s="4">
        <v>284431</v>
      </c>
      <c r="K20" s="4">
        <v>285240</v>
      </c>
      <c r="L20" s="4">
        <v>285924</v>
      </c>
      <c r="M20" s="4">
        <v>285583</v>
      </c>
      <c r="N20" s="4">
        <v>285346</v>
      </c>
      <c r="O20" s="4">
        <v>286377</v>
      </c>
      <c r="P20" s="4">
        <v>287862</v>
      </c>
      <c r="Q20" s="4">
        <v>289399</v>
      </c>
      <c r="R20" s="4">
        <v>291115</v>
      </c>
      <c r="S20" s="4">
        <v>292619</v>
      </c>
      <c r="T20" s="4">
        <v>294622</v>
      </c>
      <c r="U20" s="4">
        <v>295761</v>
      </c>
      <c r="V20" s="4">
        <v>298847</v>
      </c>
      <c r="W20" s="4">
        <v>3086</v>
      </c>
      <c r="X20" s="5">
        <v>1.0434100506828099</v>
      </c>
      <c r="Y20" s="4">
        <v>12923</v>
      </c>
      <c r="Z20" s="5">
        <v>4.5197325163330104</v>
      </c>
      <c r="AA20" s="4">
        <v>26879</v>
      </c>
      <c r="AB20" s="5">
        <v>9.8831480174138093</v>
      </c>
      <c r="AC20" s="5"/>
    </row>
    <row r="21" spans="1:29" x14ac:dyDescent="0.2">
      <c r="A21" t="s">
        <v>97</v>
      </c>
      <c r="B21" s="4">
        <v>89618</v>
      </c>
      <c r="C21" s="4">
        <v>90625</v>
      </c>
      <c r="D21" s="4">
        <v>91825</v>
      </c>
      <c r="E21" s="4">
        <v>93099</v>
      </c>
      <c r="F21" s="4">
        <v>94792</v>
      </c>
      <c r="G21" s="4">
        <v>96143</v>
      </c>
      <c r="H21" s="4">
        <v>97825</v>
      </c>
      <c r="I21" s="4">
        <v>99459</v>
      </c>
      <c r="J21" s="4">
        <v>100610</v>
      </c>
      <c r="K21" s="4">
        <v>101506</v>
      </c>
      <c r="L21" s="4">
        <v>102378</v>
      </c>
      <c r="M21" s="4">
        <v>103317</v>
      </c>
      <c r="N21" s="4">
        <v>104445</v>
      </c>
      <c r="O21" s="4">
        <v>105711</v>
      </c>
      <c r="P21" s="4">
        <v>106834</v>
      </c>
      <c r="Q21" s="4">
        <v>107573</v>
      </c>
      <c r="R21" s="4">
        <v>108319</v>
      </c>
      <c r="S21" s="4">
        <v>108878</v>
      </c>
      <c r="T21" s="4">
        <v>109514</v>
      </c>
      <c r="U21" s="4">
        <v>110084</v>
      </c>
      <c r="V21" s="4">
        <v>110743</v>
      </c>
      <c r="W21" s="4">
        <v>659</v>
      </c>
      <c r="X21" s="5">
        <v>0.59863377057519696</v>
      </c>
      <c r="Y21" s="4">
        <v>8365</v>
      </c>
      <c r="Z21" s="5">
        <v>8.1707007364863493</v>
      </c>
      <c r="AA21" s="4">
        <v>21125</v>
      </c>
      <c r="AB21" s="5">
        <v>23.5722734272133</v>
      </c>
      <c r="AC21" s="5"/>
    </row>
    <row r="22" spans="1:29" x14ac:dyDescent="0.2">
      <c r="A22" t="s">
        <v>98</v>
      </c>
      <c r="B22" s="4">
        <v>36691</v>
      </c>
      <c r="C22" s="4">
        <v>36655</v>
      </c>
      <c r="D22" s="4">
        <v>36736</v>
      </c>
      <c r="E22" s="4">
        <v>36961</v>
      </c>
      <c r="F22" s="4">
        <v>37053</v>
      </c>
      <c r="G22" s="4">
        <v>37144</v>
      </c>
      <c r="H22" s="4">
        <v>37133</v>
      </c>
      <c r="I22" s="4">
        <v>37198</v>
      </c>
      <c r="J22" s="4">
        <v>37323</v>
      </c>
      <c r="K22" s="4">
        <v>37320</v>
      </c>
      <c r="L22" s="4">
        <v>37340</v>
      </c>
      <c r="M22" s="4">
        <v>37299</v>
      </c>
      <c r="N22" s="4">
        <v>37337</v>
      </c>
      <c r="O22" s="4">
        <v>37384</v>
      </c>
      <c r="P22" s="4">
        <v>37426</v>
      </c>
      <c r="Q22" s="4">
        <v>37586</v>
      </c>
      <c r="R22" s="4">
        <v>37651</v>
      </c>
      <c r="S22" s="4">
        <v>37640</v>
      </c>
      <c r="T22" s="4">
        <v>37614</v>
      </c>
      <c r="U22" s="4">
        <v>37646</v>
      </c>
      <c r="V22" s="4">
        <v>37958</v>
      </c>
      <c r="W22" s="4">
        <v>312</v>
      </c>
      <c r="X22" s="5">
        <v>0.82877330924932302</v>
      </c>
      <c r="Y22" s="4">
        <v>618</v>
      </c>
      <c r="Z22" s="5">
        <v>1.65506159614355</v>
      </c>
      <c r="AA22" s="4">
        <v>1267</v>
      </c>
      <c r="AB22" s="5">
        <v>3.45316290098389</v>
      </c>
      <c r="AC22" s="5"/>
    </row>
    <row r="23" spans="1:29" x14ac:dyDescent="0.2">
      <c r="A23" t="s">
        <v>99</v>
      </c>
      <c r="B23" s="4">
        <v>32934</v>
      </c>
      <c r="C23" s="4">
        <v>32974</v>
      </c>
      <c r="D23" s="4">
        <v>33030</v>
      </c>
      <c r="E23" s="4">
        <v>33116</v>
      </c>
      <c r="F23" s="4">
        <v>33200</v>
      </c>
      <c r="G23" s="4">
        <v>33421</v>
      </c>
      <c r="H23" s="4">
        <v>33575</v>
      </c>
      <c r="I23" s="4">
        <v>33819</v>
      </c>
      <c r="J23" s="4">
        <v>34366</v>
      </c>
      <c r="K23" s="4">
        <v>34754</v>
      </c>
      <c r="L23" s="4">
        <v>35089</v>
      </c>
      <c r="M23" s="4">
        <v>35540</v>
      </c>
      <c r="N23" s="4">
        <v>36009</v>
      </c>
      <c r="O23" s="4">
        <v>36602</v>
      </c>
      <c r="P23" s="4">
        <v>37069</v>
      </c>
      <c r="Q23" s="4">
        <v>37766</v>
      </c>
      <c r="R23" s="4">
        <v>38557</v>
      </c>
      <c r="S23" s="4">
        <v>39122</v>
      </c>
      <c r="T23" s="4">
        <v>39733</v>
      </c>
      <c r="U23" s="4">
        <v>40137</v>
      </c>
      <c r="V23" s="4">
        <v>40876</v>
      </c>
      <c r="W23" s="4">
        <v>739</v>
      </c>
      <c r="X23" s="5">
        <v>1.8411939108553199</v>
      </c>
      <c r="Y23" s="4">
        <v>5787</v>
      </c>
      <c r="Z23" s="5">
        <v>16.492348029296899</v>
      </c>
      <c r="AA23" s="4">
        <v>7942</v>
      </c>
      <c r="AB23" s="5">
        <v>24.1148964595858</v>
      </c>
      <c r="AC23" s="5"/>
    </row>
    <row r="24" spans="1:29" x14ac:dyDescent="0.2">
      <c r="A24" t="s">
        <v>100</v>
      </c>
      <c r="B24" s="4">
        <v>35868</v>
      </c>
      <c r="C24" s="4">
        <v>36290</v>
      </c>
      <c r="D24" s="4">
        <v>36637</v>
      </c>
      <c r="E24" s="4">
        <v>37167</v>
      </c>
      <c r="F24" s="4">
        <v>37736</v>
      </c>
      <c r="G24" s="4">
        <v>38316</v>
      </c>
      <c r="H24" s="4">
        <v>38909</v>
      </c>
      <c r="I24" s="4">
        <v>39274</v>
      </c>
      <c r="J24" s="4">
        <v>39486</v>
      </c>
      <c r="K24" s="4">
        <v>39813</v>
      </c>
      <c r="L24" s="4">
        <v>40155</v>
      </c>
      <c r="M24" s="4">
        <v>40492</v>
      </c>
      <c r="N24" s="4">
        <v>40839</v>
      </c>
      <c r="O24" s="4">
        <v>41288</v>
      </c>
      <c r="P24" s="4">
        <v>41641</v>
      </c>
      <c r="Q24" s="4">
        <v>41961</v>
      </c>
      <c r="R24" s="4">
        <v>42269</v>
      </c>
      <c r="S24" s="4">
        <v>42554</v>
      </c>
      <c r="T24" s="4">
        <v>42932</v>
      </c>
      <c r="U24" s="4">
        <v>43175</v>
      </c>
      <c r="V24" s="4">
        <v>43590</v>
      </c>
      <c r="W24" s="4">
        <v>415</v>
      </c>
      <c r="X24" s="5">
        <v>0.96120440069484703</v>
      </c>
      <c r="Y24" s="4">
        <v>3435</v>
      </c>
      <c r="Z24" s="5">
        <v>8.5543518864400507</v>
      </c>
      <c r="AA24" s="4">
        <v>7722</v>
      </c>
      <c r="AB24" s="5">
        <v>21.5289394446303</v>
      </c>
      <c r="AC24" s="5"/>
    </row>
    <row r="25" spans="1:29" x14ac:dyDescent="0.2">
      <c r="A25" t="s">
        <v>101</v>
      </c>
      <c r="B25" s="4">
        <v>11276</v>
      </c>
      <c r="C25" s="4">
        <v>11257</v>
      </c>
      <c r="D25" s="4">
        <v>11372</v>
      </c>
      <c r="E25" s="4">
        <v>11488</v>
      </c>
      <c r="F25" s="4">
        <v>11629</v>
      </c>
      <c r="G25" s="4">
        <v>11779</v>
      </c>
      <c r="H25" s="4">
        <v>11926</v>
      </c>
      <c r="I25" s="4">
        <v>12075</v>
      </c>
      <c r="J25" s="4">
        <v>12193</v>
      </c>
      <c r="K25" s="4">
        <v>12358</v>
      </c>
      <c r="L25" s="4">
        <v>12589</v>
      </c>
      <c r="M25" s="4">
        <v>12749</v>
      </c>
      <c r="N25" s="4">
        <v>12924</v>
      </c>
      <c r="O25" s="4">
        <v>12920</v>
      </c>
      <c r="P25" s="4">
        <v>12968</v>
      </c>
      <c r="Q25" s="4">
        <v>12951</v>
      </c>
      <c r="R25" s="4">
        <v>12805</v>
      </c>
      <c r="S25" s="4">
        <v>12773</v>
      </c>
      <c r="T25" s="4">
        <v>12833</v>
      </c>
      <c r="U25" s="4">
        <v>12849</v>
      </c>
      <c r="V25" s="4">
        <v>12925</v>
      </c>
      <c r="W25" s="4">
        <v>76</v>
      </c>
      <c r="X25" s="5">
        <v>0.59148571873297495</v>
      </c>
      <c r="Y25" s="4">
        <v>336</v>
      </c>
      <c r="Z25" s="5">
        <v>2.6689967431885</v>
      </c>
      <c r="AA25" s="4">
        <v>1649</v>
      </c>
      <c r="AB25" s="5">
        <v>14.6239801347996</v>
      </c>
      <c r="AC25" s="5"/>
    </row>
    <row r="26" spans="1:29" x14ac:dyDescent="0.2">
      <c r="A26" t="s">
        <v>102</v>
      </c>
      <c r="B26" s="4">
        <v>58775</v>
      </c>
      <c r="C26" s="4">
        <v>59284</v>
      </c>
      <c r="D26" s="4">
        <v>59756</v>
      </c>
      <c r="E26" s="4">
        <v>59936</v>
      </c>
      <c r="F26" s="4">
        <v>60460</v>
      </c>
      <c r="G26" s="4">
        <v>61015</v>
      </c>
      <c r="H26" s="4">
        <v>61260</v>
      </c>
      <c r="I26" s="4">
        <v>61758</v>
      </c>
      <c r="J26" s="4">
        <v>62107</v>
      </c>
      <c r="K26" s="4">
        <v>62341</v>
      </c>
      <c r="L26" s="4">
        <v>62474</v>
      </c>
      <c r="M26" s="4">
        <v>62519</v>
      </c>
      <c r="N26" s="4">
        <v>62613</v>
      </c>
      <c r="O26" s="4">
        <v>62802</v>
      </c>
      <c r="P26" s="4">
        <v>63189</v>
      </c>
      <c r="Q26" s="4">
        <v>63440</v>
      </c>
      <c r="R26" s="4">
        <v>63756</v>
      </c>
      <c r="S26" s="4">
        <v>63935</v>
      </c>
      <c r="T26" s="4">
        <v>64140</v>
      </c>
      <c r="U26" s="4">
        <v>64415</v>
      </c>
      <c r="V26" s="4">
        <v>64886</v>
      </c>
      <c r="W26" s="4">
        <v>471</v>
      </c>
      <c r="X26" s="5">
        <v>0.73119614996506999</v>
      </c>
      <c r="Y26" s="4">
        <v>2412</v>
      </c>
      <c r="Z26" s="5">
        <v>3.86080609533566</v>
      </c>
      <c r="AA26" s="4">
        <v>6111</v>
      </c>
      <c r="AB26" s="5">
        <v>10.397277754147201</v>
      </c>
      <c r="AC26" s="5"/>
    </row>
    <row r="27" spans="1:29" x14ac:dyDescent="0.2">
      <c r="A27" t="s">
        <v>103</v>
      </c>
      <c r="B27" s="4">
        <v>132755</v>
      </c>
      <c r="C27" s="4">
        <v>134602</v>
      </c>
      <c r="D27" s="4">
        <v>136304</v>
      </c>
      <c r="E27" s="4">
        <v>137815</v>
      </c>
      <c r="F27" s="4">
        <v>139541</v>
      </c>
      <c r="G27" s="4">
        <v>141229</v>
      </c>
      <c r="H27" s="4">
        <v>142742</v>
      </c>
      <c r="I27" s="4">
        <v>143810</v>
      </c>
      <c r="J27" s="4">
        <v>144331</v>
      </c>
      <c r="K27" s="4">
        <v>145361</v>
      </c>
      <c r="L27" s="4">
        <v>146148</v>
      </c>
      <c r="M27" s="4">
        <v>146905</v>
      </c>
      <c r="N27" s="4">
        <v>147554</v>
      </c>
      <c r="O27" s="4">
        <v>148610</v>
      </c>
      <c r="P27" s="4">
        <v>149282</v>
      </c>
      <c r="Q27" s="4">
        <v>150364</v>
      </c>
      <c r="R27" s="4">
        <v>151155</v>
      </c>
      <c r="S27" s="4">
        <v>151744</v>
      </c>
      <c r="T27" s="4">
        <v>152443</v>
      </c>
      <c r="U27" s="4">
        <v>152910</v>
      </c>
      <c r="V27" s="4">
        <v>153643</v>
      </c>
      <c r="W27" s="4">
        <v>733</v>
      </c>
      <c r="X27" s="5">
        <v>0.47936694787783701</v>
      </c>
      <c r="Y27" s="4">
        <v>7495</v>
      </c>
      <c r="Z27" s="5">
        <v>5.1283630292580096</v>
      </c>
      <c r="AA27" s="4">
        <v>20888</v>
      </c>
      <c r="AB27" s="5">
        <v>15.734247297653599</v>
      </c>
      <c r="AC27" s="5"/>
    </row>
    <row r="28" spans="1:29" x14ac:dyDescent="0.2">
      <c r="A28" t="s">
        <v>104</v>
      </c>
      <c r="B28" s="4">
        <v>8339</v>
      </c>
      <c r="C28" s="4">
        <v>8457</v>
      </c>
      <c r="D28" s="4">
        <v>8582</v>
      </c>
      <c r="E28" s="4">
        <v>8744</v>
      </c>
      <c r="F28" s="4">
        <v>8934</v>
      </c>
      <c r="G28" s="4">
        <v>9052</v>
      </c>
      <c r="H28" s="4">
        <v>9206</v>
      </c>
      <c r="I28" s="4">
        <v>9338</v>
      </c>
      <c r="J28" s="4">
        <v>9514</v>
      </c>
      <c r="K28" s="4">
        <v>9659</v>
      </c>
      <c r="L28" s="4">
        <v>9761</v>
      </c>
      <c r="M28" s="4">
        <v>9859</v>
      </c>
      <c r="N28" s="4">
        <v>9945</v>
      </c>
      <c r="O28" s="4">
        <v>10042</v>
      </c>
      <c r="P28" s="4">
        <v>10146</v>
      </c>
      <c r="Q28" s="4">
        <v>10256</v>
      </c>
      <c r="R28" s="4">
        <v>10385</v>
      </c>
      <c r="S28" s="4">
        <v>10506</v>
      </c>
      <c r="T28" s="4">
        <v>10589</v>
      </c>
      <c r="U28" s="4">
        <v>10635</v>
      </c>
      <c r="V28" s="4">
        <v>10758</v>
      </c>
      <c r="W28" s="4">
        <v>123</v>
      </c>
      <c r="X28" s="5">
        <v>1.1565585331452799</v>
      </c>
      <c r="Y28" s="4">
        <v>997</v>
      </c>
      <c r="Z28" s="5">
        <v>10.214117406003499</v>
      </c>
      <c r="AA28" s="4">
        <v>2419</v>
      </c>
      <c r="AB28" s="5">
        <v>29.008274373426101</v>
      </c>
      <c r="AC28" s="5"/>
    </row>
    <row r="29" spans="1:29" x14ac:dyDescent="0.2">
      <c r="A29" t="s">
        <v>105</v>
      </c>
      <c r="B29" s="4">
        <v>58364</v>
      </c>
      <c r="C29" s="4">
        <v>58929</v>
      </c>
      <c r="D29" s="4">
        <v>59862</v>
      </c>
      <c r="E29" s="4">
        <v>60772</v>
      </c>
      <c r="F29" s="4">
        <v>61572</v>
      </c>
      <c r="G29" s="4">
        <v>62575</v>
      </c>
      <c r="H29" s="4">
        <v>63174</v>
      </c>
      <c r="I29" s="4">
        <v>64284</v>
      </c>
      <c r="J29" s="4">
        <v>64575</v>
      </c>
      <c r="K29" s="4">
        <v>64693</v>
      </c>
      <c r="L29" s="4">
        <v>64905</v>
      </c>
      <c r="M29" s="4">
        <v>65194</v>
      </c>
      <c r="N29" s="4">
        <v>65616</v>
      </c>
      <c r="O29" s="4">
        <v>66035</v>
      </c>
      <c r="P29" s="4">
        <v>66545</v>
      </c>
      <c r="Q29" s="4">
        <v>67101</v>
      </c>
      <c r="R29" s="4">
        <v>67618</v>
      </c>
      <c r="S29" s="4">
        <v>68196</v>
      </c>
      <c r="T29" s="4">
        <v>69003</v>
      </c>
      <c r="U29" s="4">
        <v>69432</v>
      </c>
      <c r="V29" s="4">
        <v>70315</v>
      </c>
      <c r="W29" s="4">
        <v>883</v>
      </c>
      <c r="X29" s="5">
        <v>1.2717478972231799</v>
      </c>
      <c r="Y29" s="4">
        <v>5410</v>
      </c>
      <c r="Z29" s="5">
        <v>8.3352592250211899</v>
      </c>
      <c r="AA29" s="4">
        <v>11951</v>
      </c>
      <c r="AB29" s="5">
        <v>20.476663696799399</v>
      </c>
      <c r="AC29" s="5"/>
    </row>
    <row r="30" spans="1:29" x14ac:dyDescent="0.2">
      <c r="A30" t="s">
        <v>106</v>
      </c>
      <c r="B30" s="4">
        <v>75380</v>
      </c>
      <c r="C30" s="4">
        <v>76147</v>
      </c>
      <c r="D30" s="4">
        <v>76978</v>
      </c>
      <c r="E30" s="4">
        <v>77002</v>
      </c>
      <c r="F30" s="4">
        <v>77483</v>
      </c>
      <c r="G30" s="4">
        <v>78239</v>
      </c>
      <c r="H30" s="4">
        <v>79096</v>
      </c>
      <c r="I30" s="4">
        <v>79894</v>
      </c>
      <c r="J30" s="4">
        <v>80394</v>
      </c>
      <c r="K30" s="4">
        <v>80649</v>
      </c>
      <c r="L30" s="4">
        <v>80903</v>
      </c>
      <c r="M30" s="4">
        <v>80924</v>
      </c>
      <c r="N30" s="4">
        <v>81787</v>
      </c>
      <c r="O30" s="4">
        <v>82385</v>
      </c>
      <c r="P30" s="4">
        <v>83245</v>
      </c>
      <c r="Q30" s="4">
        <v>84025</v>
      </c>
      <c r="R30" s="4">
        <v>84938</v>
      </c>
      <c r="S30" s="4">
        <v>85745</v>
      </c>
      <c r="T30" s="4">
        <v>86683</v>
      </c>
      <c r="U30" s="4">
        <v>87241</v>
      </c>
      <c r="V30" s="4">
        <v>87910</v>
      </c>
      <c r="W30" s="4">
        <v>669</v>
      </c>
      <c r="X30" s="5">
        <v>0.76684127875654795</v>
      </c>
      <c r="Y30" s="4">
        <v>7007</v>
      </c>
      <c r="Z30" s="5">
        <v>8.6609890856952205</v>
      </c>
      <c r="AA30" s="4">
        <v>12530</v>
      </c>
      <c r="AB30" s="5">
        <v>16.622446272220699</v>
      </c>
      <c r="AC30" s="5"/>
    </row>
    <row r="31" spans="1:29" x14ac:dyDescent="0.2">
      <c r="A31" t="s">
        <v>107</v>
      </c>
      <c r="B31" s="4">
        <v>47452</v>
      </c>
      <c r="C31" s="4">
        <v>47988</v>
      </c>
      <c r="D31" s="4">
        <v>48543</v>
      </c>
      <c r="E31" s="4">
        <v>49128</v>
      </c>
      <c r="F31" s="4">
        <v>49621</v>
      </c>
      <c r="G31" s="4">
        <v>50147</v>
      </c>
      <c r="H31" s="4">
        <v>50844</v>
      </c>
      <c r="I31" s="4">
        <v>51436</v>
      </c>
      <c r="J31" s="4">
        <v>51834</v>
      </c>
      <c r="K31" s="4">
        <v>52206</v>
      </c>
      <c r="L31" s="4">
        <v>52485</v>
      </c>
      <c r="M31" s="4">
        <v>52671</v>
      </c>
      <c r="N31" s="4">
        <v>52934</v>
      </c>
      <c r="O31" s="4">
        <v>53157</v>
      </c>
      <c r="P31" s="4">
        <v>53351</v>
      </c>
      <c r="Q31" s="4">
        <v>53787</v>
      </c>
      <c r="R31" s="4">
        <v>54306</v>
      </c>
      <c r="S31" s="4">
        <v>54413</v>
      </c>
      <c r="T31" s="4">
        <v>54715</v>
      </c>
      <c r="U31" s="4">
        <v>54796</v>
      </c>
      <c r="V31" s="4">
        <v>55296</v>
      </c>
      <c r="W31" s="4">
        <v>500</v>
      </c>
      <c r="X31" s="5">
        <v>0.91247536316519495</v>
      </c>
      <c r="Y31" s="4">
        <v>2811</v>
      </c>
      <c r="Z31" s="5">
        <v>5.35581594741355</v>
      </c>
      <c r="AA31" s="4">
        <v>7844</v>
      </c>
      <c r="AB31" s="5">
        <v>16.5303886032201</v>
      </c>
      <c r="AC31" s="5"/>
    </row>
    <row r="32" spans="1:29" x14ac:dyDescent="0.2">
      <c r="A32" t="s">
        <v>108</v>
      </c>
      <c r="B32" s="4">
        <v>9109</v>
      </c>
      <c r="C32" s="4">
        <v>9139</v>
      </c>
      <c r="D32" s="4">
        <v>9209</v>
      </c>
      <c r="E32" s="4">
        <v>9290</v>
      </c>
      <c r="F32" s="4">
        <v>9395</v>
      </c>
      <c r="G32" s="4">
        <v>9468</v>
      </c>
      <c r="H32" s="4">
        <v>9529</v>
      </c>
      <c r="I32" s="4">
        <v>9622</v>
      </c>
      <c r="J32" s="4">
        <v>9764</v>
      </c>
      <c r="K32" s="4">
        <v>9884</v>
      </c>
      <c r="L32" s="4">
        <v>9973</v>
      </c>
      <c r="M32" s="4">
        <v>10080</v>
      </c>
      <c r="N32" s="4">
        <v>10135</v>
      </c>
      <c r="O32" s="4">
        <v>10166</v>
      </c>
      <c r="P32" s="4">
        <v>10235</v>
      </c>
      <c r="Q32" s="4">
        <v>10283</v>
      </c>
      <c r="R32" s="4">
        <v>10341</v>
      </c>
      <c r="S32" s="4">
        <v>10384</v>
      </c>
      <c r="T32" s="4">
        <v>10439</v>
      </c>
      <c r="U32" s="4">
        <v>10461</v>
      </c>
      <c r="V32" s="4">
        <v>10554</v>
      </c>
      <c r="W32" s="4">
        <v>93</v>
      </c>
      <c r="X32" s="5">
        <v>0.88901634642959604</v>
      </c>
      <c r="Y32" s="4">
        <v>581</v>
      </c>
      <c r="Z32" s="5">
        <v>5.8257294695678299</v>
      </c>
      <c r="AA32" s="4">
        <v>1445</v>
      </c>
      <c r="AB32" s="5">
        <v>15.8634317707762</v>
      </c>
      <c r="AC32" s="5"/>
    </row>
    <row r="33" spans="1:29" x14ac:dyDescent="0.2">
      <c r="A33" t="s">
        <v>109</v>
      </c>
      <c r="B33" s="4">
        <v>48802</v>
      </c>
      <c r="C33" s="4">
        <v>49045</v>
      </c>
      <c r="D33" s="4">
        <v>49446</v>
      </c>
      <c r="E33" s="4">
        <v>49767</v>
      </c>
      <c r="F33" s="4">
        <v>50158</v>
      </c>
      <c r="G33" s="4">
        <v>50316</v>
      </c>
      <c r="H33" s="4">
        <v>50654</v>
      </c>
      <c r="I33" s="4">
        <v>50866</v>
      </c>
      <c r="J33" s="4">
        <v>50952</v>
      </c>
      <c r="K33" s="4">
        <v>51184</v>
      </c>
      <c r="L33" s="4">
        <v>51364</v>
      </c>
      <c r="M33" s="4">
        <v>51515</v>
      </c>
      <c r="N33" s="4">
        <v>51654</v>
      </c>
      <c r="O33" s="4">
        <v>51874</v>
      </c>
      <c r="P33" s="4">
        <v>51912</v>
      </c>
      <c r="Q33" s="4">
        <v>51923</v>
      </c>
      <c r="R33" s="4">
        <v>52104</v>
      </c>
      <c r="S33" s="4">
        <v>52281</v>
      </c>
      <c r="T33" s="4">
        <v>52588</v>
      </c>
      <c r="U33" s="4">
        <v>52571</v>
      </c>
      <c r="V33" s="4">
        <v>52753</v>
      </c>
      <c r="W33" s="4">
        <v>182</v>
      </c>
      <c r="X33" s="5">
        <v>0.34619847444408502</v>
      </c>
      <c r="Y33" s="4">
        <v>1389</v>
      </c>
      <c r="Z33" s="5">
        <v>2.7042286426290798</v>
      </c>
      <c r="AA33" s="4">
        <v>3951</v>
      </c>
      <c r="AB33" s="5">
        <v>8.0959796729642193</v>
      </c>
      <c r="AC33" s="5"/>
    </row>
    <row r="34" spans="1:29" x14ac:dyDescent="0.2">
      <c r="A34" t="s">
        <v>110</v>
      </c>
      <c r="B34" s="4">
        <v>126638</v>
      </c>
      <c r="C34" s="4">
        <v>127691</v>
      </c>
      <c r="D34" s="4">
        <v>128633</v>
      </c>
      <c r="E34" s="4">
        <v>129946</v>
      </c>
      <c r="F34" s="4">
        <v>131494</v>
      </c>
      <c r="G34" s="4">
        <v>133504</v>
      </c>
      <c r="H34" s="4">
        <v>135190</v>
      </c>
      <c r="I34" s="4">
        <v>136298</v>
      </c>
      <c r="J34" s="4">
        <v>137259</v>
      </c>
      <c r="K34" s="4">
        <v>138219</v>
      </c>
      <c r="L34" s="4">
        <v>139308</v>
      </c>
      <c r="M34" s="4">
        <v>140225</v>
      </c>
      <c r="N34" s="4">
        <v>141129</v>
      </c>
      <c r="O34" s="4">
        <v>142286</v>
      </c>
      <c r="P34" s="4">
        <v>143313</v>
      </c>
      <c r="Q34" s="4">
        <v>144148</v>
      </c>
      <c r="R34" s="4">
        <v>145182</v>
      </c>
      <c r="S34" s="4">
        <v>146173</v>
      </c>
      <c r="T34" s="4">
        <v>147434</v>
      </c>
      <c r="U34" s="4">
        <v>148483</v>
      </c>
      <c r="V34" s="4">
        <v>149864</v>
      </c>
      <c r="W34" s="4">
        <v>1381</v>
      </c>
      <c r="X34" s="5">
        <v>0.93007280294713901</v>
      </c>
      <c r="Y34" s="4">
        <v>10556</v>
      </c>
      <c r="Z34" s="5">
        <v>7.5774542739828297</v>
      </c>
      <c r="AA34" s="4">
        <v>23226</v>
      </c>
      <c r="AB34" s="5">
        <v>18.340466526635002</v>
      </c>
      <c r="AC34" s="5"/>
    </row>
    <row r="35" spans="1:29" x14ac:dyDescent="0.2">
      <c r="A35" t="s">
        <v>111</v>
      </c>
      <c r="B35" s="4">
        <v>35546</v>
      </c>
      <c r="C35" s="4">
        <v>35904</v>
      </c>
      <c r="D35" s="4">
        <v>36339</v>
      </c>
      <c r="E35" s="4">
        <v>36481</v>
      </c>
      <c r="F35" s="4">
        <v>36718</v>
      </c>
      <c r="G35" s="4">
        <v>36860</v>
      </c>
      <c r="H35" s="4">
        <v>36958</v>
      </c>
      <c r="I35" s="4">
        <v>37120</v>
      </c>
      <c r="J35" s="4">
        <v>37288</v>
      </c>
      <c r="K35" s="4">
        <v>37480</v>
      </c>
      <c r="L35" s="4">
        <v>37644</v>
      </c>
      <c r="M35" s="4">
        <v>37876</v>
      </c>
      <c r="N35" s="4">
        <v>38056</v>
      </c>
      <c r="O35" s="4">
        <v>38310</v>
      </c>
      <c r="P35" s="4">
        <v>38665</v>
      </c>
      <c r="Q35" s="4">
        <v>38951</v>
      </c>
      <c r="R35" s="4">
        <v>39285</v>
      </c>
      <c r="S35" s="4">
        <v>39440</v>
      </c>
      <c r="T35" s="4">
        <v>39654</v>
      </c>
      <c r="U35" s="4">
        <v>39896</v>
      </c>
      <c r="V35" s="4">
        <v>40174</v>
      </c>
      <c r="W35" s="4">
        <v>278</v>
      </c>
      <c r="X35" s="5">
        <v>0.69681171044716295</v>
      </c>
      <c r="Y35" s="4">
        <v>2530</v>
      </c>
      <c r="Z35" s="5">
        <v>6.7208585697587901</v>
      </c>
      <c r="AA35" s="4">
        <v>4628</v>
      </c>
      <c r="AB35" s="5">
        <v>13.019749057559199</v>
      </c>
      <c r="AC35" s="5"/>
    </row>
    <row r="36" spans="1:29" x14ac:dyDescent="0.2">
      <c r="A36" t="s">
        <v>112</v>
      </c>
      <c r="B36" s="4">
        <v>40767</v>
      </c>
      <c r="C36" s="4">
        <v>40655</v>
      </c>
      <c r="D36" s="4">
        <v>40719</v>
      </c>
      <c r="E36" s="4">
        <v>40708</v>
      </c>
      <c r="F36" s="4">
        <v>41062</v>
      </c>
      <c r="G36" s="4">
        <v>41399</v>
      </c>
      <c r="H36" s="4">
        <v>41628</v>
      </c>
      <c r="I36" s="4">
        <v>41833</v>
      </c>
      <c r="J36" s="4">
        <v>41913</v>
      </c>
      <c r="K36" s="4">
        <v>42076</v>
      </c>
      <c r="L36" s="4">
        <v>42115</v>
      </c>
      <c r="M36" s="4">
        <v>42106</v>
      </c>
      <c r="N36" s="4">
        <v>42097</v>
      </c>
      <c r="O36" s="4">
        <v>42353</v>
      </c>
      <c r="P36" s="4">
        <v>42571</v>
      </c>
      <c r="Q36" s="4">
        <v>42657</v>
      </c>
      <c r="R36" s="4">
        <v>42746</v>
      </c>
      <c r="S36" s="4">
        <v>42868</v>
      </c>
      <c r="T36" s="4">
        <v>43030</v>
      </c>
      <c r="U36" s="4">
        <v>43164</v>
      </c>
      <c r="V36" s="4">
        <v>43364</v>
      </c>
      <c r="W36" s="4">
        <v>200</v>
      </c>
      <c r="X36" s="5">
        <v>0.463349087202298</v>
      </c>
      <c r="Y36" s="4">
        <v>1249</v>
      </c>
      <c r="Z36" s="5">
        <v>2.9656891843761102</v>
      </c>
      <c r="AA36" s="4">
        <v>2597</v>
      </c>
      <c r="AB36" s="5">
        <v>6.3703485662423001</v>
      </c>
      <c r="AC36" s="5"/>
    </row>
    <row r="37" spans="1:29" x14ac:dyDescent="0.2">
      <c r="A37" t="s">
        <v>113</v>
      </c>
      <c r="B37" s="4">
        <v>65064</v>
      </c>
      <c r="C37" s="4">
        <v>65951</v>
      </c>
      <c r="D37" s="4">
        <v>67107</v>
      </c>
      <c r="E37" s="4">
        <v>68291</v>
      </c>
      <c r="F37" s="4">
        <v>69352</v>
      </c>
      <c r="G37" s="4">
        <v>70291</v>
      </c>
      <c r="H37" s="4">
        <v>71416</v>
      </c>
      <c r="I37" s="4">
        <v>72326</v>
      </c>
      <c r="J37" s="4">
        <v>72659</v>
      </c>
      <c r="K37" s="4">
        <v>73261</v>
      </c>
      <c r="L37" s="4">
        <v>73554</v>
      </c>
      <c r="M37" s="4">
        <v>73847</v>
      </c>
      <c r="N37" s="4">
        <v>74335</v>
      </c>
      <c r="O37" s="4">
        <v>75035</v>
      </c>
      <c r="P37" s="4">
        <v>75782</v>
      </c>
      <c r="Q37" s="4">
        <v>76630</v>
      </c>
      <c r="R37" s="4">
        <v>77369</v>
      </c>
      <c r="S37" s="4">
        <v>77953</v>
      </c>
      <c r="T37" s="4">
        <v>78966</v>
      </c>
      <c r="U37" s="4">
        <v>79892</v>
      </c>
      <c r="V37" s="4">
        <v>80932</v>
      </c>
      <c r="W37" s="4">
        <v>1040</v>
      </c>
      <c r="X37" s="5">
        <v>1.30175737245281</v>
      </c>
      <c r="Y37" s="4">
        <v>7378</v>
      </c>
      <c r="Z37" s="5">
        <v>10.030725725317501</v>
      </c>
      <c r="AA37" s="4">
        <v>15868</v>
      </c>
      <c r="AB37" s="5">
        <v>24.388294602237799</v>
      </c>
      <c r="AC37" s="5"/>
    </row>
    <row r="38" spans="1:29" x14ac:dyDescent="0.2">
      <c r="B38" s="4"/>
      <c r="C38" s="4"/>
      <c r="D38" s="4"/>
      <c r="E38" s="4"/>
      <c r="F38" s="4"/>
      <c r="G38" s="4"/>
      <c r="H38" s="4"/>
      <c r="I38" s="4"/>
      <c r="J38" s="4"/>
      <c r="K38" s="4"/>
      <c r="L38" s="4"/>
      <c r="M38" s="4"/>
      <c r="N38" s="4"/>
      <c r="O38" s="4"/>
      <c r="P38" s="4"/>
      <c r="Q38" s="4"/>
      <c r="R38" s="4"/>
      <c r="S38" s="4"/>
      <c r="T38" s="4"/>
      <c r="U38" s="4"/>
      <c r="V38" s="4"/>
      <c r="W38" s="4"/>
      <c r="X38" s="5"/>
      <c r="Y38" s="4"/>
      <c r="Z38" s="5"/>
      <c r="AA38" s="4"/>
      <c r="AB38" s="5"/>
      <c r="AC38" s="5"/>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38"/>
  <sheetViews>
    <sheetView zoomScaleNormal="100" workbookViewId="0"/>
  </sheetViews>
  <sheetFormatPr defaultRowHeight="15" x14ac:dyDescent="0.2"/>
  <cols>
    <col min="1" max="1" width="21.6640625" customWidth="1"/>
    <col min="2" max="23" width="10.6640625" customWidth="1"/>
    <col min="24" max="24" width="10.77734375" customWidth="1"/>
    <col min="25" max="25" width="10.6640625" customWidth="1"/>
    <col min="26" max="26" width="10.21875" customWidth="1"/>
    <col min="27" max="27" width="10.6640625" customWidth="1"/>
    <col min="28" max="28" width="10.33203125" customWidth="1"/>
  </cols>
  <sheetData>
    <row r="1" spans="1:29" ht="20.25" x14ac:dyDescent="0.3">
      <c r="A1" s="38" t="s">
        <v>114</v>
      </c>
    </row>
    <row r="2" spans="1:29" x14ac:dyDescent="0.2">
      <c r="A2" t="s">
        <v>20</v>
      </c>
    </row>
    <row r="3" spans="1:29" x14ac:dyDescent="0.2">
      <c r="A3" s="39" t="str">
        <f>HYPERLINK("#'Table of contents'!A1", "Back to contents")</f>
        <v>Back to contents</v>
      </c>
    </row>
    <row r="4" spans="1:29" ht="63" x14ac:dyDescent="0.2">
      <c r="A4" s="3" t="s">
        <v>56</v>
      </c>
      <c r="B4" s="2" t="s">
        <v>57</v>
      </c>
      <c r="C4" s="2" t="s">
        <v>58</v>
      </c>
      <c r="D4" s="2" t="s">
        <v>59</v>
      </c>
      <c r="E4" s="2" t="s">
        <v>60</v>
      </c>
      <c r="F4" s="2" t="s">
        <v>61</v>
      </c>
      <c r="G4" s="2" t="s">
        <v>62</v>
      </c>
      <c r="H4" s="2" t="s">
        <v>63</v>
      </c>
      <c r="I4" s="2" t="s">
        <v>64</v>
      </c>
      <c r="J4" s="2" t="s">
        <v>65</v>
      </c>
      <c r="K4" s="2" t="s">
        <v>66</v>
      </c>
      <c r="L4" s="2" t="s">
        <v>67</v>
      </c>
      <c r="M4" s="2" t="s">
        <v>68</v>
      </c>
      <c r="N4" s="2" t="s">
        <v>69</v>
      </c>
      <c r="O4" s="2" t="s">
        <v>70</v>
      </c>
      <c r="P4" s="2" t="s">
        <v>71</v>
      </c>
      <c r="Q4" s="2" t="s">
        <v>72</v>
      </c>
      <c r="R4" s="2" t="s">
        <v>73</v>
      </c>
      <c r="S4" s="2" t="s">
        <v>74</v>
      </c>
      <c r="T4" s="2" t="s">
        <v>75</v>
      </c>
      <c r="U4" s="2" t="s">
        <v>76</v>
      </c>
      <c r="V4" s="2" t="s">
        <v>77</v>
      </c>
      <c r="W4" s="2" t="s">
        <v>78</v>
      </c>
      <c r="X4" s="2" t="s">
        <v>79</v>
      </c>
      <c r="Y4" s="2" t="s">
        <v>80</v>
      </c>
      <c r="Z4" s="2" t="s">
        <v>81</v>
      </c>
      <c r="AA4" s="2" t="s">
        <v>82</v>
      </c>
      <c r="AB4" s="2" t="s">
        <v>83</v>
      </c>
    </row>
    <row r="5" spans="1:29" ht="15.75" x14ac:dyDescent="0.25">
      <c r="A5" s="8" t="s">
        <v>84</v>
      </c>
      <c r="B5" s="6">
        <v>2320642</v>
      </c>
      <c r="C5" s="6">
        <v>2338324</v>
      </c>
      <c r="D5" s="6">
        <v>2356176</v>
      </c>
      <c r="E5" s="6">
        <v>2376915</v>
      </c>
      <c r="F5" s="6">
        <v>2396782</v>
      </c>
      <c r="G5" s="6">
        <v>2416071</v>
      </c>
      <c r="H5" s="6">
        <v>2440596</v>
      </c>
      <c r="I5" s="6">
        <v>2460883</v>
      </c>
      <c r="J5" s="6">
        <v>2476157</v>
      </c>
      <c r="K5" s="6">
        <v>2488496</v>
      </c>
      <c r="L5" s="6">
        <v>2500849</v>
      </c>
      <c r="M5" s="6">
        <v>2515042</v>
      </c>
      <c r="N5" s="6">
        <v>2526870</v>
      </c>
      <c r="O5" s="6">
        <v>2540561</v>
      </c>
      <c r="P5" s="6">
        <v>2557582</v>
      </c>
      <c r="Q5" s="6">
        <v>2575667</v>
      </c>
      <c r="R5" s="6">
        <v>2595031</v>
      </c>
      <c r="S5" s="6">
        <v>2615185</v>
      </c>
      <c r="T5" s="6">
        <v>2636871</v>
      </c>
      <c r="U5" s="6">
        <v>2653725</v>
      </c>
      <c r="V5" s="6">
        <v>2674993</v>
      </c>
      <c r="W5" s="6">
        <v>21268</v>
      </c>
      <c r="X5" s="7">
        <v>0.80143948600552095</v>
      </c>
      <c r="Y5" s="6">
        <v>174144</v>
      </c>
      <c r="Z5" s="7">
        <v>6.9633952309795601</v>
      </c>
      <c r="AA5" s="6">
        <v>354351</v>
      </c>
      <c r="AB5" s="7">
        <v>15.269524553981199</v>
      </c>
      <c r="AC5" s="5"/>
    </row>
    <row r="6" spans="1:29" x14ac:dyDescent="0.2">
      <c r="A6" t="s">
        <v>115</v>
      </c>
      <c r="B6" s="4">
        <v>105030</v>
      </c>
      <c r="C6" s="4">
        <v>105675</v>
      </c>
      <c r="D6" s="4">
        <v>106280</v>
      </c>
      <c r="E6" s="4">
        <v>106754</v>
      </c>
      <c r="F6" s="4">
        <v>107670</v>
      </c>
      <c r="G6" s="4">
        <v>108618</v>
      </c>
      <c r="H6" s="4">
        <v>109425</v>
      </c>
      <c r="I6" s="4">
        <v>110084</v>
      </c>
      <c r="J6" s="4">
        <v>110565</v>
      </c>
      <c r="K6" s="4">
        <v>110968</v>
      </c>
      <c r="L6" s="4">
        <v>111419</v>
      </c>
      <c r="M6" s="4">
        <v>112073</v>
      </c>
      <c r="N6" s="4">
        <v>112713</v>
      </c>
      <c r="O6" s="4">
        <v>113508</v>
      </c>
      <c r="P6" s="4">
        <v>114234</v>
      </c>
      <c r="Q6" s="4">
        <v>115080</v>
      </c>
      <c r="R6" s="4">
        <v>116821</v>
      </c>
      <c r="S6" s="4">
        <v>118131</v>
      </c>
      <c r="T6" s="4">
        <v>119523</v>
      </c>
      <c r="U6" s="4">
        <v>120980</v>
      </c>
      <c r="V6" s="4">
        <v>122242</v>
      </c>
      <c r="W6" s="4">
        <v>1262</v>
      </c>
      <c r="X6" s="5">
        <v>1.0431476277070599</v>
      </c>
      <c r="Y6" s="4">
        <v>10823</v>
      </c>
      <c r="Z6" s="5">
        <v>9.7137831070104692</v>
      </c>
      <c r="AA6" s="4">
        <v>17212</v>
      </c>
      <c r="AB6" s="5">
        <v>16.3876987527373</v>
      </c>
      <c r="AC6" s="5"/>
    </row>
    <row r="7" spans="1:29" x14ac:dyDescent="0.2">
      <c r="A7" t="s">
        <v>85</v>
      </c>
      <c r="B7" s="4">
        <v>97014</v>
      </c>
      <c r="C7" s="4">
        <v>98380</v>
      </c>
      <c r="D7" s="4">
        <v>99654</v>
      </c>
      <c r="E7" s="4">
        <v>101357</v>
      </c>
      <c r="F7" s="4">
        <v>102864</v>
      </c>
      <c r="G7" s="4">
        <v>104226</v>
      </c>
      <c r="H7" s="4">
        <v>105503</v>
      </c>
      <c r="I7" s="4">
        <v>106850</v>
      </c>
      <c r="J7" s="4">
        <v>108051</v>
      </c>
      <c r="K7" s="4">
        <v>109552</v>
      </c>
      <c r="L7" s="4">
        <v>110649</v>
      </c>
      <c r="M7" s="4">
        <v>111773</v>
      </c>
      <c r="N7" s="4">
        <v>112867</v>
      </c>
      <c r="O7" s="4">
        <v>114086</v>
      </c>
      <c r="P7" s="4">
        <v>115223</v>
      </c>
      <c r="Q7" s="4">
        <v>116421</v>
      </c>
      <c r="R7" s="4">
        <v>117363</v>
      </c>
      <c r="S7" s="4">
        <v>118197</v>
      </c>
      <c r="T7" s="4">
        <v>119196</v>
      </c>
      <c r="U7" s="4">
        <v>119854</v>
      </c>
      <c r="V7" s="4">
        <v>120682</v>
      </c>
      <c r="W7" s="4">
        <v>828</v>
      </c>
      <c r="X7" s="5">
        <v>0.69084052263587403</v>
      </c>
      <c r="Y7" s="4">
        <v>10033</v>
      </c>
      <c r="Z7" s="5">
        <v>9.0674113638623002</v>
      </c>
      <c r="AA7" s="4">
        <v>23668</v>
      </c>
      <c r="AB7" s="5">
        <v>24.396478858721402</v>
      </c>
      <c r="AC7" s="5"/>
    </row>
    <row r="8" spans="1:29" x14ac:dyDescent="0.2">
      <c r="A8" t="s">
        <v>86</v>
      </c>
      <c r="B8" s="4">
        <v>50313</v>
      </c>
      <c r="C8" s="4">
        <v>50607</v>
      </c>
      <c r="D8" s="4">
        <v>51051</v>
      </c>
      <c r="E8" s="4">
        <v>51550</v>
      </c>
      <c r="F8" s="4">
        <v>51989</v>
      </c>
      <c r="G8" s="4">
        <v>52346</v>
      </c>
      <c r="H8" s="4">
        <v>52870</v>
      </c>
      <c r="I8" s="4">
        <v>53402</v>
      </c>
      <c r="J8" s="4">
        <v>53807</v>
      </c>
      <c r="K8" s="4">
        <v>54060</v>
      </c>
      <c r="L8" s="4">
        <v>54372</v>
      </c>
      <c r="M8" s="4">
        <v>54566</v>
      </c>
      <c r="N8" s="4">
        <v>54872</v>
      </c>
      <c r="O8" s="4">
        <v>55267</v>
      </c>
      <c r="P8" s="4">
        <v>55619</v>
      </c>
      <c r="Q8" s="4">
        <v>55872</v>
      </c>
      <c r="R8" s="4">
        <v>56135</v>
      </c>
      <c r="S8" s="4">
        <v>56485</v>
      </c>
      <c r="T8" s="4">
        <v>56928</v>
      </c>
      <c r="U8" s="4">
        <v>57206</v>
      </c>
      <c r="V8" s="4">
        <v>57711</v>
      </c>
      <c r="W8" s="4">
        <v>505</v>
      </c>
      <c r="X8" s="5">
        <v>0.88277453413977502</v>
      </c>
      <c r="Y8" s="4">
        <v>3339</v>
      </c>
      <c r="Z8" s="5">
        <v>6.1410284705363098</v>
      </c>
      <c r="AA8" s="4">
        <v>7398</v>
      </c>
      <c r="AB8" s="5">
        <v>14.703953252638501</v>
      </c>
      <c r="AC8" s="5"/>
    </row>
    <row r="9" spans="1:29" x14ac:dyDescent="0.2">
      <c r="A9" t="s">
        <v>87</v>
      </c>
      <c r="B9" s="4">
        <v>44556</v>
      </c>
      <c r="C9" s="4">
        <v>44857</v>
      </c>
      <c r="D9" s="4">
        <v>45123</v>
      </c>
      <c r="E9" s="4">
        <v>45246</v>
      </c>
      <c r="F9" s="4">
        <v>45512</v>
      </c>
      <c r="G9" s="4">
        <v>45794</v>
      </c>
      <c r="H9" s="4">
        <v>45932</v>
      </c>
      <c r="I9" s="4">
        <v>46306</v>
      </c>
      <c r="J9" s="4">
        <v>46446</v>
      </c>
      <c r="K9" s="4">
        <v>46679</v>
      </c>
      <c r="L9" s="4">
        <v>46896</v>
      </c>
      <c r="M9" s="4">
        <v>47105</v>
      </c>
      <c r="N9" s="4">
        <v>47336</v>
      </c>
      <c r="O9" s="4">
        <v>47500</v>
      </c>
      <c r="P9" s="4">
        <v>47712</v>
      </c>
      <c r="Q9" s="4">
        <v>47780</v>
      </c>
      <c r="R9" s="4">
        <v>47884</v>
      </c>
      <c r="S9" s="4">
        <v>48020</v>
      </c>
      <c r="T9" s="4">
        <v>48134</v>
      </c>
      <c r="U9" s="4">
        <v>48199</v>
      </c>
      <c r="V9" s="4">
        <v>48411</v>
      </c>
      <c r="W9" s="4">
        <v>212</v>
      </c>
      <c r="X9" s="5">
        <v>0.439843150272827</v>
      </c>
      <c r="Y9" s="4">
        <v>1515</v>
      </c>
      <c r="Z9" s="5">
        <v>3.2305527123848501</v>
      </c>
      <c r="AA9" s="4">
        <v>3855</v>
      </c>
      <c r="AB9" s="5">
        <v>8.6520333961756002</v>
      </c>
      <c r="AC9" s="5"/>
    </row>
    <row r="10" spans="1:29" x14ac:dyDescent="0.2">
      <c r="A10" t="s">
        <v>116</v>
      </c>
      <c r="B10" s="4">
        <v>216594</v>
      </c>
      <c r="C10" s="4">
        <v>218285</v>
      </c>
      <c r="D10" s="4">
        <v>219239</v>
      </c>
      <c r="E10" s="4">
        <v>221536</v>
      </c>
      <c r="F10" s="4">
        <v>223693</v>
      </c>
      <c r="G10" s="4">
        <v>226247</v>
      </c>
      <c r="H10" s="4">
        <v>228523</v>
      </c>
      <c r="I10" s="4">
        <v>230051</v>
      </c>
      <c r="J10" s="4">
        <v>231903</v>
      </c>
      <c r="K10" s="4">
        <v>233068</v>
      </c>
      <c r="L10" s="4">
        <v>234541</v>
      </c>
      <c r="M10" s="4">
        <v>235850</v>
      </c>
      <c r="N10" s="4">
        <v>237524</v>
      </c>
      <c r="O10" s="4">
        <v>239525</v>
      </c>
      <c r="P10" s="4">
        <v>241433</v>
      </c>
      <c r="Q10" s="4">
        <v>244131</v>
      </c>
      <c r="R10" s="4">
        <v>246818</v>
      </c>
      <c r="S10" s="4">
        <v>249810</v>
      </c>
      <c r="T10" s="4">
        <v>252731</v>
      </c>
      <c r="U10" s="4">
        <v>254929</v>
      </c>
      <c r="V10" s="4">
        <v>257658</v>
      </c>
      <c r="W10" s="4">
        <v>2729</v>
      </c>
      <c r="X10" s="5">
        <v>1.0704941375834101</v>
      </c>
      <c r="Y10" s="4">
        <v>23117</v>
      </c>
      <c r="Z10" s="5">
        <v>9.8562724640894306</v>
      </c>
      <c r="AA10" s="4">
        <v>41064</v>
      </c>
      <c r="AB10" s="5">
        <v>18.958973932795899</v>
      </c>
      <c r="AC10" s="5"/>
    </row>
    <row r="11" spans="1:29" x14ac:dyDescent="0.2">
      <c r="A11" t="s">
        <v>88</v>
      </c>
      <c r="B11" s="4">
        <v>21252</v>
      </c>
      <c r="C11" s="4">
        <v>21534</v>
      </c>
      <c r="D11" s="4">
        <v>21682</v>
      </c>
      <c r="E11" s="4">
        <v>22076</v>
      </c>
      <c r="F11" s="4">
        <v>22443</v>
      </c>
      <c r="G11" s="4">
        <v>22770</v>
      </c>
      <c r="H11" s="4">
        <v>23132</v>
      </c>
      <c r="I11" s="4">
        <v>23374</v>
      </c>
      <c r="J11" s="4">
        <v>23549</v>
      </c>
      <c r="K11" s="4">
        <v>23670</v>
      </c>
      <c r="L11" s="4">
        <v>23720</v>
      </c>
      <c r="M11" s="4">
        <v>23774</v>
      </c>
      <c r="N11" s="4">
        <v>23894</v>
      </c>
      <c r="O11" s="4">
        <v>23995</v>
      </c>
      <c r="P11" s="4">
        <v>24114</v>
      </c>
      <c r="Q11" s="4">
        <v>24221</v>
      </c>
      <c r="R11" s="4">
        <v>24377</v>
      </c>
      <c r="S11" s="4">
        <v>24524</v>
      </c>
      <c r="T11" s="4">
        <v>24716</v>
      </c>
      <c r="U11" s="4">
        <v>24838</v>
      </c>
      <c r="V11" s="4">
        <v>24931</v>
      </c>
      <c r="W11" s="4">
        <v>93</v>
      </c>
      <c r="X11" s="5">
        <v>0.37442628230936498</v>
      </c>
      <c r="Y11" s="4">
        <v>1211</v>
      </c>
      <c r="Z11" s="5">
        <v>5.1053962900505896</v>
      </c>
      <c r="AA11" s="4">
        <v>3679</v>
      </c>
      <c r="AB11" s="5">
        <v>17.311311876529299</v>
      </c>
      <c r="AC11" s="5"/>
    </row>
    <row r="12" spans="1:29" x14ac:dyDescent="0.2">
      <c r="A12" t="s">
        <v>89</v>
      </c>
      <c r="B12" s="4">
        <v>67607</v>
      </c>
      <c r="C12" s="4">
        <v>67967</v>
      </c>
      <c r="D12" s="4">
        <v>68497</v>
      </c>
      <c r="E12" s="4">
        <v>69242</v>
      </c>
      <c r="F12" s="4">
        <v>69880</v>
      </c>
      <c r="G12" s="4">
        <v>70501</v>
      </c>
      <c r="H12" s="4">
        <v>71115</v>
      </c>
      <c r="I12" s="4">
        <v>71778</v>
      </c>
      <c r="J12" s="4">
        <v>72106</v>
      </c>
      <c r="K12" s="4">
        <v>72421</v>
      </c>
      <c r="L12" s="4">
        <v>72871</v>
      </c>
      <c r="M12" s="4">
        <v>73224</v>
      </c>
      <c r="N12" s="4">
        <v>73555</v>
      </c>
      <c r="O12" s="4">
        <v>73895</v>
      </c>
      <c r="P12" s="4">
        <v>74190</v>
      </c>
      <c r="Q12" s="4">
        <v>74453</v>
      </c>
      <c r="R12" s="4">
        <v>74687</v>
      </c>
      <c r="S12" s="4">
        <v>74823</v>
      </c>
      <c r="T12" s="4">
        <v>75089</v>
      </c>
      <c r="U12" s="4">
        <v>75298</v>
      </c>
      <c r="V12" s="4">
        <v>75521</v>
      </c>
      <c r="W12" s="4">
        <v>223</v>
      </c>
      <c r="X12" s="5">
        <v>0.29615660442508401</v>
      </c>
      <c r="Y12" s="4">
        <v>2650</v>
      </c>
      <c r="Z12" s="5">
        <v>3.6365632418932101</v>
      </c>
      <c r="AA12" s="4">
        <v>7914</v>
      </c>
      <c r="AB12" s="5">
        <v>11.705888443504399</v>
      </c>
      <c r="AC12" s="5"/>
    </row>
    <row r="13" spans="1:29" x14ac:dyDescent="0.2">
      <c r="A13" t="s">
        <v>90</v>
      </c>
      <c r="B13" s="4">
        <v>71740</v>
      </c>
      <c r="C13" s="4">
        <v>72109</v>
      </c>
      <c r="D13" s="4">
        <v>72297</v>
      </c>
      <c r="E13" s="4">
        <v>72210</v>
      </c>
      <c r="F13" s="4">
        <v>71790</v>
      </c>
      <c r="G13" s="4">
        <v>72165</v>
      </c>
      <c r="H13" s="4">
        <v>72736</v>
      </c>
      <c r="I13" s="4">
        <v>73068</v>
      </c>
      <c r="J13" s="4">
        <v>73696</v>
      </c>
      <c r="K13" s="4">
        <v>74015</v>
      </c>
      <c r="L13" s="4">
        <v>73529</v>
      </c>
      <c r="M13" s="4">
        <v>73818</v>
      </c>
      <c r="N13" s="4">
        <v>73560</v>
      </c>
      <c r="O13" s="4">
        <v>73575</v>
      </c>
      <c r="P13" s="4">
        <v>73689</v>
      </c>
      <c r="Q13" s="4">
        <v>74026</v>
      </c>
      <c r="R13" s="4">
        <v>74354</v>
      </c>
      <c r="S13" s="4">
        <v>74531</v>
      </c>
      <c r="T13" s="4">
        <v>74891</v>
      </c>
      <c r="U13" s="4">
        <v>75027</v>
      </c>
      <c r="V13" s="4">
        <v>75453</v>
      </c>
      <c r="W13" s="4">
        <v>426</v>
      </c>
      <c r="X13" s="5">
        <v>0.56779559358630904</v>
      </c>
      <c r="Y13" s="4">
        <v>1924</v>
      </c>
      <c r="Z13" s="5">
        <v>2.6166546532660599</v>
      </c>
      <c r="AA13" s="4">
        <v>3713</v>
      </c>
      <c r="AB13" s="5">
        <v>5.1756342347365498</v>
      </c>
      <c r="AC13" s="5"/>
    </row>
    <row r="14" spans="1:29" x14ac:dyDescent="0.2">
      <c r="A14" t="s">
        <v>91</v>
      </c>
      <c r="B14" s="4">
        <v>52983</v>
      </c>
      <c r="C14" s="4">
        <v>53312</v>
      </c>
      <c r="D14" s="4">
        <v>53499</v>
      </c>
      <c r="E14" s="4">
        <v>53677</v>
      </c>
      <c r="F14" s="4">
        <v>53842</v>
      </c>
      <c r="G14" s="4">
        <v>54231</v>
      </c>
      <c r="H14" s="4">
        <v>54848</v>
      </c>
      <c r="I14" s="4">
        <v>55717</v>
      </c>
      <c r="J14" s="4">
        <v>56121</v>
      </c>
      <c r="K14" s="4">
        <v>56398</v>
      </c>
      <c r="L14" s="4">
        <v>56614</v>
      </c>
      <c r="M14" s="4">
        <v>56919</v>
      </c>
      <c r="N14" s="4">
        <v>57172</v>
      </c>
      <c r="O14" s="4">
        <v>57324</v>
      </c>
      <c r="P14" s="4">
        <v>57654</v>
      </c>
      <c r="Q14" s="4">
        <v>57873</v>
      </c>
      <c r="R14" s="4">
        <v>58158</v>
      </c>
      <c r="S14" s="4">
        <v>58453</v>
      </c>
      <c r="T14" s="4">
        <v>58628</v>
      </c>
      <c r="U14" s="4">
        <v>58821</v>
      </c>
      <c r="V14" s="4">
        <v>58973</v>
      </c>
      <c r="W14" s="4">
        <v>152</v>
      </c>
      <c r="X14" s="5">
        <v>0.25841111167780201</v>
      </c>
      <c r="Y14" s="4">
        <v>2359</v>
      </c>
      <c r="Z14" s="5">
        <v>4.16681386229555</v>
      </c>
      <c r="AA14" s="4">
        <v>5990</v>
      </c>
      <c r="AB14" s="5">
        <v>11.3055130891041</v>
      </c>
      <c r="AC14" s="5"/>
    </row>
    <row r="15" spans="1:29" x14ac:dyDescent="0.2">
      <c r="A15" t="s">
        <v>92</v>
      </c>
      <c r="B15" s="4">
        <v>42910</v>
      </c>
      <c r="C15" s="4">
        <v>42906</v>
      </c>
      <c r="D15" s="4">
        <v>42968</v>
      </c>
      <c r="E15" s="4">
        <v>43140</v>
      </c>
      <c r="F15" s="4">
        <v>43405</v>
      </c>
      <c r="G15" s="4">
        <v>43521</v>
      </c>
      <c r="H15" s="4">
        <v>43723</v>
      </c>
      <c r="I15" s="4">
        <v>43990</v>
      </c>
      <c r="J15" s="4">
        <v>44154</v>
      </c>
      <c r="K15" s="4">
        <v>44184</v>
      </c>
      <c r="L15" s="4">
        <v>44332</v>
      </c>
      <c r="M15" s="4">
        <v>44564</v>
      </c>
      <c r="N15" s="4">
        <v>44864</v>
      </c>
      <c r="O15" s="4">
        <v>45281</v>
      </c>
      <c r="P15" s="4">
        <v>45678</v>
      </c>
      <c r="Q15" s="4">
        <v>46026</v>
      </c>
      <c r="R15" s="4">
        <v>46430</v>
      </c>
      <c r="S15" s="4">
        <v>46721</v>
      </c>
      <c r="T15" s="4">
        <v>46986</v>
      </c>
      <c r="U15" s="4">
        <v>47251</v>
      </c>
      <c r="V15" s="4">
        <v>47549</v>
      </c>
      <c r="W15" s="4">
        <v>298</v>
      </c>
      <c r="X15" s="5">
        <v>0.63067448307972296</v>
      </c>
      <c r="Y15" s="4">
        <v>3217</v>
      </c>
      <c r="Z15" s="5">
        <v>7.2566092213299704</v>
      </c>
      <c r="AA15" s="4">
        <v>4639</v>
      </c>
      <c r="AB15" s="5">
        <v>10.810999766954099</v>
      </c>
      <c r="AC15" s="5"/>
    </row>
    <row r="16" spans="1:29" x14ac:dyDescent="0.2">
      <c r="A16" t="s">
        <v>93</v>
      </c>
      <c r="B16" s="4">
        <v>39712</v>
      </c>
      <c r="C16" s="4">
        <v>40105</v>
      </c>
      <c r="D16" s="4">
        <v>40561</v>
      </c>
      <c r="E16" s="4">
        <v>40957</v>
      </c>
      <c r="F16" s="4">
        <v>41441</v>
      </c>
      <c r="G16" s="4">
        <v>42145</v>
      </c>
      <c r="H16" s="4">
        <v>42949</v>
      </c>
      <c r="I16" s="4">
        <v>43749</v>
      </c>
      <c r="J16" s="4">
        <v>44175</v>
      </c>
      <c r="K16" s="4">
        <v>44544</v>
      </c>
      <c r="L16" s="4">
        <v>44967</v>
      </c>
      <c r="M16" s="4">
        <v>45364</v>
      </c>
      <c r="N16" s="4">
        <v>45613</v>
      </c>
      <c r="O16" s="4">
        <v>45968</v>
      </c>
      <c r="P16" s="4">
        <v>46332</v>
      </c>
      <c r="Q16" s="4">
        <v>46672</v>
      </c>
      <c r="R16" s="4">
        <v>47407</v>
      </c>
      <c r="S16" s="4">
        <v>48055</v>
      </c>
      <c r="T16" s="4">
        <v>48851</v>
      </c>
      <c r="U16" s="4">
        <v>49642</v>
      </c>
      <c r="V16" s="4">
        <v>50641</v>
      </c>
      <c r="W16" s="4">
        <v>999</v>
      </c>
      <c r="X16" s="5">
        <v>2.0124088473469999</v>
      </c>
      <c r="Y16" s="4">
        <v>5674</v>
      </c>
      <c r="Z16" s="5">
        <v>12.6181421931639</v>
      </c>
      <c r="AA16" s="4">
        <v>10929</v>
      </c>
      <c r="AB16" s="5">
        <v>27.5206486704271</v>
      </c>
      <c r="AC16" s="5"/>
    </row>
    <row r="17" spans="1:29" x14ac:dyDescent="0.2">
      <c r="A17" t="s">
        <v>94</v>
      </c>
      <c r="B17" s="4">
        <v>36039</v>
      </c>
      <c r="C17" s="4">
        <v>36346</v>
      </c>
      <c r="D17" s="4">
        <v>36445</v>
      </c>
      <c r="E17" s="4">
        <v>36671</v>
      </c>
      <c r="F17" s="4">
        <v>36728</v>
      </c>
      <c r="G17" s="4">
        <v>36781</v>
      </c>
      <c r="H17" s="4">
        <v>36659</v>
      </c>
      <c r="I17" s="4">
        <v>36751</v>
      </c>
      <c r="J17" s="4">
        <v>36890</v>
      </c>
      <c r="K17" s="4">
        <v>37063</v>
      </c>
      <c r="L17" s="4">
        <v>37231</v>
      </c>
      <c r="M17" s="4">
        <v>37448</v>
      </c>
      <c r="N17" s="4">
        <v>37639</v>
      </c>
      <c r="O17" s="4">
        <v>37852</v>
      </c>
      <c r="P17" s="4">
        <v>38061</v>
      </c>
      <c r="Q17" s="4">
        <v>38389</v>
      </c>
      <c r="R17" s="4">
        <v>38677</v>
      </c>
      <c r="S17" s="4">
        <v>38902</v>
      </c>
      <c r="T17" s="4">
        <v>39144</v>
      </c>
      <c r="U17" s="4">
        <v>39453</v>
      </c>
      <c r="V17" s="4">
        <v>39909</v>
      </c>
      <c r="W17" s="4">
        <v>456</v>
      </c>
      <c r="X17" s="5">
        <v>1.15580564215649</v>
      </c>
      <c r="Y17" s="4">
        <v>2678</v>
      </c>
      <c r="Z17" s="5">
        <v>7.1929306223308496</v>
      </c>
      <c r="AA17" s="4">
        <v>3870</v>
      </c>
      <c r="AB17" s="5">
        <v>10.738366769333201</v>
      </c>
      <c r="AC17" s="5"/>
    </row>
    <row r="18" spans="1:29" x14ac:dyDescent="0.2">
      <c r="A18" t="s">
        <v>95</v>
      </c>
      <c r="B18" s="4">
        <v>64625</v>
      </c>
      <c r="C18" s="4">
        <v>65433</v>
      </c>
      <c r="D18" s="4">
        <v>66478</v>
      </c>
      <c r="E18" s="4">
        <v>67444</v>
      </c>
      <c r="F18" s="4">
        <v>68295</v>
      </c>
      <c r="G18" s="4">
        <v>68911</v>
      </c>
      <c r="H18" s="4">
        <v>69543</v>
      </c>
      <c r="I18" s="4">
        <v>70040</v>
      </c>
      <c r="J18" s="4">
        <v>70533</v>
      </c>
      <c r="K18" s="4">
        <v>71010</v>
      </c>
      <c r="L18" s="4">
        <v>71303</v>
      </c>
      <c r="M18" s="4">
        <v>71742</v>
      </c>
      <c r="N18" s="4">
        <v>72128</v>
      </c>
      <c r="O18" s="4">
        <v>72624</v>
      </c>
      <c r="P18" s="4">
        <v>73290</v>
      </c>
      <c r="Q18" s="4">
        <v>73767</v>
      </c>
      <c r="R18" s="4">
        <v>74361</v>
      </c>
      <c r="S18" s="4">
        <v>74826</v>
      </c>
      <c r="T18" s="4">
        <v>75226</v>
      </c>
      <c r="U18" s="4">
        <v>75595</v>
      </c>
      <c r="V18" s="4">
        <v>75942</v>
      </c>
      <c r="W18" s="4">
        <v>347</v>
      </c>
      <c r="X18" s="5">
        <v>0.45902506779548902</v>
      </c>
      <c r="Y18" s="4">
        <v>4639</v>
      </c>
      <c r="Z18" s="5">
        <v>6.5060376141256304</v>
      </c>
      <c r="AA18" s="4">
        <v>11317</v>
      </c>
      <c r="AB18" s="5">
        <v>17.5117988394584</v>
      </c>
      <c r="AC18" s="5"/>
    </row>
    <row r="19" spans="1:29" x14ac:dyDescent="0.2">
      <c r="A19" t="s">
        <v>96</v>
      </c>
      <c r="B19" s="4">
        <v>157349</v>
      </c>
      <c r="C19" s="4">
        <v>158711</v>
      </c>
      <c r="D19" s="4">
        <v>160268</v>
      </c>
      <c r="E19" s="4">
        <v>161694</v>
      </c>
      <c r="F19" s="4">
        <v>163313</v>
      </c>
      <c r="G19" s="4">
        <v>164592</v>
      </c>
      <c r="H19" s="4">
        <v>166085</v>
      </c>
      <c r="I19" s="4">
        <v>167661</v>
      </c>
      <c r="J19" s="4">
        <v>168677</v>
      </c>
      <c r="K19" s="4">
        <v>169435</v>
      </c>
      <c r="L19" s="4">
        <v>170169</v>
      </c>
      <c r="M19" s="4">
        <v>170881</v>
      </c>
      <c r="N19" s="4">
        <v>171560</v>
      </c>
      <c r="O19" s="4">
        <v>172425</v>
      </c>
      <c r="P19" s="4">
        <v>173366</v>
      </c>
      <c r="Q19" s="4">
        <v>174528</v>
      </c>
      <c r="R19" s="4">
        <v>175915</v>
      </c>
      <c r="S19" s="4">
        <v>177084</v>
      </c>
      <c r="T19" s="4">
        <v>178183</v>
      </c>
      <c r="U19" s="4">
        <v>179232</v>
      </c>
      <c r="V19" s="4">
        <v>180234</v>
      </c>
      <c r="W19" s="4">
        <v>1002</v>
      </c>
      <c r="X19" s="5">
        <v>0.55905195500803395</v>
      </c>
      <c r="Y19" s="4">
        <v>10065</v>
      </c>
      <c r="Z19" s="5">
        <v>5.9147083193766203</v>
      </c>
      <c r="AA19" s="4">
        <v>22885</v>
      </c>
      <c r="AB19" s="5">
        <v>14.544102599953</v>
      </c>
      <c r="AC19" s="5"/>
    </row>
    <row r="20" spans="1:29" x14ac:dyDescent="0.2">
      <c r="A20" t="s">
        <v>117</v>
      </c>
      <c r="B20" s="4">
        <v>288462</v>
      </c>
      <c r="C20" s="4">
        <v>289157</v>
      </c>
      <c r="D20" s="4">
        <v>290740</v>
      </c>
      <c r="E20" s="4">
        <v>293075</v>
      </c>
      <c r="F20" s="4">
        <v>294819</v>
      </c>
      <c r="G20" s="4">
        <v>295295</v>
      </c>
      <c r="H20" s="4">
        <v>298831</v>
      </c>
      <c r="I20" s="4">
        <v>299941</v>
      </c>
      <c r="J20" s="4">
        <v>299915</v>
      </c>
      <c r="K20" s="4">
        <v>299160</v>
      </c>
      <c r="L20" s="4">
        <v>299881</v>
      </c>
      <c r="M20" s="4">
        <v>301513</v>
      </c>
      <c r="N20" s="4">
        <v>301633</v>
      </c>
      <c r="O20" s="4">
        <v>301891</v>
      </c>
      <c r="P20" s="4">
        <v>304013</v>
      </c>
      <c r="Q20" s="4">
        <v>306000</v>
      </c>
      <c r="R20" s="4">
        <v>308293</v>
      </c>
      <c r="S20" s="4">
        <v>311447</v>
      </c>
      <c r="T20" s="4">
        <v>314604</v>
      </c>
      <c r="U20" s="4">
        <v>317193</v>
      </c>
      <c r="V20" s="4">
        <v>319810</v>
      </c>
      <c r="W20" s="4">
        <v>2617</v>
      </c>
      <c r="X20" s="5">
        <v>0.82504973312777996</v>
      </c>
      <c r="Y20" s="4">
        <v>19929</v>
      </c>
      <c r="Z20" s="5">
        <v>6.6456361023205899</v>
      </c>
      <c r="AA20" s="4">
        <v>31348</v>
      </c>
      <c r="AB20" s="5">
        <v>10.867289279003799</v>
      </c>
      <c r="AC20" s="5"/>
    </row>
    <row r="21" spans="1:29" x14ac:dyDescent="0.2">
      <c r="A21" t="s">
        <v>97</v>
      </c>
      <c r="B21" s="4">
        <v>98398</v>
      </c>
      <c r="C21" s="4">
        <v>99712</v>
      </c>
      <c r="D21" s="4">
        <v>101017</v>
      </c>
      <c r="E21" s="4">
        <v>102481</v>
      </c>
      <c r="F21" s="4">
        <v>103940</v>
      </c>
      <c r="G21" s="4">
        <v>105049</v>
      </c>
      <c r="H21" s="4">
        <v>106918</v>
      </c>
      <c r="I21" s="4">
        <v>108438</v>
      </c>
      <c r="J21" s="4">
        <v>109617</v>
      </c>
      <c r="K21" s="4">
        <v>110788</v>
      </c>
      <c r="L21" s="4">
        <v>111830</v>
      </c>
      <c r="M21" s="4">
        <v>112812</v>
      </c>
      <c r="N21" s="4">
        <v>113703</v>
      </c>
      <c r="O21" s="4">
        <v>114603</v>
      </c>
      <c r="P21" s="4">
        <v>115538</v>
      </c>
      <c r="Q21" s="4">
        <v>116453</v>
      </c>
      <c r="R21" s="4">
        <v>117291</v>
      </c>
      <c r="S21" s="4">
        <v>118117</v>
      </c>
      <c r="T21" s="4">
        <v>119061</v>
      </c>
      <c r="U21" s="4">
        <v>119918</v>
      </c>
      <c r="V21" s="4">
        <v>120785</v>
      </c>
      <c r="W21" s="4">
        <v>867</v>
      </c>
      <c r="X21" s="5">
        <v>0.72299404593138605</v>
      </c>
      <c r="Y21" s="4">
        <v>8955</v>
      </c>
      <c r="Z21" s="5">
        <v>8.0076902441205409</v>
      </c>
      <c r="AA21" s="4">
        <v>22387</v>
      </c>
      <c r="AB21" s="5">
        <v>22.751478688591199</v>
      </c>
      <c r="AC21" s="5"/>
    </row>
    <row r="22" spans="1:29" x14ac:dyDescent="0.2">
      <c r="A22" t="s">
        <v>98</v>
      </c>
      <c r="B22" s="4">
        <v>39204</v>
      </c>
      <c r="C22" s="4">
        <v>39290</v>
      </c>
      <c r="D22" s="4">
        <v>39453</v>
      </c>
      <c r="E22" s="4">
        <v>39659</v>
      </c>
      <c r="F22" s="4">
        <v>39376</v>
      </c>
      <c r="G22" s="4">
        <v>39136</v>
      </c>
      <c r="H22" s="4">
        <v>39174</v>
      </c>
      <c r="I22" s="4">
        <v>39285</v>
      </c>
      <c r="J22" s="4">
        <v>39299</v>
      </c>
      <c r="K22" s="4">
        <v>39377</v>
      </c>
      <c r="L22" s="4">
        <v>39457</v>
      </c>
      <c r="M22" s="4">
        <v>39590</v>
      </c>
      <c r="N22" s="4">
        <v>38791</v>
      </c>
      <c r="O22" s="4">
        <v>38699</v>
      </c>
      <c r="P22" s="4">
        <v>38787</v>
      </c>
      <c r="Q22" s="4">
        <v>38835</v>
      </c>
      <c r="R22" s="4">
        <v>38848</v>
      </c>
      <c r="S22" s="4">
        <v>38985</v>
      </c>
      <c r="T22" s="4">
        <v>38977</v>
      </c>
      <c r="U22" s="4">
        <v>39107</v>
      </c>
      <c r="V22" s="4">
        <v>39446</v>
      </c>
      <c r="W22" s="4">
        <v>339</v>
      </c>
      <c r="X22" s="5">
        <v>0.86685248165290096</v>
      </c>
      <c r="Y22" s="4">
        <v>-11</v>
      </c>
      <c r="Z22" s="5">
        <v>-2.78784499581823E-2</v>
      </c>
      <c r="AA22" s="4">
        <v>242</v>
      </c>
      <c r="AB22" s="5">
        <v>0.61728395061728403</v>
      </c>
      <c r="AC22" s="5"/>
    </row>
    <row r="23" spans="1:29" x14ac:dyDescent="0.2">
      <c r="A23" t="s">
        <v>99</v>
      </c>
      <c r="B23" s="4">
        <v>33285</v>
      </c>
      <c r="C23" s="4">
        <v>33350</v>
      </c>
      <c r="D23" s="4">
        <v>33500</v>
      </c>
      <c r="E23" s="4">
        <v>33669</v>
      </c>
      <c r="F23" s="4">
        <v>33795</v>
      </c>
      <c r="G23" s="4">
        <v>34144</v>
      </c>
      <c r="H23" s="4">
        <v>34408</v>
      </c>
      <c r="I23" s="4">
        <v>34840</v>
      </c>
      <c r="J23" s="4">
        <v>35605</v>
      </c>
      <c r="K23" s="4">
        <v>35986</v>
      </c>
      <c r="L23" s="4">
        <v>36434</v>
      </c>
      <c r="M23" s="4">
        <v>37051</v>
      </c>
      <c r="N23" s="4">
        <v>37503</v>
      </c>
      <c r="O23" s="4">
        <v>38159</v>
      </c>
      <c r="P23" s="4">
        <v>38675</v>
      </c>
      <c r="Q23" s="4">
        <v>39297</v>
      </c>
      <c r="R23" s="4">
        <v>39937</v>
      </c>
      <c r="S23" s="4">
        <v>40612</v>
      </c>
      <c r="T23" s="4">
        <v>41226</v>
      </c>
      <c r="U23" s="4">
        <v>41657</v>
      </c>
      <c r="V23" s="4">
        <v>42492</v>
      </c>
      <c r="W23" s="4">
        <v>835</v>
      </c>
      <c r="X23" s="5">
        <v>2.0044650358883298</v>
      </c>
      <c r="Y23" s="4">
        <v>6058</v>
      </c>
      <c r="Z23" s="5">
        <v>16.627326123950201</v>
      </c>
      <c r="AA23" s="4">
        <v>9207</v>
      </c>
      <c r="AB23" s="5">
        <v>27.661108607480799</v>
      </c>
      <c r="AC23" s="5"/>
    </row>
    <row r="24" spans="1:29" x14ac:dyDescent="0.2">
      <c r="A24" t="s">
        <v>100</v>
      </c>
      <c r="B24" s="4">
        <v>38861</v>
      </c>
      <c r="C24" s="4">
        <v>39123</v>
      </c>
      <c r="D24" s="4">
        <v>39416</v>
      </c>
      <c r="E24" s="4">
        <v>39774</v>
      </c>
      <c r="F24" s="4">
        <v>40179</v>
      </c>
      <c r="G24" s="4">
        <v>40607</v>
      </c>
      <c r="H24" s="4">
        <v>41172</v>
      </c>
      <c r="I24" s="4">
        <v>41544</v>
      </c>
      <c r="J24" s="4">
        <v>41981</v>
      </c>
      <c r="K24" s="4">
        <v>42241</v>
      </c>
      <c r="L24" s="4">
        <v>42699</v>
      </c>
      <c r="M24" s="4">
        <v>43139</v>
      </c>
      <c r="N24" s="4">
        <v>43495</v>
      </c>
      <c r="O24" s="4">
        <v>43788</v>
      </c>
      <c r="P24" s="4">
        <v>44096</v>
      </c>
      <c r="Q24" s="4">
        <v>44454</v>
      </c>
      <c r="R24" s="4">
        <v>44838</v>
      </c>
      <c r="S24" s="4">
        <v>45209</v>
      </c>
      <c r="T24" s="4">
        <v>45630</v>
      </c>
      <c r="U24" s="4">
        <v>45838</v>
      </c>
      <c r="V24" s="4">
        <v>46166</v>
      </c>
      <c r="W24" s="4">
        <v>328</v>
      </c>
      <c r="X24" s="5">
        <v>0.71556350626118104</v>
      </c>
      <c r="Y24" s="4">
        <v>3467</v>
      </c>
      <c r="Z24" s="5">
        <v>8.1196280943347592</v>
      </c>
      <c r="AA24" s="4">
        <v>7305</v>
      </c>
      <c r="AB24" s="5">
        <v>18.797766398188401</v>
      </c>
      <c r="AC24" s="5"/>
    </row>
    <row r="25" spans="1:29" x14ac:dyDescent="0.2">
      <c r="A25" t="s">
        <v>101</v>
      </c>
      <c r="B25" s="4">
        <v>13462</v>
      </c>
      <c r="C25" s="4">
        <v>13522</v>
      </c>
      <c r="D25" s="4">
        <v>13630</v>
      </c>
      <c r="E25" s="4">
        <v>13682</v>
      </c>
      <c r="F25" s="4">
        <v>13676</v>
      </c>
      <c r="G25" s="4">
        <v>13759</v>
      </c>
      <c r="H25" s="4">
        <v>13893</v>
      </c>
      <c r="I25" s="4">
        <v>14006</v>
      </c>
      <c r="J25" s="4">
        <v>14101</v>
      </c>
      <c r="K25" s="4">
        <v>14258</v>
      </c>
      <c r="L25" s="4">
        <v>14396</v>
      </c>
      <c r="M25" s="4">
        <v>14458</v>
      </c>
      <c r="N25" s="4">
        <v>14490</v>
      </c>
      <c r="O25" s="4">
        <v>14520</v>
      </c>
      <c r="P25" s="4">
        <v>14577</v>
      </c>
      <c r="Q25" s="4">
        <v>14599</v>
      </c>
      <c r="R25" s="4">
        <v>14714</v>
      </c>
      <c r="S25" s="4">
        <v>14706</v>
      </c>
      <c r="T25" s="4">
        <v>14734</v>
      </c>
      <c r="U25" s="4">
        <v>14764</v>
      </c>
      <c r="V25" s="4">
        <v>14856</v>
      </c>
      <c r="W25" s="4">
        <v>92</v>
      </c>
      <c r="X25" s="5">
        <v>0.62313736114873997</v>
      </c>
      <c r="Y25" s="4">
        <v>460</v>
      </c>
      <c r="Z25" s="5">
        <v>3.1953320366768501</v>
      </c>
      <c r="AA25" s="4">
        <v>1394</v>
      </c>
      <c r="AB25" s="5">
        <v>10.3550735403358</v>
      </c>
      <c r="AC25" s="5"/>
    </row>
    <row r="26" spans="1:29" x14ac:dyDescent="0.2">
      <c r="A26" t="s">
        <v>102</v>
      </c>
      <c r="B26" s="4">
        <v>62321</v>
      </c>
      <c r="C26" s="4">
        <v>62809</v>
      </c>
      <c r="D26" s="4">
        <v>63195</v>
      </c>
      <c r="E26" s="4">
        <v>63697</v>
      </c>
      <c r="F26" s="4">
        <v>64130</v>
      </c>
      <c r="G26" s="4">
        <v>64609</v>
      </c>
      <c r="H26" s="4">
        <v>65270</v>
      </c>
      <c r="I26" s="4">
        <v>65913</v>
      </c>
      <c r="J26" s="4">
        <v>66204</v>
      </c>
      <c r="K26" s="4">
        <v>66461</v>
      </c>
      <c r="L26" s="4">
        <v>66648</v>
      </c>
      <c r="M26" s="4">
        <v>66888</v>
      </c>
      <c r="N26" s="4">
        <v>67082</v>
      </c>
      <c r="O26" s="4">
        <v>67204</v>
      </c>
      <c r="P26" s="4">
        <v>67590</v>
      </c>
      <c r="Q26" s="4">
        <v>67800</v>
      </c>
      <c r="R26" s="4">
        <v>67960</v>
      </c>
      <c r="S26" s="4">
        <v>68158</v>
      </c>
      <c r="T26" s="4">
        <v>68496</v>
      </c>
      <c r="U26" s="4">
        <v>68843</v>
      </c>
      <c r="V26" s="4">
        <v>69175</v>
      </c>
      <c r="W26" s="4">
        <v>332</v>
      </c>
      <c r="X26" s="5">
        <v>0.48225672907920902</v>
      </c>
      <c r="Y26" s="4">
        <v>2527</v>
      </c>
      <c r="Z26" s="5">
        <v>3.7915616372584302</v>
      </c>
      <c r="AA26" s="4">
        <v>6854</v>
      </c>
      <c r="AB26" s="5">
        <v>10.9978979798142</v>
      </c>
      <c r="AC26" s="5"/>
    </row>
    <row r="27" spans="1:29" x14ac:dyDescent="0.2">
      <c r="A27" t="s">
        <v>103</v>
      </c>
      <c r="B27" s="4">
        <v>136941</v>
      </c>
      <c r="C27" s="4">
        <v>138343</v>
      </c>
      <c r="D27" s="4">
        <v>139606</v>
      </c>
      <c r="E27" s="4">
        <v>140864</v>
      </c>
      <c r="F27" s="4">
        <v>142679</v>
      </c>
      <c r="G27" s="4">
        <v>144337</v>
      </c>
      <c r="H27" s="4">
        <v>145621</v>
      </c>
      <c r="I27" s="4">
        <v>146740</v>
      </c>
      <c r="J27" s="4">
        <v>147604</v>
      </c>
      <c r="K27" s="4">
        <v>148553</v>
      </c>
      <c r="L27" s="4">
        <v>149190</v>
      </c>
      <c r="M27" s="4">
        <v>149763</v>
      </c>
      <c r="N27" s="4">
        <v>150541</v>
      </c>
      <c r="O27" s="4">
        <v>151424</v>
      </c>
      <c r="P27" s="4">
        <v>152293</v>
      </c>
      <c r="Q27" s="4">
        <v>153388</v>
      </c>
      <c r="R27" s="4">
        <v>154286</v>
      </c>
      <c r="S27" s="4">
        <v>155364</v>
      </c>
      <c r="T27" s="4">
        <v>156694</v>
      </c>
      <c r="U27" s="4">
        <v>157625</v>
      </c>
      <c r="V27" s="4">
        <v>158456</v>
      </c>
      <c r="W27" s="4">
        <v>831</v>
      </c>
      <c r="X27" s="5">
        <v>0.52720063441712905</v>
      </c>
      <c r="Y27" s="4">
        <v>9266</v>
      </c>
      <c r="Z27" s="5">
        <v>6.21087204236209</v>
      </c>
      <c r="AA27" s="4">
        <v>21515</v>
      </c>
      <c r="AB27" s="5">
        <v>15.711145675875001</v>
      </c>
      <c r="AC27" s="5"/>
    </row>
    <row r="28" spans="1:29" x14ac:dyDescent="0.2">
      <c r="A28" t="s">
        <v>104</v>
      </c>
      <c r="B28" s="4">
        <v>9237</v>
      </c>
      <c r="C28" s="4">
        <v>9354</v>
      </c>
      <c r="D28" s="4">
        <v>9423</v>
      </c>
      <c r="E28" s="4">
        <v>9548</v>
      </c>
      <c r="F28" s="4">
        <v>9642</v>
      </c>
      <c r="G28" s="4">
        <v>9726</v>
      </c>
      <c r="H28" s="4">
        <v>9880</v>
      </c>
      <c r="I28" s="4">
        <v>10039</v>
      </c>
      <c r="J28" s="4">
        <v>10190</v>
      </c>
      <c r="K28" s="4">
        <v>10265</v>
      </c>
      <c r="L28" s="4">
        <v>10438</v>
      </c>
      <c r="M28" s="4">
        <v>10613</v>
      </c>
      <c r="N28" s="4">
        <v>10717</v>
      </c>
      <c r="O28" s="4">
        <v>10816</v>
      </c>
      <c r="P28" s="4">
        <v>10924</v>
      </c>
      <c r="Q28" s="4">
        <v>11063</v>
      </c>
      <c r="R28" s="4">
        <v>11192</v>
      </c>
      <c r="S28" s="4">
        <v>11261</v>
      </c>
      <c r="T28" s="4">
        <v>11322</v>
      </c>
      <c r="U28" s="4">
        <v>11391</v>
      </c>
      <c r="V28" s="4">
        <v>11475</v>
      </c>
      <c r="W28" s="4">
        <v>84</v>
      </c>
      <c r="X28" s="5">
        <v>0.73742428232815405</v>
      </c>
      <c r="Y28" s="4">
        <v>1037</v>
      </c>
      <c r="Z28" s="5">
        <v>9.9348534201954397</v>
      </c>
      <c r="AA28" s="4">
        <v>2238</v>
      </c>
      <c r="AB28" s="5">
        <v>24.2286456641767</v>
      </c>
      <c r="AC28" s="5"/>
    </row>
    <row r="29" spans="1:29" x14ac:dyDescent="0.2">
      <c r="A29" t="s">
        <v>105</v>
      </c>
      <c r="B29" s="4">
        <v>62573</v>
      </c>
      <c r="C29" s="4">
        <v>63270</v>
      </c>
      <c r="D29" s="4">
        <v>64139</v>
      </c>
      <c r="E29" s="4">
        <v>65021</v>
      </c>
      <c r="F29" s="4">
        <v>65608</v>
      </c>
      <c r="G29" s="4">
        <v>66252</v>
      </c>
      <c r="H29" s="4">
        <v>67010</v>
      </c>
      <c r="I29" s="4">
        <v>67896</v>
      </c>
      <c r="J29" s="4">
        <v>68349</v>
      </c>
      <c r="K29" s="4">
        <v>68788</v>
      </c>
      <c r="L29" s="4">
        <v>69236</v>
      </c>
      <c r="M29" s="4">
        <v>69618</v>
      </c>
      <c r="N29" s="4">
        <v>69923</v>
      </c>
      <c r="O29" s="4">
        <v>70312</v>
      </c>
      <c r="P29" s="4">
        <v>70828</v>
      </c>
      <c r="Q29" s="4">
        <v>71347</v>
      </c>
      <c r="R29" s="4">
        <v>71810</v>
      </c>
      <c r="S29" s="4">
        <v>72441</v>
      </c>
      <c r="T29" s="4">
        <v>73267</v>
      </c>
      <c r="U29" s="4">
        <v>73775</v>
      </c>
      <c r="V29" s="4">
        <v>74589</v>
      </c>
      <c r="W29" s="4">
        <v>814</v>
      </c>
      <c r="X29" s="5">
        <v>1.10335479498475</v>
      </c>
      <c r="Y29" s="4">
        <v>5353</v>
      </c>
      <c r="Z29" s="5">
        <v>7.7315269512970097</v>
      </c>
      <c r="AA29" s="4">
        <v>12016</v>
      </c>
      <c r="AB29" s="5">
        <v>19.203170696626302</v>
      </c>
      <c r="AC29" s="5"/>
    </row>
    <row r="30" spans="1:29" x14ac:dyDescent="0.2">
      <c r="A30" t="s">
        <v>106</v>
      </c>
      <c r="B30" s="4">
        <v>80747</v>
      </c>
      <c r="C30" s="4">
        <v>80781</v>
      </c>
      <c r="D30" s="4">
        <v>80580</v>
      </c>
      <c r="E30" s="4">
        <v>80579</v>
      </c>
      <c r="F30" s="4">
        <v>80632</v>
      </c>
      <c r="G30" s="4">
        <v>81020</v>
      </c>
      <c r="H30" s="4">
        <v>81749</v>
      </c>
      <c r="I30" s="4">
        <v>82059</v>
      </c>
      <c r="J30" s="4">
        <v>82663</v>
      </c>
      <c r="K30" s="4">
        <v>82760</v>
      </c>
      <c r="L30" s="4">
        <v>82944</v>
      </c>
      <c r="M30" s="4">
        <v>83166</v>
      </c>
      <c r="N30" s="4">
        <v>83933</v>
      </c>
      <c r="O30" s="4">
        <v>84442</v>
      </c>
      <c r="P30" s="4">
        <v>84997</v>
      </c>
      <c r="Q30" s="4">
        <v>85724</v>
      </c>
      <c r="R30" s="4">
        <v>86449</v>
      </c>
      <c r="S30" s="4">
        <v>87265</v>
      </c>
      <c r="T30" s="4">
        <v>88086</v>
      </c>
      <c r="U30" s="4">
        <v>88624</v>
      </c>
      <c r="V30" s="4">
        <v>89571</v>
      </c>
      <c r="W30" s="4">
        <v>947</v>
      </c>
      <c r="X30" s="5">
        <v>1.06855930673407</v>
      </c>
      <c r="Y30" s="4">
        <v>6627</v>
      </c>
      <c r="Z30" s="5">
        <v>7.9897280092592604</v>
      </c>
      <c r="AA30" s="4">
        <v>8824</v>
      </c>
      <c r="AB30" s="5">
        <v>10.927960171894901</v>
      </c>
      <c r="AC30" s="5"/>
    </row>
    <row r="31" spans="1:29" x14ac:dyDescent="0.2">
      <c r="A31" t="s">
        <v>107</v>
      </c>
      <c r="B31" s="4">
        <v>51279</v>
      </c>
      <c r="C31" s="4">
        <v>51803</v>
      </c>
      <c r="D31" s="4">
        <v>52327</v>
      </c>
      <c r="E31" s="4">
        <v>52833</v>
      </c>
      <c r="F31" s="4">
        <v>53252</v>
      </c>
      <c r="G31" s="4">
        <v>53912</v>
      </c>
      <c r="H31" s="4">
        <v>54588</v>
      </c>
      <c r="I31" s="4">
        <v>55179</v>
      </c>
      <c r="J31" s="4">
        <v>55666</v>
      </c>
      <c r="K31" s="4">
        <v>56129</v>
      </c>
      <c r="L31" s="4">
        <v>56530</v>
      </c>
      <c r="M31" s="4">
        <v>56765</v>
      </c>
      <c r="N31" s="4">
        <v>57097</v>
      </c>
      <c r="O31" s="4">
        <v>57274</v>
      </c>
      <c r="P31" s="4">
        <v>57628</v>
      </c>
      <c r="Q31" s="4">
        <v>57940</v>
      </c>
      <c r="R31" s="4">
        <v>58167</v>
      </c>
      <c r="S31" s="4">
        <v>58425</v>
      </c>
      <c r="T31" s="4">
        <v>58671</v>
      </c>
      <c r="U31" s="4">
        <v>58814</v>
      </c>
      <c r="V31" s="4">
        <v>59126</v>
      </c>
      <c r="W31" s="4">
        <v>312</v>
      </c>
      <c r="X31" s="5">
        <v>0.53048593872207295</v>
      </c>
      <c r="Y31" s="4">
        <v>2596</v>
      </c>
      <c r="Z31" s="5">
        <v>4.59225190164514</v>
      </c>
      <c r="AA31" s="4">
        <v>7847</v>
      </c>
      <c r="AB31" s="5">
        <v>15.3025605023499</v>
      </c>
      <c r="AC31" s="5"/>
    </row>
    <row r="32" spans="1:29" x14ac:dyDescent="0.2">
      <c r="A32" t="s">
        <v>108</v>
      </c>
      <c r="B32" s="4">
        <v>9959</v>
      </c>
      <c r="C32" s="4">
        <v>10014</v>
      </c>
      <c r="D32" s="4">
        <v>10052</v>
      </c>
      <c r="E32" s="4">
        <v>10120</v>
      </c>
      <c r="F32" s="4">
        <v>10157</v>
      </c>
      <c r="G32" s="4">
        <v>10219</v>
      </c>
      <c r="H32" s="4">
        <v>10313</v>
      </c>
      <c r="I32" s="4">
        <v>10403</v>
      </c>
      <c r="J32" s="4">
        <v>10522</v>
      </c>
      <c r="K32" s="4">
        <v>10621</v>
      </c>
      <c r="L32" s="4">
        <v>10707</v>
      </c>
      <c r="M32" s="4">
        <v>10789</v>
      </c>
      <c r="N32" s="4">
        <v>10852</v>
      </c>
      <c r="O32" s="4">
        <v>10950</v>
      </c>
      <c r="P32" s="4">
        <v>11021</v>
      </c>
      <c r="Q32" s="4">
        <v>11109</v>
      </c>
      <c r="R32" s="4">
        <v>11180</v>
      </c>
      <c r="S32" s="4">
        <v>11270</v>
      </c>
      <c r="T32" s="4">
        <v>11305</v>
      </c>
      <c r="U32" s="4">
        <v>11374</v>
      </c>
      <c r="V32" s="4">
        <v>11462</v>
      </c>
      <c r="W32" s="4">
        <v>88</v>
      </c>
      <c r="X32" s="5">
        <v>0.77369439071566704</v>
      </c>
      <c r="Y32" s="4">
        <v>755</v>
      </c>
      <c r="Z32" s="5">
        <v>7.0514616605958702</v>
      </c>
      <c r="AA32" s="4">
        <v>1503</v>
      </c>
      <c r="AB32" s="5">
        <v>15.091876694447199</v>
      </c>
      <c r="AC32" s="5"/>
    </row>
    <row r="33" spans="1:29" x14ac:dyDescent="0.2">
      <c r="A33" t="s">
        <v>109</v>
      </c>
      <c r="B33" s="4">
        <v>50754</v>
      </c>
      <c r="C33" s="4">
        <v>51237</v>
      </c>
      <c r="D33" s="4">
        <v>51642</v>
      </c>
      <c r="E33" s="4">
        <v>52047</v>
      </c>
      <c r="F33" s="4">
        <v>52391</v>
      </c>
      <c r="G33" s="4">
        <v>52665</v>
      </c>
      <c r="H33" s="4">
        <v>53069</v>
      </c>
      <c r="I33" s="4">
        <v>53209</v>
      </c>
      <c r="J33" s="4">
        <v>53424</v>
      </c>
      <c r="K33" s="4">
        <v>53788</v>
      </c>
      <c r="L33" s="4">
        <v>53968</v>
      </c>
      <c r="M33" s="4">
        <v>54202</v>
      </c>
      <c r="N33" s="4">
        <v>54385</v>
      </c>
      <c r="O33" s="4">
        <v>54489</v>
      </c>
      <c r="P33" s="4">
        <v>54635</v>
      </c>
      <c r="Q33" s="4">
        <v>54942</v>
      </c>
      <c r="R33" s="4">
        <v>55252</v>
      </c>
      <c r="S33" s="4">
        <v>55486</v>
      </c>
      <c r="T33" s="4">
        <v>55668</v>
      </c>
      <c r="U33" s="4">
        <v>55793</v>
      </c>
      <c r="V33" s="4">
        <v>56016</v>
      </c>
      <c r="W33" s="4">
        <v>223</v>
      </c>
      <c r="X33" s="5">
        <v>0.39969171759898198</v>
      </c>
      <c r="Y33" s="4">
        <v>2048</v>
      </c>
      <c r="Z33" s="5">
        <v>3.79484138748888</v>
      </c>
      <c r="AA33" s="4">
        <v>5262</v>
      </c>
      <c r="AB33" s="5">
        <v>10.367655751270799</v>
      </c>
      <c r="AC33" s="5"/>
    </row>
    <row r="34" spans="1:29" x14ac:dyDescent="0.2">
      <c r="A34" t="s">
        <v>110</v>
      </c>
      <c r="B34" s="4">
        <v>130836</v>
      </c>
      <c r="C34" s="4">
        <v>132464</v>
      </c>
      <c r="D34" s="4">
        <v>133822</v>
      </c>
      <c r="E34" s="4">
        <v>135488</v>
      </c>
      <c r="F34" s="4">
        <v>136862</v>
      </c>
      <c r="G34" s="4">
        <v>138527</v>
      </c>
      <c r="H34" s="4">
        <v>140112</v>
      </c>
      <c r="I34" s="4">
        <v>141534</v>
      </c>
      <c r="J34" s="4">
        <v>142594</v>
      </c>
      <c r="K34" s="4">
        <v>143470</v>
      </c>
      <c r="L34" s="4">
        <v>144386</v>
      </c>
      <c r="M34" s="4">
        <v>145257</v>
      </c>
      <c r="N34" s="4">
        <v>146110</v>
      </c>
      <c r="O34" s="4">
        <v>146925</v>
      </c>
      <c r="P34" s="4">
        <v>147849</v>
      </c>
      <c r="Q34" s="4">
        <v>148771</v>
      </c>
      <c r="R34" s="4">
        <v>149972</v>
      </c>
      <c r="S34" s="4">
        <v>151352</v>
      </c>
      <c r="T34" s="4">
        <v>152998</v>
      </c>
      <c r="U34" s="4">
        <v>153863</v>
      </c>
      <c r="V34" s="4">
        <v>155373</v>
      </c>
      <c r="W34" s="4">
        <v>1510</v>
      </c>
      <c r="X34" s="5">
        <v>0.98139253751714195</v>
      </c>
      <c r="Y34" s="4">
        <v>10987</v>
      </c>
      <c r="Z34" s="5">
        <v>7.6094635213940398</v>
      </c>
      <c r="AA34" s="4">
        <v>24537</v>
      </c>
      <c r="AB34" s="5">
        <v>18.754012657066902</v>
      </c>
      <c r="AC34" s="5"/>
    </row>
    <row r="35" spans="1:29" x14ac:dyDescent="0.2">
      <c r="A35" t="s">
        <v>111</v>
      </c>
      <c r="B35" s="4">
        <v>36835</v>
      </c>
      <c r="C35" s="4">
        <v>37167</v>
      </c>
      <c r="D35" s="4">
        <v>37566</v>
      </c>
      <c r="E35" s="4">
        <v>37815</v>
      </c>
      <c r="F35" s="4">
        <v>38198</v>
      </c>
      <c r="G35" s="4">
        <v>38316</v>
      </c>
      <c r="H35" s="4">
        <v>38582</v>
      </c>
      <c r="I35" s="4">
        <v>38984</v>
      </c>
      <c r="J35" s="4">
        <v>39091</v>
      </c>
      <c r="K35" s="4">
        <v>39246</v>
      </c>
      <c r="L35" s="4">
        <v>39509</v>
      </c>
      <c r="M35" s="4">
        <v>39798</v>
      </c>
      <c r="N35" s="4">
        <v>39965</v>
      </c>
      <c r="O35" s="4">
        <v>40320</v>
      </c>
      <c r="P35" s="4">
        <v>40646</v>
      </c>
      <c r="Q35" s="4">
        <v>40998</v>
      </c>
      <c r="R35" s="4">
        <v>41250</v>
      </c>
      <c r="S35" s="4">
        <v>41443</v>
      </c>
      <c r="T35" s="4">
        <v>41638</v>
      </c>
      <c r="U35" s="4">
        <v>41950</v>
      </c>
      <c r="V35" s="4">
        <v>42140</v>
      </c>
      <c r="W35" s="4">
        <v>190</v>
      </c>
      <c r="X35" s="5">
        <v>0.45292014302741401</v>
      </c>
      <c r="Y35" s="4">
        <v>2631</v>
      </c>
      <c r="Z35" s="5">
        <v>6.6592421979802099</v>
      </c>
      <c r="AA35" s="4">
        <v>5305</v>
      </c>
      <c r="AB35" s="5">
        <v>14.4020632550563</v>
      </c>
      <c r="AC35" s="5"/>
    </row>
    <row r="36" spans="1:29" x14ac:dyDescent="0.2">
      <c r="A36" t="s">
        <v>112</v>
      </c>
      <c r="B36" s="4">
        <v>43437</v>
      </c>
      <c r="C36" s="4">
        <v>43535</v>
      </c>
      <c r="D36" s="4">
        <v>43694</v>
      </c>
      <c r="E36" s="4">
        <v>43505</v>
      </c>
      <c r="F36" s="4">
        <v>43827</v>
      </c>
      <c r="G36" s="4">
        <v>43880</v>
      </c>
      <c r="H36" s="4">
        <v>43982</v>
      </c>
      <c r="I36" s="4">
        <v>44104</v>
      </c>
      <c r="J36" s="4">
        <v>44262</v>
      </c>
      <c r="K36" s="4">
        <v>44415</v>
      </c>
      <c r="L36" s="4">
        <v>44586</v>
      </c>
      <c r="M36" s="4">
        <v>44790</v>
      </c>
      <c r="N36" s="4">
        <v>44880</v>
      </c>
      <c r="O36" s="4">
        <v>44734</v>
      </c>
      <c r="P36" s="4">
        <v>45056</v>
      </c>
      <c r="Q36" s="4">
        <v>45104</v>
      </c>
      <c r="R36" s="4">
        <v>45093</v>
      </c>
      <c r="S36" s="4">
        <v>45228</v>
      </c>
      <c r="T36" s="4">
        <v>45357</v>
      </c>
      <c r="U36" s="4">
        <v>45148</v>
      </c>
      <c r="V36" s="4">
        <v>45607</v>
      </c>
      <c r="W36" s="4">
        <v>459</v>
      </c>
      <c r="X36" s="5">
        <v>1.0166563302914899</v>
      </c>
      <c r="Y36" s="4">
        <v>1021</v>
      </c>
      <c r="Z36" s="5">
        <v>2.2899564885838601</v>
      </c>
      <c r="AA36" s="4">
        <v>2170</v>
      </c>
      <c r="AB36" s="5">
        <v>4.9957409581693</v>
      </c>
      <c r="AC36" s="5"/>
    </row>
    <row r="37" spans="1:29" x14ac:dyDescent="0.2">
      <c r="A37" t="s">
        <v>113</v>
      </c>
      <c r="B37" s="4">
        <v>66327</v>
      </c>
      <c r="C37" s="4">
        <v>67166</v>
      </c>
      <c r="D37" s="4">
        <v>68332</v>
      </c>
      <c r="E37" s="4">
        <v>69504</v>
      </c>
      <c r="F37" s="4">
        <v>70754</v>
      </c>
      <c r="G37" s="4">
        <v>71770</v>
      </c>
      <c r="H37" s="4">
        <v>72981</v>
      </c>
      <c r="I37" s="4">
        <v>73948</v>
      </c>
      <c r="J37" s="4">
        <v>74397</v>
      </c>
      <c r="K37" s="4">
        <v>75123</v>
      </c>
      <c r="L37" s="4">
        <v>75397</v>
      </c>
      <c r="M37" s="4">
        <v>75729</v>
      </c>
      <c r="N37" s="4">
        <v>76473</v>
      </c>
      <c r="O37" s="4">
        <v>77186</v>
      </c>
      <c r="P37" s="4">
        <v>77834</v>
      </c>
      <c r="Q37" s="4">
        <v>78604</v>
      </c>
      <c r="R37" s="4">
        <v>79112</v>
      </c>
      <c r="S37" s="4">
        <v>79854</v>
      </c>
      <c r="T37" s="4">
        <v>80911</v>
      </c>
      <c r="U37" s="4">
        <v>81723</v>
      </c>
      <c r="V37" s="4">
        <v>82591</v>
      </c>
      <c r="W37" s="4">
        <v>868</v>
      </c>
      <c r="X37" s="5">
        <v>1.0621244937165799</v>
      </c>
      <c r="Y37" s="4">
        <v>7194</v>
      </c>
      <c r="Z37" s="5">
        <v>9.5414936933830194</v>
      </c>
      <c r="AA37" s="4">
        <v>16264</v>
      </c>
      <c r="AB37" s="5">
        <v>24.5209341595429</v>
      </c>
      <c r="AC37" s="5"/>
    </row>
    <row r="38" spans="1:29" x14ac:dyDescent="0.2">
      <c r="B38" s="4"/>
      <c r="C38" s="4"/>
      <c r="D38" s="4"/>
      <c r="E38" s="4"/>
      <c r="F38" s="4"/>
      <c r="G38" s="4"/>
      <c r="H38" s="4"/>
      <c r="I38" s="4"/>
      <c r="J38" s="4"/>
      <c r="K38" s="4"/>
      <c r="L38" s="4"/>
      <c r="M38" s="4"/>
      <c r="N38" s="4"/>
      <c r="O38" s="4"/>
      <c r="P38" s="4"/>
      <c r="Q38" s="4"/>
      <c r="R38" s="4"/>
      <c r="S38" s="4"/>
      <c r="T38" s="4"/>
      <c r="U38" s="4"/>
      <c r="V38" s="4"/>
      <c r="W38" s="4"/>
      <c r="X38" s="5"/>
      <c r="Y38" s="4"/>
      <c r="Z38" s="5"/>
      <c r="AA38" s="4"/>
      <c r="AB38" s="5"/>
      <c r="AC38" s="5"/>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9"/>
  <sheetViews>
    <sheetView tabSelected="1" topLeftCell="A5" zoomScaleNormal="100" workbookViewId="0">
      <selection activeCell="D13" sqref="D13"/>
    </sheetView>
  </sheetViews>
  <sheetFormatPr defaultRowHeight="15" x14ac:dyDescent="0.2"/>
  <cols>
    <col min="1" max="1" width="26.6640625" customWidth="1"/>
    <col min="2" max="22" width="10.6640625" customWidth="1"/>
    <col min="23" max="23" width="11.44140625" customWidth="1"/>
    <col min="24" max="24" width="10.88671875" customWidth="1"/>
    <col min="25" max="25" width="10.33203125" customWidth="1"/>
  </cols>
  <sheetData>
    <row r="1" spans="1:25" ht="20.25" x14ac:dyDescent="0.3">
      <c r="A1" s="38" t="s">
        <v>234</v>
      </c>
    </row>
    <row r="2" spans="1:25" x14ac:dyDescent="0.2">
      <c r="A2" t="s">
        <v>55</v>
      </c>
    </row>
    <row r="3" spans="1:25" x14ac:dyDescent="0.2">
      <c r="A3" t="s">
        <v>258</v>
      </c>
    </row>
    <row r="4" spans="1:25" x14ac:dyDescent="0.2">
      <c r="A4" s="39" t="str">
        <f>HYPERLINK("#'Table of contents'!A1", "Back to contents")</f>
        <v>Back to contents</v>
      </c>
    </row>
    <row r="5" spans="1:25" ht="63" x14ac:dyDescent="0.2">
      <c r="A5" s="3" t="s">
        <v>56</v>
      </c>
      <c r="B5" s="13" t="s">
        <v>57</v>
      </c>
      <c r="C5" s="13" t="s">
        <v>58</v>
      </c>
      <c r="D5" s="13" t="s">
        <v>59</v>
      </c>
      <c r="E5" s="13" t="s">
        <v>60</v>
      </c>
      <c r="F5" s="13" t="s">
        <v>61</v>
      </c>
      <c r="G5" s="13" t="s">
        <v>62</v>
      </c>
      <c r="H5" s="13" t="s">
        <v>63</v>
      </c>
      <c r="I5" s="13" t="s">
        <v>64</v>
      </c>
      <c r="J5" s="13" t="s">
        <v>65</v>
      </c>
      <c r="K5" s="13" t="s">
        <v>66</v>
      </c>
      <c r="L5" s="13" t="s">
        <v>67</v>
      </c>
      <c r="M5" s="13" t="s">
        <v>68</v>
      </c>
      <c r="N5" s="13" t="s">
        <v>69</v>
      </c>
      <c r="O5" s="13" t="s">
        <v>70</v>
      </c>
      <c r="P5" s="13" t="s">
        <v>71</v>
      </c>
      <c r="Q5" s="13" t="s">
        <v>72</v>
      </c>
      <c r="R5" s="13" t="s">
        <v>73</v>
      </c>
      <c r="S5" s="13" t="s">
        <v>74</v>
      </c>
      <c r="T5" s="13" t="s">
        <v>75</v>
      </c>
      <c r="U5" s="13" t="s">
        <v>76</v>
      </c>
      <c r="V5" s="13" t="s">
        <v>77</v>
      </c>
      <c r="W5" s="2" t="s">
        <v>79</v>
      </c>
      <c r="X5" s="2" t="s">
        <v>81</v>
      </c>
      <c r="Y5" s="2" t="s">
        <v>83</v>
      </c>
    </row>
    <row r="6" spans="1:25" ht="15.75" x14ac:dyDescent="0.25">
      <c r="A6" s="8" t="s">
        <v>84</v>
      </c>
      <c r="B6" s="15">
        <v>2.27</v>
      </c>
      <c r="C6" s="15">
        <v>2.25</v>
      </c>
      <c r="D6" s="15">
        <v>2.23</v>
      </c>
      <c r="E6" s="15">
        <v>2.2200000000000002</v>
      </c>
      <c r="F6" s="15">
        <v>2.21</v>
      </c>
      <c r="G6" s="15">
        <v>2.2000000000000002</v>
      </c>
      <c r="H6" s="15">
        <v>2.19</v>
      </c>
      <c r="I6" s="15">
        <v>2.1800000000000002</v>
      </c>
      <c r="J6" s="15">
        <v>2.1800000000000002</v>
      </c>
      <c r="K6" s="15">
        <v>2.1800000000000002</v>
      </c>
      <c r="L6" s="15">
        <v>2.19</v>
      </c>
      <c r="M6" s="15">
        <v>2.1800000000000002</v>
      </c>
      <c r="N6" s="15">
        <v>2.1800000000000002</v>
      </c>
      <c r="O6" s="15">
        <v>2.17</v>
      </c>
      <c r="P6" s="15">
        <v>2.17</v>
      </c>
      <c r="Q6" s="15">
        <v>2.17</v>
      </c>
      <c r="R6" s="15">
        <v>2.16</v>
      </c>
      <c r="S6" s="15">
        <v>2.15</v>
      </c>
      <c r="T6" s="15">
        <v>2.15</v>
      </c>
      <c r="U6" s="15">
        <v>2.14</v>
      </c>
      <c r="V6" s="15">
        <v>2.12</v>
      </c>
      <c r="W6" s="7">
        <v>-0.934579439252337</v>
      </c>
      <c r="X6" s="7">
        <v>-3.1963470319634602</v>
      </c>
      <c r="Y6" s="7">
        <v>-6.6079295154185003</v>
      </c>
    </row>
    <row r="7" spans="1:25" x14ac:dyDescent="0.2">
      <c r="A7" t="s">
        <v>230</v>
      </c>
      <c r="B7" s="14">
        <v>2.13</v>
      </c>
      <c r="C7" s="14">
        <v>2.1</v>
      </c>
      <c r="D7" s="14">
        <v>2.08</v>
      </c>
      <c r="E7" s="14">
        <v>2.0499999999999998</v>
      </c>
      <c r="F7" s="14">
        <v>2.04</v>
      </c>
      <c r="G7" s="14">
        <v>2.02</v>
      </c>
      <c r="H7" s="14">
        <v>2.0099999999999998</v>
      </c>
      <c r="I7" s="14">
        <v>2.0099999999999998</v>
      </c>
      <c r="J7" s="14">
        <v>2.0299999999999998</v>
      </c>
      <c r="K7" s="14">
        <v>2.0499999999999998</v>
      </c>
      <c r="L7" s="14">
        <v>2.0699999999999998</v>
      </c>
      <c r="M7" s="14">
        <v>2.08</v>
      </c>
      <c r="N7" s="14">
        <v>2.08</v>
      </c>
      <c r="O7" s="14">
        <v>2.09</v>
      </c>
      <c r="P7" s="14">
        <v>2.1</v>
      </c>
      <c r="Q7" s="14">
        <v>2.0699999999999998</v>
      </c>
      <c r="R7" s="14">
        <v>2.06</v>
      </c>
      <c r="S7" s="14">
        <v>2.0299999999999998</v>
      </c>
      <c r="T7" s="14">
        <v>2.0299999999999998</v>
      </c>
      <c r="U7" s="14">
        <v>2.02</v>
      </c>
      <c r="V7" s="14">
        <v>2.02</v>
      </c>
      <c r="W7" s="5">
        <v>0</v>
      </c>
      <c r="X7" s="5">
        <v>-2.4154589371980602</v>
      </c>
      <c r="Y7" s="5">
        <v>-5.1643192488262901</v>
      </c>
    </row>
    <row r="8" spans="1:25" x14ac:dyDescent="0.2">
      <c r="A8" t="s">
        <v>85</v>
      </c>
      <c r="B8" s="14">
        <v>2.4700000000000002</v>
      </c>
      <c r="C8" s="14">
        <v>2.4500000000000002</v>
      </c>
      <c r="D8" s="14">
        <v>2.44</v>
      </c>
      <c r="E8" s="14">
        <v>2.42</v>
      </c>
      <c r="F8" s="14">
        <v>2.41</v>
      </c>
      <c r="G8" s="14">
        <v>2.41</v>
      </c>
      <c r="H8" s="14">
        <v>2.41</v>
      </c>
      <c r="I8" s="14">
        <v>2.4</v>
      </c>
      <c r="J8" s="14">
        <v>2.4</v>
      </c>
      <c r="K8" s="14">
        <v>2.39</v>
      </c>
      <c r="L8" s="14">
        <v>2.39</v>
      </c>
      <c r="M8" s="14">
        <v>2.39</v>
      </c>
      <c r="N8" s="14">
        <v>2.38</v>
      </c>
      <c r="O8" s="14">
        <v>2.38</v>
      </c>
      <c r="P8" s="14">
        <v>2.37</v>
      </c>
      <c r="Q8" s="14">
        <v>2.35</v>
      </c>
      <c r="R8" s="14">
        <v>2.34</v>
      </c>
      <c r="S8" s="14">
        <v>2.33</v>
      </c>
      <c r="T8" s="14">
        <v>2.31</v>
      </c>
      <c r="U8" s="14">
        <v>2.29</v>
      </c>
      <c r="V8" s="14">
        <v>2.27</v>
      </c>
      <c r="W8" s="5">
        <v>-0.87336244541484898</v>
      </c>
      <c r="X8" s="5">
        <v>-5.02092050209205</v>
      </c>
      <c r="Y8" s="5">
        <v>-8.0971659919028394</v>
      </c>
    </row>
    <row r="9" spans="1:25" x14ac:dyDescent="0.2">
      <c r="A9" t="s">
        <v>86</v>
      </c>
      <c r="B9" s="14">
        <v>2.27</v>
      </c>
      <c r="C9" s="14">
        <v>2.2599999999999998</v>
      </c>
      <c r="D9" s="14">
        <v>2.2400000000000002</v>
      </c>
      <c r="E9" s="14">
        <v>2.2400000000000002</v>
      </c>
      <c r="F9" s="14">
        <v>2.2400000000000002</v>
      </c>
      <c r="G9" s="14">
        <v>2.23</v>
      </c>
      <c r="H9" s="14">
        <v>2.23</v>
      </c>
      <c r="I9" s="14">
        <v>2.23</v>
      </c>
      <c r="J9" s="14">
        <v>2.21</v>
      </c>
      <c r="K9" s="14">
        <v>2.21</v>
      </c>
      <c r="L9" s="14">
        <v>2.2200000000000002</v>
      </c>
      <c r="M9" s="14">
        <v>2.2000000000000002</v>
      </c>
      <c r="N9" s="14">
        <v>2.19</v>
      </c>
      <c r="O9" s="14">
        <v>2.19</v>
      </c>
      <c r="P9" s="14">
        <v>2.17</v>
      </c>
      <c r="Q9" s="14">
        <v>2.16</v>
      </c>
      <c r="R9" s="14">
        <v>2.14</v>
      </c>
      <c r="S9" s="14">
        <v>2.12</v>
      </c>
      <c r="T9" s="14">
        <v>2.11</v>
      </c>
      <c r="U9" s="14">
        <v>2.1</v>
      </c>
      <c r="V9" s="14">
        <v>2.08</v>
      </c>
      <c r="W9" s="5">
        <v>-0.952380952380949</v>
      </c>
      <c r="X9" s="5">
        <v>-6.3063063063063103</v>
      </c>
      <c r="Y9" s="5">
        <v>-8.3700440528634292</v>
      </c>
    </row>
    <row r="10" spans="1:25" x14ac:dyDescent="0.2">
      <c r="A10" t="s">
        <v>87</v>
      </c>
      <c r="B10" s="14">
        <v>2.2400000000000002</v>
      </c>
      <c r="C10" s="14">
        <v>2.23</v>
      </c>
      <c r="D10" s="14">
        <v>2.2000000000000002</v>
      </c>
      <c r="E10" s="14">
        <v>2.19</v>
      </c>
      <c r="F10" s="14">
        <v>2.16</v>
      </c>
      <c r="G10" s="14">
        <v>2.17</v>
      </c>
      <c r="H10" s="14">
        <v>2.17</v>
      </c>
      <c r="I10" s="14">
        <v>2.15</v>
      </c>
      <c r="J10" s="14">
        <v>2.15</v>
      </c>
      <c r="K10" s="14">
        <v>2.13</v>
      </c>
      <c r="L10" s="14">
        <v>2.14</v>
      </c>
      <c r="M10" s="14">
        <v>2.09</v>
      </c>
      <c r="N10" s="14">
        <v>2.09</v>
      </c>
      <c r="O10" s="14">
        <v>2.09</v>
      </c>
      <c r="P10" s="14">
        <v>2.06</v>
      </c>
      <c r="Q10" s="14">
        <v>2.06</v>
      </c>
      <c r="R10" s="14">
        <v>2.04</v>
      </c>
      <c r="S10" s="14">
        <v>2.0099999999999998</v>
      </c>
      <c r="T10" s="14">
        <v>2</v>
      </c>
      <c r="U10" s="14">
        <v>1.98</v>
      </c>
      <c r="V10" s="14">
        <v>1.96</v>
      </c>
      <c r="W10" s="5">
        <v>-1.0101010101010099</v>
      </c>
      <c r="X10" s="5">
        <v>-8.4112149532710401</v>
      </c>
      <c r="Y10" s="5">
        <v>-12.5</v>
      </c>
    </row>
    <row r="11" spans="1:25" x14ac:dyDescent="0.2">
      <c r="A11" t="s">
        <v>231</v>
      </c>
      <c r="B11" s="14">
        <v>2.14</v>
      </c>
      <c r="C11" s="14">
        <v>2.11</v>
      </c>
      <c r="D11" s="14">
        <v>2.09</v>
      </c>
      <c r="E11" s="14">
        <v>2.0699999999999998</v>
      </c>
      <c r="F11" s="14">
        <v>2.06</v>
      </c>
      <c r="G11" s="14">
        <v>2.0499999999999998</v>
      </c>
      <c r="H11" s="14">
        <v>2.04</v>
      </c>
      <c r="I11" s="14">
        <v>2.0299999999999998</v>
      </c>
      <c r="J11" s="14">
        <v>2.04</v>
      </c>
      <c r="K11" s="14">
        <v>2.0499999999999998</v>
      </c>
      <c r="L11" s="14">
        <v>2.0699999999999998</v>
      </c>
      <c r="M11" s="14">
        <v>2.08</v>
      </c>
      <c r="N11" s="14">
        <v>2.08</v>
      </c>
      <c r="O11" s="14">
        <v>2.08</v>
      </c>
      <c r="P11" s="14">
        <v>2.11</v>
      </c>
      <c r="Q11" s="14">
        <v>2.13</v>
      </c>
      <c r="R11" s="14">
        <v>2.13</v>
      </c>
      <c r="S11" s="14">
        <v>2.13</v>
      </c>
      <c r="T11" s="14">
        <v>2.14</v>
      </c>
      <c r="U11" s="14">
        <v>2.14</v>
      </c>
      <c r="V11" s="14">
        <v>2.12</v>
      </c>
      <c r="W11" s="5">
        <v>-0.934579439252337</v>
      </c>
      <c r="X11" s="5">
        <v>2.4154589371980801</v>
      </c>
      <c r="Y11" s="5">
        <v>-0.934579439252337</v>
      </c>
    </row>
    <row r="12" spans="1:25" x14ac:dyDescent="0.2">
      <c r="A12" t="s">
        <v>88</v>
      </c>
      <c r="B12" s="14">
        <v>2.29</v>
      </c>
      <c r="C12" s="14">
        <v>2.2799999999999998</v>
      </c>
      <c r="D12" s="14">
        <v>2.25</v>
      </c>
      <c r="E12" s="14">
        <v>2.25</v>
      </c>
      <c r="F12" s="14">
        <v>2.2400000000000002</v>
      </c>
      <c r="G12" s="14">
        <v>2.2200000000000002</v>
      </c>
      <c r="H12" s="14">
        <v>2.23</v>
      </c>
      <c r="I12" s="14">
        <v>2.23</v>
      </c>
      <c r="J12" s="14">
        <v>2.21</v>
      </c>
      <c r="K12" s="14">
        <v>2.21</v>
      </c>
      <c r="L12" s="14">
        <v>2.2200000000000002</v>
      </c>
      <c r="M12" s="14">
        <v>2.2000000000000002</v>
      </c>
      <c r="N12" s="14">
        <v>2.19</v>
      </c>
      <c r="O12" s="14">
        <v>2.16</v>
      </c>
      <c r="P12" s="14">
        <v>2.16</v>
      </c>
      <c r="Q12" s="14">
        <v>2.15</v>
      </c>
      <c r="R12" s="14">
        <v>2.14</v>
      </c>
      <c r="S12" s="14">
        <v>2.13</v>
      </c>
      <c r="T12" s="14">
        <v>2.12</v>
      </c>
      <c r="U12" s="14">
        <v>2.09</v>
      </c>
      <c r="V12" s="14">
        <v>2.09</v>
      </c>
      <c r="W12" s="5">
        <v>0</v>
      </c>
      <c r="X12" s="5">
        <v>-5.8558558558558698</v>
      </c>
      <c r="Y12" s="5">
        <v>-8.7336244541484795</v>
      </c>
    </row>
    <row r="13" spans="1:25" x14ac:dyDescent="0.2">
      <c r="A13" t="s">
        <v>89</v>
      </c>
      <c r="B13" s="14">
        <v>2.2799999999999998</v>
      </c>
      <c r="C13" s="14">
        <v>2.27</v>
      </c>
      <c r="D13" s="14">
        <v>2.25</v>
      </c>
      <c r="E13" s="14">
        <v>2.2400000000000002</v>
      </c>
      <c r="F13" s="14">
        <v>2.23</v>
      </c>
      <c r="G13" s="14">
        <v>2.2200000000000002</v>
      </c>
      <c r="H13" s="14">
        <v>2.2200000000000002</v>
      </c>
      <c r="I13" s="14">
        <v>2.21</v>
      </c>
      <c r="J13" s="14">
        <v>2.2000000000000002</v>
      </c>
      <c r="K13" s="14">
        <v>2.2000000000000002</v>
      </c>
      <c r="L13" s="14">
        <v>2.2000000000000002</v>
      </c>
      <c r="M13" s="14">
        <v>2.1800000000000002</v>
      </c>
      <c r="N13" s="14">
        <v>2.16</v>
      </c>
      <c r="O13" s="14">
        <v>2.15</v>
      </c>
      <c r="P13" s="14">
        <v>2.14</v>
      </c>
      <c r="Q13" s="14">
        <v>2.13</v>
      </c>
      <c r="R13" s="14">
        <v>2.12</v>
      </c>
      <c r="S13" s="14">
        <v>2.11</v>
      </c>
      <c r="T13" s="14">
        <v>2.11</v>
      </c>
      <c r="U13" s="14">
        <v>2.09</v>
      </c>
      <c r="V13" s="14">
        <v>2.08</v>
      </c>
      <c r="W13" s="5">
        <v>-0.478468899521522</v>
      </c>
      <c r="X13" s="5">
        <v>-5.4545454545454604</v>
      </c>
      <c r="Y13" s="5">
        <v>-8.7719298245614006</v>
      </c>
    </row>
    <row r="14" spans="1:25" x14ac:dyDescent="0.2">
      <c r="A14" t="s">
        <v>90</v>
      </c>
      <c r="B14" s="14">
        <v>2.13</v>
      </c>
      <c r="C14" s="14">
        <v>2.1</v>
      </c>
      <c r="D14" s="14">
        <v>2.09</v>
      </c>
      <c r="E14" s="14">
        <v>2.0699999999999998</v>
      </c>
      <c r="F14" s="14">
        <v>2.08</v>
      </c>
      <c r="G14" s="14">
        <v>2.08</v>
      </c>
      <c r="H14" s="14">
        <v>2.0499999999999998</v>
      </c>
      <c r="I14" s="14">
        <v>2.04</v>
      </c>
      <c r="J14" s="14">
        <v>2.0299999999999998</v>
      </c>
      <c r="K14" s="14">
        <v>2.04</v>
      </c>
      <c r="L14" s="14">
        <v>2.0499999999999998</v>
      </c>
      <c r="M14" s="14">
        <v>2.06</v>
      </c>
      <c r="N14" s="14">
        <v>2.06</v>
      </c>
      <c r="O14" s="14">
        <v>2.0499999999999998</v>
      </c>
      <c r="P14" s="14">
        <v>2.06</v>
      </c>
      <c r="Q14" s="14">
        <v>2.0499999999999998</v>
      </c>
      <c r="R14" s="14">
        <v>2.0499999999999998</v>
      </c>
      <c r="S14" s="14">
        <v>2.04</v>
      </c>
      <c r="T14" s="14">
        <v>2.04</v>
      </c>
      <c r="U14" s="14">
        <v>2.0299999999999998</v>
      </c>
      <c r="V14" s="14">
        <v>2.02</v>
      </c>
      <c r="W14" s="5">
        <v>-0.492610837438412</v>
      </c>
      <c r="X14" s="5">
        <v>-1.4634146341463301</v>
      </c>
      <c r="Y14" s="5">
        <v>-5.1643192488262901</v>
      </c>
    </row>
    <row r="15" spans="1:25" x14ac:dyDescent="0.2">
      <c r="A15" t="s">
        <v>91</v>
      </c>
      <c r="B15" s="14">
        <v>2.35</v>
      </c>
      <c r="C15" s="14">
        <v>2.34</v>
      </c>
      <c r="D15" s="14">
        <v>2.3199999999999998</v>
      </c>
      <c r="E15" s="14">
        <v>2.31</v>
      </c>
      <c r="F15" s="14">
        <v>2.31</v>
      </c>
      <c r="G15" s="14">
        <v>2.29</v>
      </c>
      <c r="H15" s="14">
        <v>2.2799999999999998</v>
      </c>
      <c r="I15" s="14">
        <v>2.2599999999999998</v>
      </c>
      <c r="J15" s="14">
        <v>2.25</v>
      </c>
      <c r="K15" s="14">
        <v>2.25</v>
      </c>
      <c r="L15" s="14">
        <v>2.25</v>
      </c>
      <c r="M15" s="14">
        <v>2.2400000000000002</v>
      </c>
      <c r="N15" s="14">
        <v>2.2200000000000002</v>
      </c>
      <c r="O15" s="14">
        <v>2.2200000000000002</v>
      </c>
      <c r="P15" s="14">
        <v>2.21</v>
      </c>
      <c r="Q15" s="14">
        <v>2.21</v>
      </c>
      <c r="R15" s="14">
        <v>2.2000000000000002</v>
      </c>
      <c r="S15" s="14">
        <v>2.1800000000000002</v>
      </c>
      <c r="T15" s="14">
        <v>2.1800000000000002</v>
      </c>
      <c r="U15" s="14">
        <v>2.16</v>
      </c>
      <c r="V15" s="14">
        <v>2.14</v>
      </c>
      <c r="W15" s="5">
        <v>-0.92592592592593004</v>
      </c>
      <c r="X15" s="5">
        <v>-4.8888888888888902</v>
      </c>
      <c r="Y15" s="5">
        <v>-8.9361702127659601</v>
      </c>
    </row>
    <row r="16" spans="1:25" x14ac:dyDescent="0.2">
      <c r="A16" t="s">
        <v>92</v>
      </c>
      <c r="B16" s="14">
        <v>2.5299999999999998</v>
      </c>
      <c r="C16" s="14">
        <v>2.5099999999999998</v>
      </c>
      <c r="D16" s="14">
        <v>2.5</v>
      </c>
      <c r="E16" s="14">
        <v>2.48</v>
      </c>
      <c r="F16" s="14">
        <v>2.46</v>
      </c>
      <c r="G16" s="14">
        <v>2.44</v>
      </c>
      <c r="H16" s="14">
        <v>2.4300000000000002</v>
      </c>
      <c r="I16" s="14">
        <v>2.42</v>
      </c>
      <c r="J16" s="14">
        <v>2.41</v>
      </c>
      <c r="K16" s="14">
        <v>2.41</v>
      </c>
      <c r="L16" s="14">
        <v>2.4</v>
      </c>
      <c r="M16" s="14">
        <v>2.4</v>
      </c>
      <c r="N16" s="14">
        <v>2.39</v>
      </c>
      <c r="O16" s="14">
        <v>2.38</v>
      </c>
      <c r="P16" s="14">
        <v>2.36</v>
      </c>
      <c r="Q16" s="14">
        <v>2.36</v>
      </c>
      <c r="R16" s="14">
        <v>2.35</v>
      </c>
      <c r="S16" s="14">
        <v>2.34</v>
      </c>
      <c r="T16" s="14">
        <v>2.34</v>
      </c>
      <c r="U16" s="14">
        <v>2.3199999999999998</v>
      </c>
      <c r="V16" s="14">
        <v>2.31</v>
      </c>
      <c r="W16" s="5">
        <v>-0.43103448275860801</v>
      </c>
      <c r="X16" s="5">
        <v>-3.75</v>
      </c>
      <c r="Y16" s="5">
        <v>-8.6956521739130395</v>
      </c>
    </row>
    <row r="17" spans="1:25" x14ac:dyDescent="0.2">
      <c r="A17" t="s">
        <v>93</v>
      </c>
      <c r="B17" s="14">
        <v>2.33</v>
      </c>
      <c r="C17" s="14">
        <v>2.33</v>
      </c>
      <c r="D17" s="17">
        <v>2.3199999999999998</v>
      </c>
      <c r="E17" s="14">
        <v>2.31</v>
      </c>
      <c r="F17" s="14">
        <v>2.2999999999999998</v>
      </c>
      <c r="G17" s="14">
        <v>2.29</v>
      </c>
      <c r="H17" s="14">
        <v>2.29</v>
      </c>
      <c r="I17" s="14">
        <v>2.29</v>
      </c>
      <c r="J17" s="14">
        <v>2.29</v>
      </c>
      <c r="K17" s="14">
        <v>2.2799999999999998</v>
      </c>
      <c r="L17" s="14">
        <v>2.2799999999999998</v>
      </c>
      <c r="M17" s="14">
        <v>2.2799999999999998</v>
      </c>
      <c r="N17" s="14">
        <v>2.2799999999999998</v>
      </c>
      <c r="O17" s="14">
        <v>2.2799999999999998</v>
      </c>
      <c r="P17" s="14">
        <v>2.2799999999999998</v>
      </c>
      <c r="Q17" s="14">
        <v>2.2799999999999998</v>
      </c>
      <c r="R17" s="14">
        <v>2.27</v>
      </c>
      <c r="S17" s="14">
        <v>2.2599999999999998</v>
      </c>
      <c r="T17" s="14">
        <v>2.25</v>
      </c>
      <c r="U17" s="14">
        <v>2.23</v>
      </c>
      <c r="V17" s="14">
        <v>2.19</v>
      </c>
      <c r="W17" s="5">
        <v>-1.79372197309418</v>
      </c>
      <c r="X17" s="5">
        <v>-3.9473684210526199</v>
      </c>
      <c r="Y17" s="5">
        <v>-6.0085836909871304</v>
      </c>
    </row>
    <row r="18" spans="1:25" x14ac:dyDescent="0.2">
      <c r="A18" t="s">
        <v>94</v>
      </c>
      <c r="B18" s="14">
        <v>2.5299999999999998</v>
      </c>
      <c r="C18" s="14">
        <v>2.5299999999999998</v>
      </c>
      <c r="D18" s="14">
        <v>2.5099999999999998</v>
      </c>
      <c r="E18" s="14">
        <v>2.4900000000000002</v>
      </c>
      <c r="F18" s="14">
        <v>2.48</v>
      </c>
      <c r="G18" s="14">
        <v>2.4700000000000002</v>
      </c>
      <c r="H18" s="14">
        <v>2.46</v>
      </c>
      <c r="I18" s="14">
        <v>2.4500000000000002</v>
      </c>
      <c r="J18" s="14">
        <v>2.44</v>
      </c>
      <c r="K18" s="14">
        <v>2.4300000000000002</v>
      </c>
      <c r="L18" s="14">
        <v>2.42</v>
      </c>
      <c r="M18" s="14">
        <v>2.41</v>
      </c>
      <c r="N18" s="14">
        <v>2.41</v>
      </c>
      <c r="O18" s="14">
        <v>2.41</v>
      </c>
      <c r="P18" s="14">
        <v>2.41</v>
      </c>
      <c r="Q18" s="14">
        <v>2.42</v>
      </c>
      <c r="R18" s="14">
        <v>2.42</v>
      </c>
      <c r="S18" s="14">
        <v>2.42</v>
      </c>
      <c r="T18" s="14">
        <v>2.41</v>
      </c>
      <c r="U18" s="14">
        <v>2.41</v>
      </c>
      <c r="V18" s="14">
        <v>2.38</v>
      </c>
      <c r="W18" s="5">
        <v>-1.2448132780083101</v>
      </c>
      <c r="X18" s="5">
        <v>-1.65289256198348</v>
      </c>
      <c r="Y18" s="5">
        <v>-5.9288537549407101</v>
      </c>
    </row>
    <row r="19" spans="1:25" x14ac:dyDescent="0.2">
      <c r="A19" t="s">
        <v>95</v>
      </c>
      <c r="B19" s="14">
        <v>2.29</v>
      </c>
      <c r="C19" s="14">
        <v>2.27</v>
      </c>
      <c r="D19" s="14">
        <v>2.25</v>
      </c>
      <c r="E19" s="14">
        <v>2.2400000000000002</v>
      </c>
      <c r="F19" s="14">
        <v>2.25</v>
      </c>
      <c r="G19" s="14">
        <v>2.2400000000000002</v>
      </c>
      <c r="H19" s="14">
        <v>2.2400000000000002</v>
      </c>
      <c r="I19" s="14">
        <v>2.2400000000000002</v>
      </c>
      <c r="J19" s="14">
        <v>2.2400000000000002</v>
      </c>
      <c r="K19" s="14">
        <v>2.2400000000000002</v>
      </c>
      <c r="L19" s="14">
        <v>2.2400000000000002</v>
      </c>
      <c r="M19" s="14">
        <v>2.2400000000000002</v>
      </c>
      <c r="N19" s="14">
        <v>2.2400000000000002</v>
      </c>
      <c r="O19" s="14">
        <v>2.2400000000000002</v>
      </c>
      <c r="P19" s="14">
        <v>2.2200000000000002</v>
      </c>
      <c r="Q19" s="14">
        <v>2.2200000000000002</v>
      </c>
      <c r="R19" s="14">
        <v>2.2000000000000002</v>
      </c>
      <c r="S19" s="14">
        <v>2.19</v>
      </c>
      <c r="T19" s="14">
        <v>2.19</v>
      </c>
      <c r="U19" s="14">
        <v>2.17</v>
      </c>
      <c r="V19" s="14">
        <v>2.16</v>
      </c>
      <c r="W19" s="5">
        <v>-0.46082949308754501</v>
      </c>
      <c r="X19" s="5">
        <v>-3.5714285714285698</v>
      </c>
      <c r="Y19" s="5">
        <v>-5.6768558951964998</v>
      </c>
    </row>
    <row r="20" spans="1:25" x14ac:dyDescent="0.2">
      <c r="A20" t="s">
        <v>96</v>
      </c>
      <c r="B20" s="14">
        <v>2.2799999999999998</v>
      </c>
      <c r="C20" s="14">
        <v>2.27</v>
      </c>
      <c r="D20" s="14">
        <v>2.2599999999999998</v>
      </c>
      <c r="E20" s="14">
        <v>2.25</v>
      </c>
      <c r="F20" s="14">
        <v>2.2400000000000002</v>
      </c>
      <c r="G20" s="14">
        <v>2.2400000000000002</v>
      </c>
      <c r="H20" s="14">
        <v>2.23</v>
      </c>
      <c r="I20" s="14">
        <v>2.2200000000000002</v>
      </c>
      <c r="J20" s="14">
        <v>2.2200000000000002</v>
      </c>
      <c r="K20" s="14">
        <v>2.21</v>
      </c>
      <c r="L20" s="14">
        <v>2.2200000000000002</v>
      </c>
      <c r="M20" s="14">
        <v>2.21</v>
      </c>
      <c r="N20" s="14">
        <v>2.21</v>
      </c>
      <c r="O20" s="14">
        <v>2.19</v>
      </c>
      <c r="P20" s="14">
        <v>2.19</v>
      </c>
      <c r="Q20" s="14">
        <v>2.19</v>
      </c>
      <c r="R20" s="14">
        <v>2.1800000000000002</v>
      </c>
      <c r="S20" s="14">
        <v>2.17</v>
      </c>
      <c r="T20" s="14">
        <v>2.16</v>
      </c>
      <c r="U20" s="14">
        <v>2.16</v>
      </c>
      <c r="V20" s="14">
        <v>2.14</v>
      </c>
      <c r="W20" s="5">
        <v>-0.92592592592593004</v>
      </c>
      <c r="X20" s="5">
        <v>-3.6036036036036099</v>
      </c>
      <c r="Y20" s="5">
        <v>-6.1403508771929696</v>
      </c>
    </row>
    <row r="21" spans="1:25" x14ac:dyDescent="0.2">
      <c r="A21" t="s">
        <v>232</v>
      </c>
      <c r="B21" s="14">
        <v>2.08</v>
      </c>
      <c r="C21" s="14">
        <v>2.0699999999999998</v>
      </c>
      <c r="D21" s="14">
        <v>2.04</v>
      </c>
      <c r="E21" s="14">
        <v>2.0099999999999998</v>
      </c>
      <c r="F21" s="14">
        <v>1.99</v>
      </c>
      <c r="G21" s="14">
        <v>1.98</v>
      </c>
      <c r="H21" s="14">
        <v>1.98</v>
      </c>
      <c r="I21" s="14">
        <v>1.98</v>
      </c>
      <c r="J21" s="14">
        <v>2</v>
      </c>
      <c r="K21" s="14">
        <v>2.0099999999999998</v>
      </c>
      <c r="L21" s="14">
        <v>2.02</v>
      </c>
      <c r="M21" s="14">
        <v>2.0299999999999998</v>
      </c>
      <c r="N21" s="14">
        <v>2.04</v>
      </c>
      <c r="O21" s="14">
        <v>2.04</v>
      </c>
      <c r="P21" s="14">
        <v>2.0499999999999998</v>
      </c>
      <c r="Q21" s="14">
        <v>2.0699999999999998</v>
      </c>
      <c r="R21" s="14">
        <v>2.08</v>
      </c>
      <c r="S21" s="14">
        <v>2.09</v>
      </c>
      <c r="T21" s="14">
        <v>2.09</v>
      </c>
      <c r="U21" s="14">
        <v>2.09</v>
      </c>
      <c r="V21" s="14">
        <v>2.0699999999999998</v>
      </c>
      <c r="W21" s="5">
        <v>-0.95693779904306697</v>
      </c>
      <c r="X21" s="5">
        <v>2.4752475247524801</v>
      </c>
      <c r="Y21" s="5">
        <v>-0.48076923076924</v>
      </c>
    </row>
    <row r="22" spans="1:25" x14ac:dyDescent="0.2">
      <c r="A22" t="s">
        <v>97</v>
      </c>
      <c r="B22" s="14">
        <v>2.29</v>
      </c>
      <c r="C22" s="14">
        <v>2.2799999999999998</v>
      </c>
      <c r="D22" s="14">
        <v>2.27</v>
      </c>
      <c r="E22" s="14">
        <v>2.27</v>
      </c>
      <c r="F22" s="14">
        <v>2.2599999999999998</v>
      </c>
      <c r="G22" s="14">
        <v>2.2599999999999998</v>
      </c>
      <c r="H22" s="14">
        <v>2.25</v>
      </c>
      <c r="I22" s="14">
        <v>2.2400000000000002</v>
      </c>
      <c r="J22" s="14">
        <v>2.2400000000000002</v>
      </c>
      <c r="K22" s="14">
        <v>2.2400000000000002</v>
      </c>
      <c r="L22" s="14">
        <v>2.2400000000000002</v>
      </c>
      <c r="M22" s="14">
        <v>2.2200000000000002</v>
      </c>
      <c r="N22" s="14">
        <v>2.19</v>
      </c>
      <c r="O22" s="14">
        <v>2.17</v>
      </c>
      <c r="P22" s="14">
        <v>2.16</v>
      </c>
      <c r="Q22" s="14">
        <v>2.15</v>
      </c>
      <c r="R22" s="14">
        <v>2.14</v>
      </c>
      <c r="S22" s="14">
        <v>2.13</v>
      </c>
      <c r="T22" s="14">
        <v>2.12</v>
      </c>
      <c r="U22" s="14">
        <v>2.1</v>
      </c>
      <c r="V22" s="14">
        <v>2.09</v>
      </c>
      <c r="W22" s="5">
        <v>-0.47619047619048599</v>
      </c>
      <c r="X22" s="5">
        <v>-6.6964285714285898</v>
      </c>
      <c r="Y22" s="5">
        <v>-8.7336244541484795</v>
      </c>
    </row>
    <row r="23" spans="1:25" x14ac:dyDescent="0.2">
      <c r="A23" t="s">
        <v>98</v>
      </c>
      <c r="B23" s="14">
        <v>2.2599999999999998</v>
      </c>
      <c r="C23" s="14">
        <v>2.25</v>
      </c>
      <c r="D23" s="14">
        <v>2.2400000000000002</v>
      </c>
      <c r="E23" s="14">
        <v>2.21</v>
      </c>
      <c r="F23" s="14">
        <v>2.2000000000000002</v>
      </c>
      <c r="G23" s="14">
        <v>2.1800000000000002</v>
      </c>
      <c r="H23" s="14">
        <v>2.1800000000000002</v>
      </c>
      <c r="I23" s="14">
        <v>2.17</v>
      </c>
      <c r="J23" s="14">
        <v>2.16</v>
      </c>
      <c r="K23" s="14">
        <v>2.15</v>
      </c>
      <c r="L23" s="14">
        <v>2.14</v>
      </c>
      <c r="M23" s="14">
        <v>2.13</v>
      </c>
      <c r="N23" s="14">
        <v>2.12</v>
      </c>
      <c r="O23" s="14">
        <v>2.1</v>
      </c>
      <c r="P23" s="14">
        <v>2.09</v>
      </c>
      <c r="Q23" s="14">
        <v>2.0699999999999998</v>
      </c>
      <c r="R23" s="14">
        <v>2.06</v>
      </c>
      <c r="S23" s="14">
        <v>2.0499999999999998</v>
      </c>
      <c r="T23" s="14">
        <v>2.04</v>
      </c>
      <c r="U23" s="14">
        <v>2.02</v>
      </c>
      <c r="V23" s="14">
        <v>2</v>
      </c>
      <c r="W23" s="5">
        <v>-0.99009900990099098</v>
      </c>
      <c r="X23" s="5">
        <v>-6.5420560747663599</v>
      </c>
      <c r="Y23" s="5">
        <v>-11.5044247787611</v>
      </c>
    </row>
    <row r="24" spans="1:25" x14ac:dyDescent="0.2">
      <c r="A24" t="s">
        <v>99</v>
      </c>
      <c r="B24" s="14">
        <v>2.4300000000000002</v>
      </c>
      <c r="C24" s="14">
        <v>2.4300000000000002</v>
      </c>
      <c r="D24" s="14">
        <v>2.4</v>
      </c>
      <c r="E24" s="14">
        <v>2.4</v>
      </c>
      <c r="F24" s="14">
        <v>2.38</v>
      </c>
      <c r="G24" s="14">
        <v>2.37</v>
      </c>
      <c r="H24" s="14">
        <v>2.37</v>
      </c>
      <c r="I24" s="14">
        <v>2.38</v>
      </c>
      <c r="J24" s="14">
        <v>2.36</v>
      </c>
      <c r="K24" s="14">
        <v>2.34</v>
      </c>
      <c r="L24" s="14">
        <v>2.35</v>
      </c>
      <c r="M24" s="14">
        <v>2.34</v>
      </c>
      <c r="N24" s="14">
        <v>2.33</v>
      </c>
      <c r="O24" s="14">
        <v>2.33</v>
      </c>
      <c r="P24" s="14">
        <v>2.33</v>
      </c>
      <c r="Q24" s="14">
        <v>2.3199999999999998</v>
      </c>
      <c r="R24" s="14">
        <v>2.31</v>
      </c>
      <c r="S24" s="14">
        <v>2.31</v>
      </c>
      <c r="T24" s="14">
        <v>2.2999999999999998</v>
      </c>
      <c r="U24" s="14">
        <v>2.29</v>
      </c>
      <c r="V24" s="14">
        <v>2.25</v>
      </c>
      <c r="W24" s="5">
        <v>-1.7467248908296999</v>
      </c>
      <c r="X24" s="5">
        <v>-4.2553191489361799</v>
      </c>
      <c r="Y24" s="5">
        <v>-7.4074074074074199</v>
      </c>
    </row>
    <row r="25" spans="1:25" x14ac:dyDescent="0.2">
      <c r="A25" t="s">
        <v>100</v>
      </c>
      <c r="B25" s="14">
        <v>2.37</v>
      </c>
      <c r="C25" s="14">
        <v>2.36</v>
      </c>
      <c r="D25" s="14">
        <v>2.37</v>
      </c>
      <c r="E25" s="14">
        <v>2.35</v>
      </c>
      <c r="F25" s="14">
        <v>2.33</v>
      </c>
      <c r="G25" s="14">
        <v>2.31</v>
      </c>
      <c r="H25" s="14">
        <v>2.2999999999999998</v>
      </c>
      <c r="I25" s="14">
        <v>2.31</v>
      </c>
      <c r="J25" s="14">
        <v>2.31</v>
      </c>
      <c r="K25" s="14">
        <v>2.2999999999999998</v>
      </c>
      <c r="L25" s="14">
        <v>2.2799999999999998</v>
      </c>
      <c r="M25" s="14">
        <v>2.2400000000000002</v>
      </c>
      <c r="N25" s="14">
        <v>2.2599999999999998</v>
      </c>
      <c r="O25" s="14">
        <v>2.2400000000000002</v>
      </c>
      <c r="P25" s="14">
        <v>2.2400000000000002</v>
      </c>
      <c r="Q25" s="14">
        <v>2.2400000000000002</v>
      </c>
      <c r="R25" s="14">
        <v>2.2200000000000002</v>
      </c>
      <c r="S25" s="14">
        <v>2.19</v>
      </c>
      <c r="T25" s="14">
        <v>2.1800000000000002</v>
      </c>
      <c r="U25" s="14">
        <v>2.17</v>
      </c>
      <c r="V25" s="14">
        <v>2.15</v>
      </c>
      <c r="W25" s="5">
        <v>-0.92165898617511099</v>
      </c>
      <c r="X25" s="5">
        <v>-5.70175438596491</v>
      </c>
      <c r="Y25" s="5">
        <v>-9.2827004219409393</v>
      </c>
    </row>
    <row r="26" spans="1:25" x14ac:dyDescent="0.2">
      <c r="A26" t="s">
        <v>101</v>
      </c>
      <c r="B26" s="14">
        <v>2.3199999999999998</v>
      </c>
      <c r="C26" s="14">
        <v>2.31</v>
      </c>
      <c r="D26" s="14">
        <v>2.29</v>
      </c>
      <c r="E26" s="14">
        <v>2.29</v>
      </c>
      <c r="F26" s="14">
        <v>2.29</v>
      </c>
      <c r="G26" s="14">
        <v>2.27</v>
      </c>
      <c r="H26" s="14">
        <v>2.25</v>
      </c>
      <c r="I26" s="14">
        <v>2.23</v>
      </c>
      <c r="J26" s="14">
        <v>2.2200000000000002</v>
      </c>
      <c r="K26" s="14">
        <v>2.2000000000000002</v>
      </c>
      <c r="L26" s="14">
        <v>2.17</v>
      </c>
      <c r="M26" s="14">
        <v>2.13</v>
      </c>
      <c r="N26" s="14">
        <v>2.09</v>
      </c>
      <c r="O26" s="14">
        <v>2.08</v>
      </c>
      <c r="P26" s="14">
        <v>2.06</v>
      </c>
      <c r="Q26" s="14">
        <v>2.0499999999999998</v>
      </c>
      <c r="R26" s="14">
        <v>2.08</v>
      </c>
      <c r="S26" s="14">
        <v>2.0699999999999998</v>
      </c>
      <c r="T26" s="14">
        <v>2.0499999999999998</v>
      </c>
      <c r="U26" s="14">
        <v>2.04</v>
      </c>
      <c r="V26" s="14">
        <v>2.02</v>
      </c>
      <c r="W26" s="5">
        <v>-0.98039215686274195</v>
      </c>
      <c r="X26" s="5">
        <v>-6.9124423963133603</v>
      </c>
      <c r="Y26" s="5">
        <v>-12.9310344827586</v>
      </c>
    </row>
    <row r="27" spans="1:25" x14ac:dyDescent="0.2">
      <c r="A27" t="s">
        <v>102</v>
      </c>
      <c r="B27" s="14">
        <v>2.29</v>
      </c>
      <c r="C27" s="14">
        <v>2.27</v>
      </c>
      <c r="D27" s="14">
        <v>2.2599999999999998</v>
      </c>
      <c r="E27" s="14">
        <v>2.25</v>
      </c>
      <c r="F27" s="14">
        <v>2.2400000000000002</v>
      </c>
      <c r="G27" s="14">
        <v>2.2200000000000002</v>
      </c>
      <c r="H27" s="14">
        <v>2.2200000000000002</v>
      </c>
      <c r="I27" s="14">
        <v>2.21</v>
      </c>
      <c r="J27" s="14">
        <v>2.19</v>
      </c>
      <c r="K27" s="14">
        <v>2.19</v>
      </c>
      <c r="L27" s="14">
        <v>2.19</v>
      </c>
      <c r="M27" s="14">
        <v>2.1800000000000002</v>
      </c>
      <c r="N27" s="14">
        <v>2.16</v>
      </c>
      <c r="O27" s="14">
        <v>2.15</v>
      </c>
      <c r="P27" s="14">
        <v>2.13</v>
      </c>
      <c r="Q27" s="14">
        <v>2.12</v>
      </c>
      <c r="R27" s="14">
        <v>2.11</v>
      </c>
      <c r="S27" s="14">
        <v>2.09</v>
      </c>
      <c r="T27" s="14">
        <v>2.08</v>
      </c>
      <c r="U27" s="14">
        <v>2.06</v>
      </c>
      <c r="V27" s="14">
        <v>2.0499999999999998</v>
      </c>
      <c r="W27" s="5">
        <v>-0.48543689320389399</v>
      </c>
      <c r="X27" s="5">
        <v>-6.3926940639269496</v>
      </c>
      <c r="Y27" s="5">
        <v>-10.480349344978199</v>
      </c>
    </row>
    <row r="28" spans="1:25" x14ac:dyDescent="0.2">
      <c r="A28" t="s">
        <v>103</v>
      </c>
      <c r="B28" s="14">
        <v>2.4</v>
      </c>
      <c r="C28" s="14">
        <v>2.37</v>
      </c>
      <c r="D28" s="14">
        <v>2.35</v>
      </c>
      <c r="E28" s="14">
        <v>2.34</v>
      </c>
      <c r="F28" s="14">
        <v>2.3199999999999998</v>
      </c>
      <c r="G28" s="14">
        <v>2.31</v>
      </c>
      <c r="H28" s="14">
        <v>2.2999999999999998</v>
      </c>
      <c r="I28" s="14">
        <v>2.2999999999999998</v>
      </c>
      <c r="J28" s="14">
        <v>2.2999999999999998</v>
      </c>
      <c r="K28" s="14">
        <v>2.2999999999999998</v>
      </c>
      <c r="L28" s="14">
        <v>2.29</v>
      </c>
      <c r="M28" s="14">
        <v>2.2799999999999998</v>
      </c>
      <c r="N28" s="14">
        <v>2.27</v>
      </c>
      <c r="O28" s="14">
        <v>2.2599999999999998</v>
      </c>
      <c r="P28" s="14">
        <v>2.25</v>
      </c>
      <c r="Q28" s="14">
        <v>2.2400000000000002</v>
      </c>
      <c r="R28" s="14">
        <v>2.23</v>
      </c>
      <c r="S28" s="14">
        <v>2.23</v>
      </c>
      <c r="T28" s="14">
        <v>2.2200000000000002</v>
      </c>
      <c r="U28" s="14">
        <v>2.2200000000000002</v>
      </c>
      <c r="V28" s="14">
        <v>2.2000000000000002</v>
      </c>
      <c r="W28" s="5">
        <v>-0.90090090090090302</v>
      </c>
      <c r="X28" s="5">
        <v>-3.9301310043668098</v>
      </c>
      <c r="Y28" s="5">
        <v>-8.3333333333333304</v>
      </c>
    </row>
    <row r="29" spans="1:25" x14ac:dyDescent="0.2">
      <c r="A29" t="s">
        <v>104</v>
      </c>
      <c r="B29" s="14">
        <v>2.2799999999999998</v>
      </c>
      <c r="C29" s="14">
        <v>2.2599999999999998</v>
      </c>
      <c r="D29" s="14">
        <v>2.25</v>
      </c>
      <c r="E29" s="14">
        <v>2.2400000000000002</v>
      </c>
      <c r="F29" s="14">
        <v>2.2200000000000002</v>
      </c>
      <c r="G29" s="14">
        <v>2.2200000000000002</v>
      </c>
      <c r="H29" s="14">
        <v>2.21</v>
      </c>
      <c r="I29" s="14">
        <v>2.2000000000000002</v>
      </c>
      <c r="J29" s="14">
        <v>2.1800000000000002</v>
      </c>
      <c r="K29" s="14">
        <v>2.1800000000000002</v>
      </c>
      <c r="L29" s="14">
        <v>2.17</v>
      </c>
      <c r="M29" s="14">
        <v>2.16</v>
      </c>
      <c r="N29" s="14">
        <v>2.15</v>
      </c>
      <c r="O29" s="14">
        <v>2.13</v>
      </c>
      <c r="P29" s="14">
        <v>2.12</v>
      </c>
      <c r="Q29" s="14">
        <v>2.11</v>
      </c>
      <c r="R29" s="14">
        <v>2.1</v>
      </c>
      <c r="S29" s="14">
        <v>2.09</v>
      </c>
      <c r="T29" s="14">
        <v>2.08</v>
      </c>
      <c r="U29" s="14">
        <v>2.09</v>
      </c>
      <c r="V29" s="14">
        <v>2.06</v>
      </c>
      <c r="W29" s="5">
        <v>-1.4354066985645799</v>
      </c>
      <c r="X29" s="5">
        <v>-5.0691244239631201</v>
      </c>
      <c r="Y29" s="5">
        <v>-9.6491228070175303</v>
      </c>
    </row>
    <row r="30" spans="1:25" x14ac:dyDescent="0.2">
      <c r="A30" t="s">
        <v>105</v>
      </c>
      <c r="B30" s="14">
        <v>2.2400000000000002</v>
      </c>
      <c r="C30" s="14">
        <v>2.2200000000000002</v>
      </c>
      <c r="D30" s="14">
        <v>2.2000000000000002</v>
      </c>
      <c r="E30" s="14">
        <v>2.1800000000000002</v>
      </c>
      <c r="F30" s="14">
        <v>2.17</v>
      </c>
      <c r="G30" s="14">
        <v>2.16</v>
      </c>
      <c r="H30" s="14">
        <v>2.17</v>
      </c>
      <c r="I30" s="14">
        <v>2.16</v>
      </c>
      <c r="J30" s="14">
        <v>2.17</v>
      </c>
      <c r="K30" s="14">
        <v>2.1800000000000002</v>
      </c>
      <c r="L30" s="14">
        <v>2.19</v>
      </c>
      <c r="M30" s="14">
        <v>2.2000000000000002</v>
      </c>
      <c r="N30" s="14">
        <v>2.1800000000000002</v>
      </c>
      <c r="O30" s="14">
        <v>2.19</v>
      </c>
      <c r="P30" s="14">
        <v>2.1800000000000002</v>
      </c>
      <c r="Q30" s="14">
        <v>2.1800000000000002</v>
      </c>
      <c r="R30" s="14">
        <v>2.17</v>
      </c>
      <c r="S30" s="14">
        <v>2.15</v>
      </c>
      <c r="T30" s="14">
        <v>2.13</v>
      </c>
      <c r="U30" s="14">
        <v>2.12</v>
      </c>
      <c r="V30" s="14">
        <v>2.09</v>
      </c>
      <c r="W30" s="5">
        <v>-1.4150943396226601</v>
      </c>
      <c r="X30" s="5">
        <v>-4.5662100456620998</v>
      </c>
      <c r="Y30" s="5">
        <v>-6.6964285714285898</v>
      </c>
    </row>
    <row r="31" spans="1:25" x14ac:dyDescent="0.2">
      <c r="A31" t="s">
        <v>106</v>
      </c>
      <c r="B31" s="14">
        <v>2.2599999999999998</v>
      </c>
      <c r="C31" s="14">
        <v>2.23</v>
      </c>
      <c r="D31" s="14">
        <v>2.2000000000000002</v>
      </c>
      <c r="E31" s="14">
        <v>2.2000000000000002</v>
      </c>
      <c r="F31" s="14">
        <v>2.1800000000000002</v>
      </c>
      <c r="G31" s="14">
        <v>2.16</v>
      </c>
      <c r="H31" s="14">
        <v>2.15</v>
      </c>
      <c r="I31" s="14">
        <v>2.13</v>
      </c>
      <c r="J31" s="14">
        <v>2.13</v>
      </c>
      <c r="K31" s="14">
        <v>2.13</v>
      </c>
      <c r="L31" s="14">
        <v>2.13</v>
      </c>
      <c r="M31" s="14">
        <v>2.13</v>
      </c>
      <c r="N31" s="14">
        <v>2.1</v>
      </c>
      <c r="O31" s="14">
        <v>2.09</v>
      </c>
      <c r="P31" s="14">
        <v>2.0699999999999998</v>
      </c>
      <c r="Q31" s="14">
        <v>2.0699999999999998</v>
      </c>
      <c r="R31" s="14">
        <v>2.06</v>
      </c>
      <c r="S31" s="14">
        <v>2.0499999999999998</v>
      </c>
      <c r="T31" s="14">
        <v>2.04</v>
      </c>
      <c r="U31" s="14">
        <v>2.0299999999999998</v>
      </c>
      <c r="V31" s="14">
        <v>2.02</v>
      </c>
      <c r="W31" s="5">
        <v>-0.492610837438412</v>
      </c>
      <c r="X31" s="5">
        <v>-5.1643192488262901</v>
      </c>
      <c r="Y31" s="5">
        <v>-10.6194690265487</v>
      </c>
    </row>
    <row r="32" spans="1:25" x14ac:dyDescent="0.2">
      <c r="A32" t="s">
        <v>107</v>
      </c>
      <c r="B32" s="14">
        <v>2.2200000000000002</v>
      </c>
      <c r="C32" s="14">
        <v>2.21</v>
      </c>
      <c r="D32" s="14">
        <v>2.2000000000000002</v>
      </c>
      <c r="E32" s="14">
        <v>2.2000000000000002</v>
      </c>
      <c r="F32" s="14">
        <v>2.19</v>
      </c>
      <c r="G32" s="14">
        <v>2.1800000000000002</v>
      </c>
      <c r="H32" s="14">
        <v>2.1800000000000002</v>
      </c>
      <c r="I32" s="14">
        <v>2.1800000000000002</v>
      </c>
      <c r="J32" s="14">
        <v>2.17</v>
      </c>
      <c r="K32" s="14">
        <v>2.15</v>
      </c>
      <c r="L32" s="14">
        <v>2.15</v>
      </c>
      <c r="M32" s="14">
        <v>2.13</v>
      </c>
      <c r="N32" s="14">
        <v>2.13</v>
      </c>
      <c r="O32" s="14">
        <v>2.12</v>
      </c>
      <c r="P32" s="14">
        <v>2.11</v>
      </c>
      <c r="Q32" s="14">
        <v>2.11</v>
      </c>
      <c r="R32" s="14">
        <v>2.09</v>
      </c>
      <c r="S32" s="14">
        <v>2.09</v>
      </c>
      <c r="T32" s="14">
        <v>2.09</v>
      </c>
      <c r="U32" s="14">
        <v>2.08</v>
      </c>
      <c r="V32" s="14">
        <v>2.06</v>
      </c>
      <c r="W32" s="5">
        <v>-0.96153846153845801</v>
      </c>
      <c r="X32" s="5">
        <v>-4.18604651162791</v>
      </c>
      <c r="Y32" s="5">
        <v>-7.20720720720721</v>
      </c>
    </row>
    <row r="33" spans="1:25" x14ac:dyDescent="0.2">
      <c r="A33" t="s">
        <v>108</v>
      </c>
      <c r="B33" s="14">
        <v>2.38</v>
      </c>
      <c r="C33" s="14">
        <v>2.37</v>
      </c>
      <c r="D33" s="14">
        <v>2.35</v>
      </c>
      <c r="E33" s="14">
        <v>2.35</v>
      </c>
      <c r="F33" s="14">
        <v>2.34</v>
      </c>
      <c r="G33" s="14">
        <v>2.3199999999999998</v>
      </c>
      <c r="H33" s="14">
        <v>2.3199999999999998</v>
      </c>
      <c r="I33" s="14">
        <v>2.31</v>
      </c>
      <c r="J33" s="14">
        <v>2.31</v>
      </c>
      <c r="K33" s="14">
        <v>2.31</v>
      </c>
      <c r="L33" s="14">
        <v>2.31</v>
      </c>
      <c r="M33" s="14">
        <v>2.2799999999999998</v>
      </c>
      <c r="N33" s="14">
        <v>2.27</v>
      </c>
      <c r="O33" s="14">
        <v>2.27</v>
      </c>
      <c r="P33" s="14">
        <v>2.25</v>
      </c>
      <c r="Q33" s="14">
        <v>2.2400000000000002</v>
      </c>
      <c r="R33" s="14">
        <v>2.21</v>
      </c>
      <c r="S33" s="14">
        <v>2.2000000000000002</v>
      </c>
      <c r="T33" s="14">
        <v>2.1800000000000002</v>
      </c>
      <c r="U33" s="14">
        <v>2.17</v>
      </c>
      <c r="V33" s="14">
        <v>2.15</v>
      </c>
      <c r="W33" s="5">
        <v>-0.92165898617511099</v>
      </c>
      <c r="X33" s="5">
        <v>-6.9264069264069397</v>
      </c>
      <c r="Y33" s="5">
        <v>-9.6638655462184904</v>
      </c>
    </row>
    <row r="34" spans="1:25" x14ac:dyDescent="0.2">
      <c r="A34" t="s">
        <v>109</v>
      </c>
      <c r="B34" s="14">
        <v>2.2599999999999998</v>
      </c>
      <c r="C34" s="14">
        <v>2.2400000000000002</v>
      </c>
      <c r="D34" s="14">
        <v>2.2200000000000002</v>
      </c>
      <c r="E34" s="14">
        <v>2.21</v>
      </c>
      <c r="F34" s="14">
        <v>2.2000000000000002</v>
      </c>
      <c r="G34" s="14">
        <v>2.2000000000000002</v>
      </c>
      <c r="H34" s="14">
        <v>2.19</v>
      </c>
      <c r="I34" s="14">
        <v>2.1800000000000002</v>
      </c>
      <c r="J34" s="14">
        <v>2.1800000000000002</v>
      </c>
      <c r="K34" s="14">
        <v>2.17</v>
      </c>
      <c r="L34" s="14">
        <v>2.17</v>
      </c>
      <c r="M34" s="14">
        <v>2.16</v>
      </c>
      <c r="N34" s="14">
        <v>2.16</v>
      </c>
      <c r="O34" s="14">
        <v>2.14</v>
      </c>
      <c r="P34" s="14">
        <v>2.14</v>
      </c>
      <c r="Q34" s="14">
        <v>2.14</v>
      </c>
      <c r="R34" s="14">
        <v>2.13</v>
      </c>
      <c r="S34" s="14">
        <v>2.12</v>
      </c>
      <c r="T34" s="14">
        <v>2.11</v>
      </c>
      <c r="U34" s="14">
        <v>2.1</v>
      </c>
      <c r="V34" s="14">
        <v>2.1</v>
      </c>
      <c r="W34" s="5">
        <v>0</v>
      </c>
      <c r="X34" s="5">
        <v>-3.2258064516128999</v>
      </c>
      <c r="Y34" s="5">
        <v>-7.0796460176991003</v>
      </c>
    </row>
    <row r="35" spans="1:25" x14ac:dyDescent="0.2">
      <c r="A35" t="s">
        <v>110</v>
      </c>
      <c r="B35" s="14">
        <v>2.36</v>
      </c>
      <c r="C35" s="14">
        <v>2.34</v>
      </c>
      <c r="D35" s="14">
        <v>2.33</v>
      </c>
      <c r="E35" s="14">
        <v>2.33</v>
      </c>
      <c r="F35" s="14">
        <v>2.31</v>
      </c>
      <c r="G35" s="14">
        <v>2.29</v>
      </c>
      <c r="H35" s="14">
        <v>2.27</v>
      </c>
      <c r="I35" s="14">
        <v>2.2599999999999998</v>
      </c>
      <c r="J35" s="14">
        <v>2.25</v>
      </c>
      <c r="K35" s="14">
        <v>2.2400000000000002</v>
      </c>
      <c r="L35" s="14">
        <v>2.23</v>
      </c>
      <c r="M35" s="14">
        <v>2.2200000000000002</v>
      </c>
      <c r="N35" s="14">
        <v>2.21</v>
      </c>
      <c r="O35" s="14">
        <v>2.19</v>
      </c>
      <c r="P35" s="14">
        <v>2.1800000000000002</v>
      </c>
      <c r="Q35" s="14">
        <v>2.1800000000000002</v>
      </c>
      <c r="R35" s="14">
        <v>2.17</v>
      </c>
      <c r="S35" s="14">
        <v>2.16</v>
      </c>
      <c r="T35" s="14">
        <v>2.15</v>
      </c>
      <c r="U35" s="14">
        <v>2.14</v>
      </c>
      <c r="V35" s="14">
        <v>2.12</v>
      </c>
      <c r="W35" s="5">
        <v>-0.934579439252337</v>
      </c>
      <c r="X35" s="5">
        <v>-4.9327354260089598</v>
      </c>
      <c r="Y35" s="5">
        <v>-10.1694915254237</v>
      </c>
    </row>
    <row r="36" spans="1:25" x14ac:dyDescent="0.2">
      <c r="A36" t="s">
        <v>111</v>
      </c>
      <c r="B36" s="14">
        <v>2.36</v>
      </c>
      <c r="C36" s="14">
        <v>2.34</v>
      </c>
      <c r="D36" s="14">
        <v>2.3199999999999998</v>
      </c>
      <c r="E36" s="14">
        <v>2.2999999999999998</v>
      </c>
      <c r="F36" s="14">
        <v>2.2999999999999998</v>
      </c>
      <c r="G36" s="14">
        <v>2.2999999999999998</v>
      </c>
      <c r="H36" s="14">
        <v>2.2999999999999998</v>
      </c>
      <c r="I36" s="14">
        <v>2.2799999999999998</v>
      </c>
      <c r="J36" s="14">
        <v>2.27</v>
      </c>
      <c r="K36" s="14">
        <v>2.2799999999999998</v>
      </c>
      <c r="L36" s="14">
        <v>2.2799999999999998</v>
      </c>
      <c r="M36" s="14">
        <v>2.29</v>
      </c>
      <c r="N36" s="14">
        <v>2.2799999999999998</v>
      </c>
      <c r="O36" s="14">
        <v>2.27</v>
      </c>
      <c r="P36" s="14">
        <v>2.2799999999999998</v>
      </c>
      <c r="Q36" s="14">
        <v>2.29</v>
      </c>
      <c r="R36" s="14">
        <v>2.2799999999999998</v>
      </c>
      <c r="S36" s="14">
        <v>2.2799999999999998</v>
      </c>
      <c r="T36" s="14">
        <v>2.2599999999999998</v>
      </c>
      <c r="U36" s="14">
        <v>2.2400000000000002</v>
      </c>
      <c r="V36" s="14">
        <v>2.23</v>
      </c>
      <c r="W36" s="5">
        <v>-0.446428571428581</v>
      </c>
      <c r="X36" s="5">
        <v>-2.1929824561403501</v>
      </c>
      <c r="Y36" s="5">
        <v>-5.5084745762711798</v>
      </c>
    </row>
    <row r="37" spans="1:25" x14ac:dyDescent="0.2">
      <c r="A37" t="s">
        <v>112</v>
      </c>
      <c r="B37" s="14">
        <v>2.27</v>
      </c>
      <c r="C37" s="14">
        <v>2.27</v>
      </c>
      <c r="D37" s="14">
        <v>2.25</v>
      </c>
      <c r="E37" s="14">
        <v>2.2400000000000002</v>
      </c>
      <c r="F37" s="14">
        <v>2.21</v>
      </c>
      <c r="G37" s="14">
        <v>2.19</v>
      </c>
      <c r="H37" s="14">
        <v>2.1800000000000002</v>
      </c>
      <c r="I37" s="14">
        <v>2.16</v>
      </c>
      <c r="J37" s="14">
        <v>2.16</v>
      </c>
      <c r="K37" s="14">
        <v>2.14</v>
      </c>
      <c r="L37" s="14">
        <v>2.14</v>
      </c>
      <c r="M37" s="14">
        <v>2.13</v>
      </c>
      <c r="N37" s="14">
        <v>2.12</v>
      </c>
      <c r="O37" s="14">
        <v>2.1</v>
      </c>
      <c r="P37" s="14">
        <v>2.09</v>
      </c>
      <c r="Q37" s="14">
        <v>2.09</v>
      </c>
      <c r="R37" s="14">
        <v>2.08</v>
      </c>
      <c r="S37" s="14">
        <v>2.06</v>
      </c>
      <c r="T37" s="14">
        <v>2.0499999999999998</v>
      </c>
      <c r="U37" s="14">
        <v>2.0299999999999998</v>
      </c>
      <c r="V37" s="14">
        <v>2.02</v>
      </c>
      <c r="W37" s="5">
        <v>-0.492610837438412</v>
      </c>
      <c r="X37" s="5">
        <v>-5.6074766355140202</v>
      </c>
      <c r="Y37" s="5">
        <v>-11.013215859030799</v>
      </c>
    </row>
    <row r="38" spans="1:25" x14ac:dyDescent="0.2">
      <c r="A38" t="s">
        <v>113</v>
      </c>
      <c r="B38" s="14">
        <v>2.4300000000000002</v>
      </c>
      <c r="C38" s="14">
        <v>2.41</v>
      </c>
      <c r="D38" s="14">
        <v>2.39</v>
      </c>
      <c r="E38" s="14">
        <v>2.38</v>
      </c>
      <c r="F38" s="14">
        <v>2.36</v>
      </c>
      <c r="G38" s="14">
        <v>2.36</v>
      </c>
      <c r="H38" s="14">
        <v>2.35</v>
      </c>
      <c r="I38" s="14">
        <v>2.35</v>
      </c>
      <c r="J38" s="14">
        <v>2.36</v>
      </c>
      <c r="K38" s="14">
        <v>2.35</v>
      </c>
      <c r="L38" s="14">
        <v>2.36</v>
      </c>
      <c r="M38" s="14">
        <v>2.36</v>
      </c>
      <c r="N38" s="14">
        <v>2.35</v>
      </c>
      <c r="O38" s="14">
        <v>2.34</v>
      </c>
      <c r="P38" s="14">
        <v>2.33</v>
      </c>
      <c r="Q38" s="14">
        <v>2.33</v>
      </c>
      <c r="R38" s="14">
        <v>2.3199999999999998</v>
      </c>
      <c r="S38" s="14">
        <v>2.31</v>
      </c>
      <c r="T38" s="14">
        <v>2.29</v>
      </c>
      <c r="U38" s="14">
        <v>2.2799999999999998</v>
      </c>
      <c r="V38" s="14">
        <v>2.25</v>
      </c>
      <c r="W38" s="5">
        <v>-1.3157894736842</v>
      </c>
      <c r="X38" s="5">
        <v>-4.6610169491525397</v>
      </c>
      <c r="Y38" s="5">
        <v>-7.4074074074074199</v>
      </c>
    </row>
    <row r="39" spans="1:25" x14ac:dyDescent="0.2">
      <c r="B39" s="5"/>
      <c r="C39" s="5"/>
      <c r="D39" s="5"/>
      <c r="E39" s="5"/>
      <c r="F39" s="5"/>
      <c r="G39" s="5"/>
      <c r="H39" s="5"/>
      <c r="I39" s="5"/>
      <c r="J39" s="5"/>
      <c r="K39" s="5"/>
      <c r="L39" s="5"/>
      <c r="M39" s="5"/>
      <c r="N39" s="5"/>
      <c r="O39" s="5"/>
      <c r="P39" s="5"/>
      <c r="Q39" s="5"/>
      <c r="R39" s="5"/>
      <c r="S39" s="5"/>
      <c r="T39" s="5"/>
      <c r="U39" s="5"/>
      <c r="V39" s="5"/>
      <c r="W39" s="5"/>
      <c r="X39" s="5"/>
      <c r="Y39" s="5"/>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8"/>
  <sheetViews>
    <sheetView zoomScaleNormal="100" workbookViewId="0"/>
  </sheetViews>
  <sheetFormatPr defaultRowHeight="15" x14ac:dyDescent="0.2"/>
  <cols>
    <col min="1" max="1" width="21.6640625" customWidth="1"/>
    <col min="2" max="2" width="13.6640625" customWidth="1"/>
    <col min="3" max="4" width="10.6640625" customWidth="1"/>
    <col min="5" max="5" width="13.6640625" customWidth="1"/>
    <col min="6" max="7" width="10.6640625" customWidth="1"/>
    <col min="8" max="16" width="13.6640625" customWidth="1"/>
  </cols>
  <sheetData>
    <row r="1" spans="1:17" ht="20.25" x14ac:dyDescent="0.3">
      <c r="A1" s="38" t="s">
        <v>235</v>
      </c>
    </row>
    <row r="2" spans="1:17" x14ac:dyDescent="0.2">
      <c r="A2" t="s">
        <v>55</v>
      </c>
    </row>
    <row r="3" spans="1:17" x14ac:dyDescent="0.2">
      <c r="A3" s="39" t="str">
        <f>HYPERLINK("#'Table of contents'!A1", "Back to contents")</f>
        <v>Back to contents</v>
      </c>
    </row>
    <row r="4" spans="1:17" ht="63" x14ac:dyDescent="0.2">
      <c r="A4" s="3" t="s">
        <v>56</v>
      </c>
      <c r="B4" s="2" t="s">
        <v>120</v>
      </c>
      <c r="C4" s="2" t="s">
        <v>121</v>
      </c>
      <c r="D4" s="2" t="s">
        <v>122</v>
      </c>
      <c r="E4" s="2" t="s">
        <v>123</v>
      </c>
      <c r="F4" s="2" t="s">
        <v>124</v>
      </c>
      <c r="G4" s="2" t="s">
        <v>125</v>
      </c>
      <c r="H4" s="2" t="s">
        <v>126</v>
      </c>
      <c r="I4" s="2" t="s">
        <v>127</v>
      </c>
      <c r="J4" s="2" t="s">
        <v>128</v>
      </c>
      <c r="K4" s="2" t="s">
        <v>129</v>
      </c>
      <c r="L4" s="2" t="s">
        <v>130</v>
      </c>
      <c r="M4" s="2" t="s">
        <v>131</v>
      </c>
      <c r="N4" s="2" t="s">
        <v>132</v>
      </c>
      <c r="O4" s="2" t="s">
        <v>133</v>
      </c>
      <c r="P4" s="2" t="s">
        <v>134</v>
      </c>
    </row>
    <row r="5" spans="1:17" ht="15.75" x14ac:dyDescent="0.25">
      <c r="A5" s="8" t="s">
        <v>84</v>
      </c>
      <c r="B5" s="6">
        <v>2674993</v>
      </c>
      <c r="C5" s="6">
        <v>2562668</v>
      </c>
      <c r="D5" s="6">
        <v>88335</v>
      </c>
      <c r="E5" s="6">
        <v>44569</v>
      </c>
      <c r="F5" s="6">
        <v>43766</v>
      </c>
      <c r="G5" s="6">
        <v>23990</v>
      </c>
      <c r="H5" s="6">
        <v>1025094</v>
      </c>
      <c r="I5" s="6">
        <v>88295</v>
      </c>
      <c r="J5" s="7">
        <v>95.8</v>
      </c>
      <c r="K5" s="7">
        <v>3.3</v>
      </c>
      <c r="L5" s="7">
        <v>1.7</v>
      </c>
      <c r="M5" s="7">
        <v>1.6</v>
      </c>
      <c r="N5" s="7">
        <v>0.9</v>
      </c>
      <c r="O5" s="7">
        <v>38.299999999999997</v>
      </c>
      <c r="P5" s="7">
        <v>3.3</v>
      </c>
      <c r="Q5" s="5"/>
    </row>
    <row r="6" spans="1:17" x14ac:dyDescent="0.2">
      <c r="A6" t="s">
        <v>115</v>
      </c>
      <c r="B6" s="4">
        <v>122242</v>
      </c>
      <c r="C6" s="4">
        <v>113210</v>
      </c>
      <c r="D6" s="4">
        <v>8185</v>
      </c>
      <c r="E6" s="4">
        <v>2179</v>
      </c>
      <c r="F6" s="4">
        <v>6006</v>
      </c>
      <c r="G6" s="4">
        <v>847</v>
      </c>
      <c r="H6" s="4">
        <v>48580</v>
      </c>
      <c r="I6" s="4">
        <v>8164</v>
      </c>
      <c r="J6" s="5">
        <v>92.6</v>
      </c>
      <c r="K6" s="5">
        <v>6.7</v>
      </c>
      <c r="L6" s="5">
        <v>1.8</v>
      </c>
      <c r="M6" s="5">
        <v>4.9000000000000004</v>
      </c>
      <c r="N6" s="5">
        <v>0.7</v>
      </c>
      <c r="O6" s="5">
        <v>39.700000000000003</v>
      </c>
      <c r="P6" s="5">
        <v>6.7</v>
      </c>
      <c r="Q6" s="5"/>
    </row>
    <row r="7" spans="1:17" x14ac:dyDescent="0.2">
      <c r="A7" t="s">
        <v>85</v>
      </c>
      <c r="B7" s="4">
        <v>120682</v>
      </c>
      <c r="C7" s="4">
        <v>114355</v>
      </c>
      <c r="D7" s="4">
        <v>5119</v>
      </c>
      <c r="E7" s="4">
        <v>2536</v>
      </c>
      <c r="F7" s="4">
        <v>2583</v>
      </c>
      <c r="G7" s="4">
        <v>1208</v>
      </c>
      <c r="H7" s="4">
        <v>38068</v>
      </c>
      <c r="I7" s="4">
        <v>1328</v>
      </c>
      <c r="J7" s="5">
        <v>94.8</v>
      </c>
      <c r="K7" s="5">
        <v>4.2</v>
      </c>
      <c r="L7" s="5">
        <v>2.1</v>
      </c>
      <c r="M7" s="5">
        <v>2.1</v>
      </c>
      <c r="N7" s="5">
        <v>1</v>
      </c>
      <c r="O7" s="5">
        <v>31.5</v>
      </c>
      <c r="P7" s="5">
        <v>1.1000000000000001</v>
      </c>
      <c r="Q7" s="5"/>
    </row>
    <row r="8" spans="1:17" x14ac:dyDescent="0.2">
      <c r="A8" t="s">
        <v>86</v>
      </c>
      <c r="B8" s="4">
        <v>57711</v>
      </c>
      <c r="C8" s="4">
        <v>54650</v>
      </c>
      <c r="D8" s="4">
        <v>2650</v>
      </c>
      <c r="E8" s="4">
        <v>1459</v>
      </c>
      <c r="F8" s="4">
        <v>1191</v>
      </c>
      <c r="G8" s="4">
        <v>411</v>
      </c>
      <c r="H8" s="4">
        <v>21724</v>
      </c>
      <c r="I8" s="4">
        <v>716</v>
      </c>
      <c r="J8" s="5">
        <v>94.7</v>
      </c>
      <c r="K8" s="5">
        <v>4.5999999999999996</v>
      </c>
      <c r="L8" s="5">
        <v>2.5</v>
      </c>
      <c r="M8" s="5">
        <v>2.1</v>
      </c>
      <c r="N8" s="5">
        <v>0.7</v>
      </c>
      <c r="O8" s="5">
        <v>37.6</v>
      </c>
      <c r="P8" s="5">
        <v>1.2</v>
      </c>
      <c r="Q8" s="5"/>
    </row>
    <row r="9" spans="1:17" x14ac:dyDescent="0.2">
      <c r="A9" t="s">
        <v>87</v>
      </c>
      <c r="B9" s="4">
        <v>48411</v>
      </c>
      <c r="C9" s="4">
        <v>43508</v>
      </c>
      <c r="D9" s="4">
        <v>1951</v>
      </c>
      <c r="E9" s="4">
        <v>865</v>
      </c>
      <c r="F9" s="4">
        <v>1086</v>
      </c>
      <c r="G9" s="4">
        <v>2952</v>
      </c>
      <c r="H9" s="4">
        <v>16177</v>
      </c>
      <c r="I9" s="4">
        <v>1164</v>
      </c>
      <c r="J9" s="5">
        <v>89.9</v>
      </c>
      <c r="K9" s="5">
        <v>4</v>
      </c>
      <c r="L9" s="5">
        <v>1.8</v>
      </c>
      <c r="M9" s="5">
        <v>2.2000000000000002</v>
      </c>
      <c r="N9" s="5">
        <v>6.1</v>
      </c>
      <c r="O9" s="5">
        <v>33.4</v>
      </c>
      <c r="P9" s="5">
        <v>2.4</v>
      </c>
      <c r="Q9" s="5"/>
    </row>
    <row r="10" spans="1:17" x14ac:dyDescent="0.2">
      <c r="A10" t="s">
        <v>116</v>
      </c>
      <c r="B10" s="4">
        <v>257658</v>
      </c>
      <c r="C10" s="4">
        <v>245669</v>
      </c>
      <c r="D10" s="4">
        <v>10330</v>
      </c>
      <c r="E10" s="4">
        <v>3490</v>
      </c>
      <c r="F10" s="4">
        <v>6840</v>
      </c>
      <c r="G10" s="4">
        <v>1659</v>
      </c>
      <c r="H10" s="4">
        <v>98000</v>
      </c>
      <c r="I10" s="4">
        <v>16157</v>
      </c>
      <c r="J10" s="5">
        <v>95.3</v>
      </c>
      <c r="K10" s="5">
        <v>4</v>
      </c>
      <c r="L10" s="5">
        <v>1.4</v>
      </c>
      <c r="M10" s="5">
        <v>2.7</v>
      </c>
      <c r="N10" s="5">
        <v>0.6</v>
      </c>
      <c r="O10" s="5">
        <v>38</v>
      </c>
      <c r="P10" s="5">
        <v>6.3</v>
      </c>
      <c r="Q10" s="5"/>
    </row>
    <row r="11" spans="1:17" x14ac:dyDescent="0.2">
      <c r="A11" t="s">
        <v>88</v>
      </c>
      <c r="B11" s="4">
        <v>24931</v>
      </c>
      <c r="C11" s="4">
        <v>24223</v>
      </c>
      <c r="D11" s="4">
        <v>623</v>
      </c>
      <c r="E11" s="4">
        <v>368</v>
      </c>
      <c r="F11" s="4">
        <v>255</v>
      </c>
      <c r="G11" s="4">
        <v>85</v>
      </c>
      <c r="H11" s="4">
        <v>10124</v>
      </c>
      <c r="I11" s="4">
        <v>359</v>
      </c>
      <c r="J11" s="5">
        <v>97.2</v>
      </c>
      <c r="K11" s="5">
        <v>2.5</v>
      </c>
      <c r="L11" s="5">
        <v>1.5</v>
      </c>
      <c r="M11" s="5">
        <v>1</v>
      </c>
      <c r="N11" s="5">
        <v>0.3</v>
      </c>
      <c r="O11" s="5">
        <v>40.6</v>
      </c>
      <c r="P11" s="5">
        <v>1.4</v>
      </c>
      <c r="Q11" s="5"/>
    </row>
    <row r="12" spans="1:17" x14ac:dyDescent="0.2">
      <c r="A12" t="s">
        <v>89</v>
      </c>
      <c r="B12" s="4">
        <v>75521</v>
      </c>
      <c r="C12" s="4">
        <v>71130</v>
      </c>
      <c r="D12" s="4">
        <v>3020</v>
      </c>
      <c r="E12" s="4">
        <v>1295</v>
      </c>
      <c r="F12" s="4">
        <v>1725</v>
      </c>
      <c r="G12" s="4">
        <v>1371</v>
      </c>
      <c r="H12" s="4">
        <v>27801</v>
      </c>
      <c r="I12" s="4">
        <v>989</v>
      </c>
      <c r="J12" s="5">
        <v>94.2</v>
      </c>
      <c r="K12" s="5">
        <v>4</v>
      </c>
      <c r="L12" s="5">
        <v>1.7</v>
      </c>
      <c r="M12" s="5">
        <v>2.2999999999999998</v>
      </c>
      <c r="N12" s="5">
        <v>1.8</v>
      </c>
      <c r="O12" s="5">
        <v>36.799999999999997</v>
      </c>
      <c r="P12" s="5">
        <v>1.3</v>
      </c>
      <c r="Q12" s="5"/>
    </row>
    <row r="13" spans="1:17" x14ac:dyDescent="0.2">
      <c r="A13" t="s">
        <v>90</v>
      </c>
      <c r="B13" s="4">
        <v>75453</v>
      </c>
      <c r="C13" s="4">
        <v>72103</v>
      </c>
      <c r="D13" s="4">
        <v>2786</v>
      </c>
      <c r="E13" s="4">
        <v>1769</v>
      </c>
      <c r="F13" s="4">
        <v>1017</v>
      </c>
      <c r="G13" s="4">
        <v>564</v>
      </c>
      <c r="H13" s="4">
        <v>33680</v>
      </c>
      <c r="I13" s="4">
        <v>6217</v>
      </c>
      <c r="J13" s="5">
        <v>95.6</v>
      </c>
      <c r="K13" s="5">
        <v>3.7</v>
      </c>
      <c r="L13" s="5">
        <v>2.2999999999999998</v>
      </c>
      <c r="M13" s="5">
        <v>1.3</v>
      </c>
      <c r="N13" s="5">
        <v>0.7</v>
      </c>
      <c r="O13" s="5">
        <v>44.6</v>
      </c>
      <c r="P13" s="5">
        <v>8.1999999999999993</v>
      </c>
      <c r="Q13" s="5"/>
    </row>
    <row r="14" spans="1:17" x14ac:dyDescent="0.2">
      <c r="A14" t="s">
        <v>91</v>
      </c>
      <c r="B14" s="4">
        <v>58973</v>
      </c>
      <c r="C14" s="4">
        <v>57335</v>
      </c>
      <c r="D14" s="4">
        <v>1519</v>
      </c>
      <c r="E14" s="4">
        <v>905</v>
      </c>
      <c r="F14" s="4">
        <v>614</v>
      </c>
      <c r="G14" s="4">
        <v>119</v>
      </c>
      <c r="H14" s="4">
        <v>23375</v>
      </c>
      <c r="I14" s="4">
        <v>628</v>
      </c>
      <c r="J14" s="5">
        <v>97.2</v>
      </c>
      <c r="K14" s="5">
        <v>2.6</v>
      </c>
      <c r="L14" s="5">
        <v>1.5</v>
      </c>
      <c r="M14" s="5">
        <v>1</v>
      </c>
      <c r="N14" s="5">
        <v>0.2</v>
      </c>
      <c r="O14" s="5">
        <v>39.6</v>
      </c>
      <c r="P14" s="5">
        <v>1.1000000000000001</v>
      </c>
      <c r="Q14" s="5"/>
    </row>
    <row r="15" spans="1:17" x14ac:dyDescent="0.2">
      <c r="A15" t="s">
        <v>92</v>
      </c>
      <c r="B15" s="4">
        <v>47549</v>
      </c>
      <c r="C15" s="4">
        <v>46830</v>
      </c>
      <c r="D15" s="4">
        <v>654</v>
      </c>
      <c r="E15" s="4">
        <v>457</v>
      </c>
      <c r="F15" s="4">
        <v>197</v>
      </c>
      <c r="G15" s="4">
        <v>65</v>
      </c>
      <c r="H15" s="4">
        <v>15208</v>
      </c>
      <c r="I15" s="4">
        <v>504</v>
      </c>
      <c r="J15" s="5">
        <v>98.5</v>
      </c>
      <c r="K15" s="5">
        <v>1.4</v>
      </c>
      <c r="L15" s="5">
        <v>1</v>
      </c>
      <c r="M15" s="5">
        <v>0.4</v>
      </c>
      <c r="N15" s="5">
        <v>0.1</v>
      </c>
      <c r="O15" s="5">
        <v>32</v>
      </c>
      <c r="P15" s="5">
        <v>1.1000000000000001</v>
      </c>
      <c r="Q15" s="5"/>
    </row>
    <row r="16" spans="1:17" x14ac:dyDescent="0.2">
      <c r="A16" t="s">
        <v>93</v>
      </c>
      <c r="B16" s="4">
        <v>50641</v>
      </c>
      <c r="C16" s="4">
        <v>49141</v>
      </c>
      <c r="D16" s="4">
        <v>1002</v>
      </c>
      <c r="E16" s="4">
        <v>583</v>
      </c>
      <c r="F16" s="4">
        <v>419</v>
      </c>
      <c r="G16" s="4">
        <v>498</v>
      </c>
      <c r="H16" s="4">
        <v>17218</v>
      </c>
      <c r="I16" s="4">
        <v>737</v>
      </c>
      <c r="J16" s="5">
        <v>97</v>
      </c>
      <c r="K16" s="5">
        <v>2</v>
      </c>
      <c r="L16" s="5">
        <v>1.2</v>
      </c>
      <c r="M16" s="5">
        <v>0.8</v>
      </c>
      <c r="N16" s="5">
        <v>1</v>
      </c>
      <c r="O16" s="5">
        <v>34</v>
      </c>
      <c r="P16" s="5">
        <v>1.5</v>
      </c>
      <c r="Q16" s="5"/>
    </row>
    <row r="17" spans="1:17" x14ac:dyDescent="0.2">
      <c r="A17" t="s">
        <v>94</v>
      </c>
      <c r="B17" s="4">
        <v>39909</v>
      </c>
      <c r="C17" s="4">
        <v>39337</v>
      </c>
      <c r="D17" s="4">
        <v>514</v>
      </c>
      <c r="E17" s="4">
        <v>386</v>
      </c>
      <c r="F17" s="4">
        <v>128</v>
      </c>
      <c r="G17" s="4">
        <v>58</v>
      </c>
      <c r="H17" s="4">
        <v>12202</v>
      </c>
      <c r="I17" s="4">
        <v>635</v>
      </c>
      <c r="J17" s="5">
        <v>98.6</v>
      </c>
      <c r="K17" s="5">
        <v>1.3</v>
      </c>
      <c r="L17" s="5">
        <v>1</v>
      </c>
      <c r="M17" s="5">
        <v>0.3</v>
      </c>
      <c r="N17" s="5">
        <v>0.1</v>
      </c>
      <c r="O17" s="5">
        <v>30.6</v>
      </c>
      <c r="P17" s="5">
        <v>1.6</v>
      </c>
      <c r="Q17" s="5"/>
    </row>
    <row r="18" spans="1:17" x14ac:dyDescent="0.2">
      <c r="A18" t="s">
        <v>95</v>
      </c>
      <c r="B18" s="4">
        <v>75942</v>
      </c>
      <c r="C18" s="4">
        <v>74063</v>
      </c>
      <c r="D18" s="4">
        <v>1778</v>
      </c>
      <c r="E18" s="4">
        <v>1027</v>
      </c>
      <c r="F18" s="4">
        <v>751</v>
      </c>
      <c r="G18" s="4">
        <v>101</v>
      </c>
      <c r="H18" s="4">
        <v>29752</v>
      </c>
      <c r="I18" s="4">
        <v>914</v>
      </c>
      <c r="J18" s="5">
        <v>97.5</v>
      </c>
      <c r="K18" s="5">
        <v>2.2999999999999998</v>
      </c>
      <c r="L18" s="5">
        <v>1.4</v>
      </c>
      <c r="M18" s="5">
        <v>1</v>
      </c>
      <c r="N18" s="5">
        <v>0.1</v>
      </c>
      <c r="O18" s="5">
        <v>39.200000000000003</v>
      </c>
      <c r="P18" s="5">
        <v>1.2</v>
      </c>
      <c r="Q18" s="5"/>
    </row>
    <row r="19" spans="1:17" x14ac:dyDescent="0.2">
      <c r="A19" t="s">
        <v>96</v>
      </c>
      <c r="B19" s="4">
        <v>180234</v>
      </c>
      <c r="C19" s="4">
        <v>172093</v>
      </c>
      <c r="D19" s="4">
        <v>5835</v>
      </c>
      <c r="E19" s="4">
        <v>3327</v>
      </c>
      <c r="F19" s="4">
        <v>2508</v>
      </c>
      <c r="G19" s="4">
        <v>2306</v>
      </c>
      <c r="H19" s="4">
        <v>69988</v>
      </c>
      <c r="I19" s="4">
        <v>3368</v>
      </c>
      <c r="J19" s="5">
        <v>95.5</v>
      </c>
      <c r="K19" s="5">
        <v>3.2</v>
      </c>
      <c r="L19" s="5">
        <v>1.8</v>
      </c>
      <c r="M19" s="5">
        <v>1.4</v>
      </c>
      <c r="N19" s="5">
        <v>1.3</v>
      </c>
      <c r="O19" s="5">
        <v>38.799999999999997</v>
      </c>
      <c r="P19" s="5">
        <v>1.9</v>
      </c>
      <c r="Q19" s="5"/>
    </row>
    <row r="20" spans="1:17" x14ac:dyDescent="0.2">
      <c r="A20" t="s">
        <v>117</v>
      </c>
      <c r="B20" s="4">
        <v>319810</v>
      </c>
      <c r="C20" s="4">
        <v>312592</v>
      </c>
      <c r="D20" s="4">
        <v>6702</v>
      </c>
      <c r="E20" s="4">
        <v>3744</v>
      </c>
      <c r="F20" s="4">
        <v>2958</v>
      </c>
      <c r="G20" s="4">
        <v>516</v>
      </c>
      <c r="H20" s="4">
        <v>142443</v>
      </c>
      <c r="I20" s="4">
        <v>27618</v>
      </c>
      <c r="J20" s="5">
        <v>97.7</v>
      </c>
      <c r="K20" s="5">
        <v>2.1</v>
      </c>
      <c r="L20" s="5">
        <v>1.2</v>
      </c>
      <c r="M20" s="5">
        <v>0.9</v>
      </c>
      <c r="N20" s="5">
        <v>0.2</v>
      </c>
      <c r="O20" s="5">
        <v>44.5</v>
      </c>
      <c r="P20" s="5">
        <v>8.6</v>
      </c>
      <c r="Q20" s="5"/>
    </row>
    <row r="21" spans="1:17" x14ac:dyDescent="0.2">
      <c r="A21" t="s">
        <v>97</v>
      </c>
      <c r="B21" s="4">
        <v>120785</v>
      </c>
      <c r="C21" s="4">
        <v>112294</v>
      </c>
      <c r="D21" s="4">
        <v>4755</v>
      </c>
      <c r="E21" s="4">
        <v>1980</v>
      </c>
      <c r="F21" s="4">
        <v>2775</v>
      </c>
      <c r="G21" s="4">
        <v>3736</v>
      </c>
      <c r="H21" s="4">
        <v>42386</v>
      </c>
      <c r="I21" s="4">
        <v>1850</v>
      </c>
      <c r="J21" s="5">
        <v>93</v>
      </c>
      <c r="K21" s="5">
        <v>3.9</v>
      </c>
      <c r="L21" s="5">
        <v>1.6</v>
      </c>
      <c r="M21" s="5">
        <v>2.2999999999999998</v>
      </c>
      <c r="N21" s="5">
        <v>3.1</v>
      </c>
      <c r="O21" s="5">
        <v>35.1</v>
      </c>
      <c r="P21" s="5">
        <v>1.5</v>
      </c>
      <c r="Q21" s="5"/>
    </row>
    <row r="22" spans="1:17" x14ac:dyDescent="0.2">
      <c r="A22" t="s">
        <v>98</v>
      </c>
      <c r="B22" s="4">
        <v>39446</v>
      </c>
      <c r="C22" s="4">
        <v>37453</v>
      </c>
      <c r="D22" s="4">
        <v>1866</v>
      </c>
      <c r="E22" s="4">
        <v>1325</v>
      </c>
      <c r="F22" s="4">
        <v>541</v>
      </c>
      <c r="G22" s="4">
        <v>127</v>
      </c>
      <c r="H22" s="4">
        <v>15971</v>
      </c>
      <c r="I22" s="4">
        <v>678</v>
      </c>
      <c r="J22" s="5">
        <v>94.9</v>
      </c>
      <c r="K22" s="5">
        <v>4.7</v>
      </c>
      <c r="L22" s="5">
        <v>3.4</v>
      </c>
      <c r="M22" s="5">
        <v>1.4</v>
      </c>
      <c r="N22" s="5">
        <v>0.3</v>
      </c>
      <c r="O22" s="5">
        <v>40.5</v>
      </c>
      <c r="P22" s="5">
        <v>1.7</v>
      </c>
      <c r="Q22" s="5"/>
    </row>
    <row r="23" spans="1:17" x14ac:dyDescent="0.2">
      <c r="A23" t="s">
        <v>99</v>
      </c>
      <c r="B23" s="4">
        <v>42492</v>
      </c>
      <c r="C23" s="4">
        <v>41622</v>
      </c>
      <c r="D23" s="4">
        <v>822</v>
      </c>
      <c r="E23" s="4">
        <v>443</v>
      </c>
      <c r="F23" s="4">
        <v>379</v>
      </c>
      <c r="G23" s="4">
        <v>48</v>
      </c>
      <c r="H23" s="4">
        <v>13967</v>
      </c>
      <c r="I23" s="4">
        <v>696</v>
      </c>
      <c r="J23" s="5">
        <v>98</v>
      </c>
      <c r="K23" s="5">
        <v>1.9</v>
      </c>
      <c r="L23" s="5">
        <v>1</v>
      </c>
      <c r="M23" s="5">
        <v>0.9</v>
      </c>
      <c r="N23" s="5">
        <v>0.1</v>
      </c>
      <c r="O23" s="5">
        <v>32.9</v>
      </c>
      <c r="P23" s="5">
        <v>1.6</v>
      </c>
      <c r="Q23" s="5"/>
    </row>
    <row r="24" spans="1:17" x14ac:dyDescent="0.2">
      <c r="A24" t="s">
        <v>100</v>
      </c>
      <c r="B24" s="4">
        <v>46166</v>
      </c>
      <c r="C24" s="4">
        <v>43654</v>
      </c>
      <c r="D24" s="4">
        <v>1744</v>
      </c>
      <c r="E24" s="4">
        <v>920</v>
      </c>
      <c r="F24" s="4">
        <v>824</v>
      </c>
      <c r="G24" s="4">
        <v>768</v>
      </c>
      <c r="H24" s="4">
        <v>16385</v>
      </c>
      <c r="I24" s="4">
        <v>1780</v>
      </c>
      <c r="J24" s="5">
        <v>94.6</v>
      </c>
      <c r="K24" s="5">
        <v>3.8</v>
      </c>
      <c r="L24" s="5">
        <v>2</v>
      </c>
      <c r="M24" s="5">
        <v>1.8</v>
      </c>
      <c r="N24" s="5">
        <v>1.7</v>
      </c>
      <c r="O24" s="5">
        <v>35.5</v>
      </c>
      <c r="P24" s="5">
        <v>3.9</v>
      </c>
      <c r="Q24" s="5"/>
    </row>
    <row r="25" spans="1:17" x14ac:dyDescent="0.2">
      <c r="A25" t="s">
        <v>101</v>
      </c>
      <c r="B25" s="4">
        <v>14856</v>
      </c>
      <c r="C25" s="4">
        <v>12878</v>
      </c>
      <c r="D25" s="4">
        <v>1138</v>
      </c>
      <c r="E25" s="4">
        <v>542</v>
      </c>
      <c r="F25" s="4">
        <v>596</v>
      </c>
      <c r="G25" s="4">
        <v>840</v>
      </c>
      <c r="H25" s="4">
        <v>5213</v>
      </c>
      <c r="I25" s="4">
        <v>131</v>
      </c>
      <c r="J25" s="5">
        <v>86.7</v>
      </c>
      <c r="K25" s="5">
        <v>7.7</v>
      </c>
      <c r="L25" s="5">
        <v>3.6</v>
      </c>
      <c r="M25" s="5">
        <v>4</v>
      </c>
      <c r="N25" s="5">
        <v>5.7</v>
      </c>
      <c r="O25" s="5">
        <v>35.1</v>
      </c>
      <c r="P25" s="5">
        <v>0.9</v>
      </c>
      <c r="Q25" s="5"/>
    </row>
    <row r="26" spans="1:17" x14ac:dyDescent="0.2">
      <c r="A26" t="s">
        <v>102</v>
      </c>
      <c r="B26" s="4">
        <v>69175</v>
      </c>
      <c r="C26" s="4">
        <v>65480</v>
      </c>
      <c r="D26" s="4">
        <v>2185</v>
      </c>
      <c r="E26" s="4">
        <v>1251</v>
      </c>
      <c r="F26" s="4">
        <v>934</v>
      </c>
      <c r="G26" s="4">
        <v>1510</v>
      </c>
      <c r="H26" s="4">
        <v>28255</v>
      </c>
      <c r="I26" s="4">
        <v>999</v>
      </c>
      <c r="J26" s="5">
        <v>94.7</v>
      </c>
      <c r="K26" s="5">
        <v>3.2</v>
      </c>
      <c r="L26" s="5">
        <v>1.8</v>
      </c>
      <c r="M26" s="5">
        <v>1.4</v>
      </c>
      <c r="N26" s="5">
        <v>2.2000000000000002</v>
      </c>
      <c r="O26" s="5">
        <v>40.799999999999997</v>
      </c>
      <c r="P26" s="5">
        <v>1.4</v>
      </c>
      <c r="Q26" s="5"/>
    </row>
    <row r="27" spans="1:17" x14ac:dyDescent="0.2">
      <c r="A27" t="s">
        <v>103</v>
      </c>
      <c r="B27" s="4">
        <v>158456</v>
      </c>
      <c r="C27" s="4">
        <v>154090</v>
      </c>
      <c r="D27" s="4">
        <v>4286</v>
      </c>
      <c r="E27" s="4">
        <v>2563</v>
      </c>
      <c r="F27" s="4">
        <v>1723</v>
      </c>
      <c r="G27" s="4">
        <v>80</v>
      </c>
      <c r="H27" s="4">
        <v>62980</v>
      </c>
      <c r="I27" s="4">
        <v>1626</v>
      </c>
      <c r="J27" s="5">
        <v>97.2</v>
      </c>
      <c r="K27" s="5">
        <v>2.7</v>
      </c>
      <c r="L27" s="5">
        <v>1.6</v>
      </c>
      <c r="M27" s="5">
        <v>1.1000000000000001</v>
      </c>
      <c r="N27" s="5">
        <v>0.1</v>
      </c>
      <c r="O27" s="5">
        <v>39.700000000000003</v>
      </c>
      <c r="P27" s="5">
        <v>1</v>
      </c>
      <c r="Q27" s="5"/>
    </row>
    <row r="28" spans="1:17" x14ac:dyDescent="0.2">
      <c r="A28" t="s">
        <v>104</v>
      </c>
      <c r="B28" s="4">
        <v>11475</v>
      </c>
      <c r="C28" s="4">
        <v>10403</v>
      </c>
      <c r="D28" s="4">
        <v>646</v>
      </c>
      <c r="E28" s="4">
        <v>458</v>
      </c>
      <c r="F28" s="4">
        <v>188</v>
      </c>
      <c r="G28" s="4">
        <v>426</v>
      </c>
      <c r="H28" s="4">
        <v>3856</v>
      </c>
      <c r="I28" s="4">
        <v>136</v>
      </c>
      <c r="J28" s="5">
        <v>90.7</v>
      </c>
      <c r="K28" s="5">
        <v>5.6</v>
      </c>
      <c r="L28" s="5">
        <v>4</v>
      </c>
      <c r="M28" s="5">
        <v>1.6</v>
      </c>
      <c r="N28" s="5">
        <v>3.7</v>
      </c>
      <c r="O28" s="5">
        <v>33.6</v>
      </c>
      <c r="P28" s="5">
        <v>1.2</v>
      </c>
      <c r="Q28" s="5"/>
    </row>
    <row r="29" spans="1:17" x14ac:dyDescent="0.2">
      <c r="A29" t="s">
        <v>105</v>
      </c>
      <c r="B29" s="4">
        <v>74589</v>
      </c>
      <c r="C29" s="4">
        <v>70685</v>
      </c>
      <c r="D29" s="4">
        <v>2702</v>
      </c>
      <c r="E29" s="4">
        <v>1392</v>
      </c>
      <c r="F29" s="4">
        <v>1310</v>
      </c>
      <c r="G29" s="4">
        <v>1202</v>
      </c>
      <c r="H29" s="4">
        <v>27017</v>
      </c>
      <c r="I29" s="4">
        <v>991</v>
      </c>
      <c r="J29" s="5">
        <v>94.8</v>
      </c>
      <c r="K29" s="5">
        <v>3.6</v>
      </c>
      <c r="L29" s="5">
        <v>1.9</v>
      </c>
      <c r="M29" s="5">
        <v>1.8</v>
      </c>
      <c r="N29" s="5">
        <v>1.6</v>
      </c>
      <c r="O29" s="5">
        <v>36.200000000000003</v>
      </c>
      <c r="P29" s="5">
        <v>1.3</v>
      </c>
      <c r="Q29" s="5"/>
    </row>
    <row r="30" spans="1:17" x14ac:dyDescent="0.2">
      <c r="A30" t="s">
        <v>106</v>
      </c>
      <c r="B30" s="4">
        <v>89571</v>
      </c>
      <c r="C30" s="4">
        <v>86823</v>
      </c>
      <c r="D30" s="4">
        <v>2589</v>
      </c>
      <c r="E30" s="4">
        <v>1866</v>
      </c>
      <c r="F30" s="4">
        <v>723</v>
      </c>
      <c r="G30" s="4">
        <v>159</v>
      </c>
      <c r="H30" s="4">
        <v>35487</v>
      </c>
      <c r="I30" s="4">
        <v>2592</v>
      </c>
      <c r="J30" s="5">
        <v>96.9</v>
      </c>
      <c r="K30" s="5">
        <v>2.9</v>
      </c>
      <c r="L30" s="5">
        <v>2.1</v>
      </c>
      <c r="M30" s="5">
        <v>0.8</v>
      </c>
      <c r="N30" s="5">
        <v>0.2</v>
      </c>
      <c r="O30" s="5">
        <v>39.6</v>
      </c>
      <c r="P30" s="5">
        <v>2.9</v>
      </c>
      <c r="Q30" s="5"/>
    </row>
    <row r="31" spans="1:17" x14ac:dyDescent="0.2">
      <c r="A31" t="s">
        <v>107</v>
      </c>
      <c r="B31" s="4">
        <v>59126</v>
      </c>
      <c r="C31" s="4">
        <v>55557</v>
      </c>
      <c r="D31" s="4">
        <v>2570</v>
      </c>
      <c r="E31" s="4">
        <v>1231</v>
      </c>
      <c r="F31" s="4">
        <v>1339</v>
      </c>
      <c r="G31" s="4">
        <v>999</v>
      </c>
      <c r="H31" s="4">
        <v>21831</v>
      </c>
      <c r="I31" s="4">
        <v>786</v>
      </c>
      <c r="J31" s="5">
        <v>94</v>
      </c>
      <c r="K31" s="5">
        <v>4.3</v>
      </c>
      <c r="L31" s="5">
        <v>2.1</v>
      </c>
      <c r="M31" s="5">
        <v>2.2999999999999998</v>
      </c>
      <c r="N31" s="5">
        <v>1.7</v>
      </c>
      <c r="O31" s="5">
        <v>36.9</v>
      </c>
      <c r="P31" s="5">
        <v>1.3</v>
      </c>
      <c r="Q31" s="5"/>
    </row>
    <row r="32" spans="1:17" x14ac:dyDescent="0.2">
      <c r="A32" t="s">
        <v>108</v>
      </c>
      <c r="B32" s="4">
        <v>11462</v>
      </c>
      <c r="C32" s="4">
        <v>10514</v>
      </c>
      <c r="D32" s="4">
        <v>770</v>
      </c>
      <c r="E32" s="4">
        <v>211</v>
      </c>
      <c r="F32" s="4">
        <v>559</v>
      </c>
      <c r="G32" s="4">
        <v>178</v>
      </c>
      <c r="H32" s="4">
        <v>3970</v>
      </c>
      <c r="I32" s="4">
        <v>157</v>
      </c>
      <c r="J32" s="5">
        <v>91.7</v>
      </c>
      <c r="K32" s="5">
        <v>6.7</v>
      </c>
      <c r="L32" s="5">
        <v>1.8</v>
      </c>
      <c r="M32" s="5">
        <v>4.9000000000000004</v>
      </c>
      <c r="N32" s="5">
        <v>1.6</v>
      </c>
      <c r="O32" s="5">
        <v>34.6</v>
      </c>
      <c r="P32" s="5">
        <v>1.4</v>
      </c>
      <c r="Q32" s="5"/>
    </row>
    <row r="33" spans="1:17" x14ac:dyDescent="0.2">
      <c r="A33" t="s">
        <v>109</v>
      </c>
      <c r="B33" s="4">
        <v>56016</v>
      </c>
      <c r="C33" s="4">
        <v>53740</v>
      </c>
      <c r="D33" s="4">
        <v>1771</v>
      </c>
      <c r="E33" s="4">
        <v>1034</v>
      </c>
      <c r="F33" s="4">
        <v>737</v>
      </c>
      <c r="G33" s="4">
        <v>505</v>
      </c>
      <c r="H33" s="4">
        <v>20507</v>
      </c>
      <c r="I33" s="4">
        <v>636</v>
      </c>
      <c r="J33" s="5">
        <v>95.9</v>
      </c>
      <c r="K33" s="5">
        <v>3.2</v>
      </c>
      <c r="L33" s="5">
        <v>1.8</v>
      </c>
      <c r="M33" s="5">
        <v>1.3</v>
      </c>
      <c r="N33" s="5">
        <v>0.9</v>
      </c>
      <c r="O33" s="5">
        <v>36.6</v>
      </c>
      <c r="P33" s="5">
        <v>1.1000000000000001</v>
      </c>
      <c r="Q33" s="5"/>
    </row>
    <row r="34" spans="1:17" x14ac:dyDescent="0.2">
      <c r="A34" t="s">
        <v>110</v>
      </c>
      <c r="B34" s="4">
        <v>155373</v>
      </c>
      <c r="C34" s="4">
        <v>151294</v>
      </c>
      <c r="D34" s="4">
        <v>3877</v>
      </c>
      <c r="E34" s="4">
        <v>2494</v>
      </c>
      <c r="F34" s="4">
        <v>1383</v>
      </c>
      <c r="G34" s="4">
        <v>202</v>
      </c>
      <c r="H34" s="4">
        <v>59548</v>
      </c>
      <c r="I34" s="4">
        <v>2051</v>
      </c>
      <c r="J34" s="5">
        <v>97.4</v>
      </c>
      <c r="K34" s="5">
        <v>2.5</v>
      </c>
      <c r="L34" s="5">
        <v>1.6</v>
      </c>
      <c r="M34" s="5">
        <v>0.9</v>
      </c>
      <c r="N34" s="5">
        <v>0.1</v>
      </c>
      <c r="O34" s="5">
        <v>38.299999999999997</v>
      </c>
      <c r="P34" s="5">
        <v>1.3</v>
      </c>
      <c r="Q34" s="5"/>
    </row>
    <row r="35" spans="1:17" x14ac:dyDescent="0.2">
      <c r="A35" t="s">
        <v>111</v>
      </c>
      <c r="B35" s="4">
        <v>42140</v>
      </c>
      <c r="C35" s="4">
        <v>40506</v>
      </c>
      <c r="D35" s="4">
        <v>1305</v>
      </c>
      <c r="E35" s="4">
        <v>760</v>
      </c>
      <c r="F35" s="4">
        <v>545</v>
      </c>
      <c r="G35" s="4">
        <v>329</v>
      </c>
      <c r="H35" s="4">
        <v>14371</v>
      </c>
      <c r="I35" s="4">
        <v>2107</v>
      </c>
      <c r="J35" s="5">
        <v>96.1</v>
      </c>
      <c r="K35" s="5">
        <v>3.1</v>
      </c>
      <c r="L35" s="5">
        <v>1.8</v>
      </c>
      <c r="M35" s="5">
        <v>1.3</v>
      </c>
      <c r="N35" s="5">
        <v>0.8</v>
      </c>
      <c r="O35" s="5">
        <v>34.1</v>
      </c>
      <c r="P35" s="5">
        <v>5</v>
      </c>
      <c r="Q35" s="5"/>
    </row>
    <row r="36" spans="1:17" x14ac:dyDescent="0.2">
      <c r="A36" t="s">
        <v>112</v>
      </c>
      <c r="B36" s="4">
        <v>45607</v>
      </c>
      <c r="C36" s="4">
        <v>44293</v>
      </c>
      <c r="D36" s="4">
        <v>1275</v>
      </c>
      <c r="E36" s="4">
        <v>827</v>
      </c>
      <c r="F36" s="4">
        <v>448</v>
      </c>
      <c r="G36" s="4">
        <v>39</v>
      </c>
      <c r="H36" s="4">
        <v>18705</v>
      </c>
      <c r="I36" s="4">
        <v>497</v>
      </c>
      <c r="J36" s="5">
        <v>97.1</v>
      </c>
      <c r="K36" s="5">
        <v>2.8</v>
      </c>
      <c r="L36" s="5">
        <v>1.8</v>
      </c>
      <c r="M36" s="5">
        <v>1</v>
      </c>
      <c r="N36" s="5">
        <v>0.1</v>
      </c>
      <c r="O36" s="5">
        <v>41</v>
      </c>
      <c r="P36" s="5">
        <v>1.1000000000000001</v>
      </c>
      <c r="Q36" s="5"/>
    </row>
    <row r="37" spans="1:17" x14ac:dyDescent="0.2">
      <c r="A37" t="s">
        <v>113</v>
      </c>
      <c r="B37" s="4">
        <v>82591</v>
      </c>
      <c r="C37" s="4">
        <v>81143</v>
      </c>
      <c r="D37" s="4">
        <v>1366</v>
      </c>
      <c r="E37" s="4">
        <v>882</v>
      </c>
      <c r="F37" s="4">
        <v>484</v>
      </c>
      <c r="G37" s="4">
        <v>82</v>
      </c>
      <c r="H37" s="4">
        <v>30305</v>
      </c>
      <c r="I37" s="4">
        <v>1084</v>
      </c>
      <c r="J37" s="5">
        <v>98.2</v>
      </c>
      <c r="K37" s="5">
        <v>1.7</v>
      </c>
      <c r="L37" s="5">
        <v>1.1000000000000001</v>
      </c>
      <c r="M37" s="5">
        <v>0.6</v>
      </c>
      <c r="N37" s="5">
        <v>0.1</v>
      </c>
      <c r="O37" s="5">
        <v>36.700000000000003</v>
      </c>
      <c r="P37" s="5">
        <v>1.3</v>
      </c>
      <c r="Q37" s="5"/>
    </row>
    <row r="38" spans="1:17" x14ac:dyDescent="0.2">
      <c r="B38" s="4"/>
      <c r="C38" s="4"/>
      <c r="D38" s="4"/>
      <c r="E38" s="4"/>
      <c r="F38" s="4"/>
      <c r="G38" s="4"/>
      <c r="H38" s="4"/>
      <c r="I38" s="4"/>
      <c r="J38" s="5"/>
      <c r="K38" s="5"/>
      <c r="L38" s="5"/>
      <c r="M38" s="5"/>
      <c r="N38" s="5"/>
      <c r="O38" s="5"/>
      <c r="P38" s="5"/>
      <c r="Q38" s="5"/>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8"/>
  <sheetViews>
    <sheetView zoomScaleNormal="100" workbookViewId="0"/>
  </sheetViews>
  <sheetFormatPr defaultRowHeight="15" x14ac:dyDescent="0.2"/>
  <cols>
    <col min="1" max="1" width="28.6640625" customWidth="1"/>
    <col min="2" max="2" width="11.88671875" bestFit="1" customWidth="1"/>
    <col min="3" max="12" width="10.6640625" customWidth="1"/>
    <col min="13" max="13" width="13.6640625" customWidth="1"/>
  </cols>
  <sheetData>
    <row r="1" spans="1:14" ht="20.25" x14ac:dyDescent="0.3">
      <c r="A1" s="38" t="s">
        <v>242</v>
      </c>
    </row>
    <row r="2" spans="1:14" x14ac:dyDescent="0.2">
      <c r="A2" t="s">
        <v>55</v>
      </c>
    </row>
    <row r="3" spans="1:14" x14ac:dyDescent="0.2">
      <c r="A3" s="39" t="str">
        <f>HYPERLINK("#'Table of contents'!A1", "Back to contents")</f>
        <v>Back to contents</v>
      </c>
    </row>
    <row r="4" spans="1:14" ht="63" x14ac:dyDescent="0.2">
      <c r="A4" s="3" t="s">
        <v>56</v>
      </c>
      <c r="B4" s="2" t="s">
        <v>67</v>
      </c>
      <c r="C4" s="2" t="s">
        <v>68</v>
      </c>
      <c r="D4" s="2" t="s">
        <v>69</v>
      </c>
      <c r="E4" s="2" t="s">
        <v>70</v>
      </c>
      <c r="F4" s="2" t="s">
        <v>71</v>
      </c>
      <c r="G4" s="2" t="s">
        <v>72</v>
      </c>
      <c r="H4" s="2" t="s">
        <v>73</v>
      </c>
      <c r="I4" s="2" t="s">
        <v>74</v>
      </c>
      <c r="J4" s="2" t="s">
        <v>75</v>
      </c>
      <c r="K4" s="2" t="s">
        <v>76</v>
      </c>
      <c r="L4" s="2" t="s">
        <v>77</v>
      </c>
      <c r="M4" s="2" t="s">
        <v>136</v>
      </c>
    </row>
    <row r="5" spans="1:14" ht="15.75" x14ac:dyDescent="0.25">
      <c r="A5" s="8" t="s">
        <v>84</v>
      </c>
      <c r="B5" s="6">
        <v>36788</v>
      </c>
      <c r="C5" s="6">
        <v>38249</v>
      </c>
      <c r="D5" s="6">
        <v>35404</v>
      </c>
      <c r="E5" s="6">
        <v>28469</v>
      </c>
      <c r="F5" s="6">
        <v>27317</v>
      </c>
      <c r="G5" s="6">
        <v>26140</v>
      </c>
      <c r="H5" s="6">
        <v>25713</v>
      </c>
      <c r="I5" s="6">
        <v>24983</v>
      </c>
      <c r="J5" s="6">
        <v>24478</v>
      </c>
      <c r="K5" s="6">
        <v>24471</v>
      </c>
      <c r="L5" s="6">
        <v>23990</v>
      </c>
      <c r="M5" s="7">
        <v>0.9</v>
      </c>
      <c r="N5" s="5"/>
    </row>
    <row r="6" spans="1:14" x14ac:dyDescent="0.2">
      <c r="A6" t="s">
        <v>236</v>
      </c>
      <c r="B6" s="4">
        <v>2428</v>
      </c>
      <c r="C6" s="4">
        <v>2496</v>
      </c>
      <c r="D6" s="4">
        <v>2411</v>
      </c>
      <c r="E6" s="4">
        <v>1238</v>
      </c>
      <c r="F6" s="4">
        <v>1151</v>
      </c>
      <c r="G6" s="4">
        <v>1175</v>
      </c>
      <c r="H6" s="4">
        <v>1175</v>
      </c>
      <c r="I6" s="4">
        <v>884</v>
      </c>
      <c r="J6" s="4">
        <v>905</v>
      </c>
      <c r="K6" s="4">
        <v>848</v>
      </c>
      <c r="L6" s="4">
        <v>847</v>
      </c>
      <c r="M6" s="5">
        <v>0.7</v>
      </c>
      <c r="N6" s="5"/>
    </row>
    <row r="7" spans="1:14" x14ac:dyDescent="0.2">
      <c r="A7" t="s">
        <v>85</v>
      </c>
      <c r="B7" s="4">
        <v>1227</v>
      </c>
      <c r="C7" s="4">
        <v>1279</v>
      </c>
      <c r="D7" s="4">
        <v>1166</v>
      </c>
      <c r="E7" s="4">
        <v>1162</v>
      </c>
      <c r="F7" s="4">
        <v>1314</v>
      </c>
      <c r="G7" s="4">
        <v>1201</v>
      </c>
      <c r="H7" s="4">
        <v>1268</v>
      </c>
      <c r="I7" s="4">
        <v>1223</v>
      </c>
      <c r="J7" s="4">
        <v>1244</v>
      </c>
      <c r="K7" s="4">
        <v>1193</v>
      </c>
      <c r="L7" s="4">
        <v>1208</v>
      </c>
      <c r="M7" s="5">
        <v>1</v>
      </c>
      <c r="N7" s="5"/>
    </row>
    <row r="8" spans="1:14" x14ac:dyDescent="0.2">
      <c r="A8" t="s">
        <v>86</v>
      </c>
      <c r="B8" s="4">
        <v>469</v>
      </c>
      <c r="C8" s="4">
        <v>751</v>
      </c>
      <c r="D8" s="4">
        <v>808</v>
      </c>
      <c r="E8" s="4">
        <v>772</v>
      </c>
      <c r="F8" s="4">
        <v>543</v>
      </c>
      <c r="G8" s="4">
        <v>534</v>
      </c>
      <c r="H8" s="4">
        <v>462</v>
      </c>
      <c r="I8" s="4">
        <v>444</v>
      </c>
      <c r="J8" s="4">
        <v>439</v>
      </c>
      <c r="K8" s="4">
        <v>427</v>
      </c>
      <c r="L8" s="4">
        <v>411</v>
      </c>
      <c r="M8" s="5">
        <v>0.7</v>
      </c>
      <c r="N8" s="5"/>
    </row>
    <row r="9" spans="1:14" x14ac:dyDescent="0.2">
      <c r="A9" t="s">
        <v>87</v>
      </c>
      <c r="B9" s="4">
        <v>3937</v>
      </c>
      <c r="C9" s="4">
        <v>3915</v>
      </c>
      <c r="D9" s="4">
        <v>2961</v>
      </c>
      <c r="E9" s="4">
        <v>3379</v>
      </c>
      <c r="F9" s="4">
        <v>3431</v>
      </c>
      <c r="G9" s="4">
        <v>3394</v>
      </c>
      <c r="H9" s="4">
        <v>3256</v>
      </c>
      <c r="I9" s="4">
        <v>3221</v>
      </c>
      <c r="J9" s="4">
        <v>3131</v>
      </c>
      <c r="K9" s="4">
        <v>3129</v>
      </c>
      <c r="L9" s="4">
        <v>2952</v>
      </c>
      <c r="M9" s="5">
        <v>6.1</v>
      </c>
      <c r="N9" s="5"/>
    </row>
    <row r="10" spans="1:14" x14ac:dyDescent="0.2">
      <c r="A10" t="s">
        <v>237</v>
      </c>
      <c r="B10" s="4">
        <v>4687</v>
      </c>
      <c r="C10" s="4">
        <v>5802</v>
      </c>
      <c r="D10" s="4">
        <v>4310</v>
      </c>
      <c r="E10" s="4">
        <v>2317</v>
      </c>
      <c r="F10" s="4">
        <v>2279</v>
      </c>
      <c r="G10" s="4">
        <v>2320</v>
      </c>
      <c r="H10" s="4">
        <v>2320</v>
      </c>
      <c r="I10" s="4">
        <v>2016</v>
      </c>
      <c r="J10" s="4">
        <v>1809</v>
      </c>
      <c r="K10" s="4">
        <v>1747</v>
      </c>
      <c r="L10" s="4">
        <v>1659</v>
      </c>
      <c r="M10" s="5">
        <v>0.6</v>
      </c>
      <c r="N10" s="5"/>
    </row>
    <row r="11" spans="1:14" x14ac:dyDescent="0.2">
      <c r="A11" t="s">
        <v>238</v>
      </c>
      <c r="B11" s="30" t="s">
        <v>245</v>
      </c>
      <c r="C11" s="30" t="s">
        <v>245</v>
      </c>
      <c r="D11" s="30" t="s">
        <v>245</v>
      </c>
      <c r="E11" s="4">
        <v>32</v>
      </c>
      <c r="F11" s="4">
        <v>62</v>
      </c>
      <c r="G11" s="4">
        <v>58</v>
      </c>
      <c r="H11" s="4">
        <v>56</v>
      </c>
      <c r="I11" s="4">
        <v>55</v>
      </c>
      <c r="J11" s="4">
        <v>50</v>
      </c>
      <c r="K11" s="4">
        <v>44</v>
      </c>
      <c r="L11" s="4">
        <v>85</v>
      </c>
      <c r="M11" s="5">
        <v>0.3</v>
      </c>
      <c r="N11" s="5"/>
    </row>
    <row r="12" spans="1:14" x14ac:dyDescent="0.2">
      <c r="A12" t="s">
        <v>89</v>
      </c>
      <c r="B12" s="4">
        <v>1798</v>
      </c>
      <c r="C12" s="4">
        <v>1796</v>
      </c>
      <c r="D12" s="4">
        <v>1778</v>
      </c>
      <c r="E12" s="4">
        <v>1868</v>
      </c>
      <c r="F12" s="4">
        <v>2190</v>
      </c>
      <c r="G12" s="4">
        <v>1484</v>
      </c>
      <c r="H12" s="4">
        <v>1487</v>
      </c>
      <c r="I12" s="4">
        <v>1457</v>
      </c>
      <c r="J12" s="4">
        <v>1437</v>
      </c>
      <c r="K12" s="4">
        <v>1394</v>
      </c>
      <c r="L12" s="4">
        <v>1371</v>
      </c>
      <c r="M12" s="5">
        <v>1.8</v>
      </c>
      <c r="N12" s="5"/>
    </row>
    <row r="13" spans="1:14" x14ac:dyDescent="0.2">
      <c r="A13" t="s">
        <v>90</v>
      </c>
      <c r="B13" s="4">
        <v>960</v>
      </c>
      <c r="C13" s="4">
        <v>1004</v>
      </c>
      <c r="D13" s="4">
        <v>1005</v>
      </c>
      <c r="E13" s="4">
        <v>976</v>
      </c>
      <c r="F13" s="4">
        <v>264</v>
      </c>
      <c r="G13" s="4">
        <v>321</v>
      </c>
      <c r="H13" s="4">
        <v>342</v>
      </c>
      <c r="I13" s="4">
        <v>346</v>
      </c>
      <c r="J13" s="4">
        <v>365</v>
      </c>
      <c r="K13" s="4">
        <v>525</v>
      </c>
      <c r="L13" s="4">
        <v>564</v>
      </c>
      <c r="M13" s="5">
        <v>0.7</v>
      </c>
      <c r="N13" s="5"/>
    </row>
    <row r="14" spans="1:14" x14ac:dyDescent="0.2">
      <c r="A14" t="s">
        <v>91</v>
      </c>
      <c r="B14" s="4">
        <v>329</v>
      </c>
      <c r="C14" s="4">
        <v>176</v>
      </c>
      <c r="D14" s="4">
        <v>158</v>
      </c>
      <c r="E14" s="4">
        <v>136</v>
      </c>
      <c r="F14" s="4">
        <v>126</v>
      </c>
      <c r="G14" s="4">
        <v>129</v>
      </c>
      <c r="H14" s="4">
        <v>144</v>
      </c>
      <c r="I14" s="4">
        <v>127</v>
      </c>
      <c r="J14" s="4">
        <v>132</v>
      </c>
      <c r="K14" s="4">
        <v>136</v>
      </c>
      <c r="L14" s="4">
        <v>119</v>
      </c>
      <c r="M14" s="5">
        <v>0.2</v>
      </c>
      <c r="N14" s="5"/>
    </row>
    <row r="15" spans="1:14" x14ac:dyDescent="0.2">
      <c r="A15" t="s">
        <v>92</v>
      </c>
      <c r="B15" s="4">
        <v>240</v>
      </c>
      <c r="C15" s="4">
        <v>211</v>
      </c>
      <c r="D15" s="4">
        <v>202</v>
      </c>
      <c r="E15" s="4">
        <v>198</v>
      </c>
      <c r="F15" s="4">
        <v>120</v>
      </c>
      <c r="G15" s="4">
        <v>139</v>
      </c>
      <c r="H15" s="4">
        <v>145</v>
      </c>
      <c r="I15" s="4">
        <v>71</v>
      </c>
      <c r="J15" s="4">
        <v>72</v>
      </c>
      <c r="K15" s="4">
        <v>70</v>
      </c>
      <c r="L15" s="4">
        <v>65</v>
      </c>
      <c r="M15" s="5">
        <v>0.1</v>
      </c>
      <c r="N15" s="5"/>
    </row>
    <row r="16" spans="1:14" x14ac:dyDescent="0.2">
      <c r="A16" t="s">
        <v>93</v>
      </c>
      <c r="B16" s="4">
        <v>529</v>
      </c>
      <c r="C16" s="4">
        <v>532</v>
      </c>
      <c r="D16" s="4">
        <v>541</v>
      </c>
      <c r="E16" s="4">
        <v>550</v>
      </c>
      <c r="F16" s="4">
        <v>543</v>
      </c>
      <c r="G16" s="4">
        <v>527</v>
      </c>
      <c r="H16" s="4">
        <v>522</v>
      </c>
      <c r="I16" s="4">
        <v>511</v>
      </c>
      <c r="J16" s="4">
        <v>513</v>
      </c>
      <c r="K16" s="4">
        <v>500</v>
      </c>
      <c r="L16" s="4">
        <v>498</v>
      </c>
      <c r="M16" s="5">
        <v>1</v>
      </c>
      <c r="N16" s="5"/>
    </row>
    <row r="17" spans="1:14" x14ac:dyDescent="0.2">
      <c r="A17" t="s">
        <v>239</v>
      </c>
      <c r="B17" s="30" t="s">
        <v>245</v>
      </c>
      <c r="C17" s="4">
        <v>181</v>
      </c>
      <c r="D17" s="4">
        <v>181</v>
      </c>
      <c r="E17" s="4">
        <v>159</v>
      </c>
      <c r="F17" s="4">
        <v>126</v>
      </c>
      <c r="G17" s="4">
        <v>108</v>
      </c>
      <c r="H17" s="4">
        <v>72</v>
      </c>
      <c r="I17" s="4">
        <v>70</v>
      </c>
      <c r="J17" s="4">
        <v>67</v>
      </c>
      <c r="K17" s="4">
        <v>72</v>
      </c>
      <c r="L17" s="4">
        <v>58</v>
      </c>
      <c r="M17" s="5">
        <v>0.1</v>
      </c>
      <c r="N17" s="5"/>
    </row>
    <row r="18" spans="1:14" x14ac:dyDescent="0.2">
      <c r="A18" t="s">
        <v>95</v>
      </c>
      <c r="B18" s="4">
        <v>648</v>
      </c>
      <c r="C18" s="4">
        <v>638</v>
      </c>
      <c r="D18" s="4">
        <v>549</v>
      </c>
      <c r="E18" s="4">
        <v>449</v>
      </c>
      <c r="F18" s="4">
        <v>440</v>
      </c>
      <c r="G18" s="4">
        <v>234</v>
      </c>
      <c r="H18" s="4">
        <v>78</v>
      </c>
      <c r="I18" s="4">
        <v>82</v>
      </c>
      <c r="J18" s="4">
        <v>87</v>
      </c>
      <c r="K18" s="4">
        <v>91</v>
      </c>
      <c r="L18" s="4">
        <v>101</v>
      </c>
      <c r="M18" s="5">
        <v>0.1</v>
      </c>
      <c r="N18" s="5"/>
    </row>
    <row r="19" spans="1:14" x14ac:dyDescent="0.2">
      <c r="A19" t="s">
        <v>96</v>
      </c>
      <c r="B19" s="4">
        <v>4051</v>
      </c>
      <c r="C19" s="4">
        <v>3958</v>
      </c>
      <c r="D19" s="4">
        <v>4101</v>
      </c>
      <c r="E19" s="4">
        <v>2098</v>
      </c>
      <c r="F19" s="4">
        <v>2201</v>
      </c>
      <c r="G19" s="4">
        <v>2236</v>
      </c>
      <c r="H19" s="4">
        <v>2290</v>
      </c>
      <c r="I19" s="4">
        <v>2367</v>
      </c>
      <c r="J19" s="4">
        <v>2392</v>
      </c>
      <c r="K19" s="4">
        <v>2421</v>
      </c>
      <c r="L19" s="4">
        <v>2306</v>
      </c>
      <c r="M19" s="5">
        <v>1.3</v>
      </c>
      <c r="N19" s="5"/>
    </row>
    <row r="20" spans="1:14" x14ac:dyDescent="0.2">
      <c r="A20" t="s">
        <v>117</v>
      </c>
      <c r="B20" s="4">
        <v>1408</v>
      </c>
      <c r="C20" s="4">
        <v>1528</v>
      </c>
      <c r="D20" s="4">
        <v>905</v>
      </c>
      <c r="E20" s="4">
        <v>823</v>
      </c>
      <c r="F20" s="4">
        <v>474</v>
      </c>
      <c r="G20" s="4">
        <v>479</v>
      </c>
      <c r="H20" s="4">
        <v>473</v>
      </c>
      <c r="I20" s="4">
        <v>597</v>
      </c>
      <c r="J20" s="4">
        <v>615</v>
      </c>
      <c r="K20" s="4">
        <v>570</v>
      </c>
      <c r="L20" s="4">
        <v>516</v>
      </c>
      <c r="M20" s="5">
        <v>0.2</v>
      </c>
      <c r="N20" s="5"/>
    </row>
    <row r="21" spans="1:14" x14ac:dyDescent="0.2">
      <c r="A21" t="s">
        <v>97</v>
      </c>
      <c r="B21" s="4">
        <v>4580</v>
      </c>
      <c r="C21" s="4">
        <v>4520</v>
      </c>
      <c r="D21" s="4">
        <v>4427</v>
      </c>
      <c r="E21" s="4">
        <v>4280</v>
      </c>
      <c r="F21" s="4">
        <v>4189</v>
      </c>
      <c r="G21" s="4">
        <v>4132</v>
      </c>
      <c r="H21" s="4">
        <v>3989</v>
      </c>
      <c r="I21" s="4">
        <v>3891</v>
      </c>
      <c r="J21" s="4">
        <v>3829</v>
      </c>
      <c r="K21" s="4">
        <v>3789</v>
      </c>
      <c r="L21" s="4">
        <v>3736</v>
      </c>
      <c r="M21" s="5">
        <v>3.1</v>
      </c>
      <c r="N21" s="5"/>
    </row>
    <row r="22" spans="1:14" x14ac:dyDescent="0.2">
      <c r="A22" t="s">
        <v>98</v>
      </c>
      <c r="B22" s="4">
        <v>317</v>
      </c>
      <c r="C22" s="4">
        <v>279</v>
      </c>
      <c r="D22" s="4">
        <v>197</v>
      </c>
      <c r="E22" s="4">
        <v>204</v>
      </c>
      <c r="F22" s="4">
        <v>210</v>
      </c>
      <c r="G22" s="4">
        <v>110</v>
      </c>
      <c r="H22" s="4">
        <v>115</v>
      </c>
      <c r="I22" s="4">
        <v>113</v>
      </c>
      <c r="J22" s="4">
        <v>121</v>
      </c>
      <c r="K22" s="4">
        <v>133</v>
      </c>
      <c r="L22" s="4">
        <v>127</v>
      </c>
      <c r="M22" s="5">
        <v>0.3</v>
      </c>
      <c r="N22" s="5"/>
    </row>
    <row r="23" spans="1:14" x14ac:dyDescent="0.2">
      <c r="A23" t="s">
        <v>99</v>
      </c>
      <c r="B23" s="4">
        <v>42</v>
      </c>
      <c r="C23" s="4">
        <v>38</v>
      </c>
      <c r="D23" s="4">
        <v>34</v>
      </c>
      <c r="E23" s="4">
        <v>36</v>
      </c>
      <c r="F23" s="4">
        <v>33</v>
      </c>
      <c r="G23" s="4">
        <v>34</v>
      </c>
      <c r="H23" s="4">
        <v>49</v>
      </c>
      <c r="I23" s="4">
        <v>50</v>
      </c>
      <c r="J23" s="4">
        <v>55</v>
      </c>
      <c r="K23" s="4">
        <v>50</v>
      </c>
      <c r="L23" s="4">
        <v>48</v>
      </c>
      <c r="M23" s="5">
        <v>0.1</v>
      </c>
      <c r="N23" s="5"/>
    </row>
    <row r="24" spans="1:14" x14ac:dyDescent="0.2">
      <c r="A24" t="s">
        <v>100</v>
      </c>
      <c r="B24" s="4">
        <v>573</v>
      </c>
      <c r="C24" s="4">
        <v>584</v>
      </c>
      <c r="D24" s="4">
        <v>618</v>
      </c>
      <c r="E24" s="4">
        <v>660</v>
      </c>
      <c r="F24" s="4">
        <v>715</v>
      </c>
      <c r="G24" s="4">
        <v>758</v>
      </c>
      <c r="H24" s="4">
        <v>786</v>
      </c>
      <c r="I24" s="4">
        <v>776</v>
      </c>
      <c r="J24" s="4">
        <v>810</v>
      </c>
      <c r="K24" s="4">
        <v>787</v>
      </c>
      <c r="L24" s="4">
        <v>768</v>
      </c>
      <c r="M24" s="5">
        <v>1.7</v>
      </c>
      <c r="N24" s="5"/>
    </row>
    <row r="25" spans="1:14" x14ac:dyDescent="0.2">
      <c r="A25" t="s">
        <v>101</v>
      </c>
      <c r="B25" s="4">
        <v>921</v>
      </c>
      <c r="C25" s="4">
        <v>886</v>
      </c>
      <c r="D25" s="4">
        <v>908</v>
      </c>
      <c r="E25" s="4">
        <v>776</v>
      </c>
      <c r="F25" s="4">
        <v>743</v>
      </c>
      <c r="G25" s="4">
        <v>768</v>
      </c>
      <c r="H25" s="4">
        <v>790</v>
      </c>
      <c r="I25" s="4">
        <v>827</v>
      </c>
      <c r="J25" s="4">
        <v>829</v>
      </c>
      <c r="K25" s="4">
        <v>788</v>
      </c>
      <c r="L25" s="4">
        <v>840</v>
      </c>
      <c r="M25" s="5">
        <v>5.7</v>
      </c>
      <c r="N25" s="5"/>
    </row>
    <row r="26" spans="1:14" x14ac:dyDescent="0.2">
      <c r="A26" t="s">
        <v>102</v>
      </c>
      <c r="B26" s="4">
        <v>1498</v>
      </c>
      <c r="C26" s="4">
        <v>1514</v>
      </c>
      <c r="D26" s="4">
        <v>1493</v>
      </c>
      <c r="E26" s="4">
        <v>1492</v>
      </c>
      <c r="F26" s="4">
        <v>1535</v>
      </c>
      <c r="G26" s="4">
        <v>1683</v>
      </c>
      <c r="H26" s="4">
        <v>1610</v>
      </c>
      <c r="I26" s="4">
        <v>1569</v>
      </c>
      <c r="J26" s="4">
        <v>1538</v>
      </c>
      <c r="K26" s="4">
        <v>1539</v>
      </c>
      <c r="L26" s="4">
        <v>1510</v>
      </c>
      <c r="M26" s="5">
        <v>2.2000000000000002</v>
      </c>
      <c r="N26" s="5"/>
    </row>
    <row r="27" spans="1:14" x14ac:dyDescent="0.2">
      <c r="A27" t="s">
        <v>103</v>
      </c>
      <c r="B27" s="4">
        <v>316</v>
      </c>
      <c r="C27" s="4">
        <v>327</v>
      </c>
      <c r="D27" s="4">
        <v>45</v>
      </c>
      <c r="E27" s="4">
        <v>80</v>
      </c>
      <c r="F27" s="4">
        <v>89</v>
      </c>
      <c r="G27" s="4">
        <v>75</v>
      </c>
      <c r="H27" s="4">
        <v>80</v>
      </c>
      <c r="I27" s="4">
        <v>83</v>
      </c>
      <c r="J27" s="4">
        <v>84</v>
      </c>
      <c r="K27" s="4">
        <v>78</v>
      </c>
      <c r="L27" s="4">
        <v>80</v>
      </c>
      <c r="M27" s="5">
        <v>0.1</v>
      </c>
      <c r="N27" s="5"/>
    </row>
    <row r="28" spans="1:14" x14ac:dyDescent="0.2">
      <c r="A28" t="s">
        <v>104</v>
      </c>
      <c r="B28" s="4">
        <v>471</v>
      </c>
      <c r="C28" s="4">
        <v>496</v>
      </c>
      <c r="D28" s="4">
        <v>503</v>
      </c>
      <c r="E28" s="4">
        <v>380</v>
      </c>
      <c r="F28" s="4">
        <v>394</v>
      </c>
      <c r="G28" s="4">
        <v>392</v>
      </c>
      <c r="H28" s="4">
        <v>406</v>
      </c>
      <c r="I28" s="4">
        <v>408</v>
      </c>
      <c r="J28" s="4">
        <v>395</v>
      </c>
      <c r="K28" s="4">
        <v>487</v>
      </c>
      <c r="L28" s="4">
        <v>426</v>
      </c>
      <c r="M28" s="5">
        <v>3.7</v>
      </c>
      <c r="N28" s="5"/>
    </row>
    <row r="29" spans="1:14" x14ac:dyDescent="0.2">
      <c r="A29" t="s">
        <v>105</v>
      </c>
      <c r="B29" s="4">
        <v>2053</v>
      </c>
      <c r="C29" s="4">
        <v>2056</v>
      </c>
      <c r="D29" s="4">
        <v>1985</v>
      </c>
      <c r="E29" s="4">
        <v>1224</v>
      </c>
      <c r="F29" s="4">
        <v>1218</v>
      </c>
      <c r="G29" s="4">
        <v>1217</v>
      </c>
      <c r="H29" s="4">
        <v>1247</v>
      </c>
      <c r="I29" s="4">
        <v>1195</v>
      </c>
      <c r="J29" s="4">
        <v>1081</v>
      </c>
      <c r="K29" s="4">
        <v>1170</v>
      </c>
      <c r="L29" s="4">
        <v>1202</v>
      </c>
      <c r="M29" s="5">
        <v>1.6</v>
      </c>
      <c r="N29" s="5"/>
    </row>
    <row r="30" spans="1:14" x14ac:dyDescent="0.2">
      <c r="A30" t="s">
        <v>240</v>
      </c>
      <c r="B30" s="30" t="s">
        <v>245</v>
      </c>
      <c r="C30" s="30" t="s">
        <v>245</v>
      </c>
      <c r="D30" s="4">
        <v>385</v>
      </c>
      <c r="E30" s="4">
        <v>484</v>
      </c>
      <c r="F30" s="4">
        <v>253</v>
      </c>
      <c r="G30" s="4">
        <v>182</v>
      </c>
      <c r="H30" s="4">
        <v>172</v>
      </c>
      <c r="I30" s="4">
        <v>166</v>
      </c>
      <c r="J30" s="4">
        <v>164</v>
      </c>
      <c r="K30" s="4">
        <v>164</v>
      </c>
      <c r="L30" s="4">
        <v>159</v>
      </c>
      <c r="M30" s="5">
        <v>0.2</v>
      </c>
      <c r="N30" s="5"/>
    </row>
    <row r="31" spans="1:14" x14ac:dyDescent="0.2">
      <c r="A31" t="s">
        <v>107</v>
      </c>
      <c r="B31" s="4">
        <v>1040</v>
      </c>
      <c r="C31" s="4">
        <v>1032</v>
      </c>
      <c r="D31" s="4">
        <v>1149</v>
      </c>
      <c r="E31" s="4">
        <v>1186</v>
      </c>
      <c r="F31" s="4">
        <v>1275</v>
      </c>
      <c r="G31" s="4">
        <v>1036</v>
      </c>
      <c r="H31" s="4">
        <v>960</v>
      </c>
      <c r="I31" s="4">
        <v>945</v>
      </c>
      <c r="J31" s="4">
        <v>968</v>
      </c>
      <c r="K31" s="4">
        <v>981</v>
      </c>
      <c r="L31" s="4">
        <v>999</v>
      </c>
      <c r="M31" s="5">
        <v>1.7</v>
      </c>
      <c r="N31" s="5"/>
    </row>
    <row r="32" spans="1:14" x14ac:dyDescent="0.2">
      <c r="A32" t="s">
        <v>108</v>
      </c>
      <c r="B32" s="4">
        <v>146</v>
      </c>
      <c r="C32" s="4">
        <v>138</v>
      </c>
      <c r="D32" s="4">
        <v>153</v>
      </c>
      <c r="E32" s="4">
        <v>164</v>
      </c>
      <c r="F32" s="4">
        <v>157</v>
      </c>
      <c r="G32" s="4">
        <v>163</v>
      </c>
      <c r="H32" s="4">
        <v>168</v>
      </c>
      <c r="I32" s="4">
        <v>169</v>
      </c>
      <c r="J32" s="4">
        <v>165</v>
      </c>
      <c r="K32" s="4">
        <v>173</v>
      </c>
      <c r="L32" s="4">
        <v>178</v>
      </c>
      <c r="M32" s="5">
        <v>1.6</v>
      </c>
      <c r="N32" s="5"/>
    </row>
    <row r="33" spans="1:14" x14ac:dyDescent="0.2">
      <c r="A33" t="s">
        <v>109</v>
      </c>
      <c r="B33" s="4">
        <v>477</v>
      </c>
      <c r="C33" s="4">
        <v>452</v>
      </c>
      <c r="D33" s="4">
        <v>469</v>
      </c>
      <c r="E33" s="4">
        <v>459</v>
      </c>
      <c r="F33" s="4">
        <v>467</v>
      </c>
      <c r="G33" s="4">
        <v>478</v>
      </c>
      <c r="H33" s="4">
        <v>478</v>
      </c>
      <c r="I33" s="4">
        <v>514</v>
      </c>
      <c r="J33" s="4">
        <v>473</v>
      </c>
      <c r="K33" s="4">
        <v>490</v>
      </c>
      <c r="L33" s="4">
        <v>505</v>
      </c>
      <c r="M33" s="5">
        <v>0.9</v>
      </c>
      <c r="N33" s="5"/>
    </row>
    <row r="34" spans="1:14" x14ac:dyDescent="0.2">
      <c r="A34" t="s">
        <v>110</v>
      </c>
      <c r="B34" s="4">
        <v>445</v>
      </c>
      <c r="C34" s="4">
        <v>470</v>
      </c>
      <c r="D34" s="4">
        <v>489</v>
      </c>
      <c r="E34" s="4">
        <v>120</v>
      </c>
      <c r="F34" s="4">
        <v>160</v>
      </c>
      <c r="G34" s="4">
        <v>189</v>
      </c>
      <c r="H34" s="4">
        <v>230</v>
      </c>
      <c r="I34" s="4">
        <v>246</v>
      </c>
      <c r="J34" s="4">
        <v>203</v>
      </c>
      <c r="K34" s="4">
        <v>204</v>
      </c>
      <c r="L34" s="4">
        <v>202</v>
      </c>
      <c r="M34" s="5">
        <v>0.1</v>
      </c>
      <c r="N34" s="5"/>
    </row>
    <row r="35" spans="1:14" x14ac:dyDescent="0.2">
      <c r="A35" t="s">
        <v>111</v>
      </c>
      <c r="B35" s="4">
        <v>378</v>
      </c>
      <c r="C35" s="4">
        <v>369</v>
      </c>
      <c r="D35" s="4">
        <v>524</v>
      </c>
      <c r="E35" s="4">
        <v>412</v>
      </c>
      <c r="F35" s="4">
        <v>416</v>
      </c>
      <c r="G35" s="4">
        <v>415</v>
      </c>
      <c r="H35" s="4">
        <v>379</v>
      </c>
      <c r="I35" s="4">
        <v>402</v>
      </c>
      <c r="J35" s="4">
        <v>342</v>
      </c>
      <c r="K35" s="4">
        <v>337</v>
      </c>
      <c r="L35" s="4">
        <v>329</v>
      </c>
      <c r="M35" s="5">
        <v>0.8</v>
      </c>
      <c r="N35" s="5"/>
    </row>
    <row r="36" spans="1:14" x14ac:dyDescent="0.2">
      <c r="A36" t="s">
        <v>241</v>
      </c>
      <c r="B36" s="4">
        <v>268</v>
      </c>
      <c r="C36" s="4">
        <v>296</v>
      </c>
      <c r="D36" s="4">
        <v>330</v>
      </c>
      <c r="E36" s="4">
        <v>84</v>
      </c>
      <c r="F36" s="4">
        <v>99</v>
      </c>
      <c r="G36" s="4">
        <v>81</v>
      </c>
      <c r="H36" s="4">
        <v>81</v>
      </c>
      <c r="I36" s="4">
        <v>81</v>
      </c>
      <c r="J36" s="4">
        <v>81</v>
      </c>
      <c r="K36" s="4">
        <v>48</v>
      </c>
      <c r="L36" s="4">
        <v>39</v>
      </c>
      <c r="M36" s="5">
        <v>0.1</v>
      </c>
      <c r="N36" s="5"/>
    </row>
    <row r="37" spans="1:14" x14ac:dyDescent="0.2">
      <c r="A37" t="s">
        <v>113</v>
      </c>
      <c r="B37" s="4">
        <v>552</v>
      </c>
      <c r="C37" s="4">
        <v>525</v>
      </c>
      <c r="D37" s="4">
        <v>619</v>
      </c>
      <c r="E37" s="4">
        <v>271</v>
      </c>
      <c r="F37" s="4">
        <v>100</v>
      </c>
      <c r="G37" s="4">
        <v>88</v>
      </c>
      <c r="H37" s="4">
        <v>83</v>
      </c>
      <c r="I37" s="4">
        <v>77</v>
      </c>
      <c r="J37" s="4">
        <v>82</v>
      </c>
      <c r="K37" s="4">
        <v>86</v>
      </c>
      <c r="L37" s="4">
        <v>82</v>
      </c>
      <c r="M37" s="5">
        <v>0.1</v>
      </c>
      <c r="N37" s="5"/>
    </row>
    <row r="38" spans="1:14" x14ac:dyDescent="0.2">
      <c r="B38" s="4"/>
      <c r="C38" s="4"/>
      <c r="D38" s="4"/>
      <c r="E38" s="4"/>
      <c r="F38" s="4"/>
      <c r="G38" s="4"/>
      <c r="H38" s="4"/>
      <c r="I38" s="4"/>
      <c r="J38" s="4"/>
      <c r="K38" s="4"/>
      <c r="L38" s="4"/>
      <c r="M38" s="5"/>
      <c r="N38" s="5"/>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9"/>
  <sheetViews>
    <sheetView zoomScaleNormal="100" workbookViewId="0"/>
  </sheetViews>
  <sheetFormatPr defaultRowHeight="15" x14ac:dyDescent="0.2"/>
  <cols>
    <col min="1" max="1" width="26.6640625" customWidth="1"/>
    <col min="2" max="12" width="10.6640625" customWidth="1"/>
    <col min="13" max="13" width="13.6640625" customWidth="1"/>
  </cols>
  <sheetData>
    <row r="1" spans="1:14" ht="20.25" x14ac:dyDescent="0.3">
      <c r="A1" s="38" t="s">
        <v>243</v>
      </c>
    </row>
    <row r="2" spans="1:14" x14ac:dyDescent="0.2">
      <c r="A2" t="s">
        <v>55</v>
      </c>
    </row>
    <row r="3" spans="1:14" x14ac:dyDescent="0.2">
      <c r="A3" t="s">
        <v>138</v>
      </c>
    </row>
    <row r="4" spans="1:14" x14ac:dyDescent="0.2">
      <c r="A4" s="39" t="str">
        <f>HYPERLINK("#'Table of contents'!A1", "Back to contents")</f>
        <v>Back to contents</v>
      </c>
    </row>
    <row r="5" spans="1:14" ht="63" x14ac:dyDescent="0.2">
      <c r="A5" s="3" t="s">
        <v>56</v>
      </c>
      <c r="B5" s="2" t="s">
        <v>67</v>
      </c>
      <c r="C5" s="2" t="s">
        <v>68</v>
      </c>
      <c r="D5" s="2" t="s">
        <v>69</v>
      </c>
      <c r="E5" s="2" t="s">
        <v>70</v>
      </c>
      <c r="F5" s="2" t="s">
        <v>71</v>
      </c>
      <c r="G5" s="2" t="s">
        <v>72</v>
      </c>
      <c r="H5" s="2" t="s">
        <v>73</v>
      </c>
      <c r="I5" s="2" t="s">
        <v>74</v>
      </c>
      <c r="J5" s="2" t="s">
        <v>75</v>
      </c>
      <c r="K5" s="2" t="s">
        <v>76</v>
      </c>
      <c r="L5" s="2" t="s">
        <v>77</v>
      </c>
      <c r="M5" s="2" t="s">
        <v>136</v>
      </c>
    </row>
    <row r="6" spans="1:14" ht="15.75" x14ac:dyDescent="0.25">
      <c r="A6" s="8" t="s">
        <v>84</v>
      </c>
      <c r="B6" s="6">
        <v>71130</v>
      </c>
      <c r="C6" s="6">
        <v>72853</v>
      </c>
      <c r="D6" s="6">
        <v>71946</v>
      </c>
      <c r="E6" s="6">
        <v>75692</v>
      </c>
      <c r="F6" s="6">
        <v>78475</v>
      </c>
      <c r="G6" s="6">
        <v>79052</v>
      </c>
      <c r="H6" s="6">
        <v>79246</v>
      </c>
      <c r="I6" s="6">
        <v>83435</v>
      </c>
      <c r="J6" s="6">
        <v>84632</v>
      </c>
      <c r="K6" s="6">
        <v>90499</v>
      </c>
      <c r="L6" s="6">
        <v>88335</v>
      </c>
      <c r="M6" s="7">
        <v>3.3</v>
      </c>
      <c r="N6" s="5"/>
    </row>
    <row r="7" spans="1:14" x14ac:dyDescent="0.2">
      <c r="A7" t="s">
        <v>115</v>
      </c>
      <c r="B7" s="4">
        <v>2334</v>
      </c>
      <c r="C7" s="4">
        <v>2304</v>
      </c>
      <c r="D7" s="4">
        <v>1749</v>
      </c>
      <c r="E7" s="4">
        <v>3727</v>
      </c>
      <c r="F7" s="4">
        <v>4507</v>
      </c>
      <c r="G7" s="4">
        <v>3484</v>
      </c>
      <c r="H7" s="4">
        <v>4544</v>
      </c>
      <c r="I7" s="4">
        <v>5085</v>
      </c>
      <c r="J7" s="4">
        <v>5697</v>
      </c>
      <c r="K7" s="4">
        <v>6740</v>
      </c>
      <c r="L7" s="4">
        <v>8185</v>
      </c>
      <c r="M7" s="5">
        <v>6.7</v>
      </c>
      <c r="N7" s="5"/>
    </row>
    <row r="8" spans="1:14" x14ac:dyDescent="0.2">
      <c r="A8" t="s">
        <v>85</v>
      </c>
      <c r="B8" s="4">
        <v>4025</v>
      </c>
      <c r="C8" s="4">
        <v>4055</v>
      </c>
      <c r="D8" s="4">
        <v>4132</v>
      </c>
      <c r="E8" s="4">
        <v>4068</v>
      </c>
      <c r="F8" s="4">
        <v>3809</v>
      </c>
      <c r="G8" s="4">
        <v>4598</v>
      </c>
      <c r="H8" s="4">
        <v>4796</v>
      </c>
      <c r="I8" s="4">
        <v>5574</v>
      </c>
      <c r="J8" s="4">
        <v>5378</v>
      </c>
      <c r="K8" s="4">
        <v>5630</v>
      </c>
      <c r="L8" s="4">
        <v>5119</v>
      </c>
      <c r="M8" s="5">
        <v>4.2</v>
      </c>
      <c r="N8" s="5"/>
    </row>
    <row r="9" spans="1:14" x14ac:dyDescent="0.2">
      <c r="A9" t="s">
        <v>86</v>
      </c>
      <c r="B9" s="4">
        <v>2569</v>
      </c>
      <c r="C9" s="4">
        <v>2071</v>
      </c>
      <c r="D9" s="4">
        <v>2045</v>
      </c>
      <c r="E9" s="4">
        <v>2200</v>
      </c>
      <c r="F9" s="4">
        <v>2292</v>
      </c>
      <c r="G9" s="4">
        <v>2440</v>
      </c>
      <c r="H9" s="4">
        <v>2438</v>
      </c>
      <c r="I9" s="4">
        <v>2567</v>
      </c>
      <c r="J9" s="4">
        <v>2663</v>
      </c>
      <c r="K9" s="4">
        <v>2720</v>
      </c>
      <c r="L9" s="4">
        <v>2650</v>
      </c>
      <c r="M9" s="5">
        <v>4.5999999999999996</v>
      </c>
      <c r="N9" s="5"/>
    </row>
    <row r="10" spans="1:14" x14ac:dyDescent="0.2">
      <c r="A10" t="s">
        <v>87</v>
      </c>
      <c r="B10" s="4">
        <v>1563</v>
      </c>
      <c r="C10" s="4">
        <v>1719</v>
      </c>
      <c r="D10" s="4">
        <v>2385</v>
      </c>
      <c r="E10" s="4">
        <v>2360</v>
      </c>
      <c r="F10" s="4">
        <v>2359</v>
      </c>
      <c r="G10" s="4">
        <v>2374</v>
      </c>
      <c r="H10" s="4">
        <v>2108</v>
      </c>
      <c r="I10" s="4">
        <v>2182</v>
      </c>
      <c r="J10" s="4">
        <v>2206</v>
      </c>
      <c r="K10" s="4">
        <v>2255</v>
      </c>
      <c r="L10" s="4">
        <v>1951</v>
      </c>
      <c r="M10" s="5">
        <v>4</v>
      </c>
      <c r="N10" s="5"/>
    </row>
    <row r="11" spans="1:14" x14ac:dyDescent="0.2">
      <c r="A11" t="s">
        <v>116</v>
      </c>
      <c r="B11" s="4">
        <v>4693</v>
      </c>
      <c r="C11" s="4">
        <v>4300</v>
      </c>
      <c r="D11" s="4">
        <v>4669</v>
      </c>
      <c r="E11" s="4">
        <v>6139</v>
      </c>
      <c r="F11" s="4">
        <v>7413</v>
      </c>
      <c r="G11" s="4">
        <v>7662</v>
      </c>
      <c r="H11" s="4">
        <v>7856</v>
      </c>
      <c r="I11" s="4">
        <v>8341</v>
      </c>
      <c r="J11" s="4">
        <v>8462</v>
      </c>
      <c r="K11" s="4">
        <v>10320</v>
      </c>
      <c r="L11" s="4">
        <v>10330</v>
      </c>
      <c r="M11" s="5">
        <v>4</v>
      </c>
      <c r="N11" s="5"/>
    </row>
    <row r="12" spans="1:14" x14ac:dyDescent="0.2">
      <c r="A12" t="s">
        <v>238</v>
      </c>
      <c r="B12" s="4">
        <v>786</v>
      </c>
      <c r="C12" s="4">
        <v>726</v>
      </c>
      <c r="D12" s="4">
        <v>753</v>
      </c>
      <c r="E12" s="4">
        <v>544</v>
      </c>
      <c r="F12" s="4">
        <v>557</v>
      </c>
      <c r="G12" s="4">
        <v>601</v>
      </c>
      <c r="H12" s="4">
        <v>572</v>
      </c>
      <c r="I12" s="4">
        <v>627</v>
      </c>
      <c r="J12" s="4">
        <v>576</v>
      </c>
      <c r="K12" s="4">
        <v>545</v>
      </c>
      <c r="L12" s="4">
        <v>623</v>
      </c>
      <c r="M12" s="5">
        <v>2.5</v>
      </c>
      <c r="N12" s="5"/>
    </row>
    <row r="13" spans="1:14" x14ac:dyDescent="0.2">
      <c r="A13" t="s">
        <v>89</v>
      </c>
      <c r="B13" s="4">
        <v>2353</v>
      </c>
      <c r="C13" s="4">
        <v>2393</v>
      </c>
      <c r="D13" s="4">
        <v>2420</v>
      </c>
      <c r="E13" s="4">
        <v>2579</v>
      </c>
      <c r="F13" s="4">
        <v>2346</v>
      </c>
      <c r="G13" s="4">
        <v>3111</v>
      </c>
      <c r="H13" s="4">
        <v>3014</v>
      </c>
      <c r="I13" s="4">
        <v>3157</v>
      </c>
      <c r="J13" s="4">
        <v>3306</v>
      </c>
      <c r="K13" s="4">
        <v>3267</v>
      </c>
      <c r="L13" s="4">
        <v>3020</v>
      </c>
      <c r="M13" s="5">
        <v>4</v>
      </c>
      <c r="N13" s="5"/>
    </row>
    <row r="14" spans="1:14" x14ac:dyDescent="0.2">
      <c r="A14" t="s">
        <v>90</v>
      </c>
      <c r="B14" s="4">
        <v>2656</v>
      </c>
      <c r="C14" s="4">
        <v>2815</v>
      </c>
      <c r="D14" s="4">
        <v>2278</v>
      </c>
      <c r="E14" s="4">
        <v>2252</v>
      </c>
      <c r="F14" s="4">
        <v>3192</v>
      </c>
      <c r="G14" s="4">
        <v>3316</v>
      </c>
      <c r="H14" s="4">
        <v>3139</v>
      </c>
      <c r="I14" s="4">
        <v>3069</v>
      </c>
      <c r="J14" s="4">
        <v>3031</v>
      </c>
      <c r="K14" s="4">
        <v>3097</v>
      </c>
      <c r="L14" s="4">
        <v>2786</v>
      </c>
      <c r="M14" s="5">
        <v>3.7</v>
      </c>
      <c r="N14" s="5"/>
    </row>
    <row r="15" spans="1:14" x14ac:dyDescent="0.2">
      <c r="A15" t="s">
        <v>91</v>
      </c>
      <c r="B15" s="4">
        <v>1337</v>
      </c>
      <c r="C15" s="4">
        <v>1542</v>
      </c>
      <c r="D15" s="4">
        <v>1482</v>
      </c>
      <c r="E15" s="4">
        <v>1805</v>
      </c>
      <c r="F15" s="4">
        <v>1892</v>
      </c>
      <c r="G15" s="4">
        <v>1945</v>
      </c>
      <c r="H15" s="4">
        <v>2096</v>
      </c>
      <c r="I15" s="4">
        <v>2140</v>
      </c>
      <c r="J15" s="4">
        <v>2021</v>
      </c>
      <c r="K15" s="4">
        <v>2056</v>
      </c>
      <c r="L15" s="4">
        <v>1519</v>
      </c>
      <c r="M15" s="5">
        <v>2.6</v>
      </c>
      <c r="N15" s="5"/>
    </row>
    <row r="16" spans="1:14" x14ac:dyDescent="0.2">
      <c r="A16" t="s">
        <v>92</v>
      </c>
      <c r="B16" s="4">
        <v>633</v>
      </c>
      <c r="C16" s="4">
        <v>580</v>
      </c>
      <c r="D16" s="4">
        <v>563</v>
      </c>
      <c r="E16" s="4">
        <v>564</v>
      </c>
      <c r="F16" s="4">
        <v>514</v>
      </c>
      <c r="G16" s="4">
        <v>548</v>
      </c>
      <c r="H16" s="4">
        <v>595</v>
      </c>
      <c r="I16" s="4">
        <v>633</v>
      </c>
      <c r="J16" s="4">
        <v>723</v>
      </c>
      <c r="K16" s="4">
        <v>615</v>
      </c>
      <c r="L16" s="4">
        <v>654</v>
      </c>
      <c r="M16" s="5">
        <v>1.4</v>
      </c>
      <c r="N16" s="5"/>
    </row>
    <row r="17" spans="1:14" x14ac:dyDescent="0.2">
      <c r="A17" t="s">
        <v>93</v>
      </c>
      <c r="B17" s="4">
        <v>920</v>
      </c>
      <c r="C17" s="4">
        <v>873</v>
      </c>
      <c r="D17" s="4">
        <v>903</v>
      </c>
      <c r="E17" s="4">
        <v>925</v>
      </c>
      <c r="F17" s="4">
        <v>868</v>
      </c>
      <c r="G17" s="4">
        <v>870</v>
      </c>
      <c r="H17" s="4">
        <v>1001</v>
      </c>
      <c r="I17" s="4">
        <v>961</v>
      </c>
      <c r="J17" s="4">
        <v>925</v>
      </c>
      <c r="K17" s="4">
        <v>1039</v>
      </c>
      <c r="L17" s="4">
        <v>1002</v>
      </c>
      <c r="M17" s="5">
        <v>2</v>
      </c>
      <c r="N17" s="5"/>
    </row>
    <row r="18" spans="1:14" x14ac:dyDescent="0.2">
      <c r="A18" t="s">
        <v>239</v>
      </c>
      <c r="B18" s="4">
        <v>692</v>
      </c>
      <c r="C18" s="4">
        <v>433</v>
      </c>
      <c r="D18" s="4">
        <v>418</v>
      </c>
      <c r="E18" s="4">
        <v>406</v>
      </c>
      <c r="F18" s="4">
        <v>437</v>
      </c>
      <c r="G18" s="4">
        <v>456</v>
      </c>
      <c r="H18" s="4">
        <v>472</v>
      </c>
      <c r="I18" s="4">
        <v>521</v>
      </c>
      <c r="J18" s="4">
        <v>520</v>
      </c>
      <c r="K18" s="4">
        <v>591</v>
      </c>
      <c r="L18" s="4">
        <v>514</v>
      </c>
      <c r="M18" s="5">
        <v>1.3</v>
      </c>
      <c r="N18" s="5"/>
    </row>
    <row r="19" spans="1:14" x14ac:dyDescent="0.2">
      <c r="A19" t="s">
        <v>95</v>
      </c>
      <c r="B19" s="4">
        <v>1156</v>
      </c>
      <c r="C19" s="4">
        <v>1224</v>
      </c>
      <c r="D19" s="4">
        <v>1526</v>
      </c>
      <c r="E19" s="4">
        <v>1850</v>
      </c>
      <c r="F19" s="4">
        <v>1664</v>
      </c>
      <c r="G19" s="4">
        <v>1754</v>
      </c>
      <c r="H19" s="4">
        <v>1734</v>
      </c>
      <c r="I19" s="4">
        <v>1800</v>
      </c>
      <c r="J19" s="4">
        <v>1783</v>
      </c>
      <c r="K19" s="4">
        <v>1845</v>
      </c>
      <c r="L19" s="4">
        <v>1778</v>
      </c>
      <c r="M19" s="5">
        <v>2.2999999999999998</v>
      </c>
      <c r="N19" s="5"/>
    </row>
    <row r="20" spans="1:14" x14ac:dyDescent="0.2">
      <c r="A20" t="s">
        <v>96</v>
      </c>
      <c r="B20" s="4">
        <v>4252</v>
      </c>
      <c r="C20" s="4">
        <v>4220</v>
      </c>
      <c r="D20" s="4">
        <v>4520</v>
      </c>
      <c r="E20" s="4">
        <v>5240</v>
      </c>
      <c r="F20" s="4">
        <v>5678</v>
      </c>
      <c r="G20" s="4">
        <v>5488</v>
      </c>
      <c r="H20" s="4">
        <v>5736</v>
      </c>
      <c r="I20" s="4">
        <v>5864</v>
      </c>
      <c r="J20" s="4">
        <v>5553</v>
      </c>
      <c r="K20" s="4">
        <v>6107</v>
      </c>
      <c r="L20" s="4">
        <v>5835</v>
      </c>
      <c r="M20" s="5">
        <v>3.2</v>
      </c>
      <c r="N20" s="5"/>
    </row>
    <row r="21" spans="1:14" x14ac:dyDescent="0.2">
      <c r="A21" t="s">
        <v>117</v>
      </c>
      <c r="B21" s="4">
        <v>9684</v>
      </c>
      <c r="C21" s="4">
        <v>11006</v>
      </c>
      <c r="D21" s="4">
        <v>10966</v>
      </c>
      <c r="E21" s="4">
        <v>9804</v>
      </c>
      <c r="F21" s="4">
        <v>9423</v>
      </c>
      <c r="G21" s="4">
        <v>8457</v>
      </c>
      <c r="H21" s="4">
        <v>7538</v>
      </c>
      <c r="I21" s="4">
        <v>6803</v>
      </c>
      <c r="J21" s="4">
        <v>6828</v>
      </c>
      <c r="K21" s="4">
        <v>7423</v>
      </c>
      <c r="L21" s="4">
        <v>6702</v>
      </c>
      <c r="M21" s="5">
        <v>2.1</v>
      </c>
      <c r="N21" s="5"/>
    </row>
    <row r="22" spans="1:14" x14ac:dyDescent="0.2">
      <c r="A22" t="s">
        <v>97</v>
      </c>
      <c r="B22" s="4">
        <v>3386</v>
      </c>
      <c r="C22" s="4">
        <v>3465</v>
      </c>
      <c r="D22" s="4">
        <v>3262</v>
      </c>
      <c r="E22" s="4">
        <v>3004</v>
      </c>
      <c r="F22" s="4">
        <v>2934</v>
      </c>
      <c r="G22" s="4">
        <v>3245</v>
      </c>
      <c r="H22" s="4">
        <v>3447</v>
      </c>
      <c r="I22" s="4">
        <v>3858</v>
      </c>
      <c r="J22" s="4">
        <v>4186</v>
      </c>
      <c r="K22" s="4">
        <v>4532</v>
      </c>
      <c r="L22" s="4">
        <v>4755</v>
      </c>
      <c r="M22" s="5">
        <v>3.9</v>
      </c>
      <c r="N22" s="5"/>
    </row>
    <row r="23" spans="1:14" x14ac:dyDescent="0.2">
      <c r="A23" t="s">
        <v>98</v>
      </c>
      <c r="B23" s="4">
        <v>2381</v>
      </c>
      <c r="C23" s="4">
        <v>2589</v>
      </c>
      <c r="D23" s="4">
        <v>1816</v>
      </c>
      <c r="E23" s="4">
        <v>1673</v>
      </c>
      <c r="F23" s="4">
        <v>1715</v>
      </c>
      <c r="G23" s="4">
        <v>1676</v>
      </c>
      <c r="H23" s="4">
        <v>1650</v>
      </c>
      <c r="I23" s="4">
        <v>1811</v>
      </c>
      <c r="J23" s="4">
        <v>1822</v>
      </c>
      <c r="K23" s="4">
        <v>1894</v>
      </c>
      <c r="L23" s="4">
        <v>1866</v>
      </c>
      <c r="M23" s="5">
        <v>4.7</v>
      </c>
      <c r="N23" s="5"/>
    </row>
    <row r="24" spans="1:14" x14ac:dyDescent="0.2">
      <c r="A24" t="s">
        <v>99</v>
      </c>
      <c r="B24" s="4">
        <v>728</v>
      </c>
      <c r="C24" s="4">
        <v>878</v>
      </c>
      <c r="D24" s="4">
        <v>857</v>
      </c>
      <c r="E24" s="4">
        <v>878</v>
      </c>
      <c r="F24" s="4">
        <v>963</v>
      </c>
      <c r="G24" s="4">
        <v>810</v>
      </c>
      <c r="H24" s="4">
        <v>625</v>
      </c>
      <c r="I24" s="4">
        <v>785</v>
      </c>
      <c r="J24" s="4">
        <v>748</v>
      </c>
      <c r="K24" s="4">
        <v>834</v>
      </c>
      <c r="L24" s="4">
        <v>822</v>
      </c>
      <c r="M24" s="5">
        <v>1.9</v>
      </c>
      <c r="N24" s="5"/>
    </row>
    <row r="25" spans="1:14" x14ac:dyDescent="0.2">
      <c r="A25" t="s">
        <v>100</v>
      </c>
      <c r="B25" s="4">
        <v>1946</v>
      </c>
      <c r="C25" s="4">
        <v>2019</v>
      </c>
      <c r="D25" s="4">
        <v>1996</v>
      </c>
      <c r="E25" s="4">
        <v>1773</v>
      </c>
      <c r="F25" s="4">
        <v>1703</v>
      </c>
      <c r="G25" s="4">
        <v>1699</v>
      </c>
      <c r="H25" s="4">
        <v>1751</v>
      </c>
      <c r="I25" s="4">
        <v>1851</v>
      </c>
      <c r="J25" s="4">
        <v>1837</v>
      </c>
      <c r="K25" s="4">
        <v>1864</v>
      </c>
      <c r="L25" s="4">
        <v>1744</v>
      </c>
      <c r="M25" s="5">
        <v>3.8</v>
      </c>
      <c r="N25" s="5"/>
    </row>
    <row r="26" spans="1:14" x14ac:dyDescent="0.2">
      <c r="A26" t="s">
        <v>101</v>
      </c>
      <c r="B26" s="4">
        <v>909</v>
      </c>
      <c r="C26" s="4">
        <v>858</v>
      </c>
      <c r="D26" s="4">
        <v>688</v>
      </c>
      <c r="E26" s="4">
        <v>900</v>
      </c>
      <c r="F26" s="4">
        <v>917</v>
      </c>
      <c r="G26" s="4">
        <v>954</v>
      </c>
      <c r="H26" s="4">
        <v>1218</v>
      </c>
      <c r="I26" s="4">
        <v>1171</v>
      </c>
      <c r="J26" s="4">
        <v>1122</v>
      </c>
      <c r="K26" s="4">
        <v>1192</v>
      </c>
      <c r="L26" s="4">
        <v>1138</v>
      </c>
      <c r="M26" s="5">
        <v>7.7</v>
      </c>
      <c r="N26" s="5"/>
    </row>
    <row r="27" spans="1:14" x14ac:dyDescent="0.2">
      <c r="A27" t="s">
        <v>102</v>
      </c>
      <c r="B27" s="4">
        <v>2190</v>
      </c>
      <c r="C27" s="4">
        <v>2375</v>
      </c>
      <c r="D27" s="4">
        <v>2482</v>
      </c>
      <c r="E27" s="4">
        <v>2394</v>
      </c>
      <c r="F27" s="4">
        <v>2302</v>
      </c>
      <c r="G27" s="4">
        <v>2157</v>
      </c>
      <c r="H27" s="4">
        <v>2043</v>
      </c>
      <c r="I27" s="4">
        <v>2144</v>
      </c>
      <c r="J27" s="4">
        <v>2289</v>
      </c>
      <c r="K27" s="4">
        <v>2344</v>
      </c>
      <c r="L27" s="4">
        <v>2185</v>
      </c>
      <c r="M27" s="5">
        <v>3.2</v>
      </c>
      <c r="N27" s="5"/>
    </row>
    <row r="28" spans="1:14" x14ac:dyDescent="0.2">
      <c r="A28" t="s">
        <v>103</v>
      </c>
      <c r="B28" s="4">
        <v>2331</v>
      </c>
      <c r="C28" s="4">
        <v>2102</v>
      </c>
      <c r="D28" s="4">
        <v>2546</v>
      </c>
      <c r="E28" s="4">
        <v>2226</v>
      </c>
      <c r="F28" s="4">
        <v>2536</v>
      </c>
      <c r="G28" s="4">
        <v>2428</v>
      </c>
      <c r="H28" s="4">
        <v>2634</v>
      </c>
      <c r="I28" s="4">
        <v>3144</v>
      </c>
      <c r="J28" s="4">
        <v>3738</v>
      </c>
      <c r="K28" s="4">
        <v>4274</v>
      </c>
      <c r="L28" s="4">
        <v>4286</v>
      </c>
      <c r="M28" s="5">
        <v>2.7</v>
      </c>
      <c r="N28" s="5"/>
    </row>
    <row r="29" spans="1:14" x14ac:dyDescent="0.2">
      <c r="A29" t="s">
        <v>104</v>
      </c>
      <c r="B29" s="4">
        <v>543</v>
      </c>
      <c r="C29" s="4">
        <v>588</v>
      </c>
      <c r="D29" s="4">
        <v>608</v>
      </c>
      <c r="E29" s="4">
        <v>732</v>
      </c>
      <c r="F29" s="4">
        <v>725</v>
      </c>
      <c r="G29" s="4">
        <v>759</v>
      </c>
      <c r="H29" s="4">
        <v>745</v>
      </c>
      <c r="I29" s="4">
        <v>698</v>
      </c>
      <c r="J29" s="4">
        <v>701</v>
      </c>
      <c r="K29" s="4">
        <v>640</v>
      </c>
      <c r="L29" s="4">
        <v>646</v>
      </c>
      <c r="M29" s="5">
        <v>5.6</v>
      </c>
      <c r="N29" s="5"/>
    </row>
    <row r="30" spans="1:14" x14ac:dyDescent="0.2">
      <c r="A30" t="s">
        <v>105</v>
      </c>
      <c r="B30" s="4">
        <v>2078</v>
      </c>
      <c r="C30" s="4">
        <v>2154</v>
      </c>
      <c r="D30" s="4">
        <v>2078</v>
      </c>
      <c r="E30" s="4">
        <v>2816</v>
      </c>
      <c r="F30" s="4">
        <v>2801</v>
      </c>
      <c r="G30" s="4">
        <v>2759</v>
      </c>
      <c r="H30" s="4">
        <v>2685</v>
      </c>
      <c r="I30" s="4">
        <v>2771</v>
      </c>
      <c r="J30" s="4">
        <v>2849</v>
      </c>
      <c r="K30" s="4">
        <v>2945</v>
      </c>
      <c r="L30" s="4">
        <v>2702</v>
      </c>
      <c r="M30" s="5">
        <v>3.6</v>
      </c>
      <c r="N30" s="5"/>
    </row>
    <row r="31" spans="1:14" x14ac:dyDescent="0.2">
      <c r="A31" t="s">
        <v>240</v>
      </c>
      <c r="B31" s="4">
        <v>3164</v>
      </c>
      <c r="C31" s="4">
        <v>3371</v>
      </c>
      <c r="D31" s="4">
        <v>2693</v>
      </c>
      <c r="E31" s="4">
        <v>2631</v>
      </c>
      <c r="F31" s="4">
        <v>2475</v>
      </c>
      <c r="G31" s="4">
        <v>2547</v>
      </c>
      <c r="H31" s="4">
        <v>2338</v>
      </c>
      <c r="I31" s="4">
        <v>2401</v>
      </c>
      <c r="J31" s="4">
        <v>2258</v>
      </c>
      <c r="K31" s="4">
        <v>2349</v>
      </c>
      <c r="L31" s="4">
        <v>2589</v>
      </c>
      <c r="M31" s="5">
        <v>2.9</v>
      </c>
      <c r="N31" s="5"/>
    </row>
    <row r="32" spans="1:14" x14ac:dyDescent="0.2">
      <c r="A32" t="s">
        <v>107</v>
      </c>
      <c r="B32" s="4">
        <v>2830</v>
      </c>
      <c r="C32" s="4">
        <v>2897</v>
      </c>
      <c r="D32" s="4">
        <v>2826</v>
      </c>
      <c r="E32" s="4">
        <v>2758</v>
      </c>
      <c r="F32" s="4">
        <v>2832</v>
      </c>
      <c r="G32" s="4">
        <v>2884</v>
      </c>
      <c r="H32" s="4">
        <v>2662</v>
      </c>
      <c r="I32" s="4">
        <v>2932</v>
      </c>
      <c r="J32" s="4">
        <v>2777</v>
      </c>
      <c r="K32" s="4">
        <v>2900</v>
      </c>
      <c r="L32" s="4">
        <v>2570</v>
      </c>
      <c r="M32" s="5">
        <v>4.3</v>
      </c>
      <c r="N32" s="5"/>
    </row>
    <row r="33" spans="1:14" x14ac:dyDescent="0.2">
      <c r="A33" t="s">
        <v>108</v>
      </c>
      <c r="B33" s="4">
        <v>632</v>
      </c>
      <c r="C33" s="4">
        <v>608</v>
      </c>
      <c r="D33" s="4">
        <v>617</v>
      </c>
      <c r="E33" s="4">
        <v>675</v>
      </c>
      <c r="F33" s="4">
        <v>674</v>
      </c>
      <c r="G33" s="4">
        <v>716</v>
      </c>
      <c r="H33" s="4">
        <v>720</v>
      </c>
      <c r="I33" s="4">
        <v>772</v>
      </c>
      <c r="J33" s="4">
        <v>751</v>
      </c>
      <c r="K33" s="4">
        <v>800</v>
      </c>
      <c r="L33" s="4">
        <v>770</v>
      </c>
      <c r="M33" s="5">
        <v>6.7</v>
      </c>
      <c r="N33" s="5"/>
    </row>
    <row r="34" spans="1:14" x14ac:dyDescent="0.2">
      <c r="A34" t="s">
        <v>109</v>
      </c>
      <c r="B34" s="4">
        <v>1177</v>
      </c>
      <c r="C34" s="4">
        <v>1293</v>
      </c>
      <c r="D34" s="4">
        <v>1318</v>
      </c>
      <c r="E34" s="4">
        <v>1187</v>
      </c>
      <c r="F34" s="4">
        <v>1338</v>
      </c>
      <c r="G34" s="4">
        <v>1617</v>
      </c>
      <c r="H34" s="4">
        <v>1701</v>
      </c>
      <c r="I34" s="4">
        <v>1730</v>
      </c>
      <c r="J34" s="4">
        <v>1605</v>
      </c>
      <c r="K34" s="4">
        <v>1822</v>
      </c>
      <c r="L34" s="4">
        <v>1771</v>
      </c>
      <c r="M34" s="5">
        <v>3.2</v>
      </c>
      <c r="N34" s="5"/>
    </row>
    <row r="35" spans="1:14" x14ac:dyDescent="0.2">
      <c r="A35" t="s">
        <v>110</v>
      </c>
      <c r="B35" s="4">
        <v>3381</v>
      </c>
      <c r="C35" s="4">
        <v>3322</v>
      </c>
      <c r="D35" s="4">
        <v>3244</v>
      </c>
      <c r="E35" s="4">
        <v>3198</v>
      </c>
      <c r="F35" s="4">
        <v>3097</v>
      </c>
      <c r="G35" s="4">
        <v>3184</v>
      </c>
      <c r="H35" s="4">
        <v>3243</v>
      </c>
      <c r="I35" s="4">
        <v>3635</v>
      </c>
      <c r="J35" s="4">
        <v>3979</v>
      </c>
      <c r="K35" s="4">
        <v>3857</v>
      </c>
      <c r="L35" s="4">
        <v>3877</v>
      </c>
      <c r="M35" s="5">
        <v>2.5</v>
      </c>
      <c r="N35" s="5"/>
    </row>
    <row r="36" spans="1:14" x14ac:dyDescent="0.2">
      <c r="A36" t="s">
        <v>111</v>
      </c>
      <c r="B36" s="4">
        <v>1185</v>
      </c>
      <c r="C36" s="4">
        <v>1247</v>
      </c>
      <c r="D36" s="4">
        <v>1091</v>
      </c>
      <c r="E36" s="4">
        <v>1280</v>
      </c>
      <c r="F36" s="4">
        <v>1225</v>
      </c>
      <c r="G36" s="4">
        <v>1312</v>
      </c>
      <c r="H36" s="4">
        <v>1247</v>
      </c>
      <c r="I36" s="4">
        <v>1310</v>
      </c>
      <c r="J36" s="4">
        <v>1322</v>
      </c>
      <c r="K36" s="4">
        <v>1396</v>
      </c>
      <c r="L36" s="4">
        <v>1305</v>
      </c>
      <c r="M36" s="5">
        <v>3.1</v>
      </c>
      <c r="N36" s="5"/>
    </row>
    <row r="37" spans="1:14" x14ac:dyDescent="0.2">
      <c r="A37" t="s">
        <v>112</v>
      </c>
      <c r="B37" s="4">
        <v>1356</v>
      </c>
      <c r="C37" s="4">
        <v>1528</v>
      </c>
      <c r="D37" s="4">
        <v>1597</v>
      </c>
      <c r="E37" s="4">
        <v>1367</v>
      </c>
      <c r="F37" s="4">
        <v>1479</v>
      </c>
      <c r="G37" s="4">
        <v>1484</v>
      </c>
      <c r="H37" s="4">
        <v>1374</v>
      </c>
      <c r="I37" s="4">
        <v>1379</v>
      </c>
      <c r="J37" s="4">
        <v>1333</v>
      </c>
      <c r="K37" s="4">
        <v>1030</v>
      </c>
      <c r="L37" s="4">
        <v>1275</v>
      </c>
      <c r="M37" s="5">
        <v>2.8</v>
      </c>
      <c r="N37" s="5"/>
    </row>
    <row r="38" spans="1:14" x14ac:dyDescent="0.2">
      <c r="A38" t="s">
        <v>113</v>
      </c>
      <c r="B38" s="4">
        <v>1260</v>
      </c>
      <c r="C38" s="4">
        <v>1298</v>
      </c>
      <c r="D38" s="4">
        <v>1418</v>
      </c>
      <c r="E38" s="4">
        <v>1737</v>
      </c>
      <c r="F38" s="4">
        <v>1808</v>
      </c>
      <c r="G38" s="4">
        <v>1717</v>
      </c>
      <c r="H38" s="4">
        <v>1524</v>
      </c>
      <c r="I38" s="4">
        <v>1719</v>
      </c>
      <c r="J38" s="4">
        <v>1643</v>
      </c>
      <c r="K38" s="4">
        <v>1576</v>
      </c>
      <c r="L38" s="4">
        <v>1366</v>
      </c>
      <c r="M38" s="5">
        <v>1.7</v>
      </c>
      <c r="N38" s="5"/>
    </row>
    <row r="39" spans="1:14" x14ac:dyDescent="0.2">
      <c r="B39" s="4"/>
      <c r="C39" s="4"/>
      <c r="D39" s="4"/>
      <c r="E39" s="4"/>
      <c r="F39" s="4"/>
      <c r="G39" s="4"/>
      <c r="H39" s="4"/>
      <c r="I39" s="4"/>
      <c r="J39" s="4"/>
      <c r="K39" s="4"/>
      <c r="L39" s="4"/>
      <c r="M39" s="5"/>
      <c r="N39" s="5"/>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A38018986</value>
    </field>
    <field name="Objective-Title">
      <value order="0">NRS - Household Estimates 2021 - tables</value>
    </field>
    <field name="Objective-Description">
      <value order="0"/>
    </field>
    <field name="Objective-CreationStamp">
      <value order="0">2022-05-13T12:06:21Z</value>
    </field>
    <field name="Objective-IsApproved">
      <value order="0">false</value>
    </field>
    <field name="Objective-IsPublished">
      <value order="0">false</value>
    </field>
    <field name="Objective-DatePublished">
      <value order="0"/>
    </field>
    <field name="Objective-ModificationStamp">
      <value order="0">2022-06-17T11:43:42Z</value>
    </field>
    <field name="Objective-Owner">
      <value order="0">Sechi, Stefania S (U442575)</value>
    </field>
    <field name="Objective-Path">
      <value order="0">Objective Global Folder:SG File Plan:People, communities and living:Population and migration:Demography:Research and analysis: Demography:National Records of Scotland (NRS): Household Statistics: Household estimates 2021: Pre-publication: 2021-2026</value>
    </field>
    <field name="Objective-Parent">
      <value order="0">National Records of Scotland (NRS): Household Statistics: Household estimates 2021: Pre-publication: 2021-2026</value>
    </field>
    <field name="Objective-State">
      <value order="0">Being Drafted</value>
    </field>
    <field name="Objective-VersionId">
      <value order="0">vA57218686</value>
    </field>
    <field name="Objective-Version">
      <value order="0">0.12</value>
    </field>
    <field name="Objective-VersionNumber">
      <value order="0">12</value>
    </field>
    <field name="Objective-VersionComment">
      <value order="0"/>
    </field>
    <field name="Objective-FileNumber">
      <value order="0">STAT/305</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21</vt:i4>
      </vt:variant>
      <vt:variant>
        <vt:lpstr>Charts</vt:lpstr>
      </vt:variant>
      <vt:variant>
        <vt:i4>5</vt:i4>
      </vt:variant>
      <vt:variant>
        <vt:lpstr>Named Ranges</vt:lpstr>
      </vt:variant>
      <vt:variant>
        <vt:i4>1</vt:i4>
      </vt:variant>
    </vt:vector>
  </HeadingPairs>
  <TitlesOfParts>
    <vt:vector size="27" baseType="lpstr">
      <vt:lpstr>Cover Sheet</vt:lpstr>
      <vt:lpstr>Table of contents</vt:lpstr>
      <vt:lpstr>Notes</vt:lpstr>
      <vt:lpstr>Table1</vt:lpstr>
      <vt:lpstr>Table2</vt:lpstr>
      <vt:lpstr>Table3</vt:lpstr>
      <vt:lpstr>Table4</vt:lpstr>
      <vt:lpstr>Table5</vt:lpstr>
      <vt:lpstr>Table6a</vt:lpstr>
      <vt:lpstr>Table6b</vt:lpstr>
      <vt:lpstr>Table6c</vt:lpstr>
      <vt:lpstr>Table7</vt:lpstr>
      <vt:lpstr>Table8</vt:lpstr>
      <vt:lpstr>Table9</vt:lpstr>
      <vt:lpstr>Table10</vt:lpstr>
      <vt:lpstr>Table11</vt:lpstr>
      <vt:lpstr>Data for Figure 1</vt:lpstr>
      <vt:lpstr>Data for Figure 2</vt:lpstr>
      <vt:lpstr>Data for Figure 4</vt:lpstr>
      <vt:lpstr>Data for Figure 5</vt:lpstr>
      <vt:lpstr>Figure 6</vt:lpstr>
      <vt:lpstr>Figure 1</vt:lpstr>
      <vt:lpstr>Figure 2</vt:lpstr>
      <vt:lpstr>Figure 3</vt:lpstr>
      <vt:lpstr>Figure 4</vt:lpstr>
      <vt:lpstr>Figure 5</vt:lpstr>
      <vt:lpstr>'Figure 6'!_Ref99549860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Santini</cp:lastModifiedBy>
  <dcterms:created xsi:type="dcterms:W3CDTF">2022-06-06T16:55:42Z</dcterms:created>
  <dcterms:modified xsi:type="dcterms:W3CDTF">2023-05-13T11:16:28Z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A38018986</vt:lpwstr>
  </property>
  <property fmtid="{D5CDD505-2E9C-101B-9397-08002B2CF9AE}" pid="4" name="Objective-Title">
    <vt:lpwstr>NRS - Household Estimates 2021 - tables</vt:lpwstr>
  </property>
  <property fmtid="{D5CDD505-2E9C-101B-9397-08002B2CF9AE}" pid="5" name="Objective-Description">
    <vt:lpwstr/>
  </property>
  <property fmtid="{D5CDD505-2E9C-101B-9397-08002B2CF9AE}" pid="6" name="Objective-CreationStamp">
    <vt:filetime>2022-05-13T12:06:21Z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2022-06-17T11:43:42Z</vt:filetime>
  </property>
  <property fmtid="{D5CDD505-2E9C-101B-9397-08002B2CF9AE}" pid="11" name="Objective-Owner">
    <vt:lpwstr>Sechi, Stefania S (U442575)</vt:lpwstr>
  </property>
  <property fmtid="{D5CDD505-2E9C-101B-9397-08002B2CF9AE}" pid="12" name="Objective-Path">
    <vt:lpwstr>Objective Global Folder:SG File Plan:People, communities and living:Population and migration:Demography:Research and analysis: Demography:National Records of Scotland (NRS): Household Statistics: Household estimates 2021: Pre-publication: 2021-2026</vt:lpwstr>
  </property>
  <property fmtid="{D5CDD505-2E9C-101B-9397-08002B2CF9AE}" pid="13" name="Objective-Parent">
    <vt:lpwstr>National Records of Scotland (NRS): Household Statistics: Household estimates 2021: Pre-publication: 2021-2026</vt:lpwstr>
  </property>
  <property fmtid="{D5CDD505-2E9C-101B-9397-08002B2CF9AE}" pid="14" name="Objective-State">
    <vt:lpwstr>Being Drafted</vt:lpwstr>
  </property>
  <property fmtid="{D5CDD505-2E9C-101B-9397-08002B2CF9AE}" pid="15" name="Objective-VersionId">
    <vt:lpwstr>vA57218686</vt:lpwstr>
  </property>
  <property fmtid="{D5CDD505-2E9C-101B-9397-08002B2CF9AE}" pid="16" name="Objective-Version">
    <vt:lpwstr>0.12</vt:lpwstr>
  </property>
  <property fmtid="{D5CDD505-2E9C-101B-9397-08002B2CF9AE}" pid="17" name="Objective-VersionNumber">
    <vt:r8>12</vt:r8>
  </property>
  <property fmtid="{D5CDD505-2E9C-101B-9397-08002B2CF9AE}" pid="18" name="Objective-VersionComment">
    <vt:lpwstr/>
  </property>
  <property fmtid="{D5CDD505-2E9C-101B-9397-08002B2CF9AE}" pid="19" name="Objective-FileNumber">
    <vt:lpwstr>STAT/305</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y fmtid="{D5CDD505-2E9C-101B-9397-08002B2CF9AE}" pid="28" name="Objective-Comment">
    <vt:lpwstr/>
  </property>
</Properties>
</file>