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I\2\1\Arq\PL\2o Parcial\"/>
    </mc:Choice>
  </mc:AlternateContent>
  <bookViews>
    <workbookView xWindow="0" yWindow="0" windowWidth="21570" windowHeight="9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3" i="1"/>
  <c r="G19" i="1"/>
  <c r="G21" i="1"/>
  <c r="G17" i="1"/>
  <c r="G15" i="1"/>
  <c r="G13" i="1"/>
  <c r="I2" i="1"/>
  <c r="O7" i="1" l="1"/>
  <c r="O2" i="1"/>
  <c r="D2" i="1"/>
  <c r="F2" i="1" s="1"/>
  <c r="I7" i="1" l="1"/>
  <c r="I8" i="1" l="1"/>
  <c r="L7" i="1"/>
  <c r="L8" i="1" s="1"/>
  <c r="I3" i="1"/>
  <c r="L2" i="1"/>
  <c r="L3" i="1" s="1"/>
</calcChain>
</file>

<file path=xl/sharedStrings.xml><?xml version="1.0" encoding="utf-8"?>
<sst xmlns="http://schemas.openxmlformats.org/spreadsheetml/2006/main" count="52" uniqueCount="26">
  <si>
    <t>freq</t>
  </si>
  <si>
    <t>Medida</t>
  </si>
  <si>
    <t>(ticks/seg)</t>
  </si>
  <si>
    <t>(seg/tick)</t>
  </si>
  <si>
    <t>(ordenes/seg)</t>
  </si>
  <si>
    <t>nº ticks/orden</t>
  </si>
  <si>
    <t>nº ordenes/prog</t>
  </si>
  <si>
    <t>(prog/seg)</t>
  </si>
  <si>
    <t>(seg/orden)</t>
  </si>
  <si>
    <t>(seg/prog)</t>
  </si>
  <si>
    <t>Segmentada</t>
  </si>
  <si>
    <t>No Segmentada</t>
  </si>
  <si>
    <t>Ghz</t>
  </si>
  <si>
    <t>MIPS</t>
  </si>
  <si>
    <t>A --&gt;</t>
  </si>
  <si>
    <t>B --&gt;</t>
  </si>
  <si>
    <t>Acel A/B =</t>
  </si>
  <si>
    <t>Tiempo</t>
  </si>
  <si>
    <t>Productividad</t>
  </si>
  <si>
    <t>Ciclos</t>
  </si>
  <si>
    <t>Ciclos y órdenes</t>
  </si>
  <si>
    <t>Órdenes</t>
  </si>
  <si>
    <t>Frecuencia</t>
  </si>
  <si>
    <t>Acel A/B</t>
  </si>
  <si>
    <t>Órdenes / MIPS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</si>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</sst>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thick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ck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1">
    <xf numFmtId="0" fontId="0" fillId="0" borderId="0" xfId="0"/>
    <xf numFmtId="0" fontId="0" fillId="0" borderId="0" xfId="0" applyNumberFormat="1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11" fontId="1" fillId="2" borderId="0" xfId="1" applyNumberFormat="1" applyBorder="1"/>
    <xf numFmtId="0" fontId="1" fillId="2" borderId="0" xfId="1" applyBorder="1"/>
    <xf numFmtId="0" fontId="1" fillId="2" borderId="0" xfId="1" applyNumberFormat="1" applyBorder="1"/>
    <xf numFmtId="0" fontId="0" fillId="0" borderId="0" xfId="0" applyNumberFormat="1" applyBorder="1"/>
    <xf numFmtId="11" fontId="2" fillId="3" borderId="0" xfId="2" applyNumberFormat="1" applyBorder="1"/>
    <xf numFmtId="0" fontId="2" fillId="3" borderId="0" xfId="2" applyBorder="1"/>
    <xf numFmtId="0" fontId="2" fillId="3" borderId="0" xfId="2" applyNumberFormat="1" applyBorder="1"/>
    <xf numFmtId="0" fontId="2" fillId="3" borderId="10" xfId="2" applyBorder="1"/>
    <xf numFmtId="11" fontId="2" fillId="3" borderId="10" xfId="2" applyNumberFormat="1" applyBorder="1"/>
    <xf numFmtId="0" fontId="2" fillId="3" borderId="10" xfId="2" applyNumberFormat="1" applyBorder="1"/>
    <xf numFmtId="0" fontId="0" fillId="0" borderId="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7" zoomScale="130" zoomScaleNormal="130" workbookViewId="0">
      <selection activeCell="J30" sqref="J30"/>
    </sheetView>
  </sheetViews>
  <sheetFormatPr baseColWidth="10" defaultRowHeight="15" x14ac:dyDescent="0.25"/>
  <cols>
    <col min="1" max="1" width="15.5703125" bestFit="1" customWidth="1"/>
    <col min="2" max="2" width="15.28515625" bestFit="1" customWidth="1"/>
    <col min="4" max="4" width="11.5703125" bestFit="1" customWidth="1"/>
    <col min="6" max="6" width="11.5703125" bestFit="1" customWidth="1"/>
    <col min="9" max="9" width="12.7109375" bestFit="1" customWidth="1"/>
    <col min="12" max="12" width="12.85546875" bestFit="1" customWidth="1"/>
    <col min="15" max="15" width="11.42578125" style="1"/>
  </cols>
  <sheetData>
    <row r="1" spans="1:16" x14ac:dyDescent="0.25">
      <c r="A1" s="6"/>
      <c r="B1" s="6"/>
      <c r="C1" s="6" t="s">
        <v>1</v>
      </c>
      <c r="D1" s="6"/>
      <c r="E1" s="6"/>
      <c r="F1" s="6"/>
      <c r="G1" s="6"/>
      <c r="H1" s="6"/>
      <c r="I1" s="2" t="s">
        <v>11</v>
      </c>
      <c r="J1" s="2"/>
      <c r="K1" s="2"/>
      <c r="L1" s="2"/>
      <c r="M1" s="2"/>
      <c r="N1" s="2"/>
      <c r="O1" s="2"/>
      <c r="P1" s="2"/>
    </row>
    <row r="2" spans="1:16" x14ac:dyDescent="0.25">
      <c r="A2" s="6" t="s">
        <v>0</v>
      </c>
      <c r="B2" s="6">
        <v>2</v>
      </c>
      <c r="C2" s="6" t="s">
        <v>12</v>
      </c>
      <c r="D2" s="6">
        <f>IF(C2="GHz",10^9,10^6)</f>
        <v>1000000000</v>
      </c>
      <c r="E2" s="6" t="s">
        <v>2</v>
      </c>
      <c r="F2" s="6">
        <f>1/(B2*D2)</f>
        <v>5.0000000000000003E-10</v>
      </c>
      <c r="G2" s="6" t="s">
        <v>3</v>
      </c>
      <c r="H2" s="6"/>
      <c r="I2" s="26">
        <f>(B2*D2)/B3</f>
        <v>400000000</v>
      </c>
      <c r="J2" s="27" t="s">
        <v>4</v>
      </c>
      <c r="K2" s="27"/>
      <c r="L2" s="26">
        <f>I2/B4</f>
        <v>40000000</v>
      </c>
      <c r="M2" s="27" t="s">
        <v>7</v>
      </c>
      <c r="N2" s="27"/>
      <c r="O2" s="28">
        <f>I2/10^6</f>
        <v>400</v>
      </c>
      <c r="P2" s="27" t="s">
        <v>13</v>
      </c>
    </row>
    <row r="3" spans="1:16" x14ac:dyDescent="0.25">
      <c r="A3" s="6" t="s">
        <v>5</v>
      </c>
      <c r="B3" s="6">
        <v>5</v>
      </c>
      <c r="C3" s="6"/>
      <c r="D3" s="6"/>
      <c r="E3" s="6"/>
      <c r="F3" s="6"/>
      <c r="G3" s="6"/>
      <c r="H3" s="6"/>
      <c r="I3" s="27">
        <f>1/I2</f>
        <v>2.5000000000000001E-9</v>
      </c>
      <c r="J3" s="27" t="s">
        <v>8</v>
      </c>
      <c r="K3" s="27"/>
      <c r="L3" s="27">
        <f>1/L2</f>
        <v>2.4999999999999999E-8</v>
      </c>
      <c r="M3" s="27" t="s">
        <v>9</v>
      </c>
      <c r="N3" s="27"/>
      <c r="O3" s="28"/>
      <c r="P3" s="27"/>
    </row>
    <row r="4" spans="1:16" x14ac:dyDescent="0.25">
      <c r="A4" s="6" t="s">
        <v>6</v>
      </c>
      <c r="B4" s="6">
        <v>10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29"/>
      <c r="P4" s="6"/>
    </row>
    <row r="5" spans="1:1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9"/>
      <c r="P5" s="6"/>
    </row>
    <row r="6" spans="1:16" x14ac:dyDescent="0.25">
      <c r="A6" s="6"/>
      <c r="B6" s="6"/>
      <c r="C6" s="6"/>
      <c r="D6" s="6"/>
      <c r="E6" s="6"/>
      <c r="F6" s="6"/>
      <c r="G6" s="6"/>
      <c r="H6" s="6"/>
      <c r="I6" s="3" t="s">
        <v>10</v>
      </c>
      <c r="J6" s="3"/>
      <c r="K6" s="3"/>
      <c r="L6" s="3"/>
      <c r="M6" s="3"/>
      <c r="N6" s="3"/>
      <c r="O6" s="3"/>
      <c r="P6" s="3"/>
    </row>
    <row r="7" spans="1:16" x14ac:dyDescent="0.25">
      <c r="A7" s="6"/>
      <c r="B7" s="6"/>
      <c r="C7" s="6"/>
      <c r="D7" s="6"/>
      <c r="E7" s="6"/>
      <c r="F7" s="6"/>
      <c r="G7" s="6"/>
      <c r="H7" s="6"/>
      <c r="I7" s="30">
        <f>D2</f>
        <v>1000000000</v>
      </c>
      <c r="J7" s="31" t="s">
        <v>4</v>
      </c>
      <c r="K7" s="31"/>
      <c r="L7" s="30">
        <f>I7/B4</f>
        <v>100000000</v>
      </c>
      <c r="M7" s="31" t="s">
        <v>7</v>
      </c>
      <c r="N7" s="31"/>
      <c r="O7" s="32">
        <f>I7/10^6</f>
        <v>1000</v>
      </c>
      <c r="P7" s="31" t="s">
        <v>13</v>
      </c>
    </row>
    <row r="8" spans="1:16" ht="15.75" thickBot="1" x14ac:dyDescent="0.3">
      <c r="A8" s="24"/>
      <c r="B8" s="24"/>
      <c r="C8" s="24"/>
      <c r="D8" s="24"/>
      <c r="E8" s="24"/>
      <c r="F8" s="24"/>
      <c r="G8" s="24"/>
      <c r="H8" s="24"/>
      <c r="I8" s="33">
        <f>1/I7</f>
        <v>1.0000000000000001E-9</v>
      </c>
      <c r="J8" s="33" t="s">
        <v>8</v>
      </c>
      <c r="K8" s="33"/>
      <c r="L8" s="34">
        <f>1/L7</f>
        <v>1E-8</v>
      </c>
      <c r="M8" s="33" t="s">
        <v>9</v>
      </c>
      <c r="N8" s="33"/>
      <c r="O8" s="35"/>
      <c r="P8" s="33"/>
    </row>
    <row r="9" spans="1:16" ht="15.75" thickTop="1" x14ac:dyDescent="0.25"/>
    <row r="12" spans="1:16" ht="15.75" thickBot="1" x14ac:dyDescent="0.3"/>
    <row r="13" spans="1:16" ht="15.75" thickTop="1" x14ac:dyDescent="0.25">
      <c r="A13" s="38" t="s">
        <v>23</v>
      </c>
      <c r="B13" s="16" t="s">
        <v>18</v>
      </c>
      <c r="C13" s="16"/>
      <c r="D13" s="17" t="s">
        <v>14</v>
      </c>
      <c r="E13" s="18"/>
      <c r="F13" s="16" t="s">
        <v>16</v>
      </c>
      <c r="G13" s="19" t="e">
        <f>E13/E14</f>
        <v>#DIV/0!</v>
      </c>
    </row>
    <row r="14" spans="1:16" ht="15.75" thickBot="1" x14ac:dyDescent="0.3">
      <c r="A14" s="39"/>
      <c r="B14" s="7"/>
      <c r="C14" s="7"/>
      <c r="D14" s="8" t="s">
        <v>15</v>
      </c>
      <c r="E14" s="9"/>
      <c r="F14" s="7"/>
      <c r="G14" s="20"/>
    </row>
    <row r="15" spans="1:16" ht="15.75" thickTop="1" x14ac:dyDescent="0.25">
      <c r="A15" s="39"/>
      <c r="B15" s="4" t="s">
        <v>17</v>
      </c>
      <c r="C15" s="4"/>
      <c r="D15" s="5" t="s">
        <v>14</v>
      </c>
      <c r="E15" s="6"/>
      <c r="F15" s="4" t="s">
        <v>16</v>
      </c>
      <c r="G15" s="21" t="e">
        <f>E16/E15</f>
        <v>#DIV/0!</v>
      </c>
    </row>
    <row r="16" spans="1:16" ht="15.75" thickBot="1" x14ac:dyDescent="0.3">
      <c r="A16" s="39"/>
      <c r="B16" s="4"/>
      <c r="C16" s="4"/>
      <c r="D16" s="5" t="s">
        <v>15</v>
      </c>
      <c r="E16" s="6"/>
      <c r="F16" s="4"/>
      <c r="G16" s="21"/>
    </row>
    <row r="17" spans="1:7" ht="15.75" thickTop="1" x14ac:dyDescent="0.25">
      <c r="A17" s="39"/>
      <c r="B17" s="10" t="s">
        <v>19</v>
      </c>
      <c r="C17" s="10"/>
      <c r="D17" s="11" t="s">
        <v>14</v>
      </c>
      <c r="E17" s="12"/>
      <c r="F17" s="10" t="s">
        <v>16</v>
      </c>
      <c r="G17" s="22" t="e">
        <f>E18/E17</f>
        <v>#DIV/0!</v>
      </c>
    </row>
    <row r="18" spans="1:7" ht="15.75" thickBot="1" x14ac:dyDescent="0.3">
      <c r="A18" s="39"/>
      <c r="B18" s="7"/>
      <c r="C18" s="7"/>
      <c r="D18" s="8" t="s">
        <v>15</v>
      </c>
      <c r="E18" s="9"/>
      <c r="F18" s="7"/>
      <c r="G18" s="20"/>
    </row>
    <row r="19" spans="1:7" ht="15.75" thickTop="1" x14ac:dyDescent="0.25">
      <c r="A19" s="39"/>
      <c r="B19" s="4" t="s">
        <v>22</v>
      </c>
      <c r="C19" s="4"/>
      <c r="D19" s="5" t="s">
        <v>14</v>
      </c>
      <c r="E19" s="6"/>
      <c r="F19" s="4" t="s">
        <v>16</v>
      </c>
      <c r="G19" s="21" t="e">
        <f>E19/E20</f>
        <v>#DIV/0!</v>
      </c>
    </row>
    <row r="20" spans="1:7" x14ac:dyDescent="0.25">
      <c r="A20" s="39"/>
      <c r="B20" s="4"/>
      <c r="C20" s="4"/>
      <c r="D20" s="5" t="s">
        <v>15</v>
      </c>
      <c r="E20" s="6"/>
      <c r="F20" s="4"/>
      <c r="G20" s="21"/>
    </row>
    <row r="21" spans="1:7" x14ac:dyDescent="0.25">
      <c r="A21" s="39"/>
      <c r="B21" s="4" t="s">
        <v>24</v>
      </c>
      <c r="C21" s="4"/>
      <c r="D21" s="5" t="s">
        <v>14</v>
      </c>
      <c r="E21" s="6"/>
      <c r="F21" s="4" t="s">
        <v>16</v>
      </c>
      <c r="G21" s="21" t="e">
        <f>E22/E21</f>
        <v>#DIV/0!</v>
      </c>
    </row>
    <row r="22" spans="1:7" ht="15.75" thickBot="1" x14ac:dyDescent="0.3">
      <c r="A22" s="39"/>
      <c r="B22" s="7"/>
      <c r="C22" s="7"/>
      <c r="D22" s="8" t="s">
        <v>15</v>
      </c>
      <c r="E22" s="9"/>
      <c r="F22" s="7"/>
      <c r="G22" s="20"/>
    </row>
    <row r="23" spans="1:7" ht="15.75" thickTop="1" x14ac:dyDescent="0.25">
      <c r="A23" s="39"/>
      <c r="B23" s="4" t="s">
        <v>20</v>
      </c>
      <c r="C23" s="4" t="s">
        <v>19</v>
      </c>
      <c r="D23" s="5" t="s">
        <v>14</v>
      </c>
      <c r="E23" s="6"/>
      <c r="F23" s="4" t="s">
        <v>16</v>
      </c>
      <c r="G23" s="21" t="e">
        <f>(E26*E24)/(E25*E23)</f>
        <v>#DIV/0!</v>
      </c>
    </row>
    <row r="24" spans="1:7" x14ac:dyDescent="0.25">
      <c r="A24" s="39"/>
      <c r="B24" s="4"/>
      <c r="C24" s="4"/>
      <c r="D24" s="5" t="s">
        <v>15</v>
      </c>
      <c r="E24" s="6"/>
      <c r="F24" s="4"/>
      <c r="G24" s="21"/>
    </row>
    <row r="25" spans="1:7" x14ac:dyDescent="0.25">
      <c r="A25" s="39"/>
      <c r="B25" s="4"/>
      <c r="C25" s="13" t="s">
        <v>21</v>
      </c>
      <c r="D25" s="14" t="s">
        <v>14</v>
      </c>
      <c r="E25" s="15"/>
      <c r="F25" s="4"/>
      <c r="G25" s="21"/>
    </row>
    <row r="26" spans="1:7" ht="15.75" thickBot="1" x14ac:dyDescent="0.3">
      <c r="A26" s="39"/>
      <c r="B26" s="4"/>
      <c r="C26" s="4"/>
      <c r="D26" s="5" t="s">
        <v>15</v>
      </c>
      <c r="E26" s="6"/>
      <c r="F26" s="4"/>
      <c r="G26" s="21"/>
    </row>
    <row r="27" spans="1:7" ht="15.75" thickTop="1" x14ac:dyDescent="0.25">
      <c r="A27" s="39"/>
      <c r="B27" s="10" t="s">
        <v>25</v>
      </c>
      <c r="C27" s="10"/>
      <c r="D27" s="36" t="s">
        <v>14</v>
      </c>
      <c r="E27" s="12"/>
      <c r="F27" s="10" t="s">
        <v>16</v>
      </c>
      <c r="G27" s="22" t="e">
        <f>E28/E27</f>
        <v>#DIV/0!</v>
      </c>
    </row>
    <row r="28" spans="1:7" ht="15.75" thickBot="1" x14ac:dyDescent="0.3">
      <c r="A28" s="40"/>
      <c r="B28" s="23"/>
      <c r="C28" s="23"/>
      <c r="D28" s="37" t="s">
        <v>15</v>
      </c>
      <c r="E28" s="24"/>
      <c r="F28" s="23"/>
      <c r="G28" s="25"/>
    </row>
    <row r="29" spans="1:7" ht="15.75" thickTop="1" x14ac:dyDescent="0.25"/>
  </sheetData>
  <mergeCells count="26">
    <mergeCell ref="B27:C28"/>
    <mergeCell ref="F27:F28"/>
    <mergeCell ref="G27:G28"/>
    <mergeCell ref="A13:A28"/>
    <mergeCell ref="F23:F26"/>
    <mergeCell ref="G23:G26"/>
    <mergeCell ref="F21:F22"/>
    <mergeCell ref="F13:F14"/>
    <mergeCell ref="F15:F16"/>
    <mergeCell ref="F17:F18"/>
    <mergeCell ref="F19:F20"/>
    <mergeCell ref="G13:G14"/>
    <mergeCell ref="G15:G16"/>
    <mergeCell ref="G17:G18"/>
    <mergeCell ref="G19:G20"/>
    <mergeCell ref="G21:G22"/>
    <mergeCell ref="C23:C24"/>
    <mergeCell ref="C25:C26"/>
    <mergeCell ref="B13:C14"/>
    <mergeCell ref="B15:C16"/>
    <mergeCell ref="B17:C18"/>
    <mergeCell ref="B19:C20"/>
    <mergeCell ref="B21:C22"/>
    <mergeCell ref="B23:B26"/>
    <mergeCell ref="I1:P1"/>
    <mergeCell ref="I6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2021-10-31T12:13:15Z</dcterms:created>
  <dcterms:modified xsi:type="dcterms:W3CDTF">2021-11-07T15:35:15Z</dcterms:modified>
</cp:coreProperties>
</file>