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<sst xmlns="http://schemas.openxmlformats.org/spreadsheetml/2006/main" count="99" uniqueCount="27">
  <si>
    <t xml:space="preserve">Real</t>
  </si>
  <si>
    <t xml:space="preserve">Predicho</t>
  </si>
  <si>
    <t xml:space="preserve">Categoría</t>
  </si>
  <si>
    <t xml:space="preserve">Example Based:</t>
  </si>
  <si>
    <t xml:space="preserve">Doc.</t>
  </si>
  <si>
    <t xml:space="preserve">C1</t>
  </si>
  <si>
    <t xml:space="preserve">C2</t>
  </si>
  <si>
    <t xml:space="preserve">C3</t>
  </si>
  <si>
    <t xml:space="preserve">C4</t>
  </si>
  <si>
    <t xml:space="preserve">TP</t>
  </si>
  <si>
    <t xml:space="preserve">FP</t>
  </si>
  <si>
    <t xml:space="preserve">FN</t>
  </si>
  <si>
    <t xml:space="preserve">TN</t>
  </si>
  <si>
    <t xml:space="preserve">HL</t>
  </si>
  <si>
    <t xml:space="preserve">Pre.</t>
  </si>
  <si>
    <t xml:space="preserve">Rec.</t>
  </si>
  <si>
    <t xml:space="preserve">F1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</si>
  <si>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</si>
  <si>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</si>
  <si>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</si>
  <si>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</si>
  <si>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</si>
  <si>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</si>
  <si>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Media:</t>
  </si>
  <si>
    <t xml:space="preserve">Macro:</t>
  </si>
  <si>
    <t xml:space="preserve">Cate:</t>
  </si>
  <si>
    <t xml:space="preserve">Micro: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</si>
</sst>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32"/>
  <sheetViews>
    <sheetView showFormulas="false" showGridLines="true" showRowColHeaders="true" showZeros="true" rightToLeft="false" tabSelected="true" showOutlineSymbols="true" defaultGridColor="true" view="normal" topLeftCell="AD1" colorId="64" zoomScale="200" zoomScaleNormal="200" zoomScalePageLayoutView="100" workbookViewId="0">
      <selection pane="topLeft" activeCell="AQ4" activeCellId="0" sqref="AQ4"/>
    </sheetView>
  </sheetViews>
  <sheetFormatPr defaultColWidth="5.66796875" defaultRowHeight="15" zeroHeight="false" outlineLevelRow="0" outlineLevelCol="0"/>
  <cols>
    <col collapsed="false" customWidth="true" hidden="false" outlineLevel="0" max="43" min="43" style="0" width="7.76"/>
    <col collapsed="false" customWidth="true" hidden="false" outlineLevel="0" max="45" min="45" style="0" width="5.8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  <c r="M1" s="1"/>
    </row>
    <row r="2" customFormat="false" ht="15" hidden="false" customHeight="false" outlineLevel="0" collapsed="false">
      <c r="A2" s="1"/>
      <c r="B2" s="2" t="s">
        <v>2</v>
      </c>
      <c r="C2" s="3"/>
      <c r="D2" s="3"/>
      <c r="E2" s="4"/>
      <c r="G2" s="1"/>
      <c r="H2" s="2" t="s">
        <v>2</v>
      </c>
      <c r="I2" s="3"/>
      <c r="J2" s="3"/>
      <c r="K2" s="4"/>
      <c r="AK2" s="1" t="s">
        <v>3</v>
      </c>
    </row>
    <row r="3" customFormat="false" ht="1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G3" s="5" t="s">
        <v>4</v>
      </c>
      <c r="H3" s="6" t="s">
        <v>5</v>
      </c>
      <c r="I3" s="6" t="s">
        <v>6</v>
      </c>
      <c r="J3" s="6" t="s">
        <v>7</v>
      </c>
      <c r="K3" s="6" t="s">
        <v>8</v>
      </c>
      <c r="M3" s="2" t="s">
        <v>4</v>
      </c>
      <c r="N3" s="7" t="s">
        <v>9</v>
      </c>
      <c r="O3" s="8"/>
      <c r="P3" s="8"/>
      <c r="Q3" s="9"/>
      <c r="S3" s="2" t="s">
        <v>4</v>
      </c>
      <c r="T3" s="7" t="s">
        <v>10</v>
      </c>
      <c r="U3" s="8"/>
      <c r="V3" s="8"/>
      <c r="W3" s="9"/>
      <c r="Y3" s="2" t="s">
        <v>4</v>
      </c>
      <c r="Z3" s="7" t="s">
        <v>11</v>
      </c>
      <c r="AA3" s="8"/>
      <c r="AB3" s="8"/>
      <c r="AC3" s="9"/>
      <c r="AE3" s="2" t="s">
        <v>4</v>
      </c>
      <c r="AF3" s="7" t="s">
        <v>12</v>
      </c>
      <c r="AG3" s="8"/>
      <c r="AH3" s="8"/>
      <c r="AI3" s="9"/>
      <c r="AK3" s="5" t="s">
        <v>4</v>
      </c>
      <c r="AL3" s="6" t="s">
        <v>9</v>
      </c>
      <c r="AM3" s="6" t="s">
        <v>10</v>
      </c>
      <c r="AN3" s="6" t="s">
        <v>11</v>
      </c>
      <c r="AO3" s="6" t="s">
        <v>12</v>
      </c>
      <c r="AP3" s="10" t="s">
        <v>13</v>
      </c>
      <c r="AQ3" s="10" t="s">
        <v>14</v>
      </c>
      <c r="AR3" s="10" t="s">
        <v>15</v>
      </c>
      <c r="AS3" s="10" t="s">
        <v>16</v>
      </c>
    </row>
    <row r="4" customFormat="false" ht="15" hidden="false" customHeight="false" outlineLevel="0" collapsed="false">
      <c r="A4" s="5" t="s">
        <v>17</v>
      </c>
      <c r="B4" s="11" t="n">
        <v>1</v>
      </c>
      <c r="C4" s="11" t="n">
        <v>0</v>
      </c>
      <c r="D4" s="11" t="n">
        <v>0</v>
      </c>
      <c r="E4" s="11" t="n">
        <v>0</v>
      </c>
      <c r="G4" s="5" t="s">
        <v>17</v>
      </c>
      <c r="H4" s="12" t="n">
        <v>1</v>
      </c>
      <c r="I4" s="12" t="n">
        <v>0</v>
      </c>
      <c r="J4" s="12" t="n">
        <v>0</v>
      </c>
      <c r="K4" s="12" t="n">
        <v>0</v>
      </c>
      <c r="M4" s="5" t="s">
        <v>17</v>
      </c>
      <c r="N4" s="12" t="n">
        <f aca="false">+IF(AND(H4=1,B4=1),1,0)</f>
        <v>1</v>
      </c>
      <c r="O4" s="12" t="n">
        <f aca="false">+IF(AND(I4=1,C4=1),1,0)</f>
        <v>0</v>
      </c>
      <c r="P4" s="12" t="n">
        <f aca="false">+IF(AND(J4=1,D4=1),1,0)</f>
        <v>0</v>
      </c>
      <c r="Q4" s="12" t="n">
        <f aca="false">+IF(AND(K4=1,E4=1),1,0)</f>
        <v>0</v>
      </c>
      <c r="S4" s="5" t="s">
        <v>17</v>
      </c>
      <c r="T4" s="12" t="n">
        <f aca="false">+IF(AND(H4=1,B4=0),1,0)</f>
        <v>0</v>
      </c>
      <c r="U4" s="12" t="n">
        <f aca="false">+IF(AND(I4=1,C4=0),1,0)</f>
        <v>0</v>
      </c>
      <c r="V4" s="12" t="n">
        <f aca="false">+IF(AND(J4=1,D4=0),1,0)</f>
        <v>0</v>
      </c>
      <c r="W4" s="12" t="n">
        <f aca="false">+IF(AND(K4=1,E4=0),1,0)</f>
        <v>0</v>
      </c>
      <c r="Y4" s="5" t="s">
        <v>17</v>
      </c>
      <c r="Z4" s="12" t="n">
        <f aca="false">+IF(AND(B4=1,H4=0),1,0)</f>
        <v>0</v>
      </c>
      <c r="AA4" s="12" t="n">
        <f aca="false">+IF(AND(C4=1,I4=0),1,0)</f>
        <v>0</v>
      </c>
      <c r="AB4" s="12" t="n">
        <f aca="false">+IF(AND(D4=1,J4=0),1,0)</f>
        <v>0</v>
      </c>
      <c r="AC4" s="12" t="n">
        <f aca="false">+IF(AND(E4=1,K4=0),1,0)</f>
        <v>0</v>
      </c>
      <c r="AE4" s="5" t="s">
        <v>17</v>
      </c>
      <c r="AF4" s="12" t="n">
        <f aca="false">+IF(AND(B4=0,H4=0),1,0)</f>
        <v>0</v>
      </c>
      <c r="AG4" s="12" t="n">
        <f aca="false">+IF(AND(C4=0,I4=0),1,0)</f>
        <v>1</v>
      </c>
      <c r="AH4" s="12" t="n">
        <f aca="false">+IF(AND(D4=0,J4=0),1,0)</f>
        <v>1</v>
      </c>
      <c r="AI4" s="12" t="n">
        <f aca="false">+IF(AND(E4=0,K4=0),1,0)</f>
        <v>1</v>
      </c>
      <c r="AK4" s="5" t="s">
        <v>17</v>
      </c>
      <c r="AL4" s="12" t="n">
        <f aca="false">+SUM(N4:Q4)</f>
        <v>1</v>
      </c>
      <c r="AM4" s="12" t="n">
        <f aca="false">+SUM(T4:W4)</f>
        <v>0</v>
      </c>
      <c r="AN4" s="12" t="n">
        <f aca="false">+SUM(Z4:AC4)</f>
        <v>0</v>
      </c>
      <c r="AO4" s="12" t="n">
        <f aca="false">+SUM(AF4:AI4)</f>
        <v>3</v>
      </c>
      <c r="AP4" s="13" t="n">
        <f aca="false">+(AM4+AN4)/SUM(AL4:AO4)</f>
        <v>0</v>
      </c>
      <c r="AQ4" s="13" t="n">
        <f aca="false">+AL4/(AL4+AM4)</f>
        <v>1</v>
      </c>
      <c r="AR4" s="13" t="n">
        <f aca="false">+AL4/(AL4+AN4)</f>
        <v>1</v>
      </c>
      <c r="AS4" s="13" t="n">
        <f aca="false">+IF(AL4&gt;0,(2*AQ4*AR4)/(AQ4+AR4),IF(AND(AL4=0,AN4&gt;0), 0, 'nd'))</f>
        <v>1</v>
      </c>
    </row>
    <row r="5" customFormat="false" ht="15" hidden="false" customHeight="false" outlineLevel="0" collapsed="false">
      <c r="A5" s="5" t="s">
        <v>18</v>
      </c>
      <c r="B5" s="11" t="n">
        <v>1</v>
      </c>
      <c r="C5" s="11" t="n">
        <v>1</v>
      </c>
      <c r="D5" s="11" t="n">
        <v>0</v>
      </c>
      <c r="E5" s="11" t="n">
        <v>0</v>
      </c>
      <c r="G5" s="5" t="s">
        <v>18</v>
      </c>
      <c r="H5" s="12" t="n">
        <v>1</v>
      </c>
      <c r="I5" s="12" t="n">
        <v>1</v>
      </c>
      <c r="J5" s="12" t="n">
        <v>0</v>
      </c>
      <c r="K5" s="12" t="n">
        <v>1</v>
      </c>
      <c r="M5" s="5" t="s">
        <v>18</v>
      </c>
      <c r="N5" s="12" t="n">
        <f aca="false">+IF(AND(H5=1,B5=1),1,0)</f>
        <v>1</v>
      </c>
      <c r="O5" s="12" t="n">
        <f aca="false">+IF(AND(I5=1,C5=1),1,0)</f>
        <v>1</v>
      </c>
      <c r="P5" s="12" t="n">
        <f aca="false">+IF(AND(J5=1,D5=1),1,0)</f>
        <v>0</v>
      </c>
      <c r="Q5" s="12" t="n">
        <f aca="false">+IF(AND(K5=1,E5=1),1,0)</f>
        <v>0</v>
      </c>
      <c r="S5" s="5" t="s">
        <v>18</v>
      </c>
      <c r="T5" s="12" t="n">
        <f aca="false">+IF(AND(H5=1,B5=0),1,0)</f>
        <v>0</v>
      </c>
      <c r="U5" s="12" t="n">
        <f aca="false">+IF(AND(I5=1,C5=0),1,0)</f>
        <v>0</v>
      </c>
      <c r="V5" s="12" t="n">
        <f aca="false">+IF(AND(J5=1,D5=0),1,0)</f>
        <v>0</v>
      </c>
      <c r="W5" s="12" t="n">
        <f aca="false">+IF(AND(K5=1,E5=0),1,0)</f>
        <v>1</v>
      </c>
      <c r="Y5" s="5" t="s">
        <v>18</v>
      </c>
      <c r="Z5" s="12" t="n">
        <f aca="false">+IF(AND(B5=1,H5=0),1,0)</f>
        <v>0</v>
      </c>
      <c r="AA5" s="12" t="n">
        <f aca="false">+IF(AND(C5=1,I5=0),1,0)</f>
        <v>0</v>
      </c>
      <c r="AB5" s="12" t="n">
        <f aca="false">+IF(AND(D5=1,J5=0),1,0)</f>
        <v>0</v>
      </c>
      <c r="AC5" s="12" t="n">
        <f aca="false">+IF(AND(E5=1,K5=0),1,0)</f>
        <v>0</v>
      </c>
      <c r="AE5" s="5" t="s">
        <v>18</v>
      </c>
      <c r="AF5" s="12" t="n">
        <f aca="false">+IF(AND(B5=0,H5=0),1,0)</f>
        <v>0</v>
      </c>
      <c r="AG5" s="12" t="n">
        <f aca="false">+IF(AND(C5=0,I5=0),1,0)</f>
        <v>0</v>
      </c>
      <c r="AH5" s="12" t="n">
        <f aca="false">+IF(AND(D5=0,J5=0),1,0)</f>
        <v>1</v>
      </c>
      <c r="AI5" s="12" t="n">
        <f aca="false">+IF(AND(E5=0,K5=0),1,0)</f>
        <v>0</v>
      </c>
      <c r="AK5" s="5" t="s">
        <v>18</v>
      </c>
      <c r="AL5" s="12" t="n">
        <f aca="false">+SUM(N5:Q5)</f>
        <v>2</v>
      </c>
      <c r="AM5" s="12" t="n">
        <f aca="false">+SUM(T5:W5)</f>
        <v>1</v>
      </c>
      <c r="AN5" s="12" t="n">
        <f aca="false">+SUM(Z5:AC5)</f>
        <v>0</v>
      </c>
      <c r="AO5" s="12" t="n">
        <f aca="false">+SUM(AF5:AI5)</f>
        <v>1</v>
      </c>
      <c r="AP5" s="13" t="n">
        <f aca="false">+(AM5+AN5)/SUM(AL5:AO5)</f>
        <v>0.25</v>
      </c>
      <c r="AQ5" s="13" t="n">
        <f aca="false">+AL5/(AL5+AM5)</f>
        <v>0.666666666666667</v>
      </c>
      <c r="AR5" s="13" t="n">
        <f aca="false">+AL5/(AL5+AN5)</f>
        <v>1</v>
      </c>
      <c r="AS5" s="13" t="n">
        <f aca="false">+IF(AL5&gt;0,(2*AQ5*AR5)/(AQ5+AR5),IF(AND(AL5=0,AN5&gt;0), 0, 'nd'))</f>
        <v>0.8</v>
      </c>
    </row>
    <row r="6" customFormat="false" ht="15" hidden="false" customHeight="false" outlineLevel="0" collapsed="false">
      <c r="A6" s="5" t="s">
        <v>19</v>
      </c>
      <c r="B6" s="11" t="n">
        <v>0</v>
      </c>
      <c r="C6" s="11" t="n">
        <v>0</v>
      </c>
      <c r="D6" s="11" t="n">
        <v>0</v>
      </c>
      <c r="E6" s="11" t="n">
        <v>1</v>
      </c>
      <c r="G6" s="5" t="s">
        <v>19</v>
      </c>
      <c r="H6" s="12" t="n">
        <v>1</v>
      </c>
      <c r="I6" s="12" t="n">
        <v>1</v>
      </c>
      <c r="J6" s="12" t="n">
        <v>0</v>
      </c>
      <c r="K6" s="12" t="n">
        <v>1</v>
      </c>
      <c r="M6" s="5" t="s">
        <v>19</v>
      </c>
      <c r="N6" s="12" t="n">
        <f aca="false">+IF(AND(H6=1,B6=1),1,0)</f>
        <v>0</v>
      </c>
      <c r="O6" s="12" t="n">
        <f aca="false">+IF(AND(I6=1,C6=1),1,0)</f>
        <v>0</v>
      </c>
      <c r="P6" s="12" t="n">
        <f aca="false">+IF(AND(J6=1,D6=1),1,0)</f>
        <v>0</v>
      </c>
      <c r="Q6" s="12" t="n">
        <f aca="false">+IF(AND(K6=1,E6=1),1,0)</f>
        <v>1</v>
      </c>
      <c r="S6" s="5" t="s">
        <v>19</v>
      </c>
      <c r="T6" s="12" t="n">
        <f aca="false">+IF(AND(H6=1,B6=0),1,0)</f>
        <v>1</v>
      </c>
      <c r="U6" s="12" t="n">
        <f aca="false">+IF(AND(I6=1,C6=0),1,0)</f>
        <v>1</v>
      </c>
      <c r="V6" s="12" t="n">
        <f aca="false">+IF(AND(J6=1,D6=0),1,0)</f>
        <v>0</v>
      </c>
      <c r="W6" s="12" t="n">
        <f aca="false">+IF(AND(K6=1,E6=0),1,0)</f>
        <v>0</v>
      </c>
      <c r="Y6" s="5" t="s">
        <v>19</v>
      </c>
      <c r="Z6" s="12" t="n">
        <f aca="false">+IF(AND(B6=1,H6=0),1,0)</f>
        <v>0</v>
      </c>
      <c r="AA6" s="12" t="n">
        <f aca="false">+IF(AND(C6=1,I6=0),1,0)</f>
        <v>0</v>
      </c>
      <c r="AB6" s="12" t="n">
        <f aca="false">+IF(AND(D6=1,J6=0),1,0)</f>
        <v>0</v>
      </c>
      <c r="AC6" s="12" t="n">
        <f aca="false">+IF(AND(E6=1,K6=0),1,0)</f>
        <v>0</v>
      </c>
      <c r="AE6" s="5" t="s">
        <v>19</v>
      </c>
      <c r="AF6" s="12" t="n">
        <f aca="false">+IF(AND(B6=0,H6=0),1,0)</f>
        <v>0</v>
      </c>
      <c r="AG6" s="12" t="n">
        <f aca="false">+IF(AND(C6=0,I6=0),1,0)</f>
        <v>0</v>
      </c>
      <c r="AH6" s="12" t="n">
        <f aca="false">+IF(AND(D6=0,J6=0),1,0)</f>
        <v>1</v>
      </c>
      <c r="AI6" s="12" t="n">
        <f aca="false">+IF(AND(E6=0,K6=0),1,0)</f>
        <v>0</v>
      </c>
      <c r="AK6" s="5" t="s">
        <v>19</v>
      </c>
      <c r="AL6" s="12" t="n">
        <f aca="false">+SUM(N6:Q6)</f>
        <v>1</v>
      </c>
      <c r="AM6" s="12" t="n">
        <f aca="false">+SUM(T6:W6)</f>
        <v>2</v>
      </c>
      <c r="AN6" s="12" t="n">
        <f aca="false">+SUM(Z6:AC6)</f>
        <v>0</v>
      </c>
      <c r="AO6" s="12" t="n">
        <f aca="false">+SUM(AF6:AI6)</f>
        <v>1</v>
      </c>
      <c r="AP6" s="13" t="n">
        <f aca="false">+(AM6+AN6)/SUM(AL6:AO6)</f>
        <v>0.5</v>
      </c>
      <c r="AQ6" s="13" t="n">
        <f aca="false">+AL6/(AL6+AM6)</f>
        <v>0.333333333333333</v>
      </c>
      <c r="AR6" s="13" t="n">
        <f aca="false">+AL6/(AL6+AN6)</f>
        <v>1</v>
      </c>
      <c r="AS6" s="13" t="n">
        <f aca="false">+IF(AL6&gt;0,(2*AQ6*AR6)/(AQ6+AR6),IF(AND(AL6=0,AN6&gt;0), 0, 'nd'))</f>
        <v>0.5</v>
      </c>
    </row>
    <row r="7" customFormat="false" ht="15" hidden="false" customHeight="false" outlineLevel="0" collapsed="false">
      <c r="A7" s="5" t="s">
        <v>20</v>
      </c>
      <c r="B7" s="11" t="n">
        <v>1</v>
      </c>
      <c r="C7" s="11" t="n">
        <v>1</v>
      </c>
      <c r="D7" s="11" t="n">
        <v>0</v>
      </c>
      <c r="E7" s="11" t="n">
        <v>0</v>
      </c>
      <c r="G7" s="5" t="s">
        <v>20</v>
      </c>
      <c r="H7" s="12" t="n">
        <v>0</v>
      </c>
      <c r="I7" s="12" t="n">
        <v>0</v>
      </c>
      <c r="J7" s="12" t="n">
        <v>0</v>
      </c>
      <c r="K7" s="12" t="n">
        <v>0</v>
      </c>
      <c r="M7" s="5" t="s">
        <v>20</v>
      </c>
      <c r="N7" s="12" t="n">
        <f aca="false">+IF(AND(H7=1,B7=1),1,0)</f>
        <v>0</v>
      </c>
      <c r="O7" s="12" t="n">
        <f aca="false">+IF(AND(I7=1,C7=1),1,0)</f>
        <v>0</v>
      </c>
      <c r="P7" s="12" t="n">
        <f aca="false">+IF(AND(J7=1,D7=1),1,0)</f>
        <v>0</v>
      </c>
      <c r="Q7" s="12" t="n">
        <f aca="false">+IF(AND(K7=1,E7=1),1,0)</f>
        <v>0</v>
      </c>
      <c r="S7" s="5" t="s">
        <v>20</v>
      </c>
      <c r="T7" s="12" t="n">
        <f aca="false">+IF(AND(H7=1,B7=0),1,0)</f>
        <v>0</v>
      </c>
      <c r="U7" s="12" t="n">
        <f aca="false">+IF(AND(I7=1,C7=0),1,0)</f>
        <v>0</v>
      </c>
      <c r="V7" s="12" t="n">
        <f aca="false">+IF(AND(J7=1,D7=0),1,0)</f>
        <v>0</v>
      </c>
      <c r="W7" s="12" t="n">
        <f aca="false">+IF(AND(K7=1,E7=0),1,0)</f>
        <v>0</v>
      </c>
      <c r="Y7" s="5" t="s">
        <v>20</v>
      </c>
      <c r="Z7" s="12" t="n">
        <f aca="false">+IF(AND(B7=1,H7=0),1,0)</f>
        <v>1</v>
      </c>
      <c r="AA7" s="12" t="n">
        <f aca="false">+IF(AND(C7=1,I7=0),1,0)</f>
        <v>1</v>
      </c>
      <c r="AB7" s="12" t="n">
        <f aca="false">+IF(AND(D7=1,J7=0),1,0)</f>
        <v>0</v>
      </c>
      <c r="AC7" s="12" t="n">
        <f aca="false">+IF(AND(E7=1,K7=0),1,0)</f>
        <v>0</v>
      </c>
      <c r="AE7" s="5" t="s">
        <v>20</v>
      </c>
      <c r="AF7" s="12" t="n">
        <f aca="false">+IF(AND(B7=0,H7=0),1,0)</f>
        <v>0</v>
      </c>
      <c r="AG7" s="12" t="n">
        <f aca="false">+IF(AND(C7=0,I7=0),1,0)</f>
        <v>0</v>
      </c>
      <c r="AH7" s="12" t="n">
        <f aca="false">+IF(AND(D7=0,J7=0),1,0)</f>
        <v>1</v>
      </c>
      <c r="AI7" s="12" t="n">
        <f aca="false">+IF(AND(E7=0,K7=0),1,0)</f>
        <v>1</v>
      </c>
      <c r="AK7" s="5" t="s">
        <v>20</v>
      </c>
      <c r="AL7" s="12" t="n">
        <f aca="false">+SUM(N7:Q7)</f>
        <v>0</v>
      </c>
      <c r="AM7" s="12" t="n">
        <f aca="false">+SUM(T7:W7)</f>
        <v>0</v>
      </c>
      <c r="AN7" s="12" t="n">
        <f aca="false">+SUM(Z7:AC7)</f>
        <v>2</v>
      </c>
      <c r="AO7" s="12" t="n">
        <f aca="false">+SUM(AF7:AI7)</f>
        <v>2</v>
      </c>
      <c r="AP7" s="13" t="n">
        <f aca="false">+(AM7+AN7)/SUM(AL7:AO7)</f>
        <v>0.5</v>
      </c>
      <c r="AQ7" s="13" t="e">
        <f aca="false">+AL7/(AL7+AM7)</f>
        <v>#DIV/0!</v>
      </c>
      <c r="AR7" s="13" t="n">
        <f aca="false">+AL7/(AL7+AN7)</f>
        <v>0</v>
      </c>
      <c r="AS7" s="13" t="n">
        <f aca="false">+IF(AL7&gt;0,(2*AQ7*AR7)/(AQ7+AR7),IF(AND(AL7=0,AN7&gt;0), 0, 'nd'))</f>
        <v>0</v>
      </c>
    </row>
    <row r="8" customFormat="false" ht="15" hidden="false" customHeight="false" outlineLevel="0" collapsed="false">
      <c r="A8" s="5" t="s">
        <v>21</v>
      </c>
      <c r="B8" s="11" t="n">
        <v>1</v>
      </c>
      <c r="C8" s="11" t="n">
        <v>1</v>
      </c>
      <c r="D8" s="11" t="n">
        <v>0</v>
      </c>
      <c r="E8" s="11" t="n">
        <v>0</v>
      </c>
      <c r="G8" s="5" t="s">
        <v>21</v>
      </c>
      <c r="H8" s="12" t="n">
        <v>1</v>
      </c>
      <c r="I8" s="12" t="n">
        <v>0</v>
      </c>
      <c r="J8" s="12" t="n">
        <v>0</v>
      </c>
      <c r="K8" s="12" t="n">
        <v>0</v>
      </c>
      <c r="M8" s="5" t="s">
        <v>21</v>
      </c>
      <c r="N8" s="12" t="n">
        <f aca="false">+IF(AND(H8=1,B8=1),1,0)</f>
        <v>1</v>
      </c>
      <c r="O8" s="12" t="n">
        <f aca="false">+IF(AND(I8=1,C8=1),1,0)</f>
        <v>0</v>
      </c>
      <c r="P8" s="12" t="n">
        <f aca="false">+IF(AND(J8=1,D8=1),1,0)</f>
        <v>0</v>
      </c>
      <c r="Q8" s="12" t="n">
        <f aca="false">+IF(AND(K8=1,E8=1),1,0)</f>
        <v>0</v>
      </c>
      <c r="S8" s="5" t="s">
        <v>21</v>
      </c>
      <c r="T8" s="12" t="n">
        <f aca="false">+IF(AND(H8=1,B8=0),1,0)</f>
        <v>0</v>
      </c>
      <c r="U8" s="12" t="n">
        <f aca="false">+IF(AND(I8=1,C8=0),1,0)</f>
        <v>0</v>
      </c>
      <c r="V8" s="12" t="n">
        <f aca="false">+IF(AND(J8=1,D8=0),1,0)</f>
        <v>0</v>
      </c>
      <c r="W8" s="12" t="n">
        <f aca="false">+IF(AND(K8=1,E8=0),1,0)</f>
        <v>0</v>
      </c>
      <c r="Y8" s="5" t="s">
        <v>21</v>
      </c>
      <c r="Z8" s="12" t="n">
        <f aca="false">+IF(AND(B8=1,H8=0),1,0)</f>
        <v>0</v>
      </c>
      <c r="AA8" s="12" t="n">
        <f aca="false">+IF(AND(C8=1,I8=0),1,0)</f>
        <v>1</v>
      </c>
      <c r="AB8" s="12" t="n">
        <f aca="false">+IF(AND(D8=1,J8=0),1,0)</f>
        <v>0</v>
      </c>
      <c r="AC8" s="12" t="n">
        <f aca="false">+IF(AND(E8=1,K8=0),1,0)</f>
        <v>0</v>
      </c>
      <c r="AE8" s="5" t="s">
        <v>21</v>
      </c>
      <c r="AF8" s="12" t="n">
        <f aca="false">+IF(AND(B8=0,H8=0),1,0)</f>
        <v>0</v>
      </c>
      <c r="AG8" s="12" t="n">
        <f aca="false">+IF(AND(C8=0,I8=0),1,0)</f>
        <v>0</v>
      </c>
      <c r="AH8" s="12" t="n">
        <f aca="false">+IF(AND(D8=0,J8=0),1,0)</f>
        <v>1</v>
      </c>
      <c r="AI8" s="12" t="n">
        <f aca="false">+IF(AND(E8=0,K8=0),1,0)</f>
        <v>1</v>
      </c>
      <c r="AK8" s="5" t="s">
        <v>21</v>
      </c>
      <c r="AL8" s="12" t="n">
        <f aca="false">+SUM(N8:Q8)</f>
        <v>1</v>
      </c>
      <c r="AM8" s="12" t="n">
        <f aca="false">+SUM(T8:W8)</f>
        <v>0</v>
      </c>
      <c r="AN8" s="12" t="n">
        <f aca="false">+SUM(Z8:AC8)</f>
        <v>1</v>
      </c>
      <c r="AO8" s="12" t="n">
        <f aca="false">+SUM(AF8:AI8)</f>
        <v>2</v>
      </c>
      <c r="AP8" s="13" t="n">
        <f aca="false">+(AM8+AN8)/SUM(AL8:AO8)</f>
        <v>0.25</v>
      </c>
      <c r="AQ8" s="13" t="n">
        <f aca="false">+AL8/(AL8+AM8)</f>
        <v>1</v>
      </c>
      <c r="AR8" s="13" t="n">
        <f aca="false">+AL8/(AL8+AN8)</f>
        <v>0.5</v>
      </c>
      <c r="AS8" s="13" t="n">
        <f aca="false">+IF(AL8&gt;0,(2*AQ8*AR8)/(AQ8+AR8),IF(AND(AL8=0,AN8&gt;0), 0, 'nd'))</f>
        <v>0.666666666666667</v>
      </c>
    </row>
    <row r="9" customFormat="false" ht="15" hidden="false" customHeight="false" outlineLevel="0" collapsed="false">
      <c r="A9" s="5" t="s">
        <v>22</v>
      </c>
      <c r="B9" s="11" t="n">
        <v>0</v>
      </c>
      <c r="C9" s="11" t="n">
        <v>1</v>
      </c>
      <c r="D9" s="11" t="n">
        <v>0</v>
      </c>
      <c r="E9" s="11" t="n">
        <v>1</v>
      </c>
      <c r="G9" s="5" t="s">
        <v>22</v>
      </c>
      <c r="H9" s="12" t="n">
        <v>1</v>
      </c>
      <c r="I9" s="12" t="n">
        <v>0</v>
      </c>
      <c r="J9" s="12" t="n">
        <v>0</v>
      </c>
      <c r="K9" s="12" t="n">
        <v>1</v>
      </c>
      <c r="M9" s="5" t="s">
        <v>22</v>
      </c>
      <c r="N9" s="12" t="n">
        <f aca="false">+IF(AND(H9=1,B9=1),1,0)</f>
        <v>0</v>
      </c>
      <c r="O9" s="12" t="n">
        <f aca="false">+IF(AND(I9=1,C9=1),1,0)</f>
        <v>0</v>
      </c>
      <c r="P9" s="12" t="n">
        <f aca="false">+IF(AND(J9=1,D9=1),1,0)</f>
        <v>0</v>
      </c>
      <c r="Q9" s="12" t="n">
        <f aca="false">+IF(AND(K9=1,E9=1),1,0)</f>
        <v>1</v>
      </c>
      <c r="S9" s="5" t="s">
        <v>22</v>
      </c>
      <c r="T9" s="12" t="n">
        <f aca="false">+IF(AND(H9=1,B9=0),1,0)</f>
        <v>1</v>
      </c>
      <c r="U9" s="12" t="n">
        <f aca="false">+IF(AND(I9=1,C9=0),1,0)</f>
        <v>0</v>
      </c>
      <c r="V9" s="12" t="n">
        <f aca="false">+IF(AND(J9=1,D9=0),1,0)</f>
        <v>0</v>
      </c>
      <c r="W9" s="12" t="n">
        <f aca="false">+IF(AND(K9=1,E9=0),1,0)</f>
        <v>0</v>
      </c>
      <c r="Y9" s="5" t="s">
        <v>22</v>
      </c>
      <c r="Z9" s="12" t="n">
        <f aca="false">+IF(AND(B9=1,H9=0),1,0)</f>
        <v>0</v>
      </c>
      <c r="AA9" s="12" t="n">
        <f aca="false">+IF(AND(C9=1,I9=0),1,0)</f>
        <v>1</v>
      </c>
      <c r="AB9" s="12" t="n">
        <f aca="false">+IF(AND(D9=1,J9=0),1,0)</f>
        <v>0</v>
      </c>
      <c r="AC9" s="12" t="n">
        <f aca="false">+IF(AND(E9=1,K9=0),1,0)</f>
        <v>0</v>
      </c>
      <c r="AE9" s="5" t="s">
        <v>22</v>
      </c>
      <c r="AF9" s="12" t="n">
        <f aca="false">+IF(AND(B9=0,H9=0),1,0)</f>
        <v>0</v>
      </c>
      <c r="AG9" s="12" t="n">
        <f aca="false">+IF(AND(C9=0,I9=0),1,0)</f>
        <v>0</v>
      </c>
      <c r="AH9" s="12" t="n">
        <f aca="false">+IF(AND(D9=0,J9=0),1,0)</f>
        <v>1</v>
      </c>
      <c r="AI9" s="12" t="n">
        <f aca="false">+IF(AND(E9=0,K9=0),1,0)</f>
        <v>0</v>
      </c>
      <c r="AK9" s="5" t="s">
        <v>22</v>
      </c>
      <c r="AL9" s="12" t="n">
        <f aca="false">+SUM(N9:Q9)</f>
        <v>1</v>
      </c>
      <c r="AM9" s="12" t="n">
        <f aca="false">+SUM(T9:W9)</f>
        <v>1</v>
      </c>
      <c r="AN9" s="12" t="n">
        <f aca="false">+SUM(Z9:AC9)</f>
        <v>1</v>
      </c>
      <c r="AO9" s="12" t="n">
        <f aca="false">+SUM(AF9:AI9)</f>
        <v>1</v>
      </c>
      <c r="AP9" s="13" t="n">
        <f aca="false">+(AM9+AN9)/SUM(AL9:AO9)</f>
        <v>0.5</v>
      </c>
      <c r="AQ9" s="13" t="n">
        <f aca="false">+AL9/(AL9+AM9)</f>
        <v>0.5</v>
      </c>
      <c r="AR9" s="13" t="n">
        <f aca="false">+AL9/(AL9+AN9)</f>
        <v>0.5</v>
      </c>
      <c r="AS9" s="13" t="n">
        <f aca="false">+IF(AL9&gt;0,(2*AQ9*AR9)/(AQ9+AR9),IF(AND(AL9=0,AN9&gt;0), 0, 'nd'))</f>
        <v>0.5</v>
      </c>
    </row>
    <row r="10" customFormat="false" ht="15" hidden="false" customHeight="false" outlineLevel="0" collapsed="false">
      <c r="AO10" s="14" t="s">
        <v>23</v>
      </c>
      <c r="AP10" s="15" t="n">
        <f aca="false">+AVERAGE(AP4:AP9)</f>
        <v>0.333333333333333</v>
      </c>
      <c r="AQ10" s="15" t="e">
        <f aca="false">+AVERAGE(AQ4:AQ9)</f>
        <v>#DIV/0!</v>
      </c>
      <c r="AR10" s="15" t="n">
        <f aca="false">+AVERAGE(AR4:AR9)</f>
        <v>0.666666666666667</v>
      </c>
      <c r="AS10" s="15" t="n">
        <f aca="false">+AVERAGE(AS4:AS9)</f>
        <v>0.577777777777778</v>
      </c>
    </row>
    <row r="11" customFormat="false" ht="15" hidden="false" customHeight="false" outlineLevel="0" collapsed="false">
      <c r="AO11" s="14"/>
      <c r="AP11" s="16"/>
      <c r="AQ11" s="16"/>
      <c r="AR11" s="16"/>
      <c r="AS11" s="16"/>
    </row>
    <row r="12" customFormat="false" ht="15" hidden="false" customHeight="false" outlineLevel="0" collapsed="false">
      <c r="AK12" s="17" t="s">
        <v>24</v>
      </c>
    </row>
    <row r="13" customFormat="false" ht="15" hidden="false" customHeight="false" outlineLevel="0" collapsed="false">
      <c r="AK13" s="18" t="s">
        <v>25</v>
      </c>
      <c r="AL13" s="6" t="s">
        <v>5</v>
      </c>
      <c r="AM13" s="6" t="s">
        <v>6</v>
      </c>
      <c r="AN13" s="6" t="s">
        <v>7</v>
      </c>
      <c r="AO13" s="6" t="s">
        <v>8</v>
      </c>
      <c r="AP13" s="19" t="s">
        <v>23</v>
      </c>
    </row>
    <row r="14" customFormat="false" ht="15" hidden="false" customHeight="false" outlineLevel="0" collapsed="false">
      <c r="AK14" s="18" t="s">
        <v>9</v>
      </c>
      <c r="AL14" s="12"/>
      <c r="AM14" s="12"/>
      <c r="AN14" s="12"/>
      <c r="AO14" s="12"/>
      <c r="AP14" s="12"/>
    </row>
    <row r="15" customFormat="false" ht="15" hidden="false" customHeight="false" outlineLevel="0" collapsed="false">
      <c r="AK15" s="5" t="s">
        <v>10</v>
      </c>
      <c r="AL15" s="12"/>
      <c r="AM15" s="12"/>
      <c r="AN15" s="12"/>
      <c r="AO15" s="12"/>
      <c r="AP15" s="12"/>
    </row>
    <row r="16" customFormat="false" ht="15" hidden="false" customHeight="false" outlineLevel="0" collapsed="false">
      <c r="AK16" s="18" t="s">
        <v>11</v>
      </c>
      <c r="AL16" s="12"/>
      <c r="AM16" s="12"/>
      <c r="AN16" s="12"/>
      <c r="AO16" s="12"/>
      <c r="AP16" s="12"/>
    </row>
    <row r="17" customFormat="false" ht="15" hidden="false" customHeight="false" outlineLevel="0" collapsed="false">
      <c r="AK17" s="5" t="s">
        <v>12</v>
      </c>
      <c r="AL17" s="12"/>
      <c r="AM17" s="12"/>
      <c r="AN17" s="12"/>
      <c r="AO17" s="12"/>
      <c r="AP17" s="12"/>
    </row>
    <row r="18" customFormat="false" ht="15" hidden="false" customHeight="false" outlineLevel="0" collapsed="false">
      <c r="AK18" s="5" t="s">
        <v>13</v>
      </c>
      <c r="AL18" s="13"/>
      <c r="AM18" s="13"/>
      <c r="AN18" s="13"/>
      <c r="AO18" s="13"/>
      <c r="AP18" s="15"/>
    </row>
    <row r="19" customFormat="false" ht="15" hidden="false" customHeight="false" outlineLevel="0" collapsed="false">
      <c r="AK19" s="18" t="s">
        <v>14</v>
      </c>
      <c r="AL19" s="13"/>
      <c r="AM19" s="13"/>
      <c r="AN19" s="13"/>
      <c r="AO19" s="13"/>
      <c r="AP19" s="15"/>
    </row>
    <row r="20" customFormat="false" ht="15" hidden="false" customHeight="false" outlineLevel="0" collapsed="false">
      <c r="AK20" s="18" t="s">
        <v>15</v>
      </c>
      <c r="AL20" s="13"/>
      <c r="AM20" s="13"/>
      <c r="AN20" s="13"/>
      <c r="AO20" s="13"/>
      <c r="AP20" s="15"/>
    </row>
    <row r="21" customFormat="false" ht="15" hidden="false" customHeight="false" outlineLevel="0" collapsed="false">
      <c r="AK21" s="18" t="s">
        <v>16</v>
      </c>
      <c r="AL21" s="13"/>
      <c r="AM21" s="13"/>
      <c r="AN21" s="13"/>
      <c r="AO21" s="13"/>
      <c r="AP21" s="15"/>
    </row>
    <row r="23" customFormat="false" ht="15" hidden="false" customHeight="false" outlineLevel="0" collapsed="false">
      <c r="AK23" s="17" t="s">
        <v>26</v>
      </c>
    </row>
    <row r="24" customFormat="false" ht="15" hidden="false" customHeight="false" outlineLevel="0" collapsed="false">
      <c r="AK24" s="18" t="s">
        <v>9</v>
      </c>
      <c r="AL24" s="12"/>
    </row>
    <row r="25" customFormat="false" ht="15" hidden="false" customHeight="false" outlineLevel="0" collapsed="false">
      <c r="AK25" s="5" t="s">
        <v>10</v>
      </c>
      <c r="AL25" s="12"/>
    </row>
    <row r="26" customFormat="false" ht="15" hidden="false" customHeight="false" outlineLevel="0" collapsed="false">
      <c r="AK26" s="18" t="s">
        <v>11</v>
      </c>
      <c r="AL26" s="12"/>
    </row>
    <row r="27" customFormat="false" ht="15" hidden="false" customHeight="false" outlineLevel="0" collapsed="false">
      <c r="AK27" s="5" t="s">
        <v>12</v>
      </c>
      <c r="AL27" s="12"/>
    </row>
    <row r="28" customFormat="false" ht="15" hidden="false" customHeight="false" outlineLevel="0" collapsed="false">
      <c r="AK28" s="5" t="s">
        <v>13</v>
      </c>
      <c r="AL28" s="20"/>
    </row>
    <row r="29" customFormat="false" ht="15" hidden="false" customHeight="false" outlineLevel="0" collapsed="false">
      <c r="AK29" s="18" t="s">
        <v>14</v>
      </c>
      <c r="AL29" s="20"/>
    </row>
    <row r="30" customFormat="false" ht="15" hidden="false" customHeight="false" outlineLevel="0" collapsed="false">
      <c r="AK30" s="18" t="s">
        <v>15</v>
      </c>
      <c r="AL30" s="20"/>
    </row>
    <row r="31" customFormat="false" ht="15" hidden="false" customHeight="false" outlineLevel="0" collapsed="false">
      <c r="AK31" s="18" t="s">
        <v>16</v>
      </c>
      <c r="AL31" s="20"/>
    </row>
    <row r="32" customFormat="false" ht="15" hidden="false" customHeight="false" outlineLevel="0" collapsed="false">
      <c r="AK32" s="1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2020-03-27T11:16:17Z</dcterms:created>
  <dc:creator>José Ramón Quevedo Pérez</dc:creator>
  <dc:description/>
  <dc:language>en-US</dc:language>
  <cp:lastModifiedBy/>
  <dcterms:modified xsi:type="dcterms:W3CDTF">2025-03-26T19:17:57Z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