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da\Documents\GCC\Brian Website\14X\"/>
    </mc:Choice>
  </mc:AlternateContent>
  <xr:revisionPtr revIDLastSave="0" documentId="8_{4E5D5C89-E879-4F2F-9591-2D7741AEEC70}" xr6:coauthVersionLast="36" xr6:coauthVersionMax="36" xr10:uidLastSave="{00000000-0000-0000-0000-000000000000}"/>
  <bookViews>
    <workbookView xWindow="120" yWindow="15" windowWidth="15195" windowHeight="8190" xr2:uid="{00000000-000D-0000-FFFF-FFFF00000000}"/>
  </bookViews>
  <sheets>
    <sheet name="Data" sheetId="2" r:id="rId1"/>
    <sheet name="Box and Whisker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2" l="1"/>
  <c r="B49" i="2"/>
  <c r="B48" i="2"/>
  <c r="B47" i="2"/>
  <c r="B46" i="2"/>
  <c r="B45" i="2"/>
  <c r="D45" i="2"/>
  <c r="B44" i="2"/>
  <c r="B43" i="2"/>
  <c r="D43" i="2"/>
  <c r="B42" i="2"/>
  <c r="D41" i="2"/>
  <c r="B41" i="2"/>
  <c r="B40" i="2"/>
  <c r="B39" i="2"/>
  <c r="B38" i="2"/>
  <c r="B18" i="2"/>
  <c r="A18" i="2"/>
  <c r="B17" i="2"/>
  <c r="A17" i="2"/>
  <c r="B12" i="2"/>
  <c r="B13" i="2"/>
  <c r="B14" i="2"/>
  <c r="B15" i="2"/>
  <c r="B16" i="2"/>
  <c r="A16" i="2"/>
  <c r="A15" i="2"/>
  <c r="A14" i="2"/>
  <c r="A13" i="2"/>
  <c r="A12" i="2"/>
  <c r="D44" i="2"/>
</calcChain>
</file>

<file path=xl/sharedStrings.xml><?xml version="1.0" encoding="utf-8"?>
<sst xmlns="http://schemas.openxmlformats.org/spreadsheetml/2006/main" count="50" uniqueCount="42">
  <si>
    <t>CLASS:</t>
  </si>
  <si>
    <t>DATE:</t>
  </si>
  <si>
    <t xml:space="preserve">NAME: </t>
  </si>
  <si>
    <t>Joe Blow</t>
  </si>
  <si>
    <t>MAT101</t>
  </si>
  <si>
    <t>Change only blue cells</t>
  </si>
  <si>
    <t>Graduate X</t>
  </si>
  <si>
    <t>Graduate Y</t>
  </si>
  <si>
    <t>Measures of Spread</t>
  </si>
  <si>
    <t>Range</t>
  </si>
  <si>
    <t>IQR</t>
  </si>
  <si>
    <t>Max - Min</t>
  </si>
  <si>
    <t>Q1</t>
  </si>
  <si>
    <t>Q3</t>
  </si>
  <si>
    <t>Variance</t>
  </si>
  <si>
    <t>Variance (population)</t>
  </si>
  <si>
    <t>Standard Deviation (population)</t>
  </si>
  <si>
    <t xml:space="preserve">Q1 </t>
  </si>
  <si>
    <t xml:space="preserve">Q2 </t>
  </si>
  <si>
    <t>Median</t>
  </si>
  <si>
    <t xml:space="preserve">Q3 </t>
  </si>
  <si>
    <t>Square Root of Variance</t>
  </si>
  <si>
    <t>Interquartile Range Q3-Q1</t>
  </si>
  <si>
    <t>Median of Lower Half</t>
  </si>
  <si>
    <t>Median of Upper Half</t>
  </si>
  <si>
    <t>Weight (lbs)</t>
  </si>
  <si>
    <t>First Name</t>
  </si>
  <si>
    <t>Mode</t>
  </si>
  <si>
    <t>Mean</t>
  </si>
  <si>
    <t>Min</t>
  </si>
  <si>
    <t>Max</t>
  </si>
  <si>
    <t>St. Dev.</t>
  </si>
  <si>
    <t>Statistics</t>
  </si>
  <si>
    <t xml:space="preserve">Weight </t>
  </si>
  <si>
    <t>Q2</t>
  </si>
  <si>
    <t>(sample)</t>
  </si>
  <si>
    <t>Med-Q1</t>
  </si>
  <si>
    <t>Q3-Med</t>
  </si>
  <si>
    <t>Max-Q3</t>
  </si>
  <si>
    <t>Q1-Min</t>
  </si>
  <si>
    <t>For Graphing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</si>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</sst>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7030A0"/>
      <name val="Calibri"/>
      <family val="2"/>
      <scheme val="minor"/>
    </font>
    <font>
      <sz val="20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NumberFormat="1" applyFont="1"/>
    <xf numFmtId="164" fontId="4" fillId="0" borderId="0" xfId="0" applyNumberFormat="1" applyFont="1"/>
    <xf numFmtId="0" fontId="7" fillId="0" borderId="0" xfId="0" applyNumberFormat="1" applyFont="1"/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left"/>
    </xf>
    <xf numFmtId="0" fontId="3" fillId="2" borderId="0" xfId="0" applyNumberFormat="1" applyFont="1" applyFill="1"/>
    <xf numFmtId="164" fontId="3" fillId="2" borderId="0" xfId="0" applyNumberFormat="1" applyFont="1" applyFill="1"/>
    <xf numFmtId="0" fontId="8" fillId="0" borderId="0" xfId="0" applyFont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1" applyNumberFormat="1" applyFont="1" applyAlignment="1" applyProtection="1">
      <protection locked="0"/>
    </xf>
    <xf numFmtId="0" fontId="8" fillId="0" borderId="0" xfId="0" applyNumberFormat="1" applyFont="1" applyAlignme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baseline="0"/>
              <a:t>Insert Appropriate Chart Title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88598651590109"/>
          <c:y val="0.12044444444444445"/>
          <c:w val="0.55687938106487411"/>
          <c:h val="0.827030303030303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Data!$D$41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Data!$D$42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F-4820-8A2B-6186CBFB9313}"/>
            </c:ext>
          </c:extLst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Data!$D$43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F-4820-8A2B-6186CBFB9313}"/>
            </c:ext>
          </c:extLst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Data!$D$45</c:f>
                <c:numCache>
                  <c:formatCode>General</c:formatCode>
                  <c:ptCount val="1"/>
                  <c:pt idx="0">
                    <c:v>12.5</c:v>
                  </c:pt>
                </c:numCache>
              </c:numRef>
            </c:plus>
            <c:spPr>
              <a:noFill/>
              <a:ln>
                <a:solidFill>
                  <a:schemeClr val="tx1"/>
                </a:solidFill>
              </a:ln>
              <a:effectLst/>
            </c:spPr>
          </c:errBars>
          <c:val>
            <c:numRef>
              <c:f>Data!$D$44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F-4820-8A2B-6186CBFB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033448"/>
        <c:axId val="1"/>
      </c:barChart>
      <c:catAx>
        <c:axId val="562033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Insert</a:t>
                </a:r>
                <a:r>
                  <a:rPr lang="en-US" sz="2000" b="1" baseline="0"/>
                  <a:t> Appropriate Axis Label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1111415689510778"/>
              <c:y val="0.28512113258569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33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FA09-64AE-4E8C-9F40-21350C738E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34" workbookViewId="0">
      <selection activeCell="C40" sqref="C40"/>
    </sheetView>
  </sheetViews>
  <sheetFormatPr defaultRowHeight="26.25" x14ac:dyDescent="0.4"/>
  <cols>
    <col min="1" max="1" width="26.42578125" style="2" customWidth="1"/>
    <col min="2" max="2" width="28.140625" style="2" customWidth="1"/>
    <col min="3" max="3" width="51.5703125" style="2" customWidth="1"/>
    <col min="4" max="4" width="47.7109375" style="2" customWidth="1"/>
    <col min="5" max="5" width="32.28515625" style="2" customWidth="1"/>
  </cols>
  <sheetData>
    <row r="1" spans="1:7" x14ac:dyDescent="0.4">
      <c r="A1" s="6" t="s">
        <v>2</v>
      </c>
      <c r="B1" s="6" t="s">
        <v>0</v>
      </c>
      <c r="C1" s="6" t="s">
        <v>1</v>
      </c>
      <c r="F1" s="1"/>
      <c r="G1" s="1"/>
    </row>
    <row r="2" spans="1:7" x14ac:dyDescent="0.4">
      <c r="A2" s="27" t="s">
        <v>3</v>
      </c>
      <c r="B2" s="27" t="s">
        <v>4</v>
      </c>
      <c r="C2" s="28">
        <v>43831</v>
      </c>
      <c r="D2" s="9" t="s">
        <v>5</v>
      </c>
      <c r="F2" s="1"/>
      <c r="G2" s="1"/>
    </row>
    <row r="3" spans="1:7" x14ac:dyDescent="0.4">
      <c r="F3" s="1"/>
      <c r="G3" s="1"/>
    </row>
    <row r="4" spans="1:7" x14ac:dyDescent="0.4">
      <c r="A4" s="6" t="s">
        <v>6</v>
      </c>
      <c r="B4" s="6" t="s">
        <v>7</v>
      </c>
      <c r="D4" s="6"/>
      <c r="E4" s="6"/>
      <c r="F4" s="1"/>
      <c r="G4" s="1"/>
    </row>
    <row r="5" spans="1:7" ht="25.5" customHeight="1" x14ac:dyDescent="0.4">
      <c r="A5" s="5">
        <v>82</v>
      </c>
      <c r="B5" s="10">
        <v>70</v>
      </c>
      <c r="C5" s="11"/>
      <c r="D5" s="6"/>
      <c r="E5" s="5"/>
      <c r="F5" s="1"/>
      <c r="G5" s="1"/>
    </row>
    <row r="6" spans="1:7" x14ac:dyDescent="0.4">
      <c r="A6" s="5">
        <v>76</v>
      </c>
      <c r="B6" s="5">
        <v>100</v>
      </c>
      <c r="C6" s="12"/>
      <c r="D6" s="5"/>
      <c r="E6" s="5"/>
      <c r="F6" s="1"/>
      <c r="G6" s="1"/>
    </row>
    <row r="7" spans="1:7" x14ac:dyDescent="0.4">
      <c r="A7" s="5">
        <v>80</v>
      </c>
      <c r="B7" s="13">
        <v>90</v>
      </c>
      <c r="C7" s="12"/>
      <c r="D7" s="6"/>
      <c r="E7" s="5"/>
      <c r="F7" s="1"/>
      <c r="G7" s="1"/>
    </row>
    <row r="8" spans="1:7" x14ac:dyDescent="0.4">
      <c r="A8" s="5">
        <v>78</v>
      </c>
      <c r="B8" s="13">
        <v>60</v>
      </c>
      <c r="C8" s="12"/>
      <c r="F8" s="1"/>
      <c r="G8" s="1"/>
    </row>
    <row r="9" spans="1:7" x14ac:dyDescent="0.4">
      <c r="A9" s="5">
        <v>84</v>
      </c>
      <c r="B9" s="13">
        <v>80</v>
      </c>
      <c r="C9" s="12"/>
      <c r="D9" s="6"/>
      <c r="E9" s="6"/>
      <c r="F9" s="1"/>
      <c r="G9" s="1"/>
    </row>
    <row r="10" spans="1:7" x14ac:dyDescent="0.4">
      <c r="A10" s="5"/>
      <c r="B10" s="13"/>
      <c r="C10" s="12"/>
      <c r="D10" s="4"/>
      <c r="E10" s="4"/>
      <c r="F10" s="1"/>
      <c r="G10" s="1"/>
    </row>
    <row r="11" spans="1:7" x14ac:dyDescent="0.4">
      <c r="A11" s="6" t="s">
        <v>6</v>
      </c>
      <c r="B11" s="6" t="s">
        <v>7</v>
      </c>
      <c r="C11" s="6" t="s">
        <v>8</v>
      </c>
      <c r="D11" s="4"/>
      <c r="E11" s="4"/>
      <c r="F11" s="1"/>
      <c r="G11" s="1"/>
    </row>
    <row r="12" spans="1:7" x14ac:dyDescent="0.4">
      <c r="A12" s="15">
        <f>MAX(A5:A9)-MIN(A5:A9)</f>
        <v>8</v>
      </c>
      <c r="B12" s="15">
        <f>MAX(B5:B9)-MIN(B5:B9)</f>
        <v>40</v>
      </c>
      <c r="C12" s="17" t="s">
        <v>9</v>
      </c>
      <c r="D12" s="7" t="s">
        <v>11</v>
      </c>
      <c r="E12" s="7"/>
      <c r="F12" s="1"/>
      <c r="G12" s="1"/>
    </row>
    <row r="13" spans="1:7" x14ac:dyDescent="0.4">
      <c r="A13" s="15">
        <f>_xlfn.QUARTILE.INC(A5:A9,1)</f>
        <v>78</v>
      </c>
      <c r="B13" s="15">
        <f>_xlfn.QUARTILE.INC(B5:B9,1)</f>
        <v>70</v>
      </c>
      <c r="C13" s="17" t="s">
        <v>17</v>
      </c>
      <c r="D13" s="7" t="s">
        <v>23</v>
      </c>
      <c r="E13" s="7"/>
      <c r="F13" s="1"/>
      <c r="G13" s="1"/>
    </row>
    <row r="14" spans="1:7" x14ac:dyDescent="0.4">
      <c r="A14" s="15">
        <f>_xlfn.QUARTILE.INC(A5:A9,2)</f>
        <v>80</v>
      </c>
      <c r="B14" s="15">
        <f>_xlfn.QUARTILE.INC(B5:B9,2)</f>
        <v>80</v>
      </c>
      <c r="C14" s="17" t="s">
        <v>18</v>
      </c>
      <c r="D14" s="7" t="s">
        <v>19</v>
      </c>
      <c r="E14" s="7"/>
      <c r="F14" s="1"/>
      <c r="G14" s="1"/>
    </row>
    <row r="15" spans="1:7" x14ac:dyDescent="0.4">
      <c r="A15" s="15">
        <f>_xlfn.QUARTILE.INC(A5:A9,3)</f>
        <v>82</v>
      </c>
      <c r="B15" s="15">
        <f>_xlfn.QUARTILE.INC(B5:B9,3)</f>
        <v>90</v>
      </c>
      <c r="C15" s="14" t="s">
        <v>20</v>
      </c>
      <c r="D15" s="7" t="s">
        <v>24</v>
      </c>
      <c r="E15" s="7"/>
      <c r="F15" s="1"/>
      <c r="G15" s="1"/>
    </row>
    <row r="16" spans="1:7" x14ac:dyDescent="0.4">
      <c r="A16" s="15">
        <f>_xlfn.QUARTILE.INC(A5:A9,3)-_xlfn.QUARTILE.INC(A5:A9,1)</f>
        <v>4</v>
      </c>
      <c r="B16" s="15">
        <f>_xlfn.QUARTILE.INC(B5:B9,3)-_xlfn.QUARTILE.INC(B5:B9,1)</f>
        <v>20</v>
      </c>
      <c r="C16" s="14" t="s">
        <v>10</v>
      </c>
      <c r="D16" s="3" t="s">
        <v>22</v>
      </c>
      <c r="E16" s="3"/>
      <c r="F16" s="1"/>
      <c r="G16" s="1"/>
    </row>
    <row r="17" spans="1:7" x14ac:dyDescent="0.4">
      <c r="A17" s="15">
        <f>_xlfn.VAR.P(A5:A9)</f>
        <v>8</v>
      </c>
      <c r="B17" s="15">
        <f>_xlfn.VAR.P(B5:B9)</f>
        <v>200</v>
      </c>
      <c r="C17" s="14" t="s">
        <v>15</v>
      </c>
      <c r="D17" s="3"/>
      <c r="E17" s="3"/>
      <c r="F17" s="1"/>
      <c r="G17" s="1"/>
    </row>
    <row r="18" spans="1:7" x14ac:dyDescent="0.4">
      <c r="A18" s="16">
        <f>_xlfn.STDEV.P(A5:A9)</f>
        <v>2.8284271247461903</v>
      </c>
      <c r="B18" s="16">
        <f>_xlfn.STDEV.P(B5:B9)</f>
        <v>14.142135623730951</v>
      </c>
      <c r="C18" s="6" t="s">
        <v>16</v>
      </c>
      <c r="D18" s="3" t="s">
        <v>21</v>
      </c>
      <c r="E18" s="3"/>
      <c r="F18" s="1"/>
      <c r="G18" s="1"/>
    </row>
    <row r="19" spans="1:7" x14ac:dyDescent="0.4">
      <c r="A19" s="5"/>
      <c r="B19" s="13"/>
      <c r="C19" s="8"/>
      <c r="D19" s="3"/>
      <c r="E19" s="3"/>
      <c r="F19" s="1"/>
      <c r="G19" s="1"/>
    </row>
    <row r="20" spans="1:7" x14ac:dyDescent="0.4">
      <c r="A20" s="6" t="s">
        <v>26</v>
      </c>
      <c r="B20" s="18" t="s">
        <v>25</v>
      </c>
      <c r="C20" s="8"/>
      <c r="D20" s="3"/>
      <c r="E20" s="3"/>
      <c r="F20" s="1"/>
      <c r="G20" s="1"/>
    </row>
    <row r="21" spans="1:7" x14ac:dyDescent="0.4">
      <c r="A21" s="27">
        <v>1</v>
      </c>
      <c r="B21" s="29">
        <v>40</v>
      </c>
      <c r="C21" s="9" t="s">
        <v>5</v>
      </c>
      <c r="D21" s="3"/>
      <c r="E21" s="3"/>
    </row>
    <row r="22" spans="1:7" x14ac:dyDescent="0.4">
      <c r="A22" s="27">
        <v>2</v>
      </c>
      <c r="B22" s="29">
        <v>45</v>
      </c>
      <c r="C22" s="8"/>
      <c r="D22" s="3"/>
      <c r="E22" s="3"/>
    </row>
    <row r="23" spans="1:7" x14ac:dyDescent="0.4">
      <c r="A23" s="27">
        <v>3</v>
      </c>
      <c r="B23" s="29">
        <v>45</v>
      </c>
      <c r="C23" s="8"/>
      <c r="D23" s="3"/>
      <c r="E23" s="3"/>
    </row>
    <row r="24" spans="1:7" x14ac:dyDescent="0.4">
      <c r="A24" s="27">
        <v>4</v>
      </c>
      <c r="B24" s="29">
        <v>62</v>
      </c>
      <c r="C24" s="9"/>
      <c r="D24" s="3"/>
      <c r="E24" s="3"/>
    </row>
    <row r="25" spans="1:7" x14ac:dyDescent="0.4">
      <c r="A25" s="27">
        <v>5</v>
      </c>
      <c r="B25" s="29">
        <v>54</v>
      </c>
      <c r="C25" s="8"/>
      <c r="D25" s="3"/>
      <c r="E25" s="3"/>
    </row>
    <row r="26" spans="1:7" x14ac:dyDescent="0.4">
      <c r="A26" s="27">
        <v>6</v>
      </c>
      <c r="B26" s="29">
        <v>77</v>
      </c>
      <c r="C26" s="8"/>
      <c r="D26" s="3"/>
      <c r="E26" s="3"/>
    </row>
    <row r="27" spans="1:7" x14ac:dyDescent="0.4">
      <c r="A27" s="27">
        <v>7</v>
      </c>
      <c r="B27" s="29">
        <v>66</v>
      </c>
      <c r="C27" s="9"/>
      <c r="D27" s="3"/>
      <c r="E27" s="3"/>
    </row>
    <row r="28" spans="1:7" x14ac:dyDescent="0.4">
      <c r="A28" s="27">
        <v>8</v>
      </c>
      <c r="B28" s="29">
        <v>58</v>
      </c>
      <c r="C28" s="8"/>
      <c r="E28" s="3"/>
    </row>
    <row r="29" spans="1:7" x14ac:dyDescent="0.4">
      <c r="A29" s="27">
        <v>9</v>
      </c>
      <c r="B29" s="30">
        <v>71</v>
      </c>
      <c r="C29" s="3"/>
      <c r="D29" s="3"/>
      <c r="E29" s="3"/>
    </row>
    <row r="30" spans="1:7" x14ac:dyDescent="0.4">
      <c r="A30" s="27">
        <v>10</v>
      </c>
      <c r="B30" s="30">
        <v>52</v>
      </c>
      <c r="C30" s="3"/>
      <c r="D30" s="3"/>
      <c r="E30" s="3"/>
    </row>
    <row r="31" spans="1:7" x14ac:dyDescent="0.4">
      <c r="A31" s="27">
        <v>11</v>
      </c>
      <c r="B31" s="30">
        <v>63</v>
      </c>
      <c r="C31" s="3"/>
      <c r="D31" s="3"/>
      <c r="E31" s="3"/>
    </row>
    <row r="32" spans="1:7" x14ac:dyDescent="0.4">
      <c r="A32" s="27">
        <v>12</v>
      </c>
      <c r="B32" s="30">
        <v>49</v>
      </c>
      <c r="C32" s="3"/>
      <c r="D32" s="3"/>
      <c r="E32" s="3"/>
    </row>
    <row r="33" spans="1:5" x14ac:dyDescent="0.4">
      <c r="A33" s="27">
        <v>13</v>
      </c>
      <c r="B33" s="30">
        <v>77</v>
      </c>
      <c r="C33" s="3"/>
      <c r="D33" s="3"/>
      <c r="E33" s="3"/>
    </row>
    <row r="34" spans="1:5" x14ac:dyDescent="0.4">
      <c r="A34" s="27">
        <v>14</v>
      </c>
      <c r="B34" s="30">
        <v>50</v>
      </c>
      <c r="C34" s="3"/>
      <c r="D34" s="3"/>
      <c r="E34" s="3"/>
    </row>
    <row r="35" spans="1:5" x14ac:dyDescent="0.4">
      <c r="A35" s="27">
        <v>15</v>
      </c>
      <c r="B35" s="30">
        <v>45</v>
      </c>
      <c r="C35" s="3"/>
      <c r="D35" s="3"/>
      <c r="E35" s="3"/>
    </row>
    <row r="36" spans="1:5" x14ac:dyDescent="0.4">
      <c r="A36" s="5"/>
      <c r="B36" s="3"/>
      <c r="C36" s="3"/>
      <c r="D36" s="3"/>
      <c r="E36" s="3"/>
    </row>
    <row r="37" spans="1:5" x14ac:dyDescent="0.4">
      <c r="A37" s="6" t="s">
        <v>33</v>
      </c>
      <c r="B37" s="21" t="s">
        <v>32</v>
      </c>
      <c r="C37" s="3"/>
      <c r="D37" s="3"/>
      <c r="E37" s="3"/>
    </row>
    <row r="38" spans="1:5" x14ac:dyDescent="0.4">
      <c r="A38" s="5" t="s">
        <v>27</v>
      </c>
      <c r="B38" s="20">
        <f>_xlfn.MODE.SNGL(B21:B35)</f>
        <v>45</v>
      </c>
      <c r="C38" s="3"/>
      <c r="D38" s="3"/>
      <c r="E38" s="3"/>
    </row>
    <row r="39" spans="1:5" x14ac:dyDescent="0.4">
      <c r="A39" s="5" t="s">
        <v>28</v>
      </c>
      <c r="B39" s="19">
        <f>AVERAGE(B21:B35)</f>
        <v>56.93333333333333</v>
      </c>
      <c r="C39" s="3"/>
      <c r="D39" s="3"/>
      <c r="E39" s="3"/>
    </row>
    <row r="40" spans="1:5" x14ac:dyDescent="0.4">
      <c r="A40" s="5" t="s">
        <v>19</v>
      </c>
      <c r="B40" s="20">
        <f>MEDIAN(B21:B35)</f>
        <v>54</v>
      </c>
      <c r="C40" s="3"/>
      <c r="D40" s="23" t="s">
        <v>40</v>
      </c>
      <c r="E40" s="24" t="s">
        <v>41</v>
      </c>
    </row>
    <row r="41" spans="1:5" x14ac:dyDescent="0.4">
      <c r="A41" s="5" t="s">
        <v>29</v>
      </c>
      <c r="B41" s="22">
        <f>MIN(B21:B35)</f>
        <v>40</v>
      </c>
      <c r="C41" s="3"/>
      <c r="D41" s="25">
        <f>+B42-B41</f>
        <v>7</v>
      </c>
      <c r="E41" s="26" t="s">
        <v>39</v>
      </c>
    </row>
    <row r="42" spans="1:5" x14ac:dyDescent="0.4">
      <c r="A42" s="5" t="s">
        <v>12</v>
      </c>
      <c r="B42" s="22">
        <f>_xlfn.QUARTILE.INC(B21:B35,1)</f>
        <v>47</v>
      </c>
      <c r="C42" s="3"/>
      <c r="D42" s="25">
        <f>B42</f>
        <v>47</v>
      </c>
      <c r="E42" s="26" t="s">
        <v>12</v>
      </c>
    </row>
    <row r="43" spans="1:5" x14ac:dyDescent="0.4">
      <c r="A43" s="5" t="s">
        <v>34</v>
      </c>
      <c r="B43" s="22">
        <f>_xlfn.QUARTILE.INC(B21:B35,2)</f>
        <v>54</v>
      </c>
      <c r="C43" s="3"/>
      <c r="D43" s="25">
        <f>+B43-B42</f>
        <v>7</v>
      </c>
      <c r="E43" s="26" t="s">
        <v>36</v>
      </c>
    </row>
    <row r="44" spans="1:5" x14ac:dyDescent="0.4">
      <c r="A44" s="5" t="s">
        <v>13</v>
      </c>
      <c r="B44" s="22">
        <f>_xlfn.QUARTILE.INC(B21:B35,3)</f>
        <v>64.5</v>
      </c>
      <c r="C44" s="3"/>
      <c r="D44" s="25">
        <f>+B45-B44</f>
        <v>12.5</v>
      </c>
      <c r="E44" s="26" t="s">
        <v>37</v>
      </c>
    </row>
    <row r="45" spans="1:5" x14ac:dyDescent="0.4">
      <c r="A45" s="5" t="s">
        <v>30</v>
      </c>
      <c r="B45" s="22">
        <f>MAX(B21:B35)</f>
        <v>77</v>
      </c>
      <c r="C45" s="3"/>
      <c r="D45" s="25">
        <f>+B45-B44</f>
        <v>12.5</v>
      </c>
      <c r="E45" s="26" t="s">
        <v>38</v>
      </c>
    </row>
    <row r="46" spans="1:5" x14ac:dyDescent="0.4">
      <c r="A46" s="5" t="s">
        <v>9</v>
      </c>
      <c r="B46" s="20">
        <f>+B45-B41</f>
        <v>37</v>
      </c>
      <c r="C46" s="3"/>
      <c r="D46" s="3"/>
      <c r="E46" s="3"/>
    </row>
    <row r="47" spans="1:5" x14ac:dyDescent="0.4">
      <c r="A47" s="5" t="s">
        <v>10</v>
      </c>
      <c r="B47" s="20">
        <f>+B44-B42</f>
        <v>17.5</v>
      </c>
      <c r="C47" s="3"/>
      <c r="D47" s="3"/>
      <c r="E47" s="3"/>
    </row>
    <row r="48" spans="1:5" x14ac:dyDescent="0.4">
      <c r="A48" s="5" t="s">
        <v>14</v>
      </c>
      <c r="B48" s="19">
        <f>_xlfn.VAR.S(B21:B35)</f>
        <v>143.35238095238103</v>
      </c>
      <c r="C48" s="3" t="s">
        <v>35</v>
      </c>
      <c r="D48" s="3"/>
      <c r="E48" s="3"/>
    </row>
    <row r="49" spans="1:8" x14ac:dyDescent="0.4">
      <c r="A49" s="5" t="s">
        <v>31</v>
      </c>
      <c r="B49" s="19">
        <f>_xlfn.STDEV.S(B21:B35)</f>
        <v>11.972985465304008</v>
      </c>
      <c r="C49" s="3" t="s">
        <v>35</v>
      </c>
      <c r="D49" s="3"/>
      <c r="E49" s="3"/>
    </row>
    <row r="50" spans="1:8" x14ac:dyDescent="0.4">
      <c r="A50" s="5"/>
      <c r="B50" s="3"/>
      <c r="C50" s="3"/>
      <c r="D50" s="3"/>
      <c r="E50" s="3"/>
    </row>
    <row r="51" spans="1:8" x14ac:dyDescent="0.4">
      <c r="A51" s="5"/>
      <c r="B51" s="3"/>
      <c r="C51" s="3"/>
      <c r="D51" s="3"/>
      <c r="E51" s="3"/>
    </row>
    <row r="52" spans="1:8" x14ac:dyDescent="0.4">
      <c r="A52" s="5"/>
      <c r="B52" s="3"/>
      <c r="C52" s="3"/>
      <c r="D52" s="3"/>
      <c r="E52" s="3"/>
      <c r="F52" s="3"/>
      <c r="G52" s="3"/>
      <c r="H52" s="3"/>
    </row>
    <row r="53" spans="1:8" x14ac:dyDescent="0.4">
      <c r="A53" s="5"/>
      <c r="B53" s="3"/>
      <c r="C53" s="3"/>
      <c r="D53" s="3"/>
      <c r="E53" s="3"/>
    </row>
    <row r="54" spans="1:8" x14ac:dyDescent="0.4">
      <c r="A54" s="5"/>
      <c r="B54" s="3"/>
      <c r="C54" s="3"/>
      <c r="D54" s="3"/>
      <c r="E54" s="3"/>
    </row>
    <row r="55" spans="1:8" x14ac:dyDescent="0.4">
      <c r="A55" s="5"/>
      <c r="B55" s="3"/>
      <c r="C55" s="3"/>
      <c r="D55" s="3"/>
      <c r="E55" s="3"/>
    </row>
    <row r="56" spans="1:8" x14ac:dyDescent="0.4">
      <c r="A56" s="5"/>
      <c r="B56" s="3"/>
      <c r="C56" s="3"/>
      <c r="D56" s="3"/>
      <c r="E56" s="3"/>
    </row>
    <row r="57" spans="1:8" x14ac:dyDescent="0.4">
      <c r="A57" s="5"/>
      <c r="B57" s="3"/>
      <c r="C57" s="3"/>
      <c r="D57" s="3"/>
      <c r="E57" s="3"/>
    </row>
    <row r="58" spans="1:8" x14ac:dyDescent="0.4">
      <c r="A58" s="5"/>
      <c r="B58" s="3"/>
      <c r="C58" s="3"/>
      <c r="D58" s="3"/>
      <c r="E58" s="3"/>
    </row>
    <row r="59" spans="1:8" x14ac:dyDescent="0.4">
      <c r="A59" s="5"/>
      <c r="B59" s="3"/>
      <c r="C59" s="3"/>
      <c r="D59" s="3"/>
      <c r="E59" s="3"/>
    </row>
    <row r="60" spans="1:8" x14ac:dyDescent="0.4">
      <c r="A60" s="5"/>
      <c r="B60" s="3"/>
      <c r="C60" s="3"/>
      <c r="D60" s="3"/>
      <c r="E60" s="3"/>
    </row>
    <row r="61" spans="1:8" x14ac:dyDescent="0.4">
      <c r="A61" s="5"/>
      <c r="B61" s="3"/>
      <c r="C61" s="3"/>
      <c r="D61" s="3"/>
      <c r="E61" s="3"/>
    </row>
    <row r="62" spans="1:8" x14ac:dyDescent="0.4">
      <c r="A62" s="5"/>
      <c r="B62" s="3"/>
      <c r="C62" s="3"/>
      <c r="D62" s="3"/>
      <c r="E62" s="3"/>
    </row>
    <row r="63" spans="1:8" x14ac:dyDescent="0.4">
      <c r="A63" s="5"/>
      <c r="B63" s="3"/>
      <c r="C63" s="3"/>
      <c r="D63" s="3"/>
      <c r="E63" s="3"/>
    </row>
    <row r="64" spans="1:8" x14ac:dyDescent="0.4">
      <c r="A64" s="5"/>
      <c r="B64" s="3"/>
      <c r="C64" s="3"/>
      <c r="D64" s="3"/>
      <c r="E64" s="3"/>
    </row>
    <row r="65" spans="1:5" x14ac:dyDescent="0.4">
      <c r="A65" s="5"/>
      <c r="B65" s="3"/>
      <c r="C65" s="3"/>
      <c r="D65" s="3"/>
      <c r="E65" s="3"/>
    </row>
    <row r="66" spans="1:5" x14ac:dyDescent="0.4">
      <c r="A66" s="5"/>
      <c r="B66" s="3"/>
      <c r="C66" s="3"/>
      <c r="D66" s="3"/>
      <c r="E66" s="3"/>
    </row>
    <row r="67" spans="1:5" x14ac:dyDescent="0.4">
      <c r="A67" s="5"/>
      <c r="B67" s="3"/>
      <c r="C67" s="3"/>
      <c r="D67" s="3"/>
      <c r="E67" s="3"/>
    </row>
    <row r="68" spans="1:5" x14ac:dyDescent="0.4">
      <c r="A68" s="5"/>
      <c r="B68" s="3"/>
      <c r="C68" s="3"/>
      <c r="D68" s="3"/>
      <c r="E68" s="3"/>
    </row>
    <row r="69" spans="1:5" x14ac:dyDescent="0.4">
      <c r="A69" s="5"/>
      <c r="B69" s="3"/>
      <c r="C69" s="3"/>
      <c r="D69" s="3"/>
      <c r="E69" s="3"/>
    </row>
    <row r="70" spans="1:5" x14ac:dyDescent="0.4">
      <c r="A70" s="5"/>
      <c r="B70" s="3"/>
      <c r="C70" s="3"/>
      <c r="D70" s="3"/>
      <c r="E70" s="3"/>
    </row>
    <row r="71" spans="1:5" x14ac:dyDescent="0.4">
      <c r="A71" s="5"/>
      <c r="B71" s="3"/>
      <c r="C71" s="3"/>
      <c r="D71" s="3"/>
      <c r="E71" s="3"/>
    </row>
    <row r="72" spans="1:5" x14ac:dyDescent="0.4">
      <c r="A72" s="5"/>
      <c r="B72" s="3"/>
      <c r="C72" s="3"/>
      <c r="D72" s="3"/>
      <c r="E72" s="3"/>
    </row>
    <row r="73" spans="1:5" x14ac:dyDescent="0.4">
      <c r="A73" s="5"/>
      <c r="B73" s="3"/>
      <c r="C73" s="3"/>
      <c r="D73" s="3"/>
      <c r="E73" s="3"/>
    </row>
    <row r="74" spans="1:5" x14ac:dyDescent="0.4">
      <c r="A74" s="5"/>
      <c r="B74" s="3"/>
      <c r="C74" s="3"/>
      <c r="D74" s="3"/>
      <c r="E74" s="3"/>
    </row>
    <row r="75" spans="1:5" x14ac:dyDescent="0.4">
      <c r="A75" s="5"/>
      <c r="B75" s="3"/>
      <c r="C75" s="3"/>
      <c r="D75" s="3"/>
      <c r="E75" s="3"/>
    </row>
    <row r="76" spans="1:5" x14ac:dyDescent="0.4">
      <c r="A76" s="5"/>
      <c r="B76" s="3"/>
      <c r="C76" s="3"/>
      <c r="D76" s="3"/>
      <c r="E76" s="3"/>
    </row>
    <row r="77" spans="1:5" x14ac:dyDescent="0.4">
      <c r="A77" s="5"/>
      <c r="B77" s="3"/>
      <c r="C77" s="3"/>
      <c r="D77" s="3"/>
      <c r="E77" s="3"/>
    </row>
    <row r="78" spans="1:5" x14ac:dyDescent="0.4">
      <c r="A78" s="5"/>
      <c r="B78" s="3"/>
      <c r="C78" s="3"/>
      <c r="D78" s="3"/>
      <c r="E78" s="3"/>
    </row>
    <row r="79" spans="1:5" x14ac:dyDescent="0.4">
      <c r="A79" s="5"/>
      <c r="B79" s="3"/>
      <c r="C79" s="3"/>
      <c r="D79" s="3"/>
      <c r="E79" s="3"/>
    </row>
    <row r="80" spans="1:5" x14ac:dyDescent="0.4">
      <c r="A80" s="5"/>
      <c r="B80" s="3"/>
      <c r="C80" s="3"/>
      <c r="D80" s="3"/>
      <c r="E80" s="3"/>
    </row>
    <row r="81" spans="1:5" x14ac:dyDescent="0.4">
      <c r="A81" s="5"/>
      <c r="B81" s="3"/>
      <c r="C81" s="3"/>
      <c r="D81" s="3"/>
      <c r="E81" s="3"/>
    </row>
    <row r="82" spans="1:5" x14ac:dyDescent="0.4">
      <c r="A82" s="5"/>
      <c r="B82" s="3"/>
      <c r="C82" s="3"/>
      <c r="D82" s="3"/>
      <c r="E82" s="3"/>
    </row>
    <row r="83" spans="1:5" x14ac:dyDescent="0.4">
      <c r="A83" s="5"/>
      <c r="B83" s="3"/>
      <c r="C83" s="3"/>
      <c r="D83" s="3"/>
      <c r="E83" s="3"/>
    </row>
    <row r="84" spans="1:5" x14ac:dyDescent="0.4">
      <c r="A84" s="5"/>
      <c r="B84" s="3"/>
      <c r="C84" s="3"/>
      <c r="D84" s="3"/>
      <c r="E84" s="3"/>
    </row>
    <row r="85" spans="1:5" x14ac:dyDescent="0.4">
      <c r="A85" s="5"/>
      <c r="B85" s="3"/>
      <c r="C85" s="3"/>
      <c r="D85" s="3"/>
      <c r="E85" s="3"/>
    </row>
    <row r="86" spans="1:5" x14ac:dyDescent="0.4">
      <c r="A86" s="5"/>
      <c r="B86" s="3"/>
      <c r="C86" s="3"/>
      <c r="D86" s="3"/>
      <c r="E86" s="3"/>
    </row>
    <row r="87" spans="1:5" x14ac:dyDescent="0.4">
      <c r="A87" s="5"/>
      <c r="B87" s="3"/>
      <c r="C87" s="3"/>
      <c r="D87" s="3"/>
      <c r="E87" s="3"/>
    </row>
    <row r="88" spans="1:5" x14ac:dyDescent="0.4">
      <c r="A88" s="5"/>
      <c r="B88" s="3"/>
      <c r="C88" s="3"/>
      <c r="D88" s="3"/>
      <c r="E88" s="3"/>
    </row>
    <row r="89" spans="1:5" x14ac:dyDescent="0.4">
      <c r="A89" s="5"/>
      <c r="B89" s="3"/>
      <c r="C89" s="3"/>
      <c r="D89" s="3"/>
      <c r="E89" s="3"/>
    </row>
    <row r="90" spans="1:5" x14ac:dyDescent="0.4">
      <c r="A90" s="5"/>
      <c r="B90" s="3"/>
      <c r="C90" s="3"/>
      <c r="D90" s="3"/>
      <c r="E90" s="3"/>
    </row>
    <row r="91" spans="1:5" x14ac:dyDescent="0.4">
      <c r="A91" s="5"/>
      <c r="B91" s="3"/>
      <c r="C91" s="3"/>
      <c r="D91" s="3"/>
      <c r="E91" s="3"/>
    </row>
    <row r="92" spans="1:5" x14ac:dyDescent="0.4">
      <c r="B92" s="3"/>
      <c r="C92" s="3"/>
      <c r="D92" s="3"/>
      <c r="E92" s="3"/>
    </row>
    <row r="93" spans="1:5" x14ac:dyDescent="0.4">
      <c r="B93" s="3"/>
      <c r="C93" s="3"/>
      <c r="D93" s="3"/>
      <c r="E93" s="3"/>
    </row>
    <row r="94" spans="1:5" x14ac:dyDescent="0.4">
      <c r="B94" s="3"/>
      <c r="C94" s="3"/>
      <c r="D94" s="3"/>
      <c r="E94" s="3"/>
    </row>
    <row r="95" spans="1:5" x14ac:dyDescent="0.4">
      <c r="B95" s="3"/>
      <c r="C95" s="3"/>
      <c r="D95" s="3"/>
      <c r="E95" s="3"/>
    </row>
    <row r="96" spans="1:5" x14ac:dyDescent="0.4">
      <c r="B96" s="3"/>
      <c r="C96" s="3"/>
      <c r="D96" s="3"/>
      <c r="E96" s="3"/>
    </row>
    <row r="97" spans="2:5" x14ac:dyDescent="0.4">
      <c r="B97" s="3"/>
      <c r="C97" s="3"/>
      <c r="D97" s="3"/>
      <c r="E97" s="3"/>
    </row>
    <row r="98" spans="2:5" x14ac:dyDescent="0.4">
      <c r="B98" s="3"/>
      <c r="C98" s="3"/>
      <c r="D98" s="3"/>
      <c r="E98" s="3"/>
    </row>
    <row r="99" spans="2:5" x14ac:dyDescent="0.4">
      <c r="B99" s="3"/>
      <c r="C99" s="3"/>
      <c r="D99" s="3"/>
      <c r="E99" s="3"/>
    </row>
    <row r="100" spans="2:5" x14ac:dyDescent="0.4">
      <c r="B100" s="3"/>
      <c r="C100" s="3"/>
      <c r="D100" s="3"/>
      <c r="E100" s="3"/>
    </row>
    <row r="101" spans="2:5" x14ac:dyDescent="0.4">
      <c r="B101" s="3"/>
      <c r="C101" s="3"/>
      <c r="D101" s="3"/>
      <c r="E101" s="3"/>
    </row>
    <row r="102" spans="2:5" x14ac:dyDescent="0.4">
      <c r="B102" s="3"/>
      <c r="C102" s="3"/>
      <c r="D102" s="3"/>
      <c r="E102" s="3"/>
    </row>
    <row r="103" spans="2:5" x14ac:dyDescent="0.4">
      <c r="B103" s="3"/>
      <c r="C103" s="3"/>
      <c r="D103" s="3"/>
      <c r="E103" s="3"/>
    </row>
    <row r="104" spans="2:5" x14ac:dyDescent="0.4">
      <c r="B104" s="3"/>
      <c r="C104" s="3"/>
      <c r="D104" s="3"/>
      <c r="E104" s="3"/>
    </row>
    <row r="105" spans="2:5" x14ac:dyDescent="0.4">
      <c r="B105" s="3"/>
      <c r="C105" s="3"/>
      <c r="D105" s="3"/>
      <c r="E105" s="3"/>
    </row>
    <row r="106" spans="2:5" x14ac:dyDescent="0.4">
      <c r="B106" s="3"/>
      <c r="C106" s="3"/>
      <c r="D106" s="3"/>
      <c r="E106" s="3"/>
    </row>
    <row r="107" spans="2:5" x14ac:dyDescent="0.4">
      <c r="B107" s="3"/>
      <c r="C107" s="3"/>
      <c r="D107" s="3"/>
      <c r="E107" s="3"/>
    </row>
    <row r="108" spans="2:5" x14ac:dyDescent="0.4">
      <c r="B108" s="3"/>
      <c r="C108" s="3"/>
      <c r="D108" s="3"/>
      <c r="E108" s="3"/>
    </row>
  </sheetData>
  <sheetProtection sheet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Box and Whisker</vt:lpstr>
    </vt:vector>
  </TitlesOfParts>
  <Company>Glendale Community College -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bbird</dc:creator>
  <cp:lastModifiedBy>birda</cp:lastModifiedBy>
  <dcterms:created xsi:type="dcterms:W3CDTF">2010-03-29T16:04:38Z</dcterms:created>
  <dcterms:modified xsi:type="dcterms:W3CDTF">2019-06-16T18:25:40Z</dcterms:modified>
</cp:coreProperties>
</file>