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rda\Documents\GCC\Brian Website\14X\"/>
    </mc:Choice>
  </mc:AlternateContent>
  <xr:revisionPtr revIDLastSave="0" documentId="8_{1E6E2D59-3B57-41D5-A3CC-A08A292A356B}" xr6:coauthVersionLast="36" xr6:coauthVersionMax="36" xr10:uidLastSave="{00000000-0000-0000-0000-000000000000}"/>
  <bookViews>
    <workbookView xWindow="120" yWindow="15" windowWidth="15195" windowHeight="8190" xr2:uid="{00000000-000D-0000-FFFF-FFFF00000000}"/>
  </bookViews>
  <sheets>
    <sheet name="10 States" sheetId="2" r:id="rId1"/>
    <sheet name="10 State Histogram" sheetId="26" r:id="rId2"/>
    <sheet name="All States" sheetId="19" r:id="rId3"/>
    <sheet name="All State Histogram" sheetId="27" r:id="rId4"/>
    <sheet name="Probabilities" sheetId="20" r:id="rId5"/>
  </sheets>
  <definedNames>
    <definedName name="_xlnm._FilterDatabase" localSheetId="2" hidden="1">'All States'!$A$1:$B$52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5" i="19" l="1"/>
  <c r="B54" i="19"/>
  <c r="B17" i="2"/>
  <c r="B4" i="20"/>
  <c r="B16" i="2"/>
  <c r="B20" i="2"/>
  <c r="B3" i="20"/>
  <c r="B13" i="20"/>
  <c r="D13" i="20"/>
  <c r="C20" i="2"/>
  <c r="B9" i="20"/>
  <c r="D9" i="20"/>
  <c r="B11" i="20"/>
  <c r="D11" i="20"/>
</calcChain>
</file>

<file path=xl/sharedStrings.xml><?xml version="1.0" encoding="utf-8"?>
<sst xmlns="http://schemas.openxmlformats.org/spreadsheetml/2006/main" count="97" uniqueCount="85">
  <si>
    <t>DATE:</t>
  </si>
  <si>
    <t xml:space="preserve">NAME: </t>
  </si>
  <si>
    <t>Joe Blow</t>
  </si>
  <si>
    <t>MAT101</t>
  </si>
  <si>
    <t>Change only blue cells</t>
  </si>
  <si>
    <t>Mean</t>
  </si>
  <si>
    <t>State</t>
  </si>
  <si>
    <t>Salary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</si>
  <si>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</si>
  <si>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</si>
  <si>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</si>
  <si>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</si>
  <si>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</si>
  <si>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</si>
  <si>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</si>
  <si>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</si>
  <si>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</si>
  <si>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</si>
  <si>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Standard Deviation</t>
  </si>
  <si>
    <t>Lower Limit</t>
  </si>
  <si>
    <t>Upper Limit</t>
  </si>
  <si>
    <t>95% Outlier Interval</t>
  </si>
  <si>
    <t>Alabama ....................</t>
  </si>
  <si>
    <t>Alaska ..................</t>
  </si>
  <si>
    <t>Arizona .....................</t>
  </si>
  <si>
    <t>Arkansas ..................</t>
  </si>
  <si>
    <t>California .................</t>
  </si>
  <si>
    <t>Colorado ....................</t>
  </si>
  <si>
    <t>Connecticut ...............</t>
  </si>
  <si>
    <t>Delaware ..................</t>
  </si>
  <si>
    <t>Florida ..................</t>
  </si>
  <si>
    <t>Georgia .................</t>
  </si>
  <si>
    <t>Hawaii .....................</t>
  </si>
  <si>
    <t>Idaho ........................</t>
  </si>
  <si>
    <t>Illinois .................</t>
  </si>
  <si>
    <t>Indiana ....................</t>
  </si>
  <si>
    <t>Iowa ........................</t>
  </si>
  <si>
    <t>Kansas .....................</t>
  </si>
  <si>
    <t>Kentucky .................</t>
  </si>
  <si>
    <t>Louisiana ...................</t>
  </si>
  <si>
    <t>Maine .....................</t>
  </si>
  <si>
    <t>Maryland ....................</t>
  </si>
  <si>
    <t>Massachusetts ..............</t>
  </si>
  <si>
    <t>Michigan .....................</t>
  </si>
  <si>
    <t>Minnesota ...................</t>
  </si>
  <si>
    <t>Mississippi .............</t>
  </si>
  <si>
    <t>Missouri .................</t>
  </si>
  <si>
    <t>Montana .....................</t>
  </si>
  <si>
    <t>Nebraska ....................</t>
  </si>
  <si>
    <t>Nevada ....................</t>
  </si>
  <si>
    <t>New Hampshire ..................</t>
  </si>
  <si>
    <t>New Jersey .................</t>
  </si>
  <si>
    <t>New Mexico .................</t>
  </si>
  <si>
    <t>New York ................</t>
  </si>
  <si>
    <t>North Carolina ...........</t>
  </si>
  <si>
    <t>North Dakota ................</t>
  </si>
  <si>
    <t>Ohio .......................</t>
  </si>
  <si>
    <t>Oklahoma ....................</t>
  </si>
  <si>
    <t>Oregon ......................</t>
  </si>
  <si>
    <t>Pennsylvania ...............</t>
  </si>
  <si>
    <t>Rhode Island ..............</t>
  </si>
  <si>
    <t>South Carolina .............</t>
  </si>
  <si>
    <t>South Dakota .............</t>
  </si>
  <si>
    <t>Tennessee ...............</t>
  </si>
  <si>
    <t>Texas ....................</t>
  </si>
  <si>
    <t>Utah ....................</t>
  </si>
  <si>
    <t>Vermont ....................</t>
  </si>
  <si>
    <t>Virginia ....................</t>
  </si>
  <si>
    <t>Washington ..................</t>
  </si>
  <si>
    <t>West Virginia ...........</t>
  </si>
  <si>
    <t>Wisconsin ................</t>
  </si>
  <si>
    <t>Wyoming ...................</t>
  </si>
  <si>
    <t>District of Columbia ..........</t>
  </si>
  <si>
    <t>Probabilities for Normal Distributions</t>
  </si>
  <si>
    <t>between $50k and $60k?</t>
  </si>
  <si>
    <t>Bins</t>
  </si>
  <si>
    <t>Bin</t>
  </si>
  <si>
    <t>More</t>
  </si>
  <si>
    <t>Frequency</t>
  </si>
  <si>
    <t>what is the probability that a teacher's salary of a state chosen at random is:</t>
  </si>
  <si>
    <t>or</t>
  </si>
  <si>
    <t>For graphing purposes</t>
  </si>
  <si>
    <t>Based on your 10 state mean and standard deviation above,</t>
  </si>
  <si>
    <t>less than $55k?</t>
  </si>
  <si>
    <t>greater than $65k?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</si>
</sst>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8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3" tint="0.39997558519241921"/>
      <name val="Calibri"/>
      <family val="2"/>
      <scheme val="minor"/>
    </font>
    <font>
      <b/>
      <sz val="20"/>
      <color theme="3" tint="0.39997558519241921"/>
      <name val="Calibri"/>
      <family val="2"/>
      <scheme val="minor"/>
    </font>
    <font>
      <sz val="20"/>
      <color rgb="FF7030A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rgb="FFFFC000"/>
      <name val="Calibri"/>
      <family val="2"/>
      <scheme val="minor"/>
    </font>
    <font>
      <sz val="20"/>
      <color rgb="FF00B050"/>
      <name val="Calibri"/>
      <family val="2"/>
      <scheme val="minor"/>
    </font>
    <font>
      <b/>
      <sz val="20"/>
      <color rgb="FF7030A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5" fillId="0" borderId="0" xfId="0" applyNumberFormat="1" applyFont="1" applyAlignment="1"/>
    <xf numFmtId="2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6" fillId="0" borderId="0" xfId="1" applyNumberFormat="1" applyFont="1" applyAlignment="1">
      <alignment horizontal="center"/>
    </xf>
    <xf numFmtId="2" fontId="5" fillId="0" borderId="0" xfId="0" applyNumberFormat="1" applyFont="1"/>
    <xf numFmtId="0" fontId="7" fillId="0" borderId="0" xfId="1" applyNumberFormat="1" applyFont="1" applyAlignment="1"/>
    <xf numFmtId="0" fontId="7" fillId="0" borderId="0" xfId="0" applyNumberFormat="1" applyFont="1" applyAlignment="1"/>
    <xf numFmtId="0" fontId="7" fillId="2" borderId="0" xfId="0" applyNumberFormat="1" applyFont="1" applyFill="1" applyAlignment="1"/>
    <xf numFmtId="164" fontId="5" fillId="2" borderId="0" xfId="0" applyNumberFormat="1" applyFont="1" applyFill="1"/>
    <xf numFmtId="0" fontId="0" fillId="2" borderId="0" xfId="0" applyFill="1"/>
    <xf numFmtId="164" fontId="6" fillId="2" borderId="0" xfId="0" applyNumberFormat="1" applyFont="1" applyFill="1"/>
    <xf numFmtId="0" fontId="5" fillId="2" borderId="0" xfId="0" applyNumberFormat="1" applyFont="1" applyFill="1"/>
    <xf numFmtId="2" fontId="5" fillId="2" borderId="0" xfId="0" applyNumberFormat="1" applyFont="1" applyFill="1"/>
    <xf numFmtId="164" fontId="5" fillId="2" borderId="0" xfId="0" applyNumberFormat="1" applyFont="1" applyFill="1" applyAlignment="1">
      <alignment horizontal="right"/>
    </xf>
    <xf numFmtId="164" fontId="5" fillId="2" borderId="0" xfId="0" applyNumberFormat="1" applyFont="1" applyFill="1" applyAlignment="1">
      <alignment horizontal="left"/>
    </xf>
    <xf numFmtId="0" fontId="9" fillId="2" borderId="0" xfId="0" applyNumberFormat="1" applyFont="1" applyFill="1"/>
    <xf numFmtId="39" fontId="1" fillId="0" borderId="1" xfId="0" applyNumberFormat="1" applyFont="1" applyFill="1" applyBorder="1" applyAlignment="1" applyProtection="1">
      <alignment horizontal="left" vertical="center"/>
    </xf>
    <xf numFmtId="39" fontId="1" fillId="0" borderId="2" xfId="0" applyNumberFormat="1" applyFont="1" applyFill="1" applyBorder="1" applyAlignment="1" applyProtection="1">
      <alignment horizontal="left" vertical="center"/>
    </xf>
    <xf numFmtId="3" fontId="1" fillId="0" borderId="3" xfId="0" quotePrefix="1" applyNumberFormat="1" applyFont="1" applyFill="1" applyBorder="1" applyAlignment="1" applyProtection="1">
      <alignment vertical="center"/>
    </xf>
    <xf numFmtId="3" fontId="1" fillId="0" borderId="4" xfId="0" quotePrefix="1" applyNumberFormat="1" applyFont="1" applyFill="1" applyBorder="1" applyAlignment="1" applyProtection="1">
      <alignment vertical="center"/>
    </xf>
    <xf numFmtId="3" fontId="1" fillId="0" borderId="5" xfId="0" quotePrefix="1" applyNumberFormat="1" applyFont="1" applyFill="1" applyBorder="1" applyAlignment="1" applyProtection="1">
      <alignment vertical="center"/>
    </xf>
    <xf numFmtId="0" fontId="3" fillId="0" borderId="0" xfId="0" applyFont="1"/>
    <xf numFmtId="44" fontId="10" fillId="0" borderId="0" xfId="1" applyFont="1" applyAlignment="1">
      <alignment horizontal="center"/>
    </xf>
    <xf numFmtId="44" fontId="11" fillId="0" borderId="0" xfId="1" applyFont="1" applyAlignment="1">
      <alignment horizontal="center"/>
    </xf>
    <xf numFmtId="44" fontId="12" fillId="0" borderId="0" xfId="1" applyFont="1" applyAlignment="1">
      <alignment horizontal="center"/>
    </xf>
    <xf numFmtId="44" fontId="13" fillId="0" borderId="0" xfId="1" applyFont="1" applyAlignment="1">
      <alignment horizontal="center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6" xfId="0" applyFill="1" applyBorder="1" applyAlignment="1"/>
    <xf numFmtId="0" fontId="14" fillId="0" borderId="7" xfId="0" applyFont="1" applyFill="1" applyBorder="1" applyAlignment="1">
      <alignment horizontal="center"/>
    </xf>
    <xf numFmtId="0" fontId="6" fillId="3" borderId="0" xfId="0" applyFont="1" applyFill="1" applyAlignment="1">
      <alignment horizontal="right"/>
    </xf>
    <xf numFmtId="0" fontId="5" fillId="3" borderId="0" xfId="0" applyNumberFormat="1" applyFont="1" applyFill="1" applyAlignment="1"/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15" fillId="3" borderId="0" xfId="0" applyFont="1" applyFill="1" applyAlignment="1">
      <alignment horizontal="center"/>
    </xf>
    <xf numFmtId="44" fontId="16" fillId="0" borderId="0" xfId="0" applyNumberFormat="1" applyFont="1"/>
    <xf numFmtId="44" fontId="17" fillId="0" borderId="0" xfId="0" applyNumberFormat="1" applyFont="1"/>
    <xf numFmtId="0" fontId="5" fillId="0" borderId="0" xfId="0" applyFont="1" applyAlignment="1">
      <alignment horizontal="right"/>
    </xf>
    <xf numFmtId="9" fontId="6" fillId="0" borderId="0" xfId="2" applyFont="1"/>
    <xf numFmtId="0" fontId="6" fillId="0" borderId="0" xfId="0" applyFont="1"/>
    <xf numFmtId="0" fontId="7" fillId="0" borderId="0" xfId="0" applyFont="1" applyAlignment="1" applyProtection="1">
      <alignment horizontal="center"/>
      <protection locked="0"/>
    </xf>
    <xf numFmtId="14" fontId="7" fillId="0" borderId="0" xfId="0" applyNumberFormat="1" applyFont="1" applyAlignment="1" applyProtection="1">
      <alignment horizontal="center"/>
      <protection locked="0"/>
    </xf>
    <xf numFmtId="164" fontId="7" fillId="0" borderId="0" xfId="0" applyNumberFormat="1" applyFont="1" applyAlignment="1" applyProtection="1">
      <alignment horizontal="center" vertical="center" wrapText="1"/>
      <protection locked="0"/>
    </xf>
    <xf numFmtId="164" fontId="7" fillId="0" borderId="0" xfId="0" applyNumberFormat="1" applyFont="1" applyAlignment="1" applyProtection="1">
      <alignment horizontal="center"/>
      <protection locked="0"/>
    </xf>
    <xf numFmtId="164" fontId="7" fillId="0" borderId="0" xfId="1" applyNumberFormat="1" applyFont="1" applyAlignment="1" applyProtection="1">
      <alignment horizontal="center"/>
      <protection locked="0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'10 State Histogram'!$A$2:$A$11</c:f>
              <c:strCache>
                <c:ptCount val="10"/>
                <c:pt idx="0">
                  <c:v>40000</c:v>
                </c:pt>
                <c:pt idx="1">
                  <c:v>45000</c:v>
                </c:pt>
                <c:pt idx="2">
                  <c:v>50000</c:v>
                </c:pt>
                <c:pt idx="3">
                  <c:v>55000</c:v>
                </c:pt>
                <c:pt idx="4">
                  <c:v>60000</c:v>
                </c:pt>
                <c:pt idx="5">
                  <c:v>65000</c:v>
                </c:pt>
                <c:pt idx="6">
                  <c:v>70000</c:v>
                </c:pt>
                <c:pt idx="7">
                  <c:v>75000</c:v>
                </c:pt>
                <c:pt idx="8">
                  <c:v>80000</c:v>
                </c:pt>
                <c:pt idx="9">
                  <c:v>More</c:v>
                </c:pt>
              </c:strCache>
            </c:strRef>
          </c:cat>
          <c:val>
            <c:numRef>
              <c:f>'10 State Histogram'!$B$2:$B$11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1</c:v>
                </c:pt>
                <c:pt idx="4">
                  <c:v>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70-414D-B5F8-291DABE51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36368504"/>
        <c:axId val="1"/>
      </c:barChart>
      <c:catAx>
        <c:axId val="436368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6368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'All State Histogram'!$A$2:$A$11</c:f>
              <c:strCache>
                <c:ptCount val="10"/>
                <c:pt idx="0">
                  <c:v>40000</c:v>
                </c:pt>
                <c:pt idx="1">
                  <c:v>45000</c:v>
                </c:pt>
                <c:pt idx="2">
                  <c:v>50000</c:v>
                </c:pt>
                <c:pt idx="3">
                  <c:v>55000</c:v>
                </c:pt>
                <c:pt idx="4">
                  <c:v>60000</c:v>
                </c:pt>
                <c:pt idx="5">
                  <c:v>65000</c:v>
                </c:pt>
                <c:pt idx="6">
                  <c:v>70000</c:v>
                </c:pt>
                <c:pt idx="7">
                  <c:v>75000</c:v>
                </c:pt>
                <c:pt idx="8">
                  <c:v>80000</c:v>
                </c:pt>
                <c:pt idx="9">
                  <c:v>More</c:v>
                </c:pt>
              </c:strCache>
            </c:strRef>
          </c:cat>
          <c:val>
            <c:numRef>
              <c:f>'All State Histogram'!$B$2:$B$11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16</c:v>
                </c:pt>
                <c:pt idx="3">
                  <c:v>11</c:v>
                </c:pt>
                <c:pt idx="4">
                  <c:v>7</c:v>
                </c:pt>
                <c:pt idx="5">
                  <c:v>5</c:v>
                </c:pt>
                <c:pt idx="6">
                  <c:v>5</c:v>
                </c:pt>
                <c:pt idx="7">
                  <c:v>1</c:v>
                </c:pt>
                <c:pt idx="8">
                  <c:v>4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D-4807-8889-5AE096D61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06086464"/>
        <c:axId val="1"/>
      </c:barChart>
      <c:catAx>
        <c:axId val="306086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060864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14</xdr:col>
      <xdr:colOff>200025</xdr:colOff>
      <xdr:row>26</xdr:row>
      <xdr:rowOff>161925</xdr:rowOff>
    </xdr:to>
    <xdr:graphicFrame macro="">
      <xdr:nvGraphicFramePr>
        <xdr:cNvPr id="7176" name="Chart 1">
          <a:extLst>
            <a:ext uri="{FF2B5EF4-FFF2-40B4-BE49-F238E27FC236}">
              <a16:creationId xmlns:a16="http://schemas.microsoft.com/office/drawing/2014/main" id="{25862173-FE13-43B9-9694-3B19F6D79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180975</xdr:rowOff>
    </xdr:from>
    <xdr:to>
      <xdr:col>15</xdr:col>
      <xdr:colOff>95250</xdr:colOff>
      <xdr:row>29</xdr:row>
      <xdr:rowOff>66675</xdr:rowOff>
    </xdr:to>
    <xdr:graphicFrame macro="">
      <xdr:nvGraphicFramePr>
        <xdr:cNvPr id="8200" name="Chart 1">
          <a:extLst>
            <a:ext uri="{FF2B5EF4-FFF2-40B4-BE49-F238E27FC236}">
              <a16:creationId xmlns:a16="http://schemas.microsoft.com/office/drawing/2014/main" id="{89BB5FB2-B9C6-4B67-AAE5-44DCDC6518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workbookViewId="0">
      <selection activeCell="C20" sqref="C20"/>
    </sheetView>
  </sheetViews>
  <sheetFormatPr defaultRowHeight="26.25" x14ac:dyDescent="0.4"/>
  <cols>
    <col min="1" max="1" width="33.7109375" style="2" customWidth="1"/>
    <col min="2" max="2" width="28.140625" style="2" customWidth="1"/>
    <col min="3" max="3" width="35.5703125" style="2" customWidth="1"/>
    <col min="4" max="4" width="35.28515625" style="2" customWidth="1"/>
    <col min="5" max="5" width="40.7109375" style="2" customWidth="1"/>
  </cols>
  <sheetData>
    <row r="1" spans="1:7" x14ac:dyDescent="0.4">
      <c r="A1" s="5" t="s">
        <v>1</v>
      </c>
      <c r="B1" s="5"/>
      <c r="C1" s="5" t="s">
        <v>0</v>
      </c>
      <c r="F1" s="1"/>
      <c r="G1" s="1"/>
    </row>
    <row r="2" spans="1:7" x14ac:dyDescent="0.4">
      <c r="A2" s="51" t="s">
        <v>2</v>
      </c>
      <c r="B2" s="51" t="s">
        <v>3</v>
      </c>
      <c r="C2" s="52">
        <v>43831</v>
      </c>
      <c r="D2" s="9" t="s">
        <v>4</v>
      </c>
      <c r="F2" s="1"/>
      <c r="G2" s="1"/>
    </row>
    <row r="3" spans="1:7" x14ac:dyDescent="0.4">
      <c r="F3" s="1"/>
      <c r="G3" s="1"/>
    </row>
    <row r="4" spans="1:7" x14ac:dyDescent="0.4">
      <c r="A4" s="5" t="s">
        <v>6</v>
      </c>
      <c r="B4" s="5" t="s">
        <v>7</v>
      </c>
      <c r="D4" s="40" t="s">
        <v>75</v>
      </c>
      <c r="E4" s="42"/>
      <c r="F4" s="1"/>
      <c r="G4" s="1"/>
    </row>
    <row r="5" spans="1:7" ht="25.5" customHeight="1" x14ac:dyDescent="0.4">
      <c r="A5" s="51" t="s">
        <v>8</v>
      </c>
      <c r="B5" s="53">
        <v>55000</v>
      </c>
      <c r="D5" s="41">
        <v>40000</v>
      </c>
      <c r="F5" s="1"/>
      <c r="G5" s="1"/>
    </row>
    <row r="6" spans="1:7" x14ac:dyDescent="0.4">
      <c r="A6" s="51" t="s">
        <v>9</v>
      </c>
      <c r="B6" s="54">
        <v>56000</v>
      </c>
      <c r="C6" s="10"/>
      <c r="D6" s="41">
        <v>45000</v>
      </c>
      <c r="E6" s="43"/>
      <c r="F6" s="1"/>
      <c r="G6" s="1"/>
    </row>
    <row r="7" spans="1:7" x14ac:dyDescent="0.4">
      <c r="A7" s="51" t="s">
        <v>10</v>
      </c>
      <c r="B7" s="55">
        <v>57000</v>
      </c>
      <c r="C7" s="10"/>
      <c r="D7" s="41">
        <v>50000</v>
      </c>
      <c r="E7" s="43"/>
      <c r="F7" s="1"/>
      <c r="G7" s="1"/>
    </row>
    <row r="8" spans="1:7" x14ac:dyDescent="0.4">
      <c r="A8" s="51" t="s">
        <v>11</v>
      </c>
      <c r="B8" s="55">
        <v>58000</v>
      </c>
      <c r="C8" s="10"/>
      <c r="D8" s="41">
        <v>55000</v>
      </c>
      <c r="E8" s="44"/>
      <c r="F8" s="1"/>
      <c r="G8" s="1"/>
    </row>
    <row r="9" spans="1:7" x14ac:dyDescent="0.4">
      <c r="A9" s="51" t="s">
        <v>12</v>
      </c>
      <c r="B9" s="55">
        <v>59000</v>
      </c>
      <c r="C9" s="9" t="s">
        <v>4</v>
      </c>
      <c r="D9" s="41">
        <v>60000</v>
      </c>
      <c r="E9" s="45" t="s">
        <v>81</v>
      </c>
      <c r="F9" s="1"/>
      <c r="G9" s="1"/>
    </row>
    <row r="10" spans="1:7" x14ac:dyDescent="0.4">
      <c r="A10" s="51" t="s">
        <v>13</v>
      </c>
      <c r="B10" s="55">
        <v>60000</v>
      </c>
      <c r="C10" s="10"/>
      <c r="D10" s="41">
        <v>65000</v>
      </c>
      <c r="E10" s="24"/>
      <c r="F10" s="1"/>
      <c r="G10" s="1"/>
    </row>
    <row r="11" spans="1:7" x14ac:dyDescent="0.4">
      <c r="A11" s="51" t="s">
        <v>14</v>
      </c>
      <c r="B11" s="54">
        <v>40000</v>
      </c>
      <c r="C11" s="5"/>
      <c r="D11" s="41">
        <v>70000</v>
      </c>
      <c r="E11" s="24"/>
      <c r="F11" s="1"/>
      <c r="G11" s="1"/>
    </row>
    <row r="12" spans="1:7" x14ac:dyDescent="0.4">
      <c r="A12" s="51" t="s">
        <v>15</v>
      </c>
      <c r="B12" s="54">
        <v>41000</v>
      </c>
      <c r="C12" s="12"/>
      <c r="D12" s="41">
        <v>75000</v>
      </c>
      <c r="E12" s="6"/>
      <c r="F12" s="1"/>
      <c r="G12" s="1"/>
    </row>
    <row r="13" spans="1:7" x14ac:dyDescent="0.4">
      <c r="A13" s="51" t="s">
        <v>16</v>
      </c>
      <c r="B13" s="54">
        <v>42000</v>
      </c>
      <c r="C13" s="12"/>
      <c r="D13" s="41">
        <v>80000</v>
      </c>
      <c r="E13" s="6"/>
      <c r="F13" s="1"/>
      <c r="G13" s="1"/>
    </row>
    <row r="14" spans="1:7" x14ac:dyDescent="0.4">
      <c r="A14" s="51" t="s">
        <v>17</v>
      </c>
      <c r="B14" s="54">
        <v>43000</v>
      </c>
      <c r="C14" s="12"/>
      <c r="D14" s="6"/>
      <c r="E14" s="6"/>
      <c r="F14" s="1"/>
      <c r="G14" s="1"/>
    </row>
    <row r="15" spans="1:7" x14ac:dyDescent="0.4">
      <c r="A15" s="5"/>
      <c r="B15" s="5"/>
      <c r="C15" s="11"/>
      <c r="D15" s="6"/>
      <c r="E15" s="6"/>
      <c r="F15" s="1"/>
      <c r="G15" s="1"/>
    </row>
    <row r="16" spans="1:7" x14ac:dyDescent="0.4">
      <c r="A16" s="5" t="s">
        <v>5</v>
      </c>
      <c r="B16" s="32">
        <f>+AVERAGE(B5:B14)</f>
        <v>51100</v>
      </c>
      <c r="C16" s="11"/>
      <c r="D16" s="3"/>
      <c r="E16" s="3"/>
      <c r="F16" s="1"/>
      <c r="G16" s="1"/>
    </row>
    <row r="17" spans="1:7" x14ac:dyDescent="0.4">
      <c r="A17" s="5" t="s">
        <v>18</v>
      </c>
      <c r="B17" s="33">
        <f>+_xlfn.STDEV.S(B5:B14)</f>
        <v>8412.2925927874549</v>
      </c>
      <c r="C17" s="11"/>
      <c r="D17" s="3"/>
      <c r="E17" s="3"/>
      <c r="F17" s="1"/>
      <c r="G17" s="1"/>
    </row>
    <row r="18" spans="1:7" x14ac:dyDescent="0.4">
      <c r="A18" s="11"/>
      <c r="B18" s="11"/>
      <c r="C18" s="5"/>
      <c r="D18" s="3"/>
      <c r="E18" s="3"/>
      <c r="F18" s="1"/>
      <c r="G18" s="1"/>
    </row>
    <row r="19" spans="1:7" x14ac:dyDescent="0.4">
      <c r="A19" s="5"/>
      <c r="B19" s="13" t="s">
        <v>19</v>
      </c>
      <c r="C19" s="11" t="s">
        <v>20</v>
      </c>
      <c r="D19" s="3"/>
      <c r="E19" s="3"/>
      <c r="F19" s="1"/>
      <c r="G19" s="1"/>
    </row>
    <row r="20" spans="1:7" x14ac:dyDescent="0.4">
      <c r="A20" s="5" t="s">
        <v>21</v>
      </c>
      <c r="B20" s="35">
        <f>+B16-2*B17</f>
        <v>34275.414814425094</v>
      </c>
      <c r="C20" s="34">
        <f>+B16+2*B17</f>
        <v>67924.585185574906</v>
      </c>
      <c r="D20" s="3"/>
      <c r="E20" s="3"/>
      <c r="F20" s="1"/>
      <c r="G20" s="1"/>
    </row>
    <row r="21" spans="1:7" x14ac:dyDescent="0.4">
      <c r="A21" s="8"/>
      <c r="B21" s="15"/>
      <c r="C21" s="9"/>
      <c r="D21" s="3"/>
      <c r="E21" s="3"/>
    </row>
    <row r="22" spans="1:7" x14ac:dyDescent="0.4">
      <c r="A22" s="8"/>
      <c r="B22" s="15"/>
      <c r="C22" s="7"/>
      <c r="D22" s="3"/>
      <c r="E22" s="3"/>
    </row>
    <row r="23" spans="1:7" x14ac:dyDescent="0.4">
      <c r="A23" s="8"/>
      <c r="B23" s="15"/>
      <c r="C23" s="7"/>
      <c r="D23" s="3"/>
      <c r="E23" s="3"/>
    </row>
    <row r="24" spans="1:7" x14ac:dyDescent="0.4">
      <c r="A24" s="8"/>
      <c r="B24" s="15"/>
      <c r="C24" s="9"/>
      <c r="D24" s="3"/>
      <c r="E24" s="3"/>
    </row>
    <row r="25" spans="1:7" x14ac:dyDescent="0.4">
      <c r="A25" s="8"/>
      <c r="B25" s="15"/>
      <c r="C25" s="7"/>
      <c r="D25" s="3"/>
      <c r="E25" s="3"/>
    </row>
    <row r="26" spans="1:7" x14ac:dyDescent="0.4">
      <c r="A26" s="8"/>
      <c r="B26" s="15"/>
      <c r="C26" s="7"/>
      <c r="D26" s="3"/>
      <c r="E26" s="3"/>
    </row>
    <row r="27" spans="1:7" x14ac:dyDescent="0.4">
      <c r="A27" s="8"/>
      <c r="B27" s="15"/>
      <c r="C27" s="9"/>
      <c r="D27" s="3"/>
      <c r="E27" s="3"/>
    </row>
    <row r="28" spans="1:7" x14ac:dyDescent="0.4">
      <c r="A28" s="8"/>
      <c r="B28" s="15"/>
      <c r="C28" s="7"/>
      <c r="E28" s="3"/>
    </row>
    <row r="29" spans="1:7" x14ac:dyDescent="0.4">
      <c r="A29" s="8"/>
      <c r="B29" s="16"/>
      <c r="C29" s="3"/>
      <c r="D29" s="3"/>
      <c r="E29" s="3"/>
    </row>
    <row r="30" spans="1:7" x14ac:dyDescent="0.4">
      <c r="A30" s="8"/>
      <c r="B30" s="16"/>
      <c r="C30" s="3"/>
      <c r="D30" s="3"/>
      <c r="E30" s="3"/>
    </row>
    <row r="31" spans="1:7" x14ac:dyDescent="0.4">
      <c r="A31" s="8"/>
      <c r="B31" s="16"/>
      <c r="C31" s="3"/>
      <c r="D31" s="3"/>
      <c r="E31" s="3"/>
    </row>
    <row r="32" spans="1:7" x14ac:dyDescent="0.4">
      <c r="A32" s="8"/>
      <c r="B32" s="16"/>
      <c r="C32" s="3"/>
      <c r="D32" s="3"/>
      <c r="E32" s="3"/>
    </row>
    <row r="33" spans="1:8" x14ac:dyDescent="0.4">
      <c r="A33" s="8"/>
      <c r="B33" s="16"/>
      <c r="C33" s="3"/>
      <c r="D33" s="3"/>
      <c r="E33" s="3"/>
    </row>
    <row r="34" spans="1:8" x14ac:dyDescent="0.4">
      <c r="A34" s="8"/>
      <c r="B34" s="16"/>
      <c r="C34" s="3"/>
      <c r="D34" s="3"/>
      <c r="E34" s="3"/>
    </row>
    <row r="35" spans="1:8" x14ac:dyDescent="0.4">
      <c r="A35" s="8"/>
      <c r="B35" s="17"/>
      <c r="C35" s="18"/>
      <c r="D35" s="18"/>
      <c r="E35" s="18"/>
      <c r="F35" s="19"/>
      <c r="G35" s="19"/>
      <c r="H35" s="19"/>
    </row>
    <row r="36" spans="1:8" x14ac:dyDescent="0.4">
      <c r="A36" s="4"/>
      <c r="B36" s="18"/>
      <c r="C36" s="18"/>
      <c r="D36" s="18"/>
      <c r="E36" s="18"/>
      <c r="F36" s="19"/>
      <c r="G36" s="19"/>
      <c r="H36" s="19"/>
    </row>
    <row r="37" spans="1:8" x14ac:dyDescent="0.4">
      <c r="A37" s="5"/>
      <c r="B37" s="20"/>
      <c r="C37" s="18"/>
      <c r="D37" s="18"/>
      <c r="E37" s="18"/>
      <c r="F37" s="19"/>
      <c r="G37" s="19"/>
      <c r="H37" s="19"/>
    </row>
    <row r="38" spans="1:8" x14ac:dyDescent="0.4">
      <c r="A38" s="4"/>
      <c r="B38" s="21"/>
      <c r="C38" s="18"/>
      <c r="D38" s="18"/>
      <c r="E38" s="18"/>
      <c r="F38" s="19"/>
      <c r="G38" s="19"/>
      <c r="H38" s="19"/>
    </row>
    <row r="39" spans="1:8" x14ac:dyDescent="0.4">
      <c r="A39" s="4"/>
      <c r="B39" s="22"/>
      <c r="C39" s="18"/>
      <c r="D39" s="18"/>
      <c r="E39" s="18"/>
      <c r="F39" s="19"/>
      <c r="G39" s="19"/>
      <c r="H39" s="19"/>
    </row>
    <row r="40" spans="1:8" x14ac:dyDescent="0.4">
      <c r="A40" s="4"/>
      <c r="B40" s="21"/>
      <c r="C40" s="18"/>
      <c r="D40" s="23"/>
      <c r="E40" s="24"/>
      <c r="F40" s="19"/>
      <c r="G40" s="19"/>
      <c r="H40" s="19"/>
    </row>
    <row r="41" spans="1:8" x14ac:dyDescent="0.4">
      <c r="A41" s="4"/>
      <c r="B41" s="25"/>
      <c r="C41" s="18"/>
      <c r="D41" s="21"/>
      <c r="E41" s="18"/>
      <c r="F41" s="19"/>
      <c r="G41" s="19"/>
      <c r="H41" s="19"/>
    </row>
    <row r="42" spans="1:8" x14ac:dyDescent="0.4">
      <c r="A42" s="4"/>
      <c r="B42" s="25"/>
      <c r="C42" s="18"/>
      <c r="D42" s="21"/>
      <c r="E42" s="18"/>
      <c r="F42" s="19"/>
      <c r="G42" s="19"/>
      <c r="H42" s="19"/>
    </row>
    <row r="43" spans="1:8" x14ac:dyDescent="0.4">
      <c r="A43" s="4"/>
      <c r="B43" s="25"/>
      <c r="C43" s="18"/>
      <c r="D43" s="21"/>
      <c r="E43" s="18"/>
      <c r="F43" s="19"/>
      <c r="G43" s="19"/>
      <c r="H43" s="19"/>
    </row>
    <row r="44" spans="1:8" x14ac:dyDescent="0.4">
      <c r="A44" s="4"/>
      <c r="B44" s="25"/>
      <c r="C44" s="18"/>
      <c r="D44" s="21"/>
      <c r="E44" s="18"/>
      <c r="F44" s="19"/>
      <c r="G44" s="19"/>
      <c r="H44" s="19"/>
    </row>
    <row r="45" spans="1:8" x14ac:dyDescent="0.4">
      <c r="A45" s="4"/>
      <c r="B45" s="25"/>
      <c r="C45" s="18"/>
      <c r="D45" s="21"/>
      <c r="E45" s="18"/>
      <c r="F45" s="19"/>
      <c r="G45" s="19"/>
      <c r="H45" s="19"/>
    </row>
    <row r="46" spans="1:8" x14ac:dyDescent="0.4">
      <c r="A46" s="4"/>
      <c r="B46" s="21"/>
      <c r="C46" s="18"/>
      <c r="D46" s="18"/>
      <c r="E46" s="18"/>
      <c r="F46" s="19"/>
      <c r="G46" s="19"/>
      <c r="H46" s="19"/>
    </row>
    <row r="47" spans="1:8" x14ac:dyDescent="0.4">
      <c r="A47" s="4"/>
      <c r="B47" s="21"/>
      <c r="C47" s="18"/>
      <c r="D47" s="18"/>
      <c r="E47" s="18"/>
      <c r="F47" s="19"/>
      <c r="G47" s="19"/>
      <c r="H47" s="19"/>
    </row>
    <row r="48" spans="1:8" x14ac:dyDescent="0.4">
      <c r="A48" s="4"/>
      <c r="B48" s="22"/>
      <c r="C48" s="18"/>
      <c r="D48" s="18"/>
      <c r="E48" s="18"/>
      <c r="F48" s="19"/>
      <c r="G48" s="19"/>
      <c r="H48" s="19"/>
    </row>
    <row r="49" spans="1:8" x14ac:dyDescent="0.4">
      <c r="A49" s="4"/>
      <c r="B49" s="14"/>
      <c r="C49" s="3"/>
      <c r="D49" s="3"/>
      <c r="E49" s="3"/>
    </row>
    <row r="50" spans="1:8" x14ac:dyDescent="0.4">
      <c r="A50" s="4"/>
      <c r="B50" s="3"/>
      <c r="C50" s="3"/>
      <c r="D50" s="3"/>
      <c r="E50" s="3"/>
    </row>
    <row r="51" spans="1:8" x14ac:dyDescent="0.4">
      <c r="A51" s="4"/>
      <c r="B51" s="3"/>
      <c r="C51" s="3"/>
      <c r="D51" s="3"/>
      <c r="E51" s="3"/>
    </row>
    <row r="52" spans="1:8" x14ac:dyDescent="0.4">
      <c r="A52" s="4"/>
      <c r="B52" s="3"/>
      <c r="C52" s="3"/>
      <c r="D52" s="3"/>
      <c r="E52" s="3"/>
      <c r="F52" s="3"/>
      <c r="G52" s="3"/>
      <c r="H52" s="3"/>
    </row>
    <row r="53" spans="1:8" x14ac:dyDescent="0.4">
      <c r="A53" s="4"/>
      <c r="B53" s="3"/>
      <c r="C53" s="3"/>
      <c r="D53" s="3"/>
      <c r="E53" s="3"/>
    </row>
    <row r="54" spans="1:8" x14ac:dyDescent="0.4">
      <c r="A54" s="4"/>
      <c r="B54" s="3"/>
      <c r="C54" s="3"/>
      <c r="D54" s="3"/>
      <c r="E54" s="3"/>
    </row>
    <row r="55" spans="1:8" x14ac:dyDescent="0.4">
      <c r="A55" s="4"/>
      <c r="B55" s="3"/>
      <c r="C55" s="3"/>
      <c r="D55" s="3"/>
      <c r="E55" s="3"/>
    </row>
    <row r="56" spans="1:8" x14ac:dyDescent="0.4">
      <c r="A56" s="4"/>
      <c r="B56" s="3"/>
      <c r="C56" s="3"/>
      <c r="D56" s="3"/>
      <c r="E56" s="3"/>
    </row>
    <row r="57" spans="1:8" x14ac:dyDescent="0.4">
      <c r="A57" s="4"/>
      <c r="B57" s="3"/>
      <c r="C57" s="3"/>
      <c r="D57" s="3"/>
      <c r="E57" s="3"/>
    </row>
    <row r="58" spans="1:8" x14ac:dyDescent="0.4">
      <c r="A58" s="4"/>
      <c r="B58" s="3"/>
      <c r="C58" s="3"/>
      <c r="D58" s="3"/>
      <c r="E58" s="3"/>
    </row>
    <row r="59" spans="1:8" x14ac:dyDescent="0.4">
      <c r="A59" s="4"/>
      <c r="B59" s="3"/>
      <c r="C59" s="3"/>
      <c r="D59" s="3"/>
      <c r="E59" s="3"/>
    </row>
    <row r="60" spans="1:8" x14ac:dyDescent="0.4">
      <c r="A60" s="4"/>
      <c r="B60" s="3"/>
      <c r="C60" s="3"/>
      <c r="D60" s="3"/>
      <c r="E60" s="3"/>
    </row>
    <row r="61" spans="1:8" x14ac:dyDescent="0.4">
      <c r="A61" s="4"/>
      <c r="B61" s="3"/>
      <c r="C61" s="3"/>
      <c r="D61" s="3"/>
      <c r="E61" s="3"/>
    </row>
    <row r="62" spans="1:8" x14ac:dyDescent="0.4">
      <c r="A62" s="4"/>
      <c r="B62" s="3"/>
      <c r="C62" s="3"/>
      <c r="D62" s="3"/>
      <c r="E62" s="3"/>
    </row>
    <row r="63" spans="1:8" x14ac:dyDescent="0.4">
      <c r="A63" s="4"/>
      <c r="B63" s="3"/>
      <c r="C63" s="3"/>
      <c r="D63" s="3"/>
      <c r="E63" s="3"/>
    </row>
    <row r="64" spans="1:8" x14ac:dyDescent="0.4">
      <c r="A64" s="4"/>
      <c r="B64" s="3"/>
      <c r="C64" s="3"/>
      <c r="D64" s="3"/>
      <c r="E64" s="3"/>
    </row>
    <row r="65" spans="1:5" x14ac:dyDescent="0.4">
      <c r="A65" s="4"/>
      <c r="B65" s="3"/>
      <c r="C65" s="3"/>
      <c r="D65" s="3"/>
      <c r="E65" s="3"/>
    </row>
    <row r="66" spans="1:5" x14ac:dyDescent="0.4">
      <c r="A66" s="4"/>
      <c r="B66" s="3"/>
      <c r="C66" s="3"/>
      <c r="D66" s="3"/>
      <c r="E66" s="3"/>
    </row>
    <row r="67" spans="1:5" x14ac:dyDescent="0.4">
      <c r="A67" s="4"/>
      <c r="B67" s="3"/>
      <c r="C67" s="3"/>
      <c r="D67" s="3"/>
      <c r="E67" s="3"/>
    </row>
    <row r="68" spans="1:5" x14ac:dyDescent="0.4">
      <c r="A68" s="4"/>
      <c r="B68" s="3"/>
      <c r="C68" s="3"/>
      <c r="D68" s="3"/>
      <c r="E68" s="3"/>
    </row>
    <row r="69" spans="1:5" x14ac:dyDescent="0.4">
      <c r="A69" s="4"/>
      <c r="B69" s="3"/>
      <c r="C69" s="3"/>
      <c r="D69" s="3"/>
      <c r="E69" s="3"/>
    </row>
    <row r="70" spans="1:5" x14ac:dyDescent="0.4">
      <c r="A70" s="4"/>
      <c r="B70" s="3"/>
      <c r="C70" s="3"/>
      <c r="D70" s="3"/>
      <c r="E70" s="3"/>
    </row>
    <row r="71" spans="1:5" x14ac:dyDescent="0.4">
      <c r="A71" s="4"/>
      <c r="B71" s="3"/>
      <c r="C71" s="3"/>
      <c r="D71" s="3"/>
      <c r="E71" s="3"/>
    </row>
    <row r="72" spans="1:5" x14ac:dyDescent="0.4">
      <c r="A72" s="4"/>
      <c r="B72" s="3"/>
      <c r="C72" s="3"/>
      <c r="D72" s="3"/>
      <c r="E72" s="3"/>
    </row>
    <row r="73" spans="1:5" x14ac:dyDescent="0.4">
      <c r="A73" s="4"/>
      <c r="B73" s="3"/>
      <c r="C73" s="3"/>
      <c r="D73" s="3"/>
      <c r="E73" s="3"/>
    </row>
    <row r="74" spans="1:5" x14ac:dyDescent="0.4">
      <c r="A74" s="4"/>
      <c r="B74" s="3"/>
      <c r="C74" s="3"/>
      <c r="D74" s="3"/>
      <c r="E74" s="3"/>
    </row>
    <row r="75" spans="1:5" x14ac:dyDescent="0.4">
      <c r="A75" s="4"/>
      <c r="B75" s="3"/>
      <c r="C75" s="3"/>
      <c r="D75" s="3"/>
      <c r="E75" s="3"/>
    </row>
    <row r="76" spans="1:5" x14ac:dyDescent="0.4">
      <c r="A76" s="4"/>
      <c r="B76" s="3"/>
      <c r="C76" s="3"/>
      <c r="D76" s="3"/>
      <c r="E76" s="3"/>
    </row>
    <row r="77" spans="1:5" x14ac:dyDescent="0.4">
      <c r="A77" s="4"/>
      <c r="B77" s="3"/>
      <c r="C77" s="3"/>
      <c r="D77" s="3"/>
      <c r="E77" s="3"/>
    </row>
    <row r="78" spans="1:5" x14ac:dyDescent="0.4">
      <c r="A78" s="4"/>
      <c r="B78" s="3"/>
      <c r="C78" s="3"/>
      <c r="D78" s="3"/>
      <c r="E78" s="3"/>
    </row>
    <row r="79" spans="1:5" x14ac:dyDescent="0.4">
      <c r="A79" s="4"/>
      <c r="B79" s="3"/>
      <c r="C79" s="3"/>
      <c r="D79" s="3"/>
      <c r="E79" s="3"/>
    </row>
    <row r="80" spans="1:5" x14ac:dyDescent="0.4">
      <c r="A80" s="4"/>
      <c r="B80" s="3"/>
      <c r="C80" s="3"/>
      <c r="D80" s="3"/>
      <c r="E80" s="3"/>
    </row>
    <row r="81" spans="1:5" x14ac:dyDescent="0.4">
      <c r="A81" s="4"/>
      <c r="B81" s="3"/>
      <c r="C81" s="3"/>
      <c r="D81" s="3"/>
      <c r="E81" s="3"/>
    </row>
    <row r="82" spans="1:5" x14ac:dyDescent="0.4">
      <c r="A82" s="4"/>
      <c r="B82" s="3"/>
      <c r="C82" s="3"/>
      <c r="D82" s="3"/>
      <c r="E82" s="3"/>
    </row>
    <row r="83" spans="1:5" x14ac:dyDescent="0.4">
      <c r="A83" s="4"/>
      <c r="B83" s="3"/>
      <c r="C83" s="3"/>
      <c r="D83" s="3"/>
      <c r="E83" s="3"/>
    </row>
    <row r="84" spans="1:5" x14ac:dyDescent="0.4">
      <c r="A84" s="4"/>
      <c r="B84" s="3"/>
      <c r="C84" s="3"/>
      <c r="D84" s="3"/>
      <c r="E84" s="3"/>
    </row>
    <row r="85" spans="1:5" x14ac:dyDescent="0.4">
      <c r="A85" s="4"/>
      <c r="B85" s="3"/>
      <c r="C85" s="3"/>
      <c r="D85" s="3"/>
      <c r="E85" s="3"/>
    </row>
    <row r="86" spans="1:5" x14ac:dyDescent="0.4">
      <c r="A86" s="4"/>
      <c r="B86" s="3"/>
      <c r="C86" s="3"/>
      <c r="D86" s="3"/>
      <c r="E86" s="3"/>
    </row>
    <row r="87" spans="1:5" x14ac:dyDescent="0.4">
      <c r="A87" s="4"/>
      <c r="B87" s="3"/>
      <c r="C87" s="3"/>
      <c r="D87" s="3"/>
      <c r="E87" s="3"/>
    </row>
    <row r="88" spans="1:5" x14ac:dyDescent="0.4">
      <c r="A88" s="4"/>
      <c r="B88" s="3"/>
      <c r="C88" s="3"/>
      <c r="D88" s="3"/>
      <c r="E88" s="3"/>
    </row>
    <row r="89" spans="1:5" x14ac:dyDescent="0.4">
      <c r="A89" s="4"/>
      <c r="B89" s="3"/>
      <c r="C89" s="3"/>
      <c r="D89" s="3"/>
      <c r="E89" s="3"/>
    </row>
    <row r="90" spans="1:5" x14ac:dyDescent="0.4">
      <c r="A90" s="4"/>
      <c r="B90" s="3"/>
      <c r="C90" s="3"/>
      <c r="D90" s="3"/>
      <c r="E90" s="3"/>
    </row>
    <row r="91" spans="1:5" x14ac:dyDescent="0.4">
      <c r="A91" s="4"/>
      <c r="B91" s="3"/>
      <c r="C91" s="3"/>
      <c r="D91" s="3"/>
      <c r="E91" s="3"/>
    </row>
    <row r="92" spans="1:5" x14ac:dyDescent="0.4">
      <c r="B92" s="3"/>
      <c r="C92" s="3"/>
      <c r="D92" s="3"/>
      <c r="E92" s="3"/>
    </row>
    <row r="93" spans="1:5" x14ac:dyDescent="0.4">
      <c r="B93" s="3"/>
      <c r="C93" s="3"/>
      <c r="D93" s="3"/>
      <c r="E93" s="3"/>
    </row>
    <row r="94" spans="1:5" x14ac:dyDescent="0.4">
      <c r="B94" s="3"/>
      <c r="C94" s="3"/>
      <c r="D94" s="3"/>
      <c r="E94" s="3"/>
    </row>
    <row r="95" spans="1:5" x14ac:dyDescent="0.4">
      <c r="B95" s="3"/>
      <c r="C95" s="3"/>
      <c r="D95" s="3"/>
      <c r="E95" s="3"/>
    </row>
    <row r="96" spans="1:5" x14ac:dyDescent="0.4">
      <c r="B96" s="3"/>
      <c r="C96" s="3"/>
      <c r="D96" s="3"/>
      <c r="E96" s="3"/>
    </row>
    <row r="97" spans="2:5" x14ac:dyDescent="0.4">
      <c r="B97" s="3"/>
      <c r="C97" s="3"/>
      <c r="D97" s="3"/>
      <c r="E97" s="3"/>
    </row>
    <row r="98" spans="2:5" x14ac:dyDescent="0.4">
      <c r="B98" s="3"/>
      <c r="C98" s="3"/>
      <c r="D98" s="3"/>
      <c r="E98" s="3"/>
    </row>
    <row r="99" spans="2:5" x14ac:dyDescent="0.4">
      <c r="B99" s="3"/>
      <c r="C99" s="3"/>
      <c r="D99" s="3"/>
      <c r="E99" s="3"/>
    </row>
    <row r="100" spans="2:5" x14ac:dyDescent="0.4">
      <c r="B100" s="3"/>
      <c r="C100" s="3"/>
      <c r="D100" s="3"/>
      <c r="E100" s="3"/>
    </row>
    <row r="101" spans="2:5" x14ac:dyDescent="0.4">
      <c r="B101" s="3"/>
      <c r="C101" s="3"/>
      <c r="D101" s="3"/>
      <c r="E101" s="3"/>
    </row>
    <row r="102" spans="2:5" x14ac:dyDescent="0.4">
      <c r="B102" s="3"/>
      <c r="C102" s="3"/>
      <c r="D102" s="3"/>
      <c r="E102" s="3"/>
    </row>
    <row r="103" spans="2:5" x14ac:dyDescent="0.4">
      <c r="B103" s="3"/>
      <c r="C103" s="3"/>
      <c r="D103" s="3"/>
      <c r="E103" s="3"/>
    </row>
    <row r="104" spans="2:5" x14ac:dyDescent="0.4">
      <c r="B104" s="3"/>
      <c r="C104" s="3"/>
      <c r="D104" s="3"/>
      <c r="E104" s="3"/>
    </row>
    <row r="105" spans="2:5" x14ac:dyDescent="0.4">
      <c r="B105" s="3"/>
      <c r="C105" s="3"/>
      <c r="D105" s="3"/>
      <c r="E105" s="3"/>
    </row>
    <row r="106" spans="2:5" x14ac:dyDescent="0.4">
      <c r="B106" s="3"/>
      <c r="C106" s="3"/>
      <c r="D106" s="3"/>
      <c r="E106" s="3"/>
    </row>
    <row r="107" spans="2:5" x14ac:dyDescent="0.4">
      <c r="B107" s="3"/>
      <c r="C107" s="3"/>
      <c r="D107" s="3"/>
      <c r="E107" s="3"/>
    </row>
    <row r="108" spans="2:5" x14ac:dyDescent="0.4">
      <c r="B108" s="3"/>
      <c r="C108" s="3"/>
      <c r="D108" s="3"/>
      <c r="E108" s="3"/>
    </row>
  </sheetData>
  <sheetProtection sheet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8" sqref="A8"/>
    </sheetView>
  </sheetViews>
  <sheetFormatPr defaultRowHeight="15" x14ac:dyDescent="0.25"/>
  <sheetData>
    <row r="1" spans="1:2" x14ac:dyDescent="0.25">
      <c r="A1" s="39" t="s">
        <v>76</v>
      </c>
      <c r="B1" s="39" t="s">
        <v>78</v>
      </c>
    </row>
    <row r="2" spans="1:2" x14ac:dyDescent="0.25">
      <c r="A2" s="36">
        <v>40000</v>
      </c>
      <c r="B2" s="37">
        <v>1</v>
      </c>
    </row>
    <row r="3" spans="1:2" x14ac:dyDescent="0.25">
      <c r="A3" s="36">
        <v>45000</v>
      </c>
      <c r="B3" s="37">
        <v>3</v>
      </c>
    </row>
    <row r="4" spans="1:2" x14ac:dyDescent="0.25">
      <c r="A4" s="36">
        <v>50000</v>
      </c>
      <c r="B4" s="37">
        <v>0</v>
      </c>
    </row>
    <row r="5" spans="1:2" x14ac:dyDescent="0.25">
      <c r="A5" s="36">
        <v>55000</v>
      </c>
      <c r="B5" s="37">
        <v>1</v>
      </c>
    </row>
    <row r="6" spans="1:2" x14ac:dyDescent="0.25">
      <c r="A6" s="36">
        <v>60000</v>
      </c>
      <c r="B6" s="37">
        <v>5</v>
      </c>
    </row>
    <row r="7" spans="1:2" x14ac:dyDescent="0.25">
      <c r="A7" s="36">
        <v>65000</v>
      </c>
      <c r="B7" s="37">
        <v>0</v>
      </c>
    </row>
    <row r="8" spans="1:2" x14ac:dyDescent="0.25">
      <c r="A8" s="36">
        <v>70000</v>
      </c>
      <c r="B8" s="37">
        <v>0</v>
      </c>
    </row>
    <row r="9" spans="1:2" x14ac:dyDescent="0.25">
      <c r="A9" s="36">
        <v>75000</v>
      </c>
      <c r="B9" s="37">
        <v>0</v>
      </c>
    </row>
    <row r="10" spans="1:2" x14ac:dyDescent="0.25">
      <c r="A10" s="36">
        <v>80000</v>
      </c>
      <c r="B10" s="37">
        <v>0</v>
      </c>
    </row>
    <row r="11" spans="1:2" ht="15.75" thickBot="1" x14ac:dyDescent="0.3">
      <c r="A11" s="38" t="s">
        <v>77</v>
      </c>
      <c r="B11" s="38">
        <v>0</v>
      </c>
    </row>
  </sheetData>
  <sheetProtection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5"/>
  <sheetViews>
    <sheetView topLeftCell="A19" workbookViewId="0">
      <selection activeCell="B45" sqref="B45"/>
    </sheetView>
  </sheetViews>
  <sheetFormatPr defaultRowHeight="15" x14ac:dyDescent="0.25"/>
  <cols>
    <col min="1" max="1" width="50.28515625" customWidth="1"/>
    <col min="2" max="2" width="25.85546875" customWidth="1"/>
  </cols>
  <sheetData>
    <row r="1" spans="1:2" x14ac:dyDescent="0.25">
      <c r="A1" s="31" t="s">
        <v>6</v>
      </c>
      <c r="B1" s="31" t="s">
        <v>7</v>
      </c>
    </row>
    <row r="2" spans="1:2" x14ac:dyDescent="0.25">
      <c r="A2" s="26" t="s">
        <v>62</v>
      </c>
      <c r="B2" s="28">
        <v>42668</v>
      </c>
    </row>
    <row r="3" spans="1:2" x14ac:dyDescent="0.25">
      <c r="A3" s="26" t="s">
        <v>45</v>
      </c>
      <c r="B3" s="29">
        <v>42925</v>
      </c>
    </row>
    <row r="4" spans="1:2" x14ac:dyDescent="0.25">
      <c r="A4" s="26" t="s">
        <v>57</v>
      </c>
      <c r="B4" s="29">
        <v>45245</v>
      </c>
    </row>
    <row r="5" spans="1:2" x14ac:dyDescent="0.25">
      <c r="A5" s="26" t="s">
        <v>69</v>
      </c>
      <c r="B5" s="29">
        <v>45701</v>
      </c>
    </row>
    <row r="6" spans="1:2" x14ac:dyDescent="0.25">
      <c r="A6" s="26" t="s">
        <v>27</v>
      </c>
      <c r="B6" s="29">
        <v>46506</v>
      </c>
    </row>
    <row r="7" spans="1:2" x14ac:dyDescent="0.25">
      <c r="A7" s="26" t="s">
        <v>65</v>
      </c>
      <c r="B7" s="29">
        <v>47244</v>
      </c>
    </row>
    <row r="8" spans="1:2" x14ac:dyDescent="0.25">
      <c r="A8" s="26" t="s">
        <v>24</v>
      </c>
      <c r="B8" s="29">
        <v>47403</v>
      </c>
    </row>
    <row r="9" spans="1:2" x14ac:dyDescent="0.25">
      <c r="A9" s="26" t="s">
        <v>52</v>
      </c>
      <c r="B9" s="29">
        <v>47500</v>
      </c>
    </row>
    <row r="10" spans="1:2" x14ac:dyDescent="0.25">
      <c r="A10" s="26" t="s">
        <v>33</v>
      </c>
      <c r="B10" s="29">
        <v>47504</v>
      </c>
    </row>
    <row r="11" spans="1:2" x14ac:dyDescent="0.25">
      <c r="A11" s="26" t="s">
        <v>37</v>
      </c>
      <c r="B11" s="29">
        <v>47984</v>
      </c>
    </row>
    <row r="12" spans="1:2" x14ac:dyDescent="0.25">
      <c r="A12" s="26" t="s">
        <v>46</v>
      </c>
      <c r="B12" s="29">
        <v>48293</v>
      </c>
    </row>
    <row r="13" spans="1:2" x14ac:dyDescent="0.25">
      <c r="A13" s="26" t="s">
        <v>63</v>
      </c>
      <c r="B13" s="29">
        <v>48456</v>
      </c>
    </row>
    <row r="14" spans="1:2" x14ac:dyDescent="0.25">
      <c r="A14" s="26" t="s">
        <v>61</v>
      </c>
      <c r="B14" s="29">
        <v>48598</v>
      </c>
    </row>
    <row r="15" spans="1:2" x14ac:dyDescent="0.25">
      <c r="A15" s="26" t="s">
        <v>25</v>
      </c>
      <c r="B15" s="29">
        <v>48616</v>
      </c>
    </row>
    <row r="16" spans="1:2" x14ac:dyDescent="0.25">
      <c r="A16" s="26" t="s">
        <v>22</v>
      </c>
      <c r="B16" s="29">
        <v>48868</v>
      </c>
    </row>
    <row r="17" spans="1:2" x14ac:dyDescent="0.25">
      <c r="A17" s="26" t="s">
        <v>30</v>
      </c>
      <c r="B17" s="29">
        <v>49407</v>
      </c>
    </row>
    <row r="18" spans="1:2" x14ac:dyDescent="0.25">
      <c r="A18" s="26" t="s">
        <v>54</v>
      </c>
      <c r="B18" s="29">
        <v>49837</v>
      </c>
    </row>
    <row r="19" spans="1:2" x14ac:dyDescent="0.25">
      <c r="A19" s="26" t="s">
        <v>39</v>
      </c>
      <c r="B19" s="29">
        <v>50000</v>
      </c>
    </row>
    <row r="20" spans="1:2" x14ac:dyDescent="0.25">
      <c r="A20" s="26" t="s">
        <v>35</v>
      </c>
      <c r="B20" s="29">
        <v>50554</v>
      </c>
    </row>
    <row r="21" spans="1:2" x14ac:dyDescent="0.25">
      <c r="A21" s="26" t="s">
        <v>67</v>
      </c>
      <c r="B21" s="29">
        <v>51049</v>
      </c>
    </row>
    <row r="22" spans="1:2" x14ac:dyDescent="0.25">
      <c r="A22" s="26" t="s">
        <v>40</v>
      </c>
      <c r="B22" s="29">
        <v>51077</v>
      </c>
    </row>
    <row r="23" spans="1:2" x14ac:dyDescent="0.25">
      <c r="A23" s="26" t="s">
        <v>47</v>
      </c>
      <c r="B23" s="29">
        <v>51422</v>
      </c>
    </row>
    <row r="24" spans="1:2" x14ac:dyDescent="0.25">
      <c r="A24" s="26" t="s">
        <v>55</v>
      </c>
      <c r="B24" s="29">
        <v>51618</v>
      </c>
    </row>
    <row r="25" spans="1:2" x14ac:dyDescent="0.25">
      <c r="A25" s="26" t="s">
        <v>48</v>
      </c>
      <c r="B25" s="29">
        <v>52338</v>
      </c>
    </row>
    <row r="26" spans="1:2" x14ac:dyDescent="0.25">
      <c r="A26" s="26" t="s">
        <v>38</v>
      </c>
      <c r="B26" s="29">
        <v>52339</v>
      </c>
    </row>
    <row r="27" spans="1:2" x14ac:dyDescent="0.25">
      <c r="A27" s="26" t="s">
        <v>64</v>
      </c>
      <c r="B27" s="29">
        <v>52575</v>
      </c>
    </row>
    <row r="28" spans="1:2" x14ac:dyDescent="0.25">
      <c r="A28" s="26" t="s">
        <v>68</v>
      </c>
      <c r="B28" s="29">
        <v>54147</v>
      </c>
    </row>
    <row r="29" spans="1:2" x14ac:dyDescent="0.25">
      <c r="A29" s="26" t="s">
        <v>31</v>
      </c>
      <c r="B29" s="29">
        <v>54602</v>
      </c>
    </row>
    <row r="30" spans="1:2" x14ac:dyDescent="0.25">
      <c r="A30" s="26" t="s">
        <v>70</v>
      </c>
      <c r="B30" s="29">
        <v>54998</v>
      </c>
    </row>
    <row r="31" spans="1:2" x14ac:dyDescent="0.25">
      <c r="A31" s="26" t="s">
        <v>36</v>
      </c>
      <c r="B31" s="29">
        <v>55443</v>
      </c>
    </row>
    <row r="32" spans="1:2" x14ac:dyDescent="0.25">
      <c r="A32" s="26" t="s">
        <v>56</v>
      </c>
      <c r="B32" s="29">
        <v>57000</v>
      </c>
    </row>
    <row r="33" spans="1:2" x14ac:dyDescent="0.25">
      <c r="A33" s="26" t="s">
        <v>50</v>
      </c>
      <c r="B33" s="29">
        <v>57253</v>
      </c>
    </row>
    <row r="34" spans="1:2" x14ac:dyDescent="0.25">
      <c r="A34" s="26" t="s">
        <v>44</v>
      </c>
      <c r="B34" s="29">
        <v>57346</v>
      </c>
    </row>
    <row r="35" spans="1:2" x14ac:dyDescent="0.25">
      <c r="A35" s="26" t="s">
        <v>49</v>
      </c>
      <c r="B35" s="29">
        <v>57376</v>
      </c>
    </row>
    <row r="36" spans="1:2" x14ac:dyDescent="0.25">
      <c r="A36" s="26" t="s">
        <v>32</v>
      </c>
      <c r="B36" s="29">
        <v>57674</v>
      </c>
    </row>
    <row r="37" spans="1:2" x14ac:dyDescent="0.25">
      <c r="A37" s="26" t="s">
        <v>71</v>
      </c>
      <c r="B37" s="29">
        <v>58650</v>
      </c>
    </row>
    <row r="38" spans="1:2" x14ac:dyDescent="0.25">
      <c r="A38" s="26" t="s">
        <v>66</v>
      </c>
      <c r="B38" s="29">
        <v>60187</v>
      </c>
    </row>
    <row r="39" spans="1:2" x14ac:dyDescent="0.25">
      <c r="A39" s="26" t="s">
        <v>29</v>
      </c>
      <c r="B39" s="29">
        <v>60214</v>
      </c>
    </row>
    <row r="40" spans="1:2" x14ac:dyDescent="0.25">
      <c r="A40" s="26" t="s">
        <v>34</v>
      </c>
      <c r="B40" s="29">
        <v>61602</v>
      </c>
    </row>
    <row r="41" spans="1:2" x14ac:dyDescent="0.25">
      <c r="A41" s="26" t="s">
        <v>58</v>
      </c>
      <c r="B41" s="29">
        <v>61631</v>
      </c>
    </row>
    <row r="42" spans="1:2" x14ac:dyDescent="0.25">
      <c r="A42" s="26" t="s">
        <v>43</v>
      </c>
      <c r="B42" s="29">
        <v>62200</v>
      </c>
    </row>
    <row r="43" spans="1:2" x14ac:dyDescent="0.25">
      <c r="A43" s="26" t="s">
        <v>59</v>
      </c>
      <c r="B43" s="29">
        <v>65863</v>
      </c>
    </row>
    <row r="44" spans="1:2" x14ac:dyDescent="0.25">
      <c r="A44" s="26" t="s">
        <v>60</v>
      </c>
      <c r="B44" s="29">
        <v>66477</v>
      </c>
    </row>
    <row r="45" spans="1:2" x14ac:dyDescent="0.25">
      <c r="A45" s="26" t="s">
        <v>41</v>
      </c>
      <c r="B45" s="29">
        <v>66961</v>
      </c>
    </row>
    <row r="46" spans="1:2" x14ac:dyDescent="0.25">
      <c r="A46" s="26" t="s">
        <v>23</v>
      </c>
      <c r="B46" s="29">
        <v>68138</v>
      </c>
    </row>
    <row r="47" spans="1:2" x14ac:dyDescent="0.25">
      <c r="A47" s="26" t="s">
        <v>51</v>
      </c>
      <c r="B47" s="29">
        <v>69623</v>
      </c>
    </row>
    <row r="48" spans="1:2" x14ac:dyDescent="0.25">
      <c r="A48" s="26" t="s">
        <v>28</v>
      </c>
      <c r="B48" s="29">
        <v>72561</v>
      </c>
    </row>
    <row r="49" spans="1:2" x14ac:dyDescent="0.25">
      <c r="A49" s="26" t="s">
        <v>72</v>
      </c>
      <c r="B49" s="29">
        <v>76131</v>
      </c>
    </row>
    <row r="50" spans="1:2" x14ac:dyDescent="0.25">
      <c r="A50" s="26" t="s">
        <v>42</v>
      </c>
      <c r="B50" s="29">
        <v>77804</v>
      </c>
    </row>
    <row r="51" spans="1:2" x14ac:dyDescent="0.25">
      <c r="A51" s="26" t="s">
        <v>26</v>
      </c>
      <c r="B51" s="29">
        <v>78711</v>
      </c>
    </row>
    <row r="52" spans="1:2" x14ac:dyDescent="0.25">
      <c r="A52" s="27" t="s">
        <v>53</v>
      </c>
      <c r="B52" s="30">
        <v>79637</v>
      </c>
    </row>
    <row r="54" spans="1:2" ht="26.25" x14ac:dyDescent="0.4">
      <c r="A54" s="5" t="s">
        <v>5</v>
      </c>
      <c r="B54" s="32">
        <f>+AVERAGE(B2:B52)</f>
        <v>56038.352941176468</v>
      </c>
    </row>
    <row r="55" spans="1:2" ht="26.25" x14ac:dyDescent="0.4">
      <c r="A55" s="5" t="s">
        <v>18</v>
      </c>
      <c r="B55" s="33">
        <f>+_xlfn.STDEV.S(B2:B52)</f>
        <v>9612.4670024370589</v>
      </c>
    </row>
  </sheetData>
  <sheetProtection sheet="1" objects="1" scenarios="1"/>
  <autoFilter ref="A1:B52" xr:uid="{00000000-0009-0000-0000-000002000000}">
    <sortState ref="A2:B52">
      <sortCondition ref="B1:B5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A10" sqref="A10"/>
    </sheetView>
  </sheetViews>
  <sheetFormatPr defaultRowHeight="15" x14ac:dyDescent="0.25"/>
  <sheetData>
    <row r="1" spans="1:2" x14ac:dyDescent="0.25">
      <c r="A1" s="39" t="s">
        <v>76</v>
      </c>
      <c r="B1" s="39" t="s">
        <v>78</v>
      </c>
    </row>
    <row r="2" spans="1:2" x14ac:dyDescent="0.25">
      <c r="A2" s="36">
        <v>40000</v>
      </c>
      <c r="B2" s="37">
        <v>0</v>
      </c>
    </row>
    <row r="3" spans="1:2" x14ac:dyDescent="0.25">
      <c r="A3" s="36">
        <v>45000</v>
      </c>
      <c r="B3" s="37">
        <v>2</v>
      </c>
    </row>
    <row r="4" spans="1:2" x14ac:dyDescent="0.25">
      <c r="A4" s="36">
        <v>50000</v>
      </c>
      <c r="B4" s="37">
        <v>16</v>
      </c>
    </row>
    <row r="5" spans="1:2" x14ac:dyDescent="0.25">
      <c r="A5" s="36">
        <v>55000</v>
      </c>
      <c r="B5" s="37">
        <v>11</v>
      </c>
    </row>
    <row r="6" spans="1:2" x14ac:dyDescent="0.25">
      <c r="A6" s="36">
        <v>60000</v>
      </c>
      <c r="B6" s="37">
        <v>7</v>
      </c>
    </row>
    <row r="7" spans="1:2" x14ac:dyDescent="0.25">
      <c r="A7" s="36">
        <v>65000</v>
      </c>
      <c r="B7" s="37">
        <v>5</v>
      </c>
    </row>
    <row r="8" spans="1:2" x14ac:dyDescent="0.25">
      <c r="A8" s="36">
        <v>70000</v>
      </c>
      <c r="B8" s="37">
        <v>5</v>
      </c>
    </row>
    <row r="9" spans="1:2" x14ac:dyDescent="0.25">
      <c r="A9" s="36">
        <v>75000</v>
      </c>
      <c r="B9" s="37">
        <v>1</v>
      </c>
    </row>
    <row r="10" spans="1:2" x14ac:dyDescent="0.25">
      <c r="A10" s="36">
        <v>80000</v>
      </c>
      <c r="B10" s="37">
        <v>4</v>
      </c>
    </row>
    <row r="11" spans="1:2" ht="15.75" thickBot="1" x14ac:dyDescent="0.3">
      <c r="A11" s="38" t="s">
        <v>77</v>
      </c>
      <c r="B11" s="38">
        <v>0</v>
      </c>
    </row>
  </sheetData>
  <sheetProtection sheet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D9" sqref="D9"/>
    </sheetView>
  </sheetViews>
  <sheetFormatPr defaultRowHeight="15" x14ac:dyDescent="0.25"/>
  <cols>
    <col min="1" max="1" width="42.28515625" customWidth="1"/>
    <col min="2" max="2" width="25.28515625" customWidth="1"/>
  </cols>
  <sheetData>
    <row r="1" spans="1:4" ht="26.25" x14ac:dyDescent="0.4">
      <c r="A1" s="2" t="s">
        <v>73</v>
      </c>
      <c r="B1" s="2"/>
      <c r="C1" s="2"/>
      <c r="D1" s="2"/>
    </row>
    <row r="2" spans="1:4" ht="26.25" x14ac:dyDescent="0.4">
      <c r="A2" s="2"/>
      <c r="B2" s="2"/>
      <c r="C2" s="2"/>
      <c r="D2" s="2"/>
    </row>
    <row r="3" spans="1:4" ht="26.25" x14ac:dyDescent="0.4">
      <c r="A3" s="2" t="s">
        <v>5</v>
      </c>
      <c r="B3" s="46">
        <f>+'10 States'!B16</f>
        <v>51100</v>
      </c>
      <c r="C3" s="2"/>
      <c r="D3" s="2"/>
    </row>
    <row r="4" spans="1:4" ht="26.25" x14ac:dyDescent="0.4">
      <c r="A4" s="2" t="s">
        <v>18</v>
      </c>
      <c r="B4" s="47">
        <f>+'10 States'!B17</f>
        <v>8412.2925927874549</v>
      </c>
      <c r="C4" s="2"/>
      <c r="D4" s="2"/>
    </row>
    <row r="5" spans="1:4" ht="26.25" x14ac:dyDescent="0.4">
      <c r="A5" s="2"/>
      <c r="B5" s="2"/>
      <c r="C5" s="2"/>
      <c r="D5" s="2"/>
    </row>
    <row r="6" spans="1:4" ht="26.25" x14ac:dyDescent="0.4">
      <c r="A6" s="2" t="s">
        <v>82</v>
      </c>
      <c r="B6" s="2"/>
      <c r="C6" s="2"/>
      <c r="D6" s="2"/>
    </row>
    <row r="7" spans="1:4" ht="26.25" x14ac:dyDescent="0.4">
      <c r="A7" s="2" t="s">
        <v>79</v>
      </c>
      <c r="B7" s="2"/>
      <c r="C7" s="2"/>
      <c r="D7" s="2"/>
    </row>
    <row r="8" spans="1:4" ht="26.25" x14ac:dyDescent="0.4">
      <c r="A8" s="2"/>
      <c r="B8" s="2"/>
      <c r="C8" s="2"/>
      <c r="D8" s="2"/>
    </row>
    <row r="9" spans="1:4" ht="26.25" x14ac:dyDescent="0.4">
      <c r="A9" s="2" t="s">
        <v>74</v>
      </c>
      <c r="B9" s="2">
        <f>+NORMDIST(60000,B3,B4,TRUE)-NORMDIST(50000,B3,B4,TRUE)</f>
        <v>0.40698453051602052</v>
      </c>
      <c r="C9" s="48" t="s">
        <v>80</v>
      </c>
      <c r="D9" s="49">
        <f>+B9</f>
        <v>0.40698453051602052</v>
      </c>
    </row>
    <row r="10" spans="1:4" ht="26.25" x14ac:dyDescent="0.4">
      <c r="A10" s="2"/>
      <c r="B10" s="2"/>
      <c r="C10" s="2"/>
      <c r="D10" s="50"/>
    </row>
    <row r="11" spans="1:4" ht="26.25" x14ac:dyDescent="0.4">
      <c r="A11" s="2" t="s">
        <v>83</v>
      </c>
      <c r="B11" s="2">
        <f>+NORMDIST(55000,B3,B4,TRUE)</f>
        <v>0.67853542747010054</v>
      </c>
      <c r="C11" s="48" t="s">
        <v>80</v>
      </c>
      <c r="D11" s="49">
        <f>+B11</f>
        <v>0.67853542747010054</v>
      </c>
    </row>
    <row r="12" spans="1:4" ht="26.25" x14ac:dyDescent="0.4">
      <c r="A12" s="2"/>
      <c r="B12" s="2"/>
      <c r="C12" s="2"/>
      <c r="D12" s="50"/>
    </row>
    <row r="13" spans="1:4" ht="26.25" x14ac:dyDescent="0.4">
      <c r="A13" s="2" t="s">
        <v>84</v>
      </c>
      <c r="B13" s="2">
        <f>1-NORMDIST(65000,B3,B4,TRUE)</f>
        <v>4.9232236655477268E-2</v>
      </c>
      <c r="C13" s="48" t="s">
        <v>80</v>
      </c>
      <c r="D13" s="49">
        <f>+B13</f>
        <v>4.9232236655477268E-2</v>
      </c>
    </row>
  </sheetData>
  <sheetProtection shee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 States</vt:lpstr>
      <vt:lpstr>10 State Histogram</vt:lpstr>
      <vt:lpstr>All States</vt:lpstr>
      <vt:lpstr>All State Histogram</vt:lpstr>
      <vt:lpstr>Probabilities</vt:lpstr>
    </vt:vector>
  </TitlesOfParts>
  <Company>Glendale Community College - Arizona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bbird</dc:creator>
  <cp:lastModifiedBy>birda</cp:lastModifiedBy>
  <dcterms:created xsi:type="dcterms:W3CDTF">2010-03-29T16:04:38Z</dcterms:created>
  <dcterms:modified xsi:type="dcterms:W3CDTF">2019-06-16T18:46:05Z</dcterms:modified>
</cp:coreProperties>
</file>