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r_input_data" sheetId="1" r:id="rId1"/>
    <sheet name="validation_summary" sheetId="2" r:id="rId2"/>
  </sheets>
  <definedNames>
    <definedName name="forecast" localSheetId="0">r_input_data!#REF!</definedName>
    <definedName name="validation_results" localSheetId="0">r_input_data!#REF!</definedName>
    <definedName name="validation_results_1" localSheetId="0">r_input_data!$A$1:$R$109</definedName>
    <definedName name="validation_summary" localSheetId="0">r_input_data!$A$113:$D$137</definedName>
  </definedNames>
  <calcPr calcId="145621"/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4" i="2"/>
  <c r="B4" i="2"/>
</calcChain>
</file>

<file path=xl/connections.xml><?xml version="1.0" encoding="utf-8"?>
<connections xmlns="http://schemas.openxmlformats.org/spreadsheetml/2006/main">
  <connection id="1" name="forecast" type="6" refreshedVersion="4" background="1" saveData="1">
    <textPr prompt="0" codePage="866" sourceFile="\\vkovnazcti0023\COL\0-Collections_Strategy_and_System_Support\STRATEGY\Akimenko\pilots\Forecasting\output\forecast.txt" thousands=" 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validation_results" type="6" refreshedVersion="4" background="1" saveData="1">
    <textPr codePage="866" sourceFile="\\vkovnazcti0023\COL\0-Collections_Strategy_and_System_Support\STRATEGY\Akimenko\pilots\Forecasting\output\validation_results.txt" thousands=" " space="1" consecutive="1">
      <textFields count="6">
        <textField/>
        <textField/>
        <textField/>
        <textField/>
        <textField/>
        <textField/>
      </textFields>
    </textPr>
  </connection>
  <connection id="3" name="validation_results1" type="6" refreshedVersion="4" background="1" saveData="1">
    <textPr prompt="0" codePage="866" sourceFile="\\vkovnazcti0023\COL\0-Collections_Strategy_and_System_Support\STRATEGY\Akimenko\pilots\Forecasting\output\validation_results.txt" thousands=" " space="1" consecutive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validation_summary" type="6" refreshedVersion="4" background="1" saveData="1">
    <textPr prompt="0" codePage="866" sourceFile="\\vkovnazcti0023\COL\0-Collections_Strategy_and_System_Support\STRATEGY\Akimenko\pilots\Forecasting\output\validation_summary.txt" thousands=" " space="1" consecutive="1">
      <textFields count="4">
        <textField/>
        <textField/>
        <textField/>
        <textField type="YMD"/>
      </textFields>
    </textPr>
  </connection>
</connections>
</file>

<file path=xl/sharedStrings.xml><?xml version="1.0" encoding="utf-8"?>
<sst xmlns="http://schemas.openxmlformats.org/spreadsheetml/2006/main" count="251" uniqueCount="24">
  <si>
    <t>n.ahead</t>
  </si>
  <si>
    <t>actual</t>
  </si>
  <si>
    <t>forecast</t>
  </si>
  <si>
    <t>MAPE</t>
  </si>
  <si>
    <t>var</t>
  </si>
  <si>
    <t>B0CC</t>
  </si>
  <si>
    <t>B1CC</t>
  </si>
  <si>
    <t>B2CC</t>
  </si>
  <si>
    <t>B3CC</t>
  </si>
  <si>
    <t>B4CC</t>
  </si>
  <si>
    <t>B5CC</t>
  </si>
  <si>
    <t>B6CC</t>
  </si>
  <si>
    <t>B0PIL</t>
  </si>
  <si>
    <t>B1PIL</t>
  </si>
  <si>
    <t>B2PIL</t>
  </si>
  <si>
    <t>B3PIL</t>
  </si>
  <si>
    <t>B4PIL</t>
  </si>
  <si>
    <t>variable</t>
  </si>
  <si>
    <t>ProductBucket</t>
  </si>
  <si>
    <t>Date</t>
  </si>
  <si>
    <t>MAPE = Mean Absolute Persentage Error</t>
  </si>
  <si>
    <t xml:space="preserve">MAPE benchmark is 7% @ 6MAO/5% @ 3MAO </t>
  </si>
  <si>
    <t>AVG Delinquent accounts - May'16 outlook</t>
  </si>
  <si>
    <t>Forecast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</si>
</sst>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[$-409]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0"/>
      <color theme="1" tint="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validation_summary!$A$4</c:f>
          <c:strCache>
            <c:ptCount val="1"/>
            <c:pt idx="0">
              <c:v>CC Bucket 0</c:v>
            </c:pt>
          </c:strCache>
        </c:strRef>
      </c:tx>
      <c:layout>
        <c:manualLayout>
          <c:xMode val="edge"/>
          <c:yMode val="edge"/>
          <c:x val="0.40035800668116256"/>
          <c:y val="1.3402062580948809E-2"/>
        </c:manualLayout>
      </c:layout>
      <c:overlay val="0"/>
      <c:txPr>
        <a:bodyPr/>
        <a:lstStyle/>
        <a:p>
          <a:pPr>
            <a:defRPr>
              <a:solidFill>
                <a:schemeClr val="tx1">
                  <a:lumMod val="85000"/>
                  <a:lumOff val="15000"/>
                </a:schemeClr>
              </a:solidFill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884311559359436E-2"/>
          <c:y val="0.23219091009502449"/>
          <c:w val="0.83261699724245908"/>
          <c:h val="0.61875247551221557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r_input_data!$A$7:$C$7</c:f>
              <c:strCache>
                <c:ptCount val="1"/>
                <c:pt idx="0">
                  <c:v>B0CC 3 MAPE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r_input_data!$D$1:$Q$1</c:f>
              <c:numCache>
                <c:formatCode>[$-409]mmm\-yy;@</c:formatCode>
                <c:ptCount val="14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42491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</c:numCache>
            </c:numRef>
          </c:cat>
          <c:val>
            <c:numRef>
              <c:f>r_input_data!$D$7:$Q$7</c:f>
              <c:numCache>
                <c:formatCode>General</c:formatCode>
                <c:ptCount val="14"/>
                <c:pt idx="0">
                  <c:v>4.1649076491191199E-2</c:v>
                </c:pt>
                <c:pt idx="1">
                  <c:v>4.0611284980009599E-2</c:v>
                </c:pt>
                <c:pt idx="2">
                  <c:v>4.26595089431418E-2</c:v>
                </c:pt>
                <c:pt idx="3">
                  <c:v>9.1908293276953407E-2</c:v>
                </c:pt>
                <c:pt idx="4">
                  <c:v>8.9014891789108999E-2</c:v>
                </c:pt>
                <c:pt idx="5">
                  <c:v>1.59070817913591E-2</c:v>
                </c:pt>
                <c:pt idx="6">
                  <c:v>6.2462932510742003E-2</c:v>
                </c:pt>
                <c:pt idx="7">
                  <c:v>3.3541924593118798E-2</c:v>
                </c:pt>
                <c:pt idx="8">
                  <c:v>8.8564091816471402E-2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35"/>
        <c:axId val="266341760"/>
        <c:axId val="266340224"/>
      </c:barChart>
      <c:lineChart>
        <c:grouping val="standard"/>
        <c:varyColors val="0"/>
        <c:ser>
          <c:idx val="0"/>
          <c:order val="0"/>
          <c:tx>
            <c:strRef>
              <c:f>r_input_data!$A$5:$C$5</c:f>
              <c:strCache>
                <c:ptCount val="1"/>
                <c:pt idx="0">
                  <c:v>B0CC 3 actual</c:v>
                </c:pt>
              </c:strCache>
            </c:strRef>
          </c:tx>
          <c:spPr>
            <a:ln w="25400">
              <a:solidFill>
                <a:srgbClr val="00B0F0"/>
              </a:solidFill>
            </a:ln>
            <a:effectLst>
              <a:glow rad="12700">
                <a:srgbClr val="00B0F0">
                  <a:alpha val="13000"/>
                </a:srgbClr>
              </a:glow>
              <a:outerShdw blurRad="50800" dist="50800" sx="1000" sy="1000" algn="ctr" rotWithShape="0">
                <a:srgbClr val="000000"/>
              </a:outerShdw>
            </a:effectLst>
          </c:spPr>
          <c:marker>
            <c:symbol val="none"/>
          </c:marker>
          <c:cat>
            <c:numRef>
              <c:f>r_input_data!$D$1:$Q$1</c:f>
              <c:numCache>
                <c:formatCode>[$-409]mmm\-yy;@</c:formatCode>
                <c:ptCount val="14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42491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</c:numCache>
            </c:numRef>
          </c:cat>
          <c:val>
            <c:numRef>
              <c:f>r_input_data!$D$5:$Q$5</c:f>
              <c:numCache>
                <c:formatCode>General</c:formatCode>
                <c:ptCount val="14"/>
                <c:pt idx="0">
                  <c:v>343866</c:v>
                </c:pt>
                <c:pt idx="1">
                  <c:v>341100</c:v>
                </c:pt>
                <c:pt idx="2">
                  <c:v>338568</c:v>
                </c:pt>
                <c:pt idx="3">
                  <c:v>325336</c:v>
                </c:pt>
                <c:pt idx="4">
                  <c:v>321105</c:v>
                </c:pt>
                <c:pt idx="5">
                  <c:v>318019</c:v>
                </c:pt>
                <c:pt idx="6">
                  <c:v>316632</c:v>
                </c:pt>
                <c:pt idx="7">
                  <c:v>313321</c:v>
                </c:pt>
                <c:pt idx="8">
                  <c:v>311287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r_input_data!$A$6:$C$6</c:f>
              <c:strCache>
                <c:ptCount val="1"/>
                <c:pt idx="0">
                  <c:v>B0CC 3 forecast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r_input_data!$D$1:$Q$1</c:f>
              <c:numCache>
                <c:formatCode>[$-409]mmm\-yy;@</c:formatCode>
                <c:ptCount val="14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42491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</c:numCache>
            </c:numRef>
          </c:cat>
          <c:val>
            <c:numRef>
              <c:f>r_input_data!$D$6:$Q$6</c:f>
              <c:numCache>
                <c:formatCode>General</c:formatCode>
                <c:ptCount val="14"/>
                <c:pt idx="0">
                  <c:v>358187.70133672003</c:v>
                </c:pt>
                <c:pt idx="1">
                  <c:v>354952.50930668099</c:v>
                </c:pt>
                <c:pt idx="2">
                  <c:v>353011.144623862</c:v>
                </c:pt>
                <c:pt idx="3">
                  <c:v>355237.07650155103</c:v>
                </c:pt>
                <c:pt idx="4">
                  <c:v>349688.12682794197</c:v>
                </c:pt>
                <c:pt idx="5">
                  <c:v>323077.75424420601</c:v>
                </c:pt>
                <c:pt idx="6">
                  <c:v>296854.23675325903</c:v>
                </c:pt>
                <c:pt idx="7">
                  <c:v>302811.61064455903</c:v>
                </c:pt>
                <c:pt idx="8">
                  <c:v>338855.850449274</c:v>
                </c:pt>
                <c:pt idx="9">
                  <c:v>327126.34125402902</c:v>
                </c:pt>
                <c:pt idx="10">
                  <c:v>321282.24739280902</c:v>
                </c:pt>
                <c:pt idx="11">
                  <c:v>319198.57796924602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r_input_data!$C$3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>
              <a:solidFill>
                <a:srgbClr val="00B0F0"/>
              </a:solidFill>
              <a:prstDash val="sysDash"/>
            </a:ln>
            <a:effectLst>
              <a:glow rad="25400">
                <a:schemeClr val="accent1">
                  <a:satMod val="175000"/>
                  <a:alpha val="3000"/>
                </a:schemeClr>
              </a:glow>
            </a:effectLst>
          </c:spPr>
          <c:marker>
            <c:symbol val="none"/>
          </c:marker>
          <c:cat>
            <c:numRef>
              <c:f>r_input_data!$D$1:$Q$1</c:f>
              <c:numCache>
                <c:formatCode>[$-409]mmm\-yy;@</c:formatCode>
                <c:ptCount val="14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42491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</c:numCache>
            </c:numRef>
          </c:cat>
          <c:val>
            <c:numRef>
              <c:f>r_input_data!$D$3:$Q$3</c:f>
              <c:numCache>
                <c:formatCode>General</c:formatCode>
                <c:ptCount val="14"/>
                <c:pt idx="9">
                  <c:v>317083.582858929</c:v>
                </c:pt>
                <c:pt idx="10">
                  <c:v>317870.25857253699</c:v>
                </c:pt>
                <c:pt idx="11">
                  <c:v>319198.57796924602</c:v>
                </c:pt>
                <c:pt idx="12">
                  <c:v>316516.892432163</c:v>
                </c:pt>
                <c:pt idx="13">
                  <c:v>315730.31503838202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819584"/>
        <c:axId val="266338688"/>
      </c:lineChart>
      <c:dateAx>
        <c:axId val="26081958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ru-RU"/>
          </a:p>
        </c:txPr>
        <c:crossAx val="266338688"/>
        <c:crosses val="autoZero"/>
        <c:auto val="1"/>
        <c:lblOffset val="100"/>
        <c:baseTimeUnit val="months"/>
      </c:dateAx>
      <c:valAx>
        <c:axId val="266338688"/>
        <c:scaling>
          <c:orientation val="minMax"/>
          <c:min val="200000"/>
        </c:scaling>
        <c:delete val="0"/>
        <c:axPos val="l"/>
        <c:majorGridlines>
          <c:spPr>
            <a:ln>
              <a:noFill/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ru-RU"/>
          </a:p>
        </c:txPr>
        <c:crossAx val="260819584"/>
        <c:crosses val="autoZero"/>
        <c:crossBetween val="between"/>
        <c:majorUnit val="100000"/>
      </c:valAx>
      <c:valAx>
        <c:axId val="266340224"/>
        <c:scaling>
          <c:orientation val="minMax"/>
          <c:max val="0.30000000000000004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ru-RU"/>
          </a:p>
        </c:txPr>
        <c:crossAx val="266341760"/>
        <c:crosses val="max"/>
        <c:crossBetween val="between"/>
        <c:minorUnit val="4.000000000000001E-3"/>
      </c:valAx>
      <c:dateAx>
        <c:axId val="266341760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266340224"/>
        <c:crosses val="autoZero"/>
        <c:auto val="1"/>
        <c:lblOffset val="100"/>
        <c:baseTimeUnit val="months"/>
      </c:dateAx>
      <c:spPr>
        <a:noFill/>
      </c:spPr>
    </c:plotArea>
    <c:legend>
      <c:legendPos val="b"/>
      <c:layout>
        <c:manualLayout>
          <c:xMode val="edge"/>
          <c:yMode val="edge"/>
          <c:x val="0.70119958028942653"/>
          <c:y val="0.22820898493973996"/>
          <c:w val="0.20944882468746504"/>
          <c:h val="0.1678047280788337"/>
        </c:manualLayout>
      </c:layout>
      <c:overlay val="0"/>
      <c:txPr>
        <a:bodyPr/>
        <a:lstStyle/>
        <a:p>
          <a:pPr>
            <a:defRPr sz="700"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validation_summary!$A$5</c:f>
          <c:strCache>
            <c:ptCount val="1"/>
            <c:pt idx="0">
              <c:v>CC Bucket 0</c:v>
            </c:pt>
          </c:strCache>
        </c:strRef>
      </c:tx>
      <c:layout/>
      <c:overlay val="0"/>
      <c:txPr>
        <a:bodyPr/>
        <a:lstStyle/>
        <a:p>
          <a:pPr>
            <a:defRPr>
              <a:solidFill>
                <a:schemeClr val="tx1">
                  <a:lumMod val="85000"/>
                  <a:lumOff val="15000"/>
                </a:schemeClr>
              </a:solidFill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r_input_data!$A$7:$C$7</c:f>
              <c:strCache>
                <c:ptCount val="1"/>
                <c:pt idx="0">
                  <c:v>B0CC 3 MAPE</c:v>
                </c:pt>
              </c:strCache>
            </c:strRef>
          </c:tx>
          <c:invertIfNegative val="0"/>
          <c:cat>
            <c:numRef>
              <c:f>r_input_data!$G$1:$AJ$1</c:f>
              <c:numCache>
                <c:formatCode>[$-409]mmm\-yy;@</c:formatCode>
                <c:ptCount val="30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</c:numCache>
            </c:numRef>
          </c:cat>
          <c:val>
            <c:numRef>
              <c:f>r_input_data!$G$7:$AJ$7</c:f>
              <c:numCache>
                <c:formatCode>General</c:formatCode>
                <c:ptCount val="30"/>
                <c:pt idx="0">
                  <c:v>9.1908293276953407E-2</c:v>
                </c:pt>
                <c:pt idx="1">
                  <c:v>8.9014891789108999E-2</c:v>
                </c:pt>
                <c:pt idx="2">
                  <c:v>1.59070817913591E-2</c:v>
                </c:pt>
                <c:pt idx="3">
                  <c:v>6.2462932510742003E-2</c:v>
                </c:pt>
                <c:pt idx="4">
                  <c:v>3.3541924593118798E-2</c:v>
                </c:pt>
                <c:pt idx="5">
                  <c:v>8.8564091816471402E-2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653888"/>
        <c:axId val="267652096"/>
      </c:barChart>
      <c:lineChart>
        <c:grouping val="standard"/>
        <c:varyColors val="0"/>
        <c:ser>
          <c:idx val="0"/>
          <c:order val="0"/>
          <c:tx>
            <c:strRef>
              <c:f>r_input_data!$A$5:$C$5</c:f>
              <c:strCache>
                <c:ptCount val="1"/>
                <c:pt idx="0">
                  <c:v>B0CC 3 actual</c:v>
                </c:pt>
              </c:strCache>
            </c:strRef>
          </c:tx>
          <c:marker>
            <c:symbol val="none"/>
          </c:marker>
          <c:cat>
            <c:numRef>
              <c:f>r_input_data!$G$1:$AJ$1</c:f>
              <c:numCache>
                <c:formatCode>[$-409]mmm\-yy;@</c:formatCode>
                <c:ptCount val="30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</c:numCache>
            </c:numRef>
          </c:cat>
          <c:val>
            <c:numRef>
              <c:f>r_input_data!$G$5:$AJ$5</c:f>
              <c:numCache>
                <c:formatCode>General</c:formatCode>
                <c:ptCount val="30"/>
                <c:pt idx="0">
                  <c:v>325336</c:v>
                </c:pt>
                <c:pt idx="1">
                  <c:v>321105</c:v>
                </c:pt>
                <c:pt idx="2">
                  <c:v>318019</c:v>
                </c:pt>
                <c:pt idx="3">
                  <c:v>316632</c:v>
                </c:pt>
                <c:pt idx="4">
                  <c:v>313321</c:v>
                </c:pt>
                <c:pt idx="5">
                  <c:v>311287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r_input_data!$A$6:$C$6</c:f>
              <c:strCache>
                <c:ptCount val="1"/>
                <c:pt idx="0">
                  <c:v>B0CC 3 forecast</c:v>
                </c:pt>
              </c:strCache>
            </c:strRef>
          </c:tx>
          <c:marker>
            <c:symbol val="none"/>
          </c:marker>
          <c:cat>
            <c:numRef>
              <c:f>r_input_data!$G$1:$AJ$1</c:f>
              <c:numCache>
                <c:formatCode>[$-409]mmm\-yy;@</c:formatCode>
                <c:ptCount val="30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</c:numCache>
            </c:numRef>
          </c:cat>
          <c:val>
            <c:numRef>
              <c:f>r_input_data!$G$6:$AJ$6</c:f>
              <c:numCache>
                <c:formatCode>General</c:formatCode>
                <c:ptCount val="30"/>
                <c:pt idx="0">
                  <c:v>355237.07650155103</c:v>
                </c:pt>
                <c:pt idx="1">
                  <c:v>349688.12682794197</c:v>
                </c:pt>
                <c:pt idx="2">
                  <c:v>323077.75424420601</c:v>
                </c:pt>
                <c:pt idx="3">
                  <c:v>296854.23675325903</c:v>
                </c:pt>
                <c:pt idx="4">
                  <c:v>302811.61064455903</c:v>
                </c:pt>
                <c:pt idx="5">
                  <c:v>338855.850449274</c:v>
                </c:pt>
                <c:pt idx="6">
                  <c:v>327126.34125402902</c:v>
                </c:pt>
                <c:pt idx="7">
                  <c:v>321282.24739280902</c:v>
                </c:pt>
                <c:pt idx="8">
                  <c:v>319198.57796924602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649024"/>
        <c:axId val="267650560"/>
      </c:lineChart>
      <c:dateAx>
        <c:axId val="26764902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ru-RU"/>
          </a:p>
        </c:txPr>
        <c:crossAx val="267650560"/>
        <c:crosses val="autoZero"/>
        <c:auto val="1"/>
        <c:lblOffset val="100"/>
        <c:baseTimeUnit val="months"/>
      </c:dateAx>
      <c:valAx>
        <c:axId val="267650560"/>
        <c:scaling>
          <c:orientation val="minMax"/>
          <c:min val="20000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ru-RU"/>
          </a:p>
        </c:txPr>
        <c:crossAx val="267649024"/>
        <c:crosses val="autoZero"/>
        <c:crossBetween val="between"/>
        <c:majorUnit val="100000"/>
      </c:valAx>
      <c:valAx>
        <c:axId val="267652096"/>
        <c:scaling>
          <c:orientation val="minMax"/>
          <c:max val="0.30000000000000004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ru-RU"/>
          </a:p>
        </c:txPr>
        <c:crossAx val="267653888"/>
        <c:crosses val="max"/>
        <c:crossBetween val="between"/>
        <c:minorUnit val="4.000000000000001E-3"/>
      </c:valAx>
      <c:dateAx>
        <c:axId val="267653888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267652096"/>
        <c:crosses val="autoZero"/>
        <c:auto val="1"/>
        <c:lblOffset val="100"/>
        <c:baseTimeUnit val="months"/>
      </c:dateAx>
    </c:plotArea>
    <c:legend>
      <c:legendPos val="b"/>
      <c:layout/>
      <c:overlay val="0"/>
      <c:txPr>
        <a:bodyPr/>
        <a:lstStyle/>
        <a:p>
          <a:pPr>
            <a:defRPr sz="900"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603937</xdr:colOff>
      <xdr:row>17</xdr:row>
      <xdr:rowOff>175846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1466</xdr:colOff>
      <xdr:row>3</xdr:row>
      <xdr:rowOff>0</xdr:rowOff>
    </xdr:from>
    <xdr:to>
      <xdr:col>21</xdr:col>
      <xdr:colOff>318747</xdr:colOff>
      <xdr:row>20</xdr:row>
      <xdr:rowOff>95250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0.40142</cdr:x>
      <cdr:y>0.10498</cdr:y>
    </cdr:from>
    <cdr:to>
      <cdr:x>0.61605</cdr:x>
      <cdr:y>0.19804</cdr:y>
    </cdr:to>
    <cdr:sp macro="" textlink="validation_summary!$B$4">
      <cdr:nvSpPr>
        <cdr:cNvPr id="2" name="TextBox 6"/>
        <cdr:cNvSpPr txBox="1"/>
      </cdr:nvSpPr>
      <cdr:spPr>
        <a:xfrm xmlns:a="http://schemas.openxmlformats.org/drawingml/2006/main">
          <a:off x="2070078" y="298442"/>
          <a:ext cx="110684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F5BE186-F5F9-431A-85FC-9C0EAAFF8DF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MAPE @3: 5,6%</a:t>
          </a:fld>
          <a:endParaRPr lang="ru-RU" sz="1100" b="1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validation_summary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alidation_results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7"/>
  <sheetViews>
    <sheetView topLeftCell="A67" zoomScale="85" zoomScaleNormal="85" workbookViewId="0">
      <selection activeCell="O15" sqref="O15"/>
    </sheetView>
  </sheetViews>
  <sheetFormatPr defaultRowHeight="15" x14ac:dyDescent="0.25"/>
  <cols>
    <col min="1" max="1" width="8.7109375" customWidth="1"/>
    <col min="2" max="2" width="14.140625" customWidth="1"/>
    <col min="3" max="3" width="6.140625" customWidth="1"/>
    <col min="4" max="4" width="10.28515625" customWidth="1"/>
    <col min="5" max="18" width="12.28515625" customWidth="1"/>
    <col min="19" max="25" width="10.28515625" customWidth="1"/>
    <col min="26" max="31" width="12.28515625" customWidth="1"/>
    <col min="32" max="36" width="12.5703125" customWidth="1"/>
  </cols>
  <sheetData>
    <row r="1" spans="1:36" s="3" customFormat="1" x14ac:dyDescent="0.25">
      <c r="A1" s="3" t="s">
        <v>4</v>
      </c>
      <c r="B1" s="3" t="s">
        <v>0</v>
      </c>
      <c r="C1" s="3" t="s">
        <v>17</v>
      </c>
      <c r="D1" s="3">
        <v>42217</v>
      </c>
      <c r="E1" s="3">
        <v>42248</v>
      </c>
      <c r="F1" s="3">
        <v>42278</v>
      </c>
      <c r="G1" s="3">
        <v>42309</v>
      </c>
      <c r="H1" s="3">
        <v>42339</v>
      </c>
      <c r="I1" s="3">
        <v>42370</v>
      </c>
      <c r="J1" s="3">
        <v>42401</v>
      </c>
      <c r="K1" s="3">
        <v>42430</v>
      </c>
      <c r="L1" s="3">
        <v>42461</v>
      </c>
      <c r="M1" s="3">
        <v>42491</v>
      </c>
      <c r="N1" s="3">
        <v>42522</v>
      </c>
      <c r="O1" s="3">
        <v>42552</v>
      </c>
      <c r="P1" s="3">
        <v>42583</v>
      </c>
      <c r="Q1" s="3">
        <v>42614</v>
      </c>
      <c r="R1" s="3">
        <v>42644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</row>
    <row r="2" spans="1:36" x14ac:dyDescent="0.25">
      <c r="A2" t="s">
        <v>5</v>
      </c>
      <c r="B2">
        <v>0</v>
      </c>
      <c r="C2" t="s">
        <v>1</v>
      </c>
    </row>
    <row r="3" spans="1:36" x14ac:dyDescent="0.25">
      <c r="A3" t="s">
        <v>5</v>
      </c>
      <c r="B3">
        <v>0</v>
      </c>
      <c r="C3" t="s">
        <v>2</v>
      </c>
      <c r="M3">
        <v>317083.582858929</v>
      </c>
      <c r="N3">
        <v>317870.25857253699</v>
      </c>
      <c r="O3">
        <v>319198.57796924602</v>
      </c>
      <c r="P3">
        <v>316516.892432163</v>
      </c>
      <c r="Q3">
        <v>315730.31503838202</v>
      </c>
      <c r="R3">
        <v>318608.61446778203</v>
      </c>
    </row>
    <row r="4" spans="1:36" x14ac:dyDescent="0.25">
      <c r="A4" t="s">
        <v>5</v>
      </c>
      <c r="B4">
        <v>0</v>
      </c>
      <c r="C4" t="s">
        <v>3</v>
      </c>
    </row>
    <row r="5" spans="1:36" x14ac:dyDescent="0.25">
      <c r="A5" t="s">
        <v>5</v>
      </c>
      <c r="B5">
        <v>3</v>
      </c>
      <c r="C5" t="s">
        <v>1</v>
      </c>
      <c r="D5">
        <v>343866</v>
      </c>
      <c r="E5">
        <v>341100</v>
      </c>
      <c r="F5">
        <v>338568</v>
      </c>
      <c r="G5">
        <v>325336</v>
      </c>
      <c r="H5">
        <v>321105</v>
      </c>
      <c r="I5">
        <v>318019</v>
      </c>
      <c r="J5">
        <v>316632</v>
      </c>
      <c r="K5">
        <v>313321</v>
      </c>
      <c r="L5">
        <v>311287</v>
      </c>
    </row>
    <row r="6" spans="1:36" x14ac:dyDescent="0.25">
      <c r="A6" t="s">
        <v>5</v>
      </c>
      <c r="B6">
        <v>3</v>
      </c>
      <c r="C6" t="s">
        <v>2</v>
      </c>
      <c r="D6">
        <v>358187.70133672003</v>
      </c>
      <c r="E6">
        <v>354952.50930668099</v>
      </c>
      <c r="F6">
        <v>353011.144623862</v>
      </c>
      <c r="G6">
        <v>355237.07650155103</v>
      </c>
      <c r="H6">
        <v>349688.12682794197</v>
      </c>
      <c r="I6">
        <v>323077.75424420601</v>
      </c>
      <c r="J6">
        <v>296854.23675325903</v>
      </c>
      <c r="K6">
        <v>302811.61064455903</v>
      </c>
      <c r="L6">
        <v>338855.850449274</v>
      </c>
      <c r="M6">
        <v>327126.34125402902</v>
      </c>
      <c r="N6">
        <v>321282.24739280902</v>
      </c>
      <c r="O6">
        <v>319198.57796924602</v>
      </c>
    </row>
    <row r="7" spans="1:36" x14ac:dyDescent="0.25">
      <c r="A7" t="s">
        <v>5</v>
      </c>
      <c r="B7">
        <v>3</v>
      </c>
      <c r="C7" t="s">
        <v>3</v>
      </c>
      <c r="D7">
        <v>4.1649076491191199E-2</v>
      </c>
      <c r="E7">
        <v>4.0611284980009599E-2</v>
      </c>
      <c r="F7">
        <v>4.26595089431418E-2</v>
      </c>
      <c r="G7">
        <v>9.1908293276953407E-2</v>
      </c>
      <c r="H7">
        <v>8.9014891789108999E-2</v>
      </c>
      <c r="I7">
        <v>1.59070817913591E-2</v>
      </c>
      <c r="J7">
        <v>6.2462932510742003E-2</v>
      </c>
      <c r="K7">
        <v>3.3541924593118798E-2</v>
      </c>
      <c r="L7">
        <v>8.8564091816471402E-2</v>
      </c>
    </row>
    <row r="8" spans="1:36" x14ac:dyDescent="0.25">
      <c r="A8" t="s">
        <v>5</v>
      </c>
      <c r="B8">
        <v>6</v>
      </c>
      <c r="C8" t="s">
        <v>1</v>
      </c>
      <c r="G8">
        <v>325336</v>
      </c>
      <c r="H8">
        <v>321105</v>
      </c>
      <c r="I8">
        <v>318019</v>
      </c>
      <c r="J8">
        <v>316632</v>
      </c>
      <c r="K8">
        <v>313321</v>
      </c>
      <c r="L8">
        <v>311287</v>
      </c>
    </row>
    <row r="9" spans="1:36" x14ac:dyDescent="0.25">
      <c r="A9" t="s">
        <v>5</v>
      </c>
      <c r="B9">
        <v>6</v>
      </c>
      <c r="C9" t="s">
        <v>2</v>
      </c>
      <c r="G9">
        <v>334757.741363073</v>
      </c>
      <c r="H9">
        <v>319609.26232540898</v>
      </c>
      <c r="I9">
        <v>292275.624506074</v>
      </c>
      <c r="J9">
        <v>290496.59981862799</v>
      </c>
      <c r="K9">
        <v>302186.45247235202</v>
      </c>
      <c r="L9">
        <v>296203.29354146402</v>
      </c>
      <c r="M9">
        <v>271030.37842286099</v>
      </c>
      <c r="N9">
        <v>286620.26360860502</v>
      </c>
      <c r="O9">
        <v>332921.478155363</v>
      </c>
      <c r="P9">
        <v>316850.33433169802</v>
      </c>
      <c r="Q9">
        <v>315296.61330241</v>
      </c>
      <c r="R9">
        <v>318608.61446778203</v>
      </c>
    </row>
    <row r="10" spans="1:36" x14ac:dyDescent="0.25">
      <c r="A10" t="s">
        <v>5</v>
      </c>
      <c r="B10">
        <v>6</v>
      </c>
      <c r="C10" t="s">
        <v>3</v>
      </c>
      <c r="G10">
        <v>2.8960033205893399E-2</v>
      </c>
      <c r="H10">
        <v>4.6580952479427801E-3</v>
      </c>
      <c r="I10">
        <v>8.0949174401296203E-2</v>
      </c>
      <c r="J10">
        <v>8.2541878841595098E-2</v>
      </c>
      <c r="K10">
        <v>3.5537188786094201E-2</v>
      </c>
      <c r="L10">
        <v>4.8455947272248598E-2</v>
      </c>
    </row>
    <row r="11" spans="1:36" x14ac:dyDescent="0.25">
      <c r="A11" t="s">
        <v>12</v>
      </c>
      <c r="B11">
        <v>0</v>
      </c>
      <c r="C11" t="s">
        <v>1</v>
      </c>
    </row>
    <row r="12" spans="1:36" x14ac:dyDescent="0.25">
      <c r="A12" t="s">
        <v>12</v>
      </c>
      <c r="B12">
        <v>0</v>
      </c>
      <c r="C12" t="s">
        <v>2</v>
      </c>
      <c r="M12">
        <v>72619.124135260994</v>
      </c>
      <c r="N12">
        <v>71909.490457215201</v>
      </c>
      <c r="O12">
        <v>71164.088118831598</v>
      </c>
      <c r="P12">
        <v>69990.931099699301</v>
      </c>
      <c r="Q12">
        <v>68691.534712745197</v>
      </c>
      <c r="R12">
        <v>67715.307385227701</v>
      </c>
    </row>
    <row r="13" spans="1:36" x14ac:dyDescent="0.25">
      <c r="A13" t="s">
        <v>12</v>
      </c>
      <c r="B13">
        <v>0</v>
      </c>
      <c r="C13" t="s">
        <v>3</v>
      </c>
    </row>
    <row r="14" spans="1:36" x14ac:dyDescent="0.25">
      <c r="A14" t="s">
        <v>12</v>
      </c>
      <c r="B14">
        <v>3</v>
      </c>
      <c r="C14" t="s">
        <v>1</v>
      </c>
      <c r="D14">
        <v>79951</v>
      </c>
      <c r="E14">
        <v>79694</v>
      </c>
      <c r="F14">
        <v>79383</v>
      </c>
      <c r="G14">
        <v>78507</v>
      </c>
      <c r="H14">
        <v>77199</v>
      </c>
      <c r="I14">
        <v>76306</v>
      </c>
      <c r="J14">
        <v>75072</v>
      </c>
      <c r="K14">
        <v>74074</v>
      </c>
      <c r="L14">
        <v>73367</v>
      </c>
    </row>
    <row r="15" spans="1:36" x14ac:dyDescent="0.25">
      <c r="A15" t="s">
        <v>12</v>
      </c>
      <c r="B15">
        <v>3</v>
      </c>
      <c r="C15" t="s">
        <v>2</v>
      </c>
      <c r="D15">
        <v>80727.260849693906</v>
      </c>
      <c r="E15">
        <v>78350.409522147893</v>
      </c>
      <c r="F15">
        <v>77692.605160993102</v>
      </c>
      <c r="G15">
        <v>80503.714527912307</v>
      </c>
      <c r="H15">
        <v>81027.527210228902</v>
      </c>
      <c r="I15">
        <v>80400.320220205307</v>
      </c>
      <c r="J15">
        <v>78674.655536793594</v>
      </c>
      <c r="K15">
        <v>76363.797603741798</v>
      </c>
      <c r="L15">
        <v>78755.485344782806</v>
      </c>
      <c r="M15">
        <v>73578.722584967196</v>
      </c>
      <c r="N15">
        <v>73144.199379014797</v>
      </c>
      <c r="O15">
        <v>71164.088118831598</v>
      </c>
    </row>
    <row r="16" spans="1:36" x14ac:dyDescent="0.25">
      <c r="A16" t="s">
        <v>12</v>
      </c>
      <c r="B16">
        <v>3</v>
      </c>
      <c r="C16" t="s">
        <v>3</v>
      </c>
      <c r="D16">
        <v>9.7092075107740004E-3</v>
      </c>
      <c r="E16">
        <v>1.6859368055965399E-2</v>
      </c>
      <c r="F16">
        <v>2.12941667486349E-2</v>
      </c>
      <c r="G16">
        <v>2.5433585895681999E-2</v>
      </c>
      <c r="H16">
        <v>4.95929637719255E-2</v>
      </c>
      <c r="I16">
        <v>5.3656596076393302E-2</v>
      </c>
      <c r="J16">
        <v>4.79893373933497E-2</v>
      </c>
      <c r="K16">
        <v>3.09122985628132E-2</v>
      </c>
      <c r="L16">
        <v>7.3445627390826801E-2</v>
      </c>
    </row>
    <row r="17" spans="1:18" x14ac:dyDescent="0.25">
      <c r="A17" t="s">
        <v>12</v>
      </c>
      <c r="B17">
        <v>6</v>
      </c>
      <c r="C17" t="s">
        <v>1</v>
      </c>
      <c r="G17">
        <v>78507</v>
      </c>
      <c r="H17">
        <v>77199</v>
      </c>
      <c r="I17">
        <v>76306</v>
      </c>
      <c r="J17">
        <v>75072</v>
      </c>
      <c r="K17">
        <v>74074</v>
      </c>
      <c r="L17">
        <v>73367</v>
      </c>
    </row>
    <row r="18" spans="1:18" x14ac:dyDescent="0.25">
      <c r="A18" t="s">
        <v>12</v>
      </c>
      <c r="B18">
        <v>6</v>
      </c>
      <c r="C18" t="s">
        <v>2</v>
      </c>
      <c r="G18">
        <v>78305.276630789594</v>
      </c>
      <c r="H18">
        <v>76242.417987050198</v>
      </c>
      <c r="I18">
        <v>75740.164232034105</v>
      </c>
      <c r="J18">
        <v>79738.497093467697</v>
      </c>
      <c r="K18">
        <v>80785.498825437593</v>
      </c>
      <c r="L18">
        <v>81745.265878421997</v>
      </c>
      <c r="M18">
        <v>78022.105409493</v>
      </c>
      <c r="N18">
        <v>74744.331736835506</v>
      </c>
      <c r="O18">
        <v>76838.297182883602</v>
      </c>
      <c r="P18">
        <v>70187.305935925906</v>
      </c>
      <c r="Q18">
        <v>69949.714233583596</v>
      </c>
      <c r="R18">
        <v>67715.307385227701</v>
      </c>
    </row>
    <row r="19" spans="1:18" x14ac:dyDescent="0.25">
      <c r="A19" t="s">
        <v>12</v>
      </c>
      <c r="B19">
        <v>6</v>
      </c>
      <c r="C19" t="s">
        <v>3</v>
      </c>
      <c r="G19">
        <v>2.5694953215694002E-3</v>
      </c>
      <c r="H19">
        <v>1.23911192236924E-2</v>
      </c>
      <c r="I19">
        <v>7.4153509287063404E-3</v>
      </c>
      <c r="J19">
        <v>6.2160287370360598E-2</v>
      </c>
      <c r="K19">
        <v>9.0605324748732494E-2</v>
      </c>
      <c r="L19">
        <v>0.114196653514823</v>
      </c>
    </row>
    <row r="20" spans="1:18" x14ac:dyDescent="0.25">
      <c r="A20" t="s">
        <v>6</v>
      </c>
      <c r="B20">
        <v>0</v>
      </c>
      <c r="C20" t="s">
        <v>1</v>
      </c>
    </row>
    <row r="21" spans="1:18" x14ac:dyDescent="0.25">
      <c r="A21" t="s">
        <v>6</v>
      </c>
      <c r="B21">
        <v>0</v>
      </c>
      <c r="C21" t="s">
        <v>2</v>
      </c>
      <c r="M21">
        <v>6470.1625722422395</v>
      </c>
      <c r="N21">
        <v>6501.6278795848102</v>
      </c>
      <c r="O21">
        <v>6378.7397265437703</v>
      </c>
      <c r="P21">
        <v>6768.5920845178598</v>
      </c>
      <c r="Q21">
        <v>6724.4802302736798</v>
      </c>
      <c r="R21">
        <v>6496.3344570723202</v>
      </c>
    </row>
    <row r="22" spans="1:18" x14ac:dyDescent="0.25">
      <c r="A22" t="s">
        <v>6</v>
      </c>
      <c r="B22">
        <v>0</v>
      </c>
      <c r="C22" t="s">
        <v>3</v>
      </c>
    </row>
    <row r="23" spans="1:18" x14ac:dyDescent="0.25">
      <c r="A23" t="s">
        <v>6</v>
      </c>
      <c r="B23">
        <v>3</v>
      </c>
      <c r="C23" t="s">
        <v>1</v>
      </c>
      <c r="D23">
        <v>6765</v>
      </c>
      <c r="E23">
        <v>6602</v>
      </c>
      <c r="F23">
        <v>6376</v>
      </c>
      <c r="G23">
        <v>6343</v>
      </c>
      <c r="H23">
        <v>5968</v>
      </c>
      <c r="I23">
        <v>6723</v>
      </c>
      <c r="J23">
        <v>5973</v>
      </c>
      <c r="K23">
        <v>6144</v>
      </c>
      <c r="L23">
        <v>5551</v>
      </c>
    </row>
    <row r="24" spans="1:18" x14ac:dyDescent="0.25">
      <c r="A24" t="s">
        <v>6</v>
      </c>
      <c r="B24">
        <v>3</v>
      </c>
      <c r="C24" t="s">
        <v>2</v>
      </c>
      <c r="D24">
        <v>7906.3035652031604</v>
      </c>
      <c r="E24">
        <v>7416.0325311043198</v>
      </c>
      <c r="F24">
        <v>6935.9180462959803</v>
      </c>
      <c r="G24">
        <v>6632.0853358402301</v>
      </c>
      <c r="H24">
        <v>5702.4840015413602</v>
      </c>
      <c r="I24">
        <v>6288.3256583104003</v>
      </c>
      <c r="J24">
        <v>6105.0738855399004</v>
      </c>
      <c r="K24">
        <v>6833.6746874077799</v>
      </c>
      <c r="L24">
        <v>5832.0599510391603</v>
      </c>
      <c r="M24">
        <v>6506.2862132908604</v>
      </c>
      <c r="N24">
        <v>6213.03882628667</v>
      </c>
      <c r="O24">
        <v>6378.7397265437703</v>
      </c>
    </row>
    <row r="25" spans="1:18" x14ac:dyDescent="0.25">
      <c r="A25" t="s">
        <v>6</v>
      </c>
      <c r="B25">
        <v>3</v>
      </c>
      <c r="C25" t="s">
        <v>3</v>
      </c>
      <c r="D25">
        <v>0.16870710498199001</v>
      </c>
      <c r="E25">
        <v>0.12330089837993299</v>
      </c>
      <c r="F25">
        <v>8.7816506633622296E-2</v>
      </c>
      <c r="G25">
        <v>4.55754904367381E-2</v>
      </c>
      <c r="H25">
        <v>4.4489946122426703E-2</v>
      </c>
      <c r="I25">
        <v>6.4654818040993295E-2</v>
      </c>
      <c r="J25">
        <v>2.2111817435108799E-2</v>
      </c>
      <c r="K25">
        <v>0.112251739486943</v>
      </c>
      <c r="L25">
        <v>5.0632309680986899E-2</v>
      </c>
    </row>
    <row r="26" spans="1:18" x14ac:dyDescent="0.25">
      <c r="A26" t="s">
        <v>6</v>
      </c>
      <c r="B26">
        <v>6</v>
      </c>
      <c r="C26" t="s">
        <v>1</v>
      </c>
      <c r="G26">
        <v>6343</v>
      </c>
      <c r="H26">
        <v>5968</v>
      </c>
      <c r="I26">
        <v>6723</v>
      </c>
      <c r="J26">
        <v>5973</v>
      </c>
      <c r="K26">
        <v>6144</v>
      </c>
      <c r="L26">
        <v>5551</v>
      </c>
    </row>
    <row r="27" spans="1:18" x14ac:dyDescent="0.25">
      <c r="A27" t="s">
        <v>6</v>
      </c>
      <c r="B27">
        <v>6</v>
      </c>
      <c r="C27" t="s">
        <v>2</v>
      </c>
      <c r="G27">
        <v>7534.7649100960598</v>
      </c>
      <c r="H27">
        <v>6252.0475090243799</v>
      </c>
      <c r="I27">
        <v>6626.5248124488598</v>
      </c>
      <c r="J27">
        <v>6221.0208852722299</v>
      </c>
      <c r="K27">
        <v>6538.7276376186401</v>
      </c>
      <c r="L27">
        <v>5345.38596849648</v>
      </c>
      <c r="M27">
        <v>6384.2295700164896</v>
      </c>
      <c r="N27">
        <v>6628.3623054944201</v>
      </c>
      <c r="O27">
        <v>6637.2777888756</v>
      </c>
      <c r="P27">
        <v>6726.2549935573597</v>
      </c>
      <c r="Q27">
        <v>6412.1341355347704</v>
      </c>
      <c r="R27">
        <v>6496.3344570723202</v>
      </c>
    </row>
    <row r="28" spans="1:18" x14ac:dyDescent="0.25">
      <c r="A28" t="s">
        <v>6</v>
      </c>
      <c r="B28">
        <v>6</v>
      </c>
      <c r="C28" t="s">
        <v>3</v>
      </c>
      <c r="G28">
        <v>0.187886632523421</v>
      </c>
      <c r="H28">
        <v>4.7595091994702E-2</v>
      </c>
      <c r="I28">
        <v>1.43500204597865E-2</v>
      </c>
      <c r="J28">
        <v>4.1523670730325403E-2</v>
      </c>
      <c r="K28">
        <v>6.4246034768659296E-2</v>
      </c>
      <c r="L28">
        <v>3.7040899207984999E-2</v>
      </c>
    </row>
    <row r="29" spans="1:18" x14ac:dyDescent="0.25">
      <c r="A29" t="s">
        <v>13</v>
      </c>
      <c r="B29">
        <v>0</v>
      </c>
      <c r="C29" t="s">
        <v>1</v>
      </c>
    </row>
    <row r="30" spans="1:18" x14ac:dyDescent="0.25">
      <c r="A30" t="s">
        <v>13</v>
      </c>
      <c r="B30">
        <v>0</v>
      </c>
      <c r="C30" t="s">
        <v>2</v>
      </c>
      <c r="M30">
        <v>2877.4957878709101</v>
      </c>
      <c r="N30">
        <v>2828.6851887462799</v>
      </c>
      <c r="O30">
        <v>2552.6207587395202</v>
      </c>
      <c r="P30">
        <v>2521.6396910066701</v>
      </c>
      <c r="Q30">
        <v>2490.3779654477198</v>
      </c>
      <c r="R30">
        <v>2284.7621283091398</v>
      </c>
    </row>
    <row r="31" spans="1:18" x14ac:dyDescent="0.25">
      <c r="A31" t="s">
        <v>13</v>
      </c>
      <c r="B31">
        <v>0</v>
      </c>
      <c r="C31" t="s">
        <v>3</v>
      </c>
    </row>
    <row r="32" spans="1:18" x14ac:dyDescent="0.25">
      <c r="A32" t="s">
        <v>13</v>
      </c>
      <c r="B32">
        <v>3</v>
      </c>
      <c r="C32" t="s">
        <v>1</v>
      </c>
      <c r="D32">
        <v>3145</v>
      </c>
      <c r="E32">
        <v>3283</v>
      </c>
      <c r="F32">
        <v>3126</v>
      </c>
      <c r="G32">
        <v>2944</v>
      </c>
      <c r="H32">
        <v>2832</v>
      </c>
      <c r="I32">
        <v>3073</v>
      </c>
      <c r="J32">
        <v>2785</v>
      </c>
      <c r="K32">
        <v>3035</v>
      </c>
      <c r="L32">
        <v>2659</v>
      </c>
    </row>
    <row r="33" spans="1:18" x14ac:dyDescent="0.25">
      <c r="A33" t="s">
        <v>13</v>
      </c>
      <c r="B33">
        <v>3</v>
      </c>
      <c r="C33" t="s">
        <v>2</v>
      </c>
      <c r="D33">
        <v>3273.53575933104</v>
      </c>
      <c r="E33">
        <v>3277.5626951044101</v>
      </c>
      <c r="F33">
        <v>3176.1666767779798</v>
      </c>
      <c r="G33">
        <v>3032.2409200309398</v>
      </c>
      <c r="H33">
        <v>2751.1872004235001</v>
      </c>
      <c r="I33">
        <v>3579.0024692842298</v>
      </c>
      <c r="J33">
        <v>3578.1064090773698</v>
      </c>
      <c r="K33">
        <v>3408.8832781432402</v>
      </c>
      <c r="L33">
        <v>3096.6757061417502</v>
      </c>
      <c r="M33">
        <v>3363.6838179900501</v>
      </c>
      <c r="N33">
        <v>2918.3541849355402</v>
      </c>
      <c r="O33">
        <v>2552.6207587395202</v>
      </c>
    </row>
    <row r="34" spans="1:18" x14ac:dyDescent="0.25">
      <c r="A34" t="s">
        <v>13</v>
      </c>
      <c r="B34">
        <v>3</v>
      </c>
      <c r="C34" t="s">
        <v>3</v>
      </c>
      <c r="D34">
        <v>4.0869875780934102E-2</v>
      </c>
      <c r="E34">
        <v>1.65620009003709E-3</v>
      </c>
      <c r="F34">
        <v>1.6048201144587399E-2</v>
      </c>
      <c r="G34">
        <v>2.9973138597465698E-2</v>
      </c>
      <c r="H34">
        <v>2.85355930707978E-2</v>
      </c>
      <c r="I34">
        <v>0.16466074496720901</v>
      </c>
      <c r="J34">
        <v>0.28477788476745802</v>
      </c>
      <c r="K34">
        <v>0.123190536455763</v>
      </c>
      <c r="L34">
        <v>0.16460161945910101</v>
      </c>
    </row>
    <row r="35" spans="1:18" x14ac:dyDescent="0.25">
      <c r="A35" t="s">
        <v>13</v>
      </c>
      <c r="B35">
        <v>6</v>
      </c>
      <c r="C35" t="s">
        <v>1</v>
      </c>
      <c r="G35">
        <v>2944</v>
      </c>
      <c r="H35">
        <v>2832</v>
      </c>
      <c r="I35">
        <v>3073</v>
      </c>
      <c r="J35">
        <v>2785</v>
      </c>
      <c r="K35">
        <v>3035</v>
      </c>
      <c r="L35">
        <v>2659</v>
      </c>
    </row>
    <row r="36" spans="1:18" x14ac:dyDescent="0.25">
      <c r="A36" t="s">
        <v>13</v>
      </c>
      <c r="B36">
        <v>6</v>
      </c>
      <c r="C36" t="s">
        <v>2</v>
      </c>
      <c r="G36">
        <v>3035.38140874286</v>
      </c>
      <c r="H36">
        <v>2751.5054105627601</v>
      </c>
      <c r="I36">
        <v>3580.21478438239</v>
      </c>
      <c r="J36">
        <v>3578.9686335742799</v>
      </c>
      <c r="K36">
        <v>3405.4041823758298</v>
      </c>
      <c r="L36">
        <v>3101.9299759352398</v>
      </c>
      <c r="M36">
        <v>3374.3730800471999</v>
      </c>
      <c r="N36">
        <v>3386.5670464534301</v>
      </c>
      <c r="O36">
        <v>3177.5960647994898</v>
      </c>
      <c r="P36">
        <v>3223.7661774201401</v>
      </c>
      <c r="Q36">
        <v>2597.12160632108</v>
      </c>
      <c r="R36">
        <v>2284.7621283091398</v>
      </c>
    </row>
    <row r="37" spans="1:18" x14ac:dyDescent="0.25">
      <c r="A37" t="s">
        <v>13</v>
      </c>
      <c r="B37">
        <v>6</v>
      </c>
      <c r="C37" t="s">
        <v>3</v>
      </c>
      <c r="G37">
        <v>3.1039880687113899E-2</v>
      </c>
      <c r="H37">
        <v>2.8423230733488399E-2</v>
      </c>
      <c r="I37">
        <v>0.165055250368498</v>
      </c>
      <c r="J37">
        <v>0.285087480637085</v>
      </c>
      <c r="K37">
        <v>0.122044211655956</v>
      </c>
      <c r="L37">
        <v>0.16657765172442099</v>
      </c>
    </row>
    <row r="38" spans="1:18" x14ac:dyDescent="0.25">
      <c r="A38" t="s">
        <v>7</v>
      </c>
      <c r="B38">
        <v>0</v>
      </c>
      <c r="C38" t="s">
        <v>1</v>
      </c>
    </row>
    <row r="39" spans="1:18" x14ac:dyDescent="0.25">
      <c r="A39" t="s">
        <v>7</v>
      </c>
      <c r="B39">
        <v>0</v>
      </c>
      <c r="C39" t="s">
        <v>2</v>
      </c>
      <c r="M39">
        <v>2054.3504397066199</v>
      </c>
      <c r="N39">
        <v>2297.7048204512098</v>
      </c>
      <c r="O39">
        <v>2347.5678216248398</v>
      </c>
      <c r="P39">
        <v>2209.0877538254699</v>
      </c>
      <c r="Q39">
        <v>2248.0024366059702</v>
      </c>
      <c r="R39">
        <v>2228.6387676478998</v>
      </c>
    </row>
    <row r="40" spans="1:18" x14ac:dyDescent="0.25">
      <c r="A40" t="s">
        <v>7</v>
      </c>
      <c r="B40">
        <v>0</v>
      </c>
      <c r="C40" t="s">
        <v>3</v>
      </c>
    </row>
    <row r="41" spans="1:18" x14ac:dyDescent="0.25">
      <c r="A41" t="s">
        <v>7</v>
      </c>
      <c r="B41">
        <v>3</v>
      </c>
      <c r="C41" t="s">
        <v>1</v>
      </c>
      <c r="D41">
        <v>2406</v>
      </c>
      <c r="E41">
        <v>2418</v>
      </c>
      <c r="F41">
        <v>2364</v>
      </c>
      <c r="G41">
        <v>2273</v>
      </c>
      <c r="H41">
        <v>2233</v>
      </c>
      <c r="I41">
        <v>2243</v>
      </c>
      <c r="J41">
        <v>2159</v>
      </c>
      <c r="K41">
        <v>2156</v>
      </c>
      <c r="L41">
        <v>2121</v>
      </c>
    </row>
    <row r="42" spans="1:18" x14ac:dyDescent="0.25">
      <c r="A42" t="s">
        <v>7</v>
      </c>
      <c r="B42">
        <v>3</v>
      </c>
      <c r="C42" t="s">
        <v>2</v>
      </c>
      <c r="D42">
        <v>2723.3003407382498</v>
      </c>
      <c r="E42">
        <v>2649.2238115945001</v>
      </c>
      <c r="F42">
        <v>2485.4931474127902</v>
      </c>
      <c r="G42">
        <v>2357.6919374918298</v>
      </c>
      <c r="H42">
        <v>2146.7816828326199</v>
      </c>
      <c r="I42">
        <v>2161.09440051717</v>
      </c>
      <c r="J42">
        <v>2205.6533807604901</v>
      </c>
      <c r="K42">
        <v>2372.0740115808098</v>
      </c>
      <c r="L42">
        <v>2379.9358862592399</v>
      </c>
      <c r="M42">
        <v>2193.59532300821</v>
      </c>
      <c r="N42">
        <v>2369.0949520480399</v>
      </c>
      <c r="O42">
        <v>2347.5678216248398</v>
      </c>
    </row>
    <row r="43" spans="1:18" x14ac:dyDescent="0.25">
      <c r="A43" t="s">
        <v>7</v>
      </c>
      <c r="B43">
        <v>3</v>
      </c>
      <c r="C43" t="s">
        <v>3</v>
      </c>
      <c r="D43">
        <v>0.13187877836169801</v>
      </c>
      <c r="E43">
        <v>9.5626059385650497E-2</v>
      </c>
      <c r="F43">
        <v>5.1393040360738398E-2</v>
      </c>
      <c r="G43">
        <v>3.7259981298651303E-2</v>
      </c>
      <c r="H43">
        <v>3.86109794748698E-2</v>
      </c>
      <c r="I43">
        <v>3.6516094285703397E-2</v>
      </c>
      <c r="J43">
        <v>2.1608791459235999E-2</v>
      </c>
      <c r="K43">
        <v>0.100219856948428</v>
      </c>
      <c r="L43">
        <v>0.1220819831491</v>
      </c>
    </row>
    <row r="44" spans="1:18" x14ac:dyDescent="0.25">
      <c r="A44" t="s">
        <v>7</v>
      </c>
      <c r="B44">
        <v>6</v>
      </c>
      <c r="C44" t="s">
        <v>1</v>
      </c>
      <c r="G44">
        <v>2273</v>
      </c>
      <c r="H44">
        <v>2233</v>
      </c>
      <c r="I44">
        <v>2243</v>
      </c>
      <c r="J44">
        <v>2159</v>
      </c>
      <c r="K44">
        <v>2156</v>
      </c>
      <c r="L44">
        <v>2121</v>
      </c>
    </row>
    <row r="45" spans="1:18" x14ac:dyDescent="0.25">
      <c r="A45" t="s">
        <v>7</v>
      </c>
      <c r="B45">
        <v>6</v>
      </c>
      <c r="C45" t="s">
        <v>2</v>
      </c>
      <c r="G45">
        <v>2655.9670149231001</v>
      </c>
      <c r="H45">
        <v>2355.7621280274002</v>
      </c>
      <c r="I45">
        <v>2249.7720409560402</v>
      </c>
      <c r="J45">
        <v>2262.0042837423698</v>
      </c>
      <c r="K45">
        <v>2285.18318432148</v>
      </c>
      <c r="L45">
        <v>2281.6195957596601</v>
      </c>
      <c r="M45">
        <v>2203.1216188775002</v>
      </c>
      <c r="N45">
        <v>2539.3163509435199</v>
      </c>
      <c r="O45">
        <v>2551.8288596111802</v>
      </c>
      <c r="P45">
        <v>2321.0899024564201</v>
      </c>
      <c r="Q45">
        <v>2307.1887812831601</v>
      </c>
      <c r="R45">
        <v>2228.6387676478998</v>
      </c>
    </row>
    <row r="46" spans="1:18" x14ac:dyDescent="0.25">
      <c r="A46" t="s">
        <v>7</v>
      </c>
      <c r="B46">
        <v>6</v>
      </c>
      <c r="C46" t="s">
        <v>3</v>
      </c>
      <c r="G46">
        <v>0.16848526833396299</v>
      </c>
      <c r="H46">
        <v>5.4976322448454101E-2</v>
      </c>
      <c r="I46">
        <v>3.0191890129454102E-3</v>
      </c>
      <c r="J46">
        <v>4.77092560177724E-2</v>
      </c>
      <c r="K46">
        <v>5.99179890173843E-2</v>
      </c>
      <c r="L46">
        <v>7.5728239396350594E-2</v>
      </c>
    </row>
    <row r="47" spans="1:18" x14ac:dyDescent="0.25">
      <c r="A47" t="s">
        <v>14</v>
      </c>
      <c r="B47">
        <v>0</v>
      </c>
      <c r="C47" t="s">
        <v>1</v>
      </c>
    </row>
    <row r="48" spans="1:18" x14ac:dyDescent="0.25">
      <c r="A48" t="s">
        <v>14</v>
      </c>
      <c r="B48">
        <v>0</v>
      </c>
      <c r="C48" t="s">
        <v>2</v>
      </c>
      <c r="M48">
        <v>926.53109818450503</v>
      </c>
      <c r="N48">
        <v>952.84639501256299</v>
      </c>
      <c r="O48">
        <v>895.17147067912799</v>
      </c>
      <c r="P48">
        <v>883.528954769395</v>
      </c>
      <c r="Q48">
        <v>838.38781837267595</v>
      </c>
      <c r="R48">
        <v>803.81848424572604</v>
      </c>
    </row>
    <row r="49" spans="1:18" x14ac:dyDescent="0.25">
      <c r="A49" t="s">
        <v>14</v>
      </c>
      <c r="B49">
        <v>0</v>
      </c>
      <c r="C49" t="s">
        <v>3</v>
      </c>
    </row>
    <row r="50" spans="1:18" x14ac:dyDescent="0.25">
      <c r="A50" t="s">
        <v>14</v>
      </c>
      <c r="B50">
        <v>3</v>
      </c>
      <c r="C50" t="s">
        <v>1</v>
      </c>
      <c r="D50">
        <v>1037</v>
      </c>
      <c r="E50">
        <v>1019</v>
      </c>
      <c r="F50">
        <v>999</v>
      </c>
      <c r="G50">
        <v>1029</v>
      </c>
      <c r="H50">
        <v>959</v>
      </c>
      <c r="I50">
        <v>942</v>
      </c>
      <c r="J50">
        <v>910</v>
      </c>
      <c r="K50">
        <v>876</v>
      </c>
      <c r="L50">
        <v>928</v>
      </c>
    </row>
    <row r="51" spans="1:18" x14ac:dyDescent="0.25">
      <c r="A51" t="s">
        <v>14</v>
      </c>
      <c r="B51">
        <v>3</v>
      </c>
      <c r="C51" t="s">
        <v>2</v>
      </c>
      <c r="D51">
        <v>1132.53893414821</v>
      </c>
      <c r="E51">
        <v>1067.6323498643901</v>
      </c>
      <c r="F51">
        <v>1077.7099926523799</v>
      </c>
      <c r="G51">
        <v>954.46208966265795</v>
      </c>
      <c r="H51">
        <v>877.29324707465196</v>
      </c>
      <c r="I51">
        <v>960.06746485891904</v>
      </c>
      <c r="J51">
        <v>955.31565214842999</v>
      </c>
      <c r="K51">
        <v>1056.8087503684999</v>
      </c>
      <c r="L51">
        <v>1013.9710100818399</v>
      </c>
      <c r="M51">
        <v>1006.0873675620001</v>
      </c>
      <c r="N51">
        <v>956.30745295505301</v>
      </c>
      <c r="O51">
        <v>895.17147067912799</v>
      </c>
    </row>
    <row r="52" spans="1:18" x14ac:dyDescent="0.25">
      <c r="A52" t="s">
        <v>14</v>
      </c>
      <c r="B52">
        <v>3</v>
      </c>
      <c r="C52" t="s">
        <v>3</v>
      </c>
      <c r="D52">
        <v>9.2130119718619993E-2</v>
      </c>
      <c r="E52">
        <v>4.7725564145624198E-2</v>
      </c>
      <c r="F52">
        <v>7.8788781433818095E-2</v>
      </c>
      <c r="G52">
        <v>7.2437230648534703E-2</v>
      </c>
      <c r="H52">
        <v>8.5199950912771799E-2</v>
      </c>
      <c r="I52">
        <v>1.9179899000975699E-2</v>
      </c>
      <c r="J52">
        <v>4.9797419943329403E-2</v>
      </c>
      <c r="K52">
        <v>0.206402683069068</v>
      </c>
      <c r="L52">
        <v>9.2641174657153297E-2</v>
      </c>
    </row>
    <row r="53" spans="1:18" x14ac:dyDescent="0.25">
      <c r="A53" t="s">
        <v>14</v>
      </c>
      <c r="B53">
        <v>6</v>
      </c>
      <c r="C53" t="s">
        <v>1</v>
      </c>
      <c r="G53">
        <v>1029</v>
      </c>
      <c r="H53">
        <v>959</v>
      </c>
      <c r="I53">
        <v>942</v>
      </c>
      <c r="J53">
        <v>910</v>
      </c>
      <c r="K53">
        <v>876</v>
      </c>
      <c r="L53">
        <v>928</v>
      </c>
    </row>
    <row r="54" spans="1:18" x14ac:dyDescent="0.25">
      <c r="A54" t="s">
        <v>14</v>
      </c>
      <c r="B54">
        <v>6</v>
      </c>
      <c r="C54" t="s">
        <v>2</v>
      </c>
      <c r="G54">
        <v>1091.54634638417</v>
      </c>
      <c r="H54">
        <v>934.14094076819003</v>
      </c>
      <c r="I54">
        <v>1092.26882657801</v>
      </c>
      <c r="J54">
        <v>946.90601778767098</v>
      </c>
      <c r="K54">
        <v>988.12523474757199</v>
      </c>
      <c r="L54">
        <v>1011.52379391921</v>
      </c>
      <c r="M54">
        <v>1048.4255485266699</v>
      </c>
      <c r="N54">
        <v>1171.59753358594</v>
      </c>
      <c r="O54">
        <v>1035.5537457923499</v>
      </c>
      <c r="P54">
        <v>1025.1007647510301</v>
      </c>
      <c r="Q54">
        <v>845.60008203514496</v>
      </c>
      <c r="R54">
        <v>803.81848424572604</v>
      </c>
    </row>
    <row r="55" spans="1:18" x14ac:dyDescent="0.25">
      <c r="A55" t="s">
        <v>14</v>
      </c>
      <c r="B55">
        <v>6</v>
      </c>
      <c r="C55" t="s">
        <v>3</v>
      </c>
      <c r="G55">
        <v>6.0783621364599097E-2</v>
      </c>
      <c r="H55">
        <v>2.59218552990714E-2</v>
      </c>
      <c r="I55">
        <v>0.15952104732273001</v>
      </c>
      <c r="J55">
        <v>4.0556063502934898E-2</v>
      </c>
      <c r="K55">
        <v>0.12799684331914701</v>
      </c>
      <c r="L55">
        <v>9.0004088275007305E-2</v>
      </c>
    </row>
    <row r="56" spans="1:18" x14ac:dyDescent="0.25">
      <c r="A56" t="s">
        <v>8</v>
      </c>
      <c r="B56">
        <v>0</v>
      </c>
      <c r="C56" t="s">
        <v>1</v>
      </c>
    </row>
    <row r="57" spans="1:18" x14ac:dyDescent="0.25">
      <c r="A57" t="s">
        <v>8</v>
      </c>
      <c r="B57">
        <v>0</v>
      </c>
      <c r="C57" t="s">
        <v>2</v>
      </c>
      <c r="M57">
        <v>1658.4907468674801</v>
      </c>
      <c r="N57">
        <v>1547.3649087931501</v>
      </c>
      <c r="O57">
        <v>1663.84163289654</v>
      </c>
      <c r="P57">
        <v>1695.9989607779701</v>
      </c>
      <c r="Q57">
        <v>1622.8051301524299</v>
      </c>
      <c r="R57">
        <v>1643.5045917606201</v>
      </c>
    </row>
    <row r="58" spans="1:18" x14ac:dyDescent="0.25">
      <c r="A58" t="s">
        <v>8</v>
      </c>
      <c r="B58">
        <v>0</v>
      </c>
      <c r="C58" t="s">
        <v>3</v>
      </c>
    </row>
    <row r="59" spans="1:18" x14ac:dyDescent="0.25">
      <c r="A59" t="s">
        <v>8</v>
      </c>
      <c r="B59">
        <v>3</v>
      </c>
      <c r="C59" t="s">
        <v>1</v>
      </c>
      <c r="D59">
        <v>1902</v>
      </c>
      <c r="E59">
        <v>1783</v>
      </c>
      <c r="F59">
        <v>1801</v>
      </c>
      <c r="G59">
        <v>1700</v>
      </c>
      <c r="H59">
        <v>1610</v>
      </c>
      <c r="I59">
        <v>1653</v>
      </c>
      <c r="J59">
        <v>1613</v>
      </c>
      <c r="K59">
        <v>1570</v>
      </c>
      <c r="L59">
        <v>1551</v>
      </c>
    </row>
    <row r="60" spans="1:18" x14ac:dyDescent="0.25">
      <c r="A60" t="s">
        <v>8</v>
      </c>
      <c r="B60">
        <v>3</v>
      </c>
      <c r="C60" t="s">
        <v>2</v>
      </c>
      <c r="D60">
        <v>2023.6243305215501</v>
      </c>
      <c r="E60">
        <v>1949.1506575650301</v>
      </c>
      <c r="F60">
        <v>1870.98349124179</v>
      </c>
      <c r="G60">
        <v>1827.44339979908</v>
      </c>
      <c r="H60">
        <v>1655.4497054721201</v>
      </c>
      <c r="I60">
        <v>1644.05875336383</v>
      </c>
      <c r="J60">
        <v>1620.24760220545</v>
      </c>
      <c r="K60">
        <v>1636.90313125683</v>
      </c>
      <c r="L60">
        <v>1723.6113096879301</v>
      </c>
      <c r="M60">
        <v>1752.3373512733299</v>
      </c>
      <c r="N60">
        <v>1606.6505440379699</v>
      </c>
      <c r="O60">
        <v>1663.84163289654</v>
      </c>
    </row>
    <row r="61" spans="1:18" x14ac:dyDescent="0.25">
      <c r="A61" t="s">
        <v>8</v>
      </c>
      <c r="B61">
        <v>3</v>
      </c>
      <c r="C61" t="s">
        <v>3</v>
      </c>
      <c r="D61">
        <v>6.3945494490824401E-2</v>
      </c>
      <c r="E61">
        <v>9.3186010973095104E-2</v>
      </c>
      <c r="F61">
        <v>3.8858129506821999E-2</v>
      </c>
      <c r="G61">
        <v>7.4966705764166697E-2</v>
      </c>
      <c r="H61">
        <v>2.8229630728024299E-2</v>
      </c>
      <c r="I61">
        <v>5.40910262321374E-3</v>
      </c>
      <c r="J61">
        <v>4.4932437727551698E-3</v>
      </c>
      <c r="K61">
        <v>4.2613459399256599E-2</v>
      </c>
      <c r="L61">
        <v>0.111290335066365</v>
      </c>
    </row>
    <row r="62" spans="1:18" x14ac:dyDescent="0.25">
      <c r="A62" t="s">
        <v>8</v>
      </c>
      <c r="B62">
        <v>6</v>
      </c>
      <c r="C62" t="s">
        <v>1</v>
      </c>
      <c r="G62">
        <v>1700</v>
      </c>
      <c r="H62">
        <v>1610</v>
      </c>
      <c r="I62">
        <v>1653</v>
      </c>
      <c r="J62">
        <v>1613</v>
      </c>
      <c r="K62">
        <v>1570</v>
      </c>
      <c r="L62">
        <v>1551</v>
      </c>
    </row>
    <row r="63" spans="1:18" x14ac:dyDescent="0.25">
      <c r="A63" t="s">
        <v>8</v>
      </c>
      <c r="B63">
        <v>6</v>
      </c>
      <c r="C63" t="s">
        <v>2</v>
      </c>
      <c r="G63">
        <v>1976.9968904237801</v>
      </c>
      <c r="H63">
        <v>1839.7586073730999</v>
      </c>
      <c r="I63">
        <v>1738.3323327355299</v>
      </c>
      <c r="J63">
        <v>1751.8524626952301</v>
      </c>
      <c r="K63">
        <v>1688.00354792188</v>
      </c>
      <c r="L63">
        <v>1726.1871261286101</v>
      </c>
      <c r="M63">
        <v>1754.0081247652799</v>
      </c>
      <c r="N63">
        <v>1660.78093790102</v>
      </c>
      <c r="O63">
        <v>1812.02401428435</v>
      </c>
      <c r="P63">
        <v>1779.7160427541201</v>
      </c>
      <c r="Q63">
        <v>1676.9225301983799</v>
      </c>
      <c r="R63">
        <v>1643.5045917606201</v>
      </c>
    </row>
    <row r="64" spans="1:18" x14ac:dyDescent="0.25">
      <c r="A64" t="s">
        <v>8</v>
      </c>
      <c r="B64">
        <v>6</v>
      </c>
      <c r="C64" t="s">
        <v>3</v>
      </c>
      <c r="G64">
        <v>0.162939347308108</v>
      </c>
      <c r="H64">
        <v>0.14270720954851099</v>
      </c>
      <c r="I64">
        <v>5.16227058291156E-2</v>
      </c>
      <c r="J64">
        <v>8.6083361869327399E-2</v>
      </c>
      <c r="K64">
        <v>7.5161495491646399E-2</v>
      </c>
      <c r="L64">
        <v>0.112951080676083</v>
      </c>
    </row>
    <row r="65" spans="1:18" x14ac:dyDescent="0.25">
      <c r="A65" t="s">
        <v>15</v>
      </c>
      <c r="B65">
        <v>0</v>
      </c>
      <c r="C65" t="s">
        <v>1</v>
      </c>
    </row>
    <row r="66" spans="1:18" x14ac:dyDescent="0.25">
      <c r="A66" t="s">
        <v>15</v>
      </c>
      <c r="B66">
        <v>0</v>
      </c>
      <c r="C66" t="s">
        <v>2</v>
      </c>
      <c r="M66">
        <v>641.75565798954506</v>
      </c>
      <c r="N66">
        <v>621.34956773823603</v>
      </c>
      <c r="O66">
        <v>641.497447518174</v>
      </c>
      <c r="P66">
        <v>632.42123962990001</v>
      </c>
      <c r="Q66">
        <v>647.22914009756801</v>
      </c>
      <c r="R66">
        <v>619.43358613599298</v>
      </c>
    </row>
    <row r="67" spans="1:18" x14ac:dyDescent="0.25">
      <c r="A67" t="s">
        <v>15</v>
      </c>
      <c r="B67">
        <v>0</v>
      </c>
      <c r="C67" t="s">
        <v>3</v>
      </c>
    </row>
    <row r="68" spans="1:18" x14ac:dyDescent="0.25">
      <c r="A68" t="s">
        <v>15</v>
      </c>
      <c r="B68">
        <v>3</v>
      </c>
      <c r="C68" t="s">
        <v>1</v>
      </c>
      <c r="D68">
        <v>731</v>
      </c>
      <c r="E68">
        <v>732</v>
      </c>
      <c r="F68">
        <v>704</v>
      </c>
      <c r="G68">
        <v>678</v>
      </c>
      <c r="H68">
        <v>697</v>
      </c>
      <c r="I68">
        <v>648</v>
      </c>
      <c r="J68">
        <v>636</v>
      </c>
      <c r="K68">
        <v>611</v>
      </c>
      <c r="L68">
        <v>570</v>
      </c>
    </row>
    <row r="69" spans="1:18" x14ac:dyDescent="0.25">
      <c r="A69" t="s">
        <v>15</v>
      </c>
      <c r="B69">
        <v>3</v>
      </c>
      <c r="C69" t="s">
        <v>2</v>
      </c>
      <c r="D69">
        <v>767.88168010463198</v>
      </c>
      <c r="E69">
        <v>768.28504200745203</v>
      </c>
      <c r="F69">
        <v>742.91501083358105</v>
      </c>
      <c r="G69">
        <v>685.31731476074106</v>
      </c>
      <c r="H69">
        <v>651.689072787398</v>
      </c>
      <c r="I69">
        <v>650.56733816711505</v>
      </c>
      <c r="J69">
        <v>657.56334934127096</v>
      </c>
      <c r="K69">
        <v>665.491535521061</v>
      </c>
      <c r="L69">
        <v>670.25539140417698</v>
      </c>
      <c r="M69">
        <v>699.90535455785505</v>
      </c>
      <c r="N69">
        <v>669.78075493758797</v>
      </c>
      <c r="O69">
        <v>641.497447518174</v>
      </c>
    </row>
    <row r="70" spans="1:18" x14ac:dyDescent="0.25">
      <c r="A70" t="s">
        <v>15</v>
      </c>
      <c r="B70">
        <v>3</v>
      </c>
      <c r="C70" t="s">
        <v>3</v>
      </c>
      <c r="D70">
        <v>5.0453734753258199E-2</v>
      </c>
      <c r="E70">
        <v>4.9569729518377702E-2</v>
      </c>
      <c r="F70">
        <v>5.5277004024972799E-2</v>
      </c>
      <c r="G70">
        <v>1.0792499647110499E-2</v>
      </c>
      <c r="H70">
        <v>6.5008503891824804E-2</v>
      </c>
      <c r="I70">
        <v>3.9619416159175896E-3</v>
      </c>
      <c r="J70">
        <v>3.3904637329042003E-2</v>
      </c>
      <c r="K70">
        <v>8.9184182522194205E-2</v>
      </c>
      <c r="L70">
        <v>0.17588665158627501</v>
      </c>
    </row>
    <row r="71" spans="1:18" x14ac:dyDescent="0.25">
      <c r="A71" t="s">
        <v>15</v>
      </c>
      <c r="B71">
        <v>6</v>
      </c>
      <c r="C71" t="s">
        <v>1</v>
      </c>
      <c r="G71">
        <v>678</v>
      </c>
      <c r="H71">
        <v>697</v>
      </c>
      <c r="I71">
        <v>648</v>
      </c>
      <c r="J71">
        <v>636</v>
      </c>
      <c r="K71">
        <v>611</v>
      </c>
      <c r="L71">
        <v>570</v>
      </c>
    </row>
    <row r="72" spans="1:18" x14ac:dyDescent="0.25">
      <c r="A72" t="s">
        <v>15</v>
      </c>
      <c r="B72">
        <v>6</v>
      </c>
      <c r="C72" t="s">
        <v>2</v>
      </c>
      <c r="G72">
        <v>781.03263636381996</v>
      </c>
      <c r="H72">
        <v>732.72965889567297</v>
      </c>
      <c r="I72">
        <v>737.09162100255901</v>
      </c>
      <c r="J72">
        <v>689.19260077497495</v>
      </c>
      <c r="K72">
        <v>654.59752532023401</v>
      </c>
      <c r="L72">
        <v>678.64987281884203</v>
      </c>
      <c r="M72">
        <v>722.912414417082</v>
      </c>
      <c r="N72">
        <v>727.56722851700704</v>
      </c>
      <c r="O72">
        <v>723.02206551627796</v>
      </c>
      <c r="P72">
        <v>690.98821481826599</v>
      </c>
      <c r="Q72">
        <v>694.76883806686999</v>
      </c>
      <c r="R72">
        <v>619.43358613599298</v>
      </c>
    </row>
    <row r="73" spans="1:18" x14ac:dyDescent="0.25">
      <c r="A73" t="s">
        <v>15</v>
      </c>
      <c r="B73">
        <v>6</v>
      </c>
      <c r="C73" t="s">
        <v>3</v>
      </c>
      <c r="G73">
        <v>0.15196554035961601</v>
      </c>
      <c r="H73">
        <v>5.1262064412730603E-2</v>
      </c>
      <c r="I73">
        <v>0.13748706944839401</v>
      </c>
      <c r="J73">
        <v>8.3636164740526306E-2</v>
      </c>
      <c r="K73">
        <v>7.1354378592854401E-2</v>
      </c>
      <c r="L73">
        <v>0.19061381196287999</v>
      </c>
    </row>
    <row r="74" spans="1:18" x14ac:dyDescent="0.25">
      <c r="A74" t="s">
        <v>9</v>
      </c>
      <c r="B74">
        <v>0</v>
      </c>
      <c r="C74" t="s">
        <v>1</v>
      </c>
    </row>
    <row r="75" spans="1:18" x14ac:dyDescent="0.25">
      <c r="A75" t="s">
        <v>9</v>
      </c>
      <c r="B75">
        <v>0</v>
      </c>
      <c r="C75" t="s">
        <v>2</v>
      </c>
      <c r="M75">
        <v>1382.3303062202499</v>
      </c>
      <c r="N75">
        <v>1422.83258352489</v>
      </c>
      <c r="O75">
        <v>1361.26281083495</v>
      </c>
      <c r="P75">
        <v>1443.4921303669601</v>
      </c>
      <c r="Q75">
        <v>1459.54128640094</v>
      </c>
      <c r="R75">
        <v>1397.4899196461599</v>
      </c>
    </row>
    <row r="76" spans="1:18" x14ac:dyDescent="0.25">
      <c r="A76" t="s">
        <v>9</v>
      </c>
      <c r="B76">
        <v>0</v>
      </c>
      <c r="C76" t="s">
        <v>3</v>
      </c>
    </row>
    <row r="77" spans="1:18" x14ac:dyDescent="0.25">
      <c r="A77" t="s">
        <v>9</v>
      </c>
      <c r="B77">
        <v>3</v>
      </c>
      <c r="C77" t="s">
        <v>1</v>
      </c>
      <c r="D77">
        <v>1587</v>
      </c>
      <c r="E77">
        <v>1608</v>
      </c>
      <c r="F77">
        <v>1488</v>
      </c>
      <c r="G77">
        <v>1503</v>
      </c>
      <c r="H77">
        <v>1465</v>
      </c>
      <c r="I77">
        <v>1366</v>
      </c>
      <c r="J77">
        <v>1330</v>
      </c>
      <c r="K77">
        <v>1345</v>
      </c>
      <c r="L77">
        <v>1295</v>
      </c>
    </row>
    <row r="78" spans="1:18" x14ac:dyDescent="0.25">
      <c r="A78" t="s">
        <v>9</v>
      </c>
      <c r="B78">
        <v>3</v>
      </c>
      <c r="C78" t="s">
        <v>2</v>
      </c>
      <c r="D78">
        <v>1767.7895634215699</v>
      </c>
      <c r="E78">
        <v>1721.68935647072</v>
      </c>
      <c r="F78">
        <v>1665.6108161831701</v>
      </c>
      <c r="G78">
        <v>1503.8625397907099</v>
      </c>
      <c r="H78">
        <v>1462.30655742474</v>
      </c>
      <c r="I78">
        <v>1405.6094978163601</v>
      </c>
      <c r="J78">
        <v>1383.4043760203101</v>
      </c>
      <c r="K78">
        <v>1446.14458083563</v>
      </c>
      <c r="L78">
        <v>1341.56291858397</v>
      </c>
      <c r="M78">
        <v>1436.71137849406</v>
      </c>
      <c r="N78">
        <v>1452.7994593383</v>
      </c>
      <c r="O78">
        <v>1361.26281083495</v>
      </c>
    </row>
    <row r="79" spans="1:18" x14ac:dyDescent="0.25">
      <c r="A79" t="s">
        <v>9</v>
      </c>
      <c r="B79">
        <v>3</v>
      </c>
      <c r="C79" t="s">
        <v>3</v>
      </c>
      <c r="D79">
        <v>0.11391906957881</v>
      </c>
      <c r="E79">
        <v>7.0702336113634898E-2</v>
      </c>
      <c r="F79">
        <v>0.119362107649979</v>
      </c>
      <c r="G79">
        <v>5.7387876959860598E-4</v>
      </c>
      <c r="H79">
        <v>1.8385273551259399E-3</v>
      </c>
      <c r="I79">
        <v>2.8996704111533701E-2</v>
      </c>
      <c r="J79">
        <v>4.01536661806874E-2</v>
      </c>
      <c r="K79">
        <v>7.5200431848048505E-2</v>
      </c>
      <c r="L79">
        <v>3.5955921686462999E-2</v>
      </c>
    </row>
    <row r="80" spans="1:18" x14ac:dyDescent="0.25">
      <c r="A80" t="s">
        <v>9</v>
      </c>
      <c r="B80">
        <v>6</v>
      </c>
      <c r="C80" t="s">
        <v>1</v>
      </c>
      <c r="G80">
        <v>1503</v>
      </c>
      <c r="H80">
        <v>1465</v>
      </c>
      <c r="I80">
        <v>1366</v>
      </c>
      <c r="J80">
        <v>1330</v>
      </c>
      <c r="K80">
        <v>1345</v>
      </c>
      <c r="L80">
        <v>1295</v>
      </c>
    </row>
    <row r="81" spans="1:18" x14ac:dyDescent="0.25">
      <c r="A81" t="s">
        <v>9</v>
      </c>
      <c r="B81">
        <v>6</v>
      </c>
      <c r="C81" t="s">
        <v>2</v>
      </c>
      <c r="G81">
        <v>1773.6317766567199</v>
      </c>
      <c r="H81">
        <v>1667.8531165183099</v>
      </c>
      <c r="I81">
        <v>1654.34526056752</v>
      </c>
      <c r="J81">
        <v>1430.13889450331</v>
      </c>
      <c r="K81">
        <v>1474.13065488951</v>
      </c>
      <c r="L81">
        <v>1387.8316985434999</v>
      </c>
      <c r="M81">
        <v>1499.06045992185</v>
      </c>
      <c r="N81">
        <v>1554.9828689892599</v>
      </c>
      <c r="O81">
        <v>1405.7534474557001</v>
      </c>
      <c r="P81">
        <v>1497.21094946067</v>
      </c>
      <c r="Q81">
        <v>1488.71305273146</v>
      </c>
      <c r="R81">
        <v>1397.4899196461599</v>
      </c>
    </row>
    <row r="82" spans="1:18" x14ac:dyDescent="0.25">
      <c r="A82" t="s">
        <v>9</v>
      </c>
      <c r="B82">
        <v>6</v>
      </c>
      <c r="C82" t="s">
        <v>3</v>
      </c>
      <c r="G82">
        <v>0.180061062313188</v>
      </c>
      <c r="H82">
        <v>0.13846629113877901</v>
      </c>
      <c r="I82">
        <v>0.21108730641839099</v>
      </c>
      <c r="J82">
        <v>7.5292401882190704E-2</v>
      </c>
      <c r="K82">
        <v>9.6007921850940203E-2</v>
      </c>
      <c r="L82">
        <v>7.1684709300002494E-2</v>
      </c>
    </row>
    <row r="83" spans="1:18" x14ac:dyDescent="0.25">
      <c r="A83" t="s">
        <v>16</v>
      </c>
      <c r="B83">
        <v>0</v>
      </c>
      <c r="C83" t="s">
        <v>1</v>
      </c>
    </row>
    <row r="84" spans="1:18" x14ac:dyDescent="0.25">
      <c r="A84" t="s">
        <v>16</v>
      </c>
      <c r="B84">
        <v>0</v>
      </c>
      <c r="C84" t="s">
        <v>2</v>
      </c>
      <c r="M84">
        <v>415.06866622850202</v>
      </c>
      <c r="N84">
        <v>448.36237726676598</v>
      </c>
      <c r="O84">
        <v>422.43870500549701</v>
      </c>
      <c r="P84">
        <v>457.00831630727299</v>
      </c>
      <c r="Q84">
        <v>450.63998868960601</v>
      </c>
      <c r="R84">
        <v>447.41137925160098</v>
      </c>
    </row>
    <row r="85" spans="1:18" x14ac:dyDescent="0.25">
      <c r="A85" t="s">
        <v>16</v>
      </c>
      <c r="B85">
        <v>0</v>
      </c>
      <c r="C85" t="s">
        <v>3</v>
      </c>
    </row>
    <row r="86" spans="1:18" x14ac:dyDescent="0.25">
      <c r="A86" t="s">
        <v>16</v>
      </c>
      <c r="B86">
        <v>3</v>
      </c>
      <c r="C86" t="s">
        <v>1</v>
      </c>
      <c r="D86">
        <v>549</v>
      </c>
      <c r="E86">
        <v>521</v>
      </c>
      <c r="F86">
        <v>517</v>
      </c>
      <c r="G86">
        <v>462</v>
      </c>
      <c r="H86">
        <v>437</v>
      </c>
      <c r="I86">
        <v>485</v>
      </c>
      <c r="J86">
        <v>399</v>
      </c>
      <c r="K86">
        <v>385</v>
      </c>
      <c r="L86">
        <v>397</v>
      </c>
    </row>
    <row r="87" spans="1:18" x14ac:dyDescent="0.25">
      <c r="A87" t="s">
        <v>16</v>
      </c>
      <c r="B87">
        <v>3</v>
      </c>
      <c r="C87" t="s">
        <v>2</v>
      </c>
      <c r="D87">
        <v>515.83968727584795</v>
      </c>
      <c r="E87">
        <v>517.39382014667001</v>
      </c>
      <c r="F87">
        <v>514.75883218111403</v>
      </c>
      <c r="G87">
        <v>514.15814962949003</v>
      </c>
      <c r="H87">
        <v>475.33915381411799</v>
      </c>
      <c r="I87">
        <v>480.594014923423</v>
      </c>
      <c r="J87">
        <v>433.57081957098598</v>
      </c>
      <c r="K87">
        <v>452.975427907126</v>
      </c>
      <c r="L87">
        <v>457.452542554258</v>
      </c>
      <c r="M87">
        <v>449.31728430409999</v>
      </c>
      <c r="N87">
        <v>445.43389100907399</v>
      </c>
      <c r="O87">
        <v>422.43870500549701</v>
      </c>
    </row>
    <row r="88" spans="1:18" x14ac:dyDescent="0.25">
      <c r="A88" t="s">
        <v>16</v>
      </c>
      <c r="B88">
        <v>3</v>
      </c>
      <c r="C88" t="s">
        <v>3</v>
      </c>
      <c r="D88">
        <v>6.0401298222499199E-2</v>
      </c>
      <c r="E88">
        <v>6.9216503902682601E-3</v>
      </c>
      <c r="F88">
        <v>4.3349474253117897E-3</v>
      </c>
      <c r="G88">
        <v>0.112896427769459</v>
      </c>
      <c r="H88">
        <v>8.7732617423611506E-2</v>
      </c>
      <c r="I88">
        <v>9.08450531252907E-3</v>
      </c>
      <c r="J88">
        <v>8.6643658072647803E-2</v>
      </c>
      <c r="K88">
        <v>0.17655955300552201</v>
      </c>
      <c r="L88">
        <v>0.15227340693767699</v>
      </c>
    </row>
    <row r="89" spans="1:18" x14ac:dyDescent="0.25">
      <c r="A89" t="s">
        <v>16</v>
      </c>
      <c r="B89">
        <v>6</v>
      </c>
      <c r="C89" t="s">
        <v>1</v>
      </c>
      <c r="G89">
        <v>462</v>
      </c>
      <c r="H89">
        <v>437</v>
      </c>
      <c r="I89">
        <v>485</v>
      </c>
      <c r="J89">
        <v>399</v>
      </c>
      <c r="K89">
        <v>385</v>
      </c>
      <c r="L89">
        <v>397</v>
      </c>
    </row>
    <row r="90" spans="1:18" x14ac:dyDescent="0.25">
      <c r="A90" t="s">
        <v>16</v>
      </c>
      <c r="B90">
        <v>6</v>
      </c>
      <c r="C90" t="s">
        <v>2</v>
      </c>
      <c r="G90">
        <v>509.53713194574601</v>
      </c>
      <c r="H90">
        <v>482.588377745466</v>
      </c>
      <c r="I90">
        <v>493.338078755617</v>
      </c>
      <c r="J90">
        <v>479.50358282546199</v>
      </c>
      <c r="K90">
        <v>493.08977087052199</v>
      </c>
      <c r="L90">
        <v>473.93826388134698</v>
      </c>
      <c r="M90">
        <v>467.819774061506</v>
      </c>
      <c r="N90">
        <v>491.21273784077999</v>
      </c>
      <c r="O90">
        <v>481.4937401496</v>
      </c>
      <c r="P90">
        <v>488.37982777115099</v>
      </c>
      <c r="Q90">
        <v>446.89229513332901</v>
      </c>
      <c r="R90">
        <v>447.41137925160098</v>
      </c>
    </row>
    <row r="91" spans="1:18" x14ac:dyDescent="0.25">
      <c r="A91" t="s">
        <v>16</v>
      </c>
      <c r="B91">
        <v>6</v>
      </c>
      <c r="C91" t="s">
        <v>3</v>
      </c>
      <c r="G91">
        <v>0.102894224990793</v>
      </c>
      <c r="H91">
        <v>0.104321230538823</v>
      </c>
      <c r="I91">
        <v>1.7191914960035099E-2</v>
      </c>
      <c r="J91">
        <v>0.20176336547734899</v>
      </c>
      <c r="K91">
        <v>0.28075265161174601</v>
      </c>
      <c r="L91">
        <v>0.19379915335351899</v>
      </c>
    </row>
    <row r="92" spans="1:18" x14ac:dyDescent="0.25">
      <c r="A92" t="s">
        <v>10</v>
      </c>
      <c r="B92">
        <v>0</v>
      </c>
      <c r="C92" t="s">
        <v>1</v>
      </c>
    </row>
    <row r="93" spans="1:18" x14ac:dyDescent="0.25">
      <c r="A93" t="s">
        <v>10</v>
      </c>
      <c r="B93">
        <v>0</v>
      </c>
      <c r="C93" t="s">
        <v>2</v>
      </c>
      <c r="M93">
        <v>1203.34083847799</v>
      </c>
      <c r="N93">
        <v>1280.4916979140701</v>
      </c>
      <c r="O93">
        <v>1297.7646296641699</v>
      </c>
      <c r="P93">
        <v>1249.71893639621</v>
      </c>
      <c r="Q93">
        <v>1316.64277501433</v>
      </c>
      <c r="R93">
        <v>1311.6680862403</v>
      </c>
    </row>
    <row r="94" spans="1:18" x14ac:dyDescent="0.25">
      <c r="A94" t="s">
        <v>10</v>
      </c>
      <c r="B94">
        <v>0</v>
      </c>
      <c r="C94" t="s">
        <v>3</v>
      </c>
    </row>
    <row r="95" spans="1:18" x14ac:dyDescent="0.25">
      <c r="A95" t="s">
        <v>10</v>
      </c>
      <c r="B95">
        <v>3</v>
      </c>
      <c r="C95" t="s">
        <v>1</v>
      </c>
      <c r="D95">
        <v>1384</v>
      </c>
      <c r="E95">
        <v>1394</v>
      </c>
      <c r="F95">
        <v>1420</v>
      </c>
      <c r="G95">
        <v>1313</v>
      </c>
      <c r="H95">
        <v>1280</v>
      </c>
      <c r="I95">
        <v>1272</v>
      </c>
      <c r="J95">
        <v>1220</v>
      </c>
      <c r="K95">
        <v>1199</v>
      </c>
      <c r="L95">
        <v>1173</v>
      </c>
    </row>
    <row r="96" spans="1:18" x14ac:dyDescent="0.25">
      <c r="A96" t="s">
        <v>10</v>
      </c>
      <c r="B96">
        <v>3</v>
      </c>
      <c r="C96" t="s">
        <v>2</v>
      </c>
      <c r="D96">
        <v>1399.83701255747</v>
      </c>
      <c r="E96">
        <v>1541.7563294361801</v>
      </c>
      <c r="F96">
        <v>1477.8175988344501</v>
      </c>
      <c r="G96">
        <v>1365.5681958611401</v>
      </c>
      <c r="H96">
        <v>1233.0260690135599</v>
      </c>
      <c r="I96">
        <v>1294.3989299145801</v>
      </c>
      <c r="J96">
        <v>1225.91734350856</v>
      </c>
      <c r="K96">
        <v>1235.35677702204</v>
      </c>
      <c r="L96">
        <v>1231.1197558210299</v>
      </c>
      <c r="M96">
        <v>1232.7800294247199</v>
      </c>
      <c r="N96">
        <v>1322.4207562625299</v>
      </c>
      <c r="O96">
        <v>1297.7646296641699</v>
      </c>
    </row>
    <row r="97" spans="1:18" x14ac:dyDescent="0.25">
      <c r="A97" t="s">
        <v>10</v>
      </c>
      <c r="B97">
        <v>3</v>
      </c>
      <c r="C97" t="s">
        <v>3</v>
      </c>
      <c r="D97">
        <v>1.14429281484624E-2</v>
      </c>
      <c r="E97">
        <v>0.105994497443457</v>
      </c>
      <c r="F97">
        <v>4.0716618897499397E-2</v>
      </c>
      <c r="G97">
        <v>4.0036706672614497E-2</v>
      </c>
      <c r="H97">
        <v>3.6698383583158502E-2</v>
      </c>
      <c r="I97">
        <v>1.7609221630956701E-2</v>
      </c>
      <c r="J97">
        <v>4.8502815643917301E-3</v>
      </c>
      <c r="K97">
        <v>3.0322583004203901E-2</v>
      </c>
      <c r="L97">
        <v>4.9547958926707297E-2</v>
      </c>
    </row>
    <row r="98" spans="1:18" x14ac:dyDescent="0.25">
      <c r="A98" t="s">
        <v>10</v>
      </c>
      <c r="B98">
        <v>6</v>
      </c>
      <c r="C98" t="s">
        <v>1</v>
      </c>
      <c r="G98">
        <v>1313</v>
      </c>
      <c r="H98">
        <v>1280</v>
      </c>
      <c r="I98">
        <v>1272</v>
      </c>
      <c r="J98">
        <v>1220</v>
      </c>
      <c r="K98">
        <v>1199</v>
      </c>
      <c r="L98">
        <v>1173</v>
      </c>
    </row>
    <row r="99" spans="1:18" x14ac:dyDescent="0.25">
      <c r="A99" t="s">
        <v>10</v>
      </c>
      <c r="B99">
        <v>6</v>
      </c>
      <c r="C99" t="s">
        <v>2</v>
      </c>
      <c r="G99">
        <v>1494.5836769293801</v>
      </c>
      <c r="H99">
        <v>1480.6976778107801</v>
      </c>
      <c r="I99">
        <v>1465.4341127165801</v>
      </c>
      <c r="J99">
        <v>1322.52591687992</v>
      </c>
      <c r="K99">
        <v>1228.1594938472499</v>
      </c>
      <c r="L99">
        <v>1281.37596312701</v>
      </c>
      <c r="M99">
        <v>1257.5400092585801</v>
      </c>
      <c r="N99">
        <v>1376.6695956629501</v>
      </c>
      <c r="O99">
        <v>1365.67044391625</v>
      </c>
      <c r="P99">
        <v>1287.1922153130699</v>
      </c>
      <c r="Q99">
        <v>1361.0415100729999</v>
      </c>
      <c r="R99">
        <v>1311.6680862403</v>
      </c>
    </row>
    <row r="100" spans="1:18" x14ac:dyDescent="0.25">
      <c r="A100" t="s">
        <v>10</v>
      </c>
      <c r="B100">
        <v>6</v>
      </c>
      <c r="C100" t="s">
        <v>3</v>
      </c>
      <c r="G100">
        <v>0.13829678364766201</v>
      </c>
      <c r="H100">
        <v>0.15679506078967101</v>
      </c>
      <c r="I100">
        <v>0.152070843330644</v>
      </c>
      <c r="J100">
        <v>8.4037636786817305E-2</v>
      </c>
      <c r="K100">
        <v>2.43198447433292E-2</v>
      </c>
      <c r="L100">
        <v>9.2392125427967098E-2</v>
      </c>
    </row>
    <row r="101" spans="1:18" x14ac:dyDescent="0.25">
      <c r="A101" t="s">
        <v>11</v>
      </c>
      <c r="B101">
        <v>0</v>
      </c>
      <c r="C101" t="s">
        <v>1</v>
      </c>
    </row>
    <row r="102" spans="1:18" x14ac:dyDescent="0.25">
      <c r="A102" t="s">
        <v>11</v>
      </c>
      <c r="B102">
        <v>0</v>
      </c>
      <c r="C102" t="s">
        <v>2</v>
      </c>
      <c r="M102">
        <v>1045.37613510085</v>
      </c>
      <c r="N102">
        <v>1049.59434884858</v>
      </c>
      <c r="O102">
        <v>1114.7058141472801</v>
      </c>
      <c r="P102">
        <v>1133.2851065234299</v>
      </c>
      <c r="Q102">
        <v>1098.9138142971999</v>
      </c>
      <c r="R102">
        <v>1153.0639808819401</v>
      </c>
    </row>
    <row r="103" spans="1:18" x14ac:dyDescent="0.25">
      <c r="A103" t="s">
        <v>11</v>
      </c>
      <c r="B103">
        <v>0</v>
      </c>
      <c r="C103" t="s">
        <v>3</v>
      </c>
    </row>
    <row r="104" spans="1:18" x14ac:dyDescent="0.25">
      <c r="A104" t="s">
        <v>11</v>
      </c>
      <c r="B104">
        <v>3</v>
      </c>
      <c r="C104" t="s">
        <v>1</v>
      </c>
      <c r="D104">
        <v>1243</v>
      </c>
      <c r="E104">
        <v>1197</v>
      </c>
      <c r="F104">
        <v>1225</v>
      </c>
      <c r="G104">
        <v>1236</v>
      </c>
      <c r="H104">
        <v>1120</v>
      </c>
      <c r="I104">
        <v>1092</v>
      </c>
      <c r="J104">
        <v>1053</v>
      </c>
      <c r="K104">
        <v>1019</v>
      </c>
      <c r="L104">
        <v>996</v>
      </c>
    </row>
    <row r="105" spans="1:18" x14ac:dyDescent="0.25">
      <c r="A105" t="s">
        <v>11</v>
      </c>
      <c r="B105">
        <v>3</v>
      </c>
      <c r="C105" t="s">
        <v>2</v>
      </c>
      <c r="D105">
        <v>1211.2506691973799</v>
      </c>
      <c r="E105">
        <v>1232.3337513232</v>
      </c>
      <c r="F105">
        <v>1357.0361153466999</v>
      </c>
      <c r="G105">
        <v>1191.37868598099</v>
      </c>
      <c r="H105">
        <v>1117.7762327309499</v>
      </c>
      <c r="I105">
        <v>1062.5032869362401</v>
      </c>
      <c r="J105">
        <v>1106.7186513511899</v>
      </c>
      <c r="K105">
        <v>1098.4137373390399</v>
      </c>
      <c r="L105">
        <v>1063.08821417852</v>
      </c>
      <c r="M105">
        <v>1079.8997582602501</v>
      </c>
      <c r="N105">
        <v>1043.43827500407</v>
      </c>
      <c r="O105">
        <v>1114.7058141472801</v>
      </c>
    </row>
    <row r="106" spans="1:18" x14ac:dyDescent="0.25">
      <c r="A106" t="s">
        <v>11</v>
      </c>
      <c r="B106">
        <v>3</v>
      </c>
      <c r="C106" t="s">
        <v>3</v>
      </c>
      <c r="D106">
        <v>2.5542502656972201E-2</v>
      </c>
      <c r="E106">
        <v>2.9518589242438501E-2</v>
      </c>
      <c r="F106">
        <v>0.107784583956487</v>
      </c>
      <c r="G106">
        <v>3.6101386746775502E-2</v>
      </c>
      <c r="H106">
        <v>1.9855064902259299E-3</v>
      </c>
      <c r="I106">
        <v>2.7011641999779901E-2</v>
      </c>
      <c r="J106">
        <v>5.1014863581377599E-2</v>
      </c>
      <c r="K106">
        <v>7.7933010146264303E-2</v>
      </c>
      <c r="L106">
        <v>6.7357644757551197E-2</v>
      </c>
    </row>
    <row r="107" spans="1:18" x14ac:dyDescent="0.25">
      <c r="A107" t="s">
        <v>11</v>
      </c>
      <c r="B107">
        <v>6</v>
      </c>
      <c r="C107" t="s">
        <v>1</v>
      </c>
      <c r="G107">
        <v>1236</v>
      </c>
      <c r="H107">
        <v>1120</v>
      </c>
      <c r="I107">
        <v>1092</v>
      </c>
      <c r="J107">
        <v>1053</v>
      </c>
      <c r="K107">
        <v>1019</v>
      </c>
      <c r="L107">
        <v>996</v>
      </c>
    </row>
    <row r="108" spans="1:18" x14ac:dyDescent="0.25">
      <c r="A108" t="s">
        <v>11</v>
      </c>
      <c r="B108">
        <v>6</v>
      </c>
      <c r="C108" t="s">
        <v>2</v>
      </c>
      <c r="G108">
        <v>1262.27012646203</v>
      </c>
      <c r="H108">
        <v>1252.8209034758499</v>
      </c>
      <c r="I108">
        <v>1290.15389997528</v>
      </c>
      <c r="J108">
        <v>1123.8140780726201</v>
      </c>
      <c r="K108">
        <v>1128.82576299486</v>
      </c>
      <c r="L108">
        <v>1064.50672585595</v>
      </c>
      <c r="M108">
        <v>1151.8348788974599</v>
      </c>
      <c r="N108">
        <v>1130.02233383834</v>
      </c>
      <c r="O108">
        <v>1194.1214240849999</v>
      </c>
      <c r="P108">
        <v>1173.9404014029501</v>
      </c>
      <c r="Q108">
        <v>1095.3719823485201</v>
      </c>
      <c r="R108">
        <v>1153.0639808819401</v>
      </c>
    </row>
    <row r="109" spans="1:18" x14ac:dyDescent="0.25">
      <c r="A109" t="s">
        <v>11</v>
      </c>
      <c r="B109">
        <v>6</v>
      </c>
      <c r="C109" t="s">
        <v>3</v>
      </c>
      <c r="G109">
        <v>2.12541476230046E-2</v>
      </c>
      <c r="H109">
        <v>0.118590092389149</v>
      </c>
      <c r="I109">
        <v>0.18145961536197999</v>
      </c>
      <c r="J109">
        <v>6.7249836726139198E-2</v>
      </c>
      <c r="K109">
        <v>0.107777981349227</v>
      </c>
      <c r="L109">
        <v>6.8781853269026305E-2</v>
      </c>
    </row>
    <row r="113" spans="1:4" x14ac:dyDescent="0.25">
      <c r="A113" t="s">
        <v>0</v>
      </c>
      <c r="B113" t="s">
        <v>18</v>
      </c>
      <c r="C113" t="s">
        <v>3</v>
      </c>
      <c r="D113" t="s">
        <v>19</v>
      </c>
    </row>
    <row r="114" spans="1:4" x14ac:dyDescent="0.25">
      <c r="A114">
        <v>3</v>
      </c>
      <c r="B114" t="s">
        <v>5</v>
      </c>
      <c r="C114" s="2">
        <v>5.6257676243566299E-2</v>
      </c>
      <c r="D114" s="1">
        <v>42491</v>
      </c>
    </row>
    <row r="115" spans="1:4" x14ac:dyDescent="0.25">
      <c r="A115">
        <v>6</v>
      </c>
      <c r="B115" t="s">
        <v>5</v>
      </c>
      <c r="C115" s="2">
        <v>4.6850386292511703E-2</v>
      </c>
      <c r="D115" s="1">
        <v>42491</v>
      </c>
    </row>
    <row r="116" spans="1:4" x14ac:dyDescent="0.25">
      <c r="A116">
        <v>3</v>
      </c>
      <c r="B116" t="s">
        <v>12</v>
      </c>
      <c r="C116" s="2">
        <v>3.65436834895961E-2</v>
      </c>
      <c r="D116" s="1">
        <v>42491</v>
      </c>
    </row>
    <row r="117" spans="1:4" x14ac:dyDescent="0.25">
      <c r="A117">
        <v>6</v>
      </c>
      <c r="B117" t="s">
        <v>12</v>
      </c>
      <c r="C117" s="2">
        <v>4.8223038517980703E-2</v>
      </c>
      <c r="D117" s="1">
        <v>42491</v>
      </c>
    </row>
    <row r="118" spans="1:4" x14ac:dyDescent="0.25">
      <c r="A118">
        <v>3</v>
      </c>
      <c r="B118" t="s">
        <v>6</v>
      </c>
      <c r="C118" s="2">
        <v>7.9948959022082502E-2</v>
      </c>
      <c r="D118" s="1">
        <v>42491</v>
      </c>
    </row>
    <row r="119" spans="1:4" x14ac:dyDescent="0.25">
      <c r="A119">
        <v>6</v>
      </c>
      <c r="B119" t="s">
        <v>6</v>
      </c>
      <c r="C119" s="2">
        <v>6.5440391614146498E-2</v>
      </c>
      <c r="D119" s="1">
        <v>42491</v>
      </c>
    </row>
    <row r="120" spans="1:4" x14ac:dyDescent="0.25">
      <c r="A120">
        <v>3</v>
      </c>
      <c r="B120" t="s">
        <v>13</v>
      </c>
      <c r="C120" s="2">
        <v>9.4923754925928097E-2</v>
      </c>
      <c r="D120" s="1">
        <v>42491</v>
      </c>
    </row>
    <row r="121" spans="1:4" x14ac:dyDescent="0.25">
      <c r="A121">
        <v>6</v>
      </c>
      <c r="B121" t="s">
        <v>13</v>
      </c>
      <c r="C121" s="2">
        <v>0.13303795096776</v>
      </c>
      <c r="D121" s="1">
        <v>42491</v>
      </c>
    </row>
    <row r="122" spans="1:4" x14ac:dyDescent="0.25">
      <c r="A122">
        <v>3</v>
      </c>
      <c r="B122" t="s">
        <v>7</v>
      </c>
      <c r="C122" s="2">
        <v>7.0577284969341694E-2</v>
      </c>
      <c r="D122" s="1">
        <v>42491</v>
      </c>
    </row>
    <row r="123" spans="1:4" x14ac:dyDescent="0.25">
      <c r="A123">
        <v>6</v>
      </c>
      <c r="B123" t="s">
        <v>7</v>
      </c>
      <c r="C123" s="2">
        <v>6.8306044037811597E-2</v>
      </c>
      <c r="D123" s="1">
        <v>42491</v>
      </c>
    </row>
    <row r="124" spans="1:4" x14ac:dyDescent="0.25">
      <c r="A124">
        <v>3</v>
      </c>
      <c r="B124" t="s">
        <v>14</v>
      </c>
      <c r="C124" s="2">
        <v>8.27003137255439E-2</v>
      </c>
      <c r="D124" s="1">
        <v>42491</v>
      </c>
    </row>
    <row r="125" spans="1:4" x14ac:dyDescent="0.25">
      <c r="A125">
        <v>6</v>
      </c>
      <c r="B125" t="s">
        <v>14</v>
      </c>
      <c r="C125" s="2">
        <v>8.4130586513915001E-2</v>
      </c>
      <c r="D125" s="1">
        <v>42491</v>
      </c>
    </row>
    <row r="126" spans="1:4" x14ac:dyDescent="0.25">
      <c r="A126">
        <v>3</v>
      </c>
      <c r="B126" t="s">
        <v>8</v>
      </c>
      <c r="C126" s="2">
        <v>5.1443568036058103E-2</v>
      </c>
      <c r="D126" s="1">
        <v>42491</v>
      </c>
    </row>
    <row r="127" spans="1:4" x14ac:dyDescent="0.25">
      <c r="A127">
        <v>6</v>
      </c>
      <c r="B127" t="s">
        <v>8</v>
      </c>
      <c r="C127" s="2">
        <v>0.105244200120465</v>
      </c>
      <c r="D127" s="1">
        <v>42491</v>
      </c>
    </row>
    <row r="128" spans="1:4" x14ac:dyDescent="0.25">
      <c r="A128">
        <v>3</v>
      </c>
      <c r="B128" t="s">
        <v>15</v>
      </c>
      <c r="C128" s="2">
        <v>5.9337653876552501E-2</v>
      </c>
      <c r="D128" s="1">
        <v>42491</v>
      </c>
    </row>
    <row r="129" spans="1:4" x14ac:dyDescent="0.25">
      <c r="A129">
        <v>6</v>
      </c>
      <c r="B129" t="s">
        <v>15</v>
      </c>
      <c r="C129" s="2">
        <v>0.1143865049195</v>
      </c>
      <c r="D129" s="1">
        <v>42491</v>
      </c>
    </row>
    <row r="130" spans="1:4" x14ac:dyDescent="0.25">
      <c r="A130">
        <v>3</v>
      </c>
      <c r="B130" t="s">
        <v>9</v>
      </c>
      <c r="C130" s="2">
        <v>5.4078071477097901E-2</v>
      </c>
      <c r="D130" s="1">
        <v>42491</v>
      </c>
    </row>
    <row r="131" spans="1:4" x14ac:dyDescent="0.25">
      <c r="A131">
        <v>6</v>
      </c>
      <c r="B131" t="s">
        <v>9</v>
      </c>
      <c r="C131" s="2">
        <v>0.12876661548391499</v>
      </c>
      <c r="D131" s="1">
        <v>42491</v>
      </c>
    </row>
    <row r="132" spans="1:4" x14ac:dyDescent="0.25">
      <c r="A132">
        <v>3</v>
      </c>
      <c r="B132" t="s">
        <v>16</v>
      </c>
      <c r="C132" s="2">
        <v>7.7427562728836205E-2</v>
      </c>
      <c r="D132" s="1">
        <v>42491</v>
      </c>
    </row>
    <row r="133" spans="1:4" x14ac:dyDescent="0.25">
      <c r="A133">
        <v>6</v>
      </c>
      <c r="B133" t="s">
        <v>16</v>
      </c>
      <c r="C133" s="2">
        <v>0.15012042348871099</v>
      </c>
      <c r="D133" s="1">
        <v>42491</v>
      </c>
    </row>
    <row r="134" spans="1:4" x14ac:dyDescent="0.25">
      <c r="A134">
        <v>3</v>
      </c>
      <c r="B134" t="s">
        <v>10</v>
      </c>
      <c r="C134" s="2">
        <v>3.7468797763494599E-2</v>
      </c>
      <c r="D134" s="1">
        <v>42491</v>
      </c>
    </row>
    <row r="135" spans="1:4" x14ac:dyDescent="0.25">
      <c r="A135">
        <v>6</v>
      </c>
      <c r="B135" t="s">
        <v>10</v>
      </c>
      <c r="C135" s="2">
        <v>0.10798538245434799</v>
      </c>
      <c r="D135" s="1">
        <v>42491</v>
      </c>
    </row>
    <row r="136" spans="1:4" x14ac:dyDescent="0.25">
      <c r="A136">
        <v>3</v>
      </c>
      <c r="B136" t="s">
        <v>11</v>
      </c>
      <c r="C136" s="2">
        <v>4.7138858841985799E-2</v>
      </c>
      <c r="D136" s="1">
        <v>42491</v>
      </c>
    </row>
    <row r="137" spans="1:4" x14ac:dyDescent="0.25">
      <c r="A137">
        <v>6</v>
      </c>
      <c r="B137" t="s">
        <v>11</v>
      </c>
      <c r="C137" s="2">
        <v>9.4185587786420999E-2</v>
      </c>
      <c r="D137" s="1">
        <v>42491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abSelected="1" zoomScaleNormal="100" workbookViewId="0">
      <selection activeCell="B23" sqref="A23:B23"/>
    </sheetView>
  </sheetViews>
  <sheetFormatPr defaultRowHeight="15" x14ac:dyDescent="0.25"/>
  <cols>
    <col min="1" max="1" width="11.42578125" bestFit="1" customWidth="1"/>
    <col min="2" max="2" width="16" bestFit="1" customWidth="1"/>
    <col min="9" max="9" width="4.28515625" customWidth="1"/>
  </cols>
  <sheetData>
    <row r="1" spans="1:5" ht="18.75" x14ac:dyDescent="0.3">
      <c r="E1" s="4" t="s">
        <v>23</v>
      </c>
    </row>
    <row r="2" spans="1:5" x14ac:dyDescent="0.25">
      <c r="E2" s="5" t="s">
        <v>22</v>
      </c>
    </row>
    <row r="4" spans="1:5" x14ac:dyDescent="0.25">
      <c r="A4" t="str">
        <f>RIGHT(r_input_data!B114,LEN(r_input_data!B114)-2)&amp;" Bucket "&amp;MID(r_input_data!B114,2,1)</f>
        <v>CC Bucket 0</v>
      </c>
      <c r="B4" t="str">
        <f>"MAPE @"&amp;r_input_data!A114&amp;": "&amp;TEXT(r_input_data!C114,"0,0%")</f>
        <v>MAPE @3: 5,6%</v>
      </c>
    </row>
    <row r="5" spans="1:5" x14ac:dyDescent="0.25">
      <c r="A5" t="str">
        <f>RIGHT(r_input_data!B115,LEN(r_input_data!B115)-2)&amp;" Bucket "&amp;MID(r_input_data!B115,2,1)</f>
        <v>CC Bucket 0</v>
      </c>
      <c r="B5" t="str">
        <f>"MAPE @"&amp;r_input_data!A115&amp;": "&amp;TEXT(r_input_data!C115,"0,0%")</f>
        <v>MAPE @6: 4,7%</v>
      </c>
    </row>
    <row r="6" spans="1:5" x14ac:dyDescent="0.25">
      <c r="A6" t="str">
        <f>RIGHT(r_input_data!B116,LEN(r_input_data!B116)-2)&amp;" Bucket "&amp;MID(r_input_data!B116,2,1)</f>
        <v>PIL Bucket 0</v>
      </c>
      <c r="B6" t="str">
        <f>"MAPE @"&amp;r_input_data!A116&amp;": "&amp;TEXT(r_input_data!C116,"0,0%")</f>
        <v>MAPE @3: 3,7%</v>
      </c>
    </row>
    <row r="7" spans="1:5" x14ac:dyDescent="0.25">
      <c r="A7" t="str">
        <f>RIGHT(r_input_data!B117,LEN(r_input_data!B117)-2)&amp;" Bucket "&amp;MID(r_input_data!B117,2,1)</f>
        <v>PIL Bucket 0</v>
      </c>
      <c r="B7" t="str">
        <f>"MAPE @"&amp;r_input_data!A117&amp;": "&amp;TEXT(r_input_data!C117,"0,0%")</f>
        <v>MAPE @6: 4,8%</v>
      </c>
    </row>
    <row r="8" spans="1:5" x14ac:dyDescent="0.25">
      <c r="A8" t="str">
        <f>RIGHT(r_input_data!B118,LEN(r_input_data!B118)-2)&amp;" Bucket "&amp;MID(r_input_data!B118,2,1)</f>
        <v>CC Bucket 1</v>
      </c>
      <c r="B8" t="str">
        <f>"MAPE @"&amp;r_input_data!A118&amp;": "&amp;TEXT(r_input_data!C118,"0,0%")</f>
        <v>MAPE @3: 8,0%</v>
      </c>
    </row>
    <row r="9" spans="1:5" x14ac:dyDescent="0.25">
      <c r="A9" t="str">
        <f>RIGHT(r_input_data!B119,LEN(r_input_data!B119)-2)&amp;" Bucket "&amp;MID(r_input_data!B119,2,1)</f>
        <v>CC Bucket 1</v>
      </c>
      <c r="B9" t="str">
        <f>"MAPE @"&amp;r_input_data!A119&amp;": "&amp;TEXT(r_input_data!C119,"0,0%")</f>
        <v>MAPE @6: 6,5%</v>
      </c>
    </row>
    <row r="10" spans="1:5" x14ac:dyDescent="0.25">
      <c r="A10" t="str">
        <f>RIGHT(r_input_data!B120,LEN(r_input_data!B120)-2)&amp;" Bucket "&amp;MID(r_input_data!B120,2,1)</f>
        <v>PIL Bucket 1</v>
      </c>
      <c r="B10" t="str">
        <f>"MAPE @"&amp;r_input_data!A120&amp;": "&amp;TEXT(r_input_data!C120,"0,0%")</f>
        <v>MAPE @3: 9,5%</v>
      </c>
    </row>
    <row r="11" spans="1:5" x14ac:dyDescent="0.25">
      <c r="A11" t="str">
        <f>RIGHT(r_input_data!B121,LEN(r_input_data!B121)-2)&amp;" Bucket "&amp;MID(r_input_data!B121,2,1)</f>
        <v>PIL Bucket 1</v>
      </c>
      <c r="B11" t="str">
        <f>"MAPE @"&amp;r_input_data!A121&amp;": "&amp;TEXT(r_input_data!C121,"0,0%")</f>
        <v>MAPE @6: 13,3%</v>
      </c>
    </row>
    <row r="12" spans="1:5" x14ac:dyDescent="0.25">
      <c r="A12" t="str">
        <f>RIGHT(r_input_data!B122,LEN(r_input_data!B122)-2)&amp;" Bucket "&amp;MID(r_input_data!B122,2,1)</f>
        <v>CC Bucket 2</v>
      </c>
      <c r="B12" t="str">
        <f>"MAPE @"&amp;r_input_data!A122&amp;": "&amp;TEXT(r_input_data!C122,"0,0%")</f>
        <v>MAPE @3: 7,1%</v>
      </c>
    </row>
    <row r="13" spans="1:5" x14ac:dyDescent="0.25">
      <c r="A13" t="str">
        <f>RIGHT(r_input_data!B123,LEN(r_input_data!B123)-2)&amp;" Bucket "&amp;MID(r_input_data!B123,2,1)</f>
        <v>CC Bucket 2</v>
      </c>
      <c r="B13" t="str">
        <f>"MAPE @"&amp;r_input_data!A123&amp;": "&amp;TEXT(r_input_data!C123,"0,0%")</f>
        <v>MAPE @6: 6,8%</v>
      </c>
    </row>
    <row r="14" spans="1:5" x14ac:dyDescent="0.25">
      <c r="A14" t="str">
        <f>RIGHT(r_input_data!B124,LEN(r_input_data!B124)-2)&amp;" Bucket "&amp;MID(r_input_data!B124,2,1)</f>
        <v>PIL Bucket 2</v>
      </c>
      <c r="B14" t="str">
        <f>"MAPE @"&amp;r_input_data!A124&amp;": "&amp;TEXT(r_input_data!C124,"0,0%")</f>
        <v>MAPE @3: 8,3%</v>
      </c>
    </row>
    <row r="15" spans="1:5" x14ac:dyDescent="0.25">
      <c r="A15" t="str">
        <f>RIGHT(r_input_data!B125,LEN(r_input_data!B125)-2)&amp;" Bucket "&amp;MID(r_input_data!B125,2,1)</f>
        <v>PIL Bucket 2</v>
      </c>
      <c r="B15" t="str">
        <f>"MAPE @"&amp;r_input_data!A125&amp;": "&amp;TEXT(r_input_data!C125,"0,0%")</f>
        <v>MAPE @6: 8,4%</v>
      </c>
    </row>
    <row r="16" spans="1:5" x14ac:dyDescent="0.25">
      <c r="A16" t="str">
        <f>RIGHT(r_input_data!B126,LEN(r_input_data!B126)-2)&amp;" Bucket "&amp;MID(r_input_data!B126,2,1)</f>
        <v>CC Bucket 3</v>
      </c>
      <c r="B16" t="str">
        <f>"MAPE @"&amp;r_input_data!A126&amp;": "&amp;TEXT(r_input_data!C126,"0,0%")</f>
        <v>MAPE @3: 5,1%</v>
      </c>
    </row>
    <row r="17" spans="1:5" x14ac:dyDescent="0.25">
      <c r="A17" t="str">
        <f>RIGHT(r_input_data!B127,LEN(r_input_data!B127)-2)&amp;" Bucket "&amp;MID(r_input_data!B127,2,1)</f>
        <v>CC Bucket 3</v>
      </c>
      <c r="B17" t="str">
        <f>"MAPE @"&amp;r_input_data!A127&amp;": "&amp;TEXT(r_input_data!C127,"0,0%")</f>
        <v>MAPE @6: 10,5%</v>
      </c>
    </row>
    <row r="18" spans="1:5" x14ac:dyDescent="0.25">
      <c r="A18" t="str">
        <f>RIGHT(r_input_data!B128,LEN(r_input_data!B128)-2)&amp;" Bucket "&amp;MID(r_input_data!B128,2,1)</f>
        <v>PIL Bucket 3</v>
      </c>
      <c r="B18" t="str">
        <f>"MAPE @"&amp;r_input_data!A128&amp;": "&amp;TEXT(r_input_data!C128,"0,0%")</f>
        <v>MAPE @3: 5,9%</v>
      </c>
    </row>
    <row r="19" spans="1:5" x14ac:dyDescent="0.25">
      <c r="A19" t="str">
        <f>RIGHT(r_input_data!B129,LEN(r_input_data!B129)-2)&amp;" Bucket "&amp;MID(r_input_data!B129,2,1)</f>
        <v>PIL Bucket 3</v>
      </c>
      <c r="B19" t="str">
        <f>"MAPE @"&amp;r_input_data!A129&amp;": "&amp;TEXT(r_input_data!C129,"0,0%")</f>
        <v>MAPE @6: 11,4%</v>
      </c>
    </row>
    <row r="20" spans="1:5" x14ac:dyDescent="0.25">
      <c r="A20" t="str">
        <f>RIGHT(r_input_data!B130,LEN(r_input_data!B130)-2)&amp;" Bucket "&amp;MID(r_input_data!B130,2,1)</f>
        <v>CC Bucket 4</v>
      </c>
      <c r="B20" t="str">
        <f>"MAPE @"&amp;r_input_data!A130&amp;": "&amp;TEXT(r_input_data!C130,"0,0%")</f>
        <v>MAPE @3: 5,4%</v>
      </c>
    </row>
    <row r="21" spans="1:5" x14ac:dyDescent="0.25">
      <c r="A21" t="str">
        <f>RIGHT(r_input_data!B131,LEN(r_input_data!B131)-2)&amp;" Bucket "&amp;MID(r_input_data!B131,2,1)</f>
        <v>CC Bucket 4</v>
      </c>
      <c r="B21" t="str">
        <f>"MAPE @"&amp;r_input_data!A131&amp;": "&amp;TEXT(r_input_data!C131,"0,0%")</f>
        <v>MAPE @6: 12,9%</v>
      </c>
    </row>
    <row r="22" spans="1:5" x14ac:dyDescent="0.25">
      <c r="A22" t="str">
        <f>RIGHT(r_input_data!B132,LEN(r_input_data!B132)-2)&amp;" Bucket "&amp;MID(r_input_data!B132,2,1)</f>
        <v>PIL Bucket 4</v>
      </c>
      <c r="B22" t="str">
        <f>"MAPE @"&amp;r_input_data!A132&amp;": "&amp;TEXT(r_input_data!C132,"0,0%")</f>
        <v>MAPE @3: 7,7%</v>
      </c>
    </row>
    <row r="23" spans="1:5" x14ac:dyDescent="0.25">
      <c r="A23" t="str">
        <f>RIGHT(r_input_data!B133,LEN(r_input_data!B133)-2)&amp;" Bucket "&amp;MID(r_input_data!B133,2,1)</f>
        <v>PIL Bucket 4</v>
      </c>
      <c r="B23" t="str">
        <f>"MAPE @"&amp;r_input_data!A133&amp;": "&amp;TEXT(r_input_data!C133,"0,0%")</f>
        <v>MAPE @6: 15,0%</v>
      </c>
    </row>
    <row r="24" spans="1:5" x14ac:dyDescent="0.25">
      <c r="A24" t="str">
        <f>RIGHT(r_input_data!B134,LEN(r_input_data!B134)-2)&amp;" Bucket "&amp;MID(r_input_data!B134,2,1)</f>
        <v>CC Bucket 5</v>
      </c>
      <c r="B24" t="str">
        <f>"MAPE @"&amp;r_input_data!A134&amp;": "&amp;TEXT(r_input_data!C134,"0,0%")</f>
        <v>MAPE @3: 3,7%</v>
      </c>
    </row>
    <row r="25" spans="1:5" x14ac:dyDescent="0.25">
      <c r="A25" t="str">
        <f>RIGHT(r_input_data!B135,LEN(r_input_data!B135)-2)&amp;" Bucket "&amp;MID(r_input_data!B135,2,1)</f>
        <v>CC Bucket 5</v>
      </c>
      <c r="B25" t="str">
        <f>"MAPE @"&amp;r_input_data!A135&amp;": "&amp;TEXT(r_input_data!C135,"0,0%")</f>
        <v>MAPE @6: 10,8%</v>
      </c>
    </row>
    <row r="26" spans="1:5" x14ac:dyDescent="0.25">
      <c r="A26" t="str">
        <f>RIGHT(r_input_data!B136,LEN(r_input_data!B136)-2)&amp;" Bucket "&amp;MID(r_input_data!B136,2,1)</f>
        <v>CC Bucket 6</v>
      </c>
      <c r="B26" t="str">
        <f>"MAPE @"&amp;r_input_data!A136&amp;": "&amp;TEXT(r_input_data!C136,"0,0%")</f>
        <v>MAPE @3: 4,7%</v>
      </c>
    </row>
    <row r="27" spans="1:5" x14ac:dyDescent="0.25">
      <c r="A27" t="str">
        <f>RIGHT(r_input_data!B137,LEN(r_input_data!B137)-2)&amp;" Bucket "&amp;MID(r_input_data!B137,2,1)</f>
        <v>CC Bucket 6</v>
      </c>
      <c r="B27" t="str">
        <f>"MAPE @"&amp;r_input_data!A137&amp;": "&amp;TEXT(r_input_data!C137,"0,0%")</f>
        <v>MAPE @6: 9,4%</v>
      </c>
    </row>
    <row r="29" spans="1:5" x14ac:dyDescent="0.25">
      <c r="E29" t="s">
        <v>20</v>
      </c>
    </row>
    <row r="30" spans="1:5" x14ac:dyDescent="0.25">
      <c r="E30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r_input_data</vt:lpstr>
      <vt:lpstr>validation_summary</vt:lpstr>
      <vt:lpstr>r_input_data!validation_results_1</vt:lpstr>
      <vt:lpstr>r_input_data!validation_summary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2016-06-03T16:50:22Z</dcterms:modified>
</cp:coreProperties>
</file>